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Roosendaal/2025 Aanbesteding exploitatie zwembad/06 Nota van inlichtingen/NvI 2/"/>
    </mc:Choice>
  </mc:AlternateContent>
  <xr:revisionPtr revIDLastSave="20" documentId="13_ncr:1_{8D94F5D1-2D1A-4B08-8D63-452868398599}" xr6:coauthVersionLast="47" xr6:coauthVersionMax="47" xr10:uidLastSave="{20D96DB3-A4E0-4B59-A778-F5F1EA226B6A}"/>
  <bookViews>
    <workbookView xWindow="-120" yWindow="-120" windowWidth="29040" windowHeight="15720" xr2:uid="{00000000-000D-0000-FFFF-FFFF00000000}"/>
  </bookViews>
  <sheets>
    <sheet name="meerjaren exploitatiebegro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" i="1" l="1"/>
  <c r="L18" i="1"/>
  <c r="L19" i="1"/>
  <c r="L22" i="1"/>
  <c r="L30" i="1" l="1"/>
  <c r="L16" i="1" l="1"/>
  <c r="L6" i="1"/>
  <c r="L28" i="1"/>
  <c r="L29" i="1"/>
  <c r="L31" i="1"/>
  <c r="L32" i="1"/>
  <c r="L33" i="1"/>
  <c r="L34" i="1"/>
  <c r="L35" i="1"/>
  <c r="L36" i="1"/>
  <c r="L37" i="1"/>
  <c r="L38" i="1"/>
  <c r="L40" i="1"/>
  <c r="L27" i="1"/>
  <c r="B41" i="1"/>
  <c r="H24" i="1"/>
  <c r="L15" i="1"/>
  <c r="L17" i="1"/>
  <c r="L20" i="1"/>
  <c r="L21" i="1"/>
  <c r="L23" i="1"/>
  <c r="L14" i="1"/>
  <c r="L10" i="1"/>
  <c r="L7" i="1"/>
  <c r="L8" i="1"/>
  <c r="L5" i="1"/>
  <c r="K24" i="1"/>
  <c r="J24" i="1"/>
  <c r="I24" i="1"/>
  <c r="G24" i="1"/>
  <c r="K11" i="1"/>
  <c r="J11" i="1"/>
  <c r="I11" i="1"/>
  <c r="H11" i="1"/>
  <c r="G11" i="1"/>
  <c r="C11" i="1"/>
  <c r="D11" i="1"/>
  <c r="E11" i="1"/>
  <c r="F11" i="1"/>
  <c r="B11" i="1"/>
  <c r="B24" i="1"/>
  <c r="H41" i="1" l="1"/>
  <c r="H43" i="1" s="1"/>
  <c r="G41" i="1"/>
  <c r="G43" i="1" s="1"/>
  <c r="L11" i="1"/>
  <c r="B43" i="1"/>
  <c r="C41" i="1"/>
  <c r="D41" i="1"/>
  <c r="E41" i="1"/>
  <c r="F41" i="1"/>
  <c r="C24" i="1"/>
  <c r="D24" i="1"/>
  <c r="E24" i="1"/>
  <c r="F24" i="1"/>
  <c r="L24" i="1" l="1"/>
  <c r="I41" i="1"/>
  <c r="I43" i="1" s="1"/>
  <c r="D43" i="1"/>
  <c r="C43" i="1"/>
  <c r="F43" i="1"/>
  <c r="E43" i="1"/>
  <c r="K41" i="1" l="1"/>
  <c r="K43" i="1" s="1"/>
  <c r="J41" i="1"/>
  <c r="J43" i="1" s="1"/>
  <c r="L41" i="1" l="1"/>
  <c r="L43" i="1" s="1"/>
  <c r="L45" i="1" s="1"/>
</calcChain>
</file>

<file path=xl/sharedStrings.xml><?xml version="1.0" encoding="utf-8"?>
<sst xmlns="http://schemas.openxmlformats.org/spreadsheetml/2006/main" count="69" uniqueCount="52">
  <si>
    <t>jaar 1</t>
  </si>
  <si>
    <t>jaar 2</t>
  </si>
  <si>
    <t>jaar 3</t>
  </si>
  <si>
    <t>jaar 4</t>
  </si>
  <si>
    <t>jaar 5</t>
  </si>
  <si>
    <t>BEZOEKERSAANTALLEN</t>
  </si>
  <si>
    <t xml:space="preserve"> - recreatief zwemmen</t>
  </si>
  <si>
    <t xml:space="preserve"> - doelgroepen</t>
  </si>
  <si>
    <t xml:space="preserve"> - particuliere zweminstructie</t>
  </si>
  <si>
    <t>totaal bezoekers:</t>
  </si>
  <si>
    <t>BATEN</t>
  </si>
  <si>
    <t xml:space="preserve"> - overige zwembaten</t>
  </si>
  <si>
    <t xml:space="preserve"> - horeca</t>
  </si>
  <si>
    <t>totaal baten:</t>
  </si>
  <si>
    <t>KOSTEN</t>
  </si>
  <si>
    <t xml:space="preserve"> - belastingen en verzekeringen</t>
  </si>
  <si>
    <t xml:space="preserve"> - administratie en beheer</t>
  </si>
  <si>
    <t xml:space="preserve"> - marketing en promotie</t>
  </si>
  <si>
    <t xml:space="preserve"> - inkoop horeca</t>
  </si>
  <si>
    <t xml:space="preserve"> - huur</t>
  </si>
  <si>
    <t xml:space="preserve"> - winst/risicofee</t>
  </si>
  <si>
    <t>totaal kosten:</t>
  </si>
  <si>
    <t>-  overige bezoekers</t>
  </si>
  <si>
    <t>(*)</t>
  </si>
  <si>
    <t>(**)</t>
  </si>
  <si>
    <t>(***)</t>
  </si>
  <si>
    <t>(*)   : som van de exploitatieresultaten van de afzonderlijke exploitatiejaren</t>
  </si>
  <si>
    <t>(**)  : de opstartkosten dienen als positief bedrag of € 0,00 te worden opgenomen</t>
  </si>
  <si>
    <t xml:space="preserve"> - verenigingen en groepen</t>
  </si>
  <si>
    <t xml:space="preserve"> - afschrijving inventaris</t>
  </si>
  <si>
    <t>Jaarlijkse exploitatiebijdrage</t>
  </si>
  <si>
    <t xml:space="preserve"> - huurdersonderhoud</t>
  </si>
  <si>
    <t>jaar 6</t>
  </si>
  <si>
    <t>jaar 7</t>
  </si>
  <si>
    <t>jaar 8</t>
  </si>
  <si>
    <t>jaar 9</t>
  </si>
  <si>
    <t>jaar 10</t>
  </si>
  <si>
    <t>totaal         jaar 1 t/m 10</t>
  </si>
  <si>
    <t>Opstartkosten</t>
  </si>
  <si>
    <t>EXPLOITATIEBEGROTING ZWEMBAD DE STOK</t>
  </si>
  <si>
    <t>Invulformat meerjaren exploitatiebegroting</t>
  </si>
  <si>
    <t>PM</t>
  </si>
  <si>
    <t xml:space="preserve"> - personeel</t>
  </si>
  <si>
    <t xml:space="preserve"> - energie, water en chemicaliën</t>
  </si>
  <si>
    <t xml:space="preserve"> - schoonmaak</t>
  </si>
  <si>
    <t xml:space="preserve"> - kantoor</t>
  </si>
  <si>
    <t xml:space="preserve"> - overig</t>
  </si>
  <si>
    <t xml:space="preserve"> - coördinatie uitvoering verhuurdersonderhoud</t>
  </si>
  <si>
    <t xml:space="preserve"> - reclame</t>
  </si>
  <si>
    <t>exploitatietekort:</t>
  </si>
  <si>
    <t xml:space="preserve"> - scholen</t>
  </si>
  <si>
    <t>(***) : de inschrijfsom is gelijk aan de exploitatieresultaten + de eenmalige opstartkosten 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</si>
</sst>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5">
    <xf numFmtId="0" fontId="0" fillId="0" borderId="0" xfId="0"/>
    <xf numFmtId="0" fontId="6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3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9" xfId="0" applyFont="1" applyFill="1" applyBorder="1"/>
    <xf numFmtId="0" fontId="3" fillId="2" borderId="3" xfId="0" applyFont="1" applyFill="1" applyBorder="1"/>
    <xf numFmtId="0" fontId="3" fillId="2" borderId="3" xfId="0" quotePrefix="1" applyFont="1" applyFill="1" applyBorder="1"/>
    <xf numFmtId="0" fontId="4" fillId="2" borderId="3" xfId="0" applyFont="1" applyFill="1" applyBorder="1" applyAlignment="1">
      <alignment horizontal="right"/>
    </xf>
    <xf numFmtId="0" fontId="1" fillId="2" borderId="3" xfId="0" applyFont="1" applyFill="1" applyBorder="1"/>
    <xf numFmtId="0" fontId="4" fillId="2" borderId="3" xfId="0" quotePrefix="1" applyFont="1" applyFill="1" applyBorder="1"/>
    <xf numFmtId="0" fontId="1" fillId="2" borderId="0" xfId="0" applyFont="1" applyFill="1"/>
    <xf numFmtId="0" fontId="1" fillId="2" borderId="3" xfId="0" quotePrefix="1" applyFont="1" applyFill="1" applyBorder="1"/>
    <xf numFmtId="0" fontId="3" fillId="2" borderId="1" xfId="0" applyFont="1" applyFill="1" applyBorder="1" applyAlignment="1">
      <alignment horizontal="right"/>
    </xf>
    <xf numFmtId="0" fontId="3" fillId="2" borderId="0" xfId="0" applyFont="1" applyFill="1"/>
    <xf numFmtId="164" fontId="4" fillId="2" borderId="0" xfId="1" applyNumberFormat="1" applyFont="1" applyFill="1" applyBorder="1"/>
    <xf numFmtId="164" fontId="6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/>
    <xf numFmtId="164" fontId="6" fillId="2" borderId="0" xfId="1" applyNumberFormat="1" applyFont="1" applyFill="1" applyAlignment="1">
      <alignment horizontal="right"/>
    </xf>
    <xf numFmtId="164" fontId="4" fillId="2" borderId="0" xfId="0" applyNumberFormat="1" applyFont="1" applyFill="1"/>
    <xf numFmtId="42" fontId="4" fillId="2" borderId="4" xfId="0" applyNumberFormat="1" applyFont="1" applyFill="1" applyBorder="1"/>
    <xf numFmtId="42" fontId="4" fillId="2" borderId="9" xfId="0" applyNumberFormat="1" applyFont="1" applyFill="1" applyBorder="1"/>
    <xf numFmtId="42" fontId="4" fillId="2" borderId="4" xfId="1" applyNumberFormat="1" applyFont="1" applyFill="1" applyBorder="1"/>
    <xf numFmtId="42" fontId="4" fillId="2" borderId="9" xfId="1" applyNumberFormat="1" applyFont="1" applyFill="1" applyBorder="1"/>
    <xf numFmtId="42" fontId="4" fillId="2" borderId="5" xfId="1" applyNumberFormat="1" applyFont="1" applyFill="1" applyBorder="1"/>
    <xf numFmtId="42" fontId="4" fillId="2" borderId="8" xfId="1" applyNumberFormat="1" applyFont="1" applyFill="1" applyBorder="1"/>
    <xf numFmtId="42" fontId="1" fillId="2" borderId="4" xfId="1" applyNumberFormat="1" applyFont="1" applyFill="1" applyBorder="1" applyAlignment="1">
      <alignment horizontal="right"/>
    </xf>
    <xf numFmtId="42" fontId="1" fillId="2" borderId="9" xfId="1" applyNumberFormat="1" applyFont="1" applyFill="1" applyBorder="1" applyAlignment="1">
      <alignment horizontal="right"/>
    </xf>
    <xf numFmtId="42" fontId="4" fillId="2" borderId="10" xfId="1" applyNumberFormat="1" applyFont="1" applyFill="1" applyBorder="1"/>
    <xf numFmtId="42" fontId="4" fillId="2" borderId="2" xfId="1" applyNumberFormat="1" applyFont="1" applyFill="1" applyBorder="1"/>
    <xf numFmtId="42" fontId="4" fillId="2" borderId="6" xfId="1" applyNumberFormat="1" applyFont="1" applyFill="1" applyBorder="1"/>
    <xf numFmtId="42" fontId="2" fillId="2" borderId="6" xfId="1" applyNumberFormat="1" applyFont="1" applyFill="1" applyBorder="1" applyAlignment="1">
      <alignment horizontal="center"/>
    </xf>
    <xf numFmtId="3" fontId="4" fillId="2" borderId="4" xfId="0" applyNumberFormat="1" applyFont="1" applyFill="1" applyBorder="1"/>
    <xf numFmtId="3" fontId="4" fillId="2" borderId="8" xfId="0" applyNumberFormat="1" applyFont="1" applyFill="1" applyBorder="1"/>
    <xf numFmtId="3" fontId="4" fillId="2" borderId="9" xfId="0" applyNumberFormat="1" applyFont="1" applyFill="1" applyBorder="1"/>
    <xf numFmtId="3" fontId="4" fillId="2" borderId="3" xfId="0" applyNumberFormat="1" applyFont="1" applyFill="1" applyBorder="1"/>
    <xf numFmtId="3" fontId="4" fillId="2" borderId="5" xfId="0" applyNumberFormat="1" applyFont="1" applyFill="1" applyBorder="1"/>
    <xf numFmtId="3" fontId="4" fillId="2" borderId="11" xfId="0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Normal="100" workbookViewId="0">
      <selection activeCell="A3" sqref="A3"/>
    </sheetView>
  </sheetViews>
  <sheetFormatPr defaultColWidth="9.140625" defaultRowHeight="12.75" x14ac:dyDescent="0.2"/>
  <cols>
    <col min="1" max="1" width="44" style="2" bestFit="1" customWidth="1"/>
    <col min="2" max="12" width="12.7109375" style="2" customWidth="1"/>
    <col min="13" max="16384" width="9.140625" style="2"/>
  </cols>
  <sheetData>
    <row r="1" spans="1:13" x14ac:dyDescent="0.2">
      <c r="A1" s="1" t="s">
        <v>40</v>
      </c>
    </row>
    <row r="2" spans="1:13" ht="13.5" thickBot="1" x14ac:dyDescent="0.25">
      <c r="A2" s="3"/>
    </row>
    <row r="3" spans="1:13" s="8" customFormat="1" ht="24.75" customHeight="1" x14ac:dyDescent="0.25">
      <c r="A3" s="4" t="s">
        <v>39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32</v>
      </c>
      <c r="H3" s="5" t="s">
        <v>33</v>
      </c>
      <c r="I3" s="5" t="s">
        <v>34</v>
      </c>
      <c r="J3" s="5" t="s">
        <v>35</v>
      </c>
      <c r="K3" s="5" t="s">
        <v>36</v>
      </c>
      <c r="L3" s="6" t="s">
        <v>37</v>
      </c>
      <c r="M3" s="7"/>
    </row>
    <row r="4" spans="1:13" x14ac:dyDescent="0.2">
      <c r="A4" s="9" t="s">
        <v>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</row>
    <row r="5" spans="1:13" x14ac:dyDescent="0.2">
      <c r="A5" s="11" t="s">
        <v>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41">
        <f>SUM(B5:K5)</f>
        <v>0</v>
      </c>
    </row>
    <row r="6" spans="1:13" x14ac:dyDescent="0.2">
      <c r="A6" s="11" t="s">
        <v>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41">
        <f>SUM(B6:K6)</f>
        <v>0</v>
      </c>
    </row>
    <row r="7" spans="1:13" x14ac:dyDescent="0.2">
      <c r="A7" s="11" t="s">
        <v>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1">
        <f t="shared" ref="L7:L9" si="0">SUM(B7:K7)</f>
        <v>0</v>
      </c>
    </row>
    <row r="8" spans="1:13" x14ac:dyDescent="0.2">
      <c r="A8" s="13" t="s">
        <v>28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41">
        <f t="shared" si="0"/>
        <v>0</v>
      </c>
    </row>
    <row r="9" spans="1:13" x14ac:dyDescent="0.2">
      <c r="A9" s="13" t="s">
        <v>50</v>
      </c>
      <c r="B9" s="39"/>
      <c r="C9" s="39"/>
      <c r="D9" s="39"/>
      <c r="E9" s="39"/>
      <c r="F9" s="39"/>
      <c r="G9" s="39"/>
      <c r="H9" s="39"/>
      <c r="I9" s="39"/>
      <c r="J9" s="39"/>
      <c r="K9" s="42"/>
      <c r="L9" s="41">
        <f t="shared" si="0"/>
        <v>0</v>
      </c>
    </row>
    <row r="10" spans="1:13" x14ac:dyDescent="0.2">
      <c r="A10" s="14" t="s">
        <v>22</v>
      </c>
      <c r="B10" s="43"/>
      <c r="C10" s="43"/>
      <c r="D10" s="43"/>
      <c r="E10" s="43"/>
      <c r="F10" s="43"/>
      <c r="G10" s="43"/>
      <c r="H10" s="43"/>
      <c r="I10" s="43"/>
      <c r="J10" s="43"/>
      <c r="K10" s="44"/>
      <c r="L10" s="41">
        <f>SUM(B10:K10)</f>
        <v>0</v>
      </c>
    </row>
    <row r="11" spans="1:13" x14ac:dyDescent="0.2">
      <c r="A11" s="15" t="s">
        <v>9</v>
      </c>
      <c r="B11" s="39">
        <f t="shared" ref="B11:K11" si="1">SUM(B5:B10)</f>
        <v>0</v>
      </c>
      <c r="C11" s="39">
        <f t="shared" si="1"/>
        <v>0</v>
      </c>
      <c r="D11" s="39">
        <f t="shared" si="1"/>
        <v>0</v>
      </c>
      <c r="E11" s="39">
        <f t="shared" si="1"/>
        <v>0</v>
      </c>
      <c r="F11" s="39">
        <f t="shared" si="1"/>
        <v>0</v>
      </c>
      <c r="G11" s="39">
        <f t="shared" si="1"/>
        <v>0</v>
      </c>
      <c r="H11" s="39">
        <f t="shared" si="1"/>
        <v>0</v>
      </c>
      <c r="I11" s="39">
        <f t="shared" si="1"/>
        <v>0</v>
      </c>
      <c r="J11" s="39">
        <f t="shared" si="1"/>
        <v>0</v>
      </c>
      <c r="K11" s="39">
        <f t="shared" si="1"/>
        <v>0</v>
      </c>
      <c r="L11" s="40">
        <f>SUM(B11:K11)</f>
        <v>0</v>
      </c>
    </row>
    <row r="12" spans="1:13" x14ac:dyDescent="0.2">
      <c r="A12" s="15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2"/>
    </row>
    <row r="13" spans="1:13" x14ac:dyDescent="0.2">
      <c r="A13" s="9" t="s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8"/>
    </row>
    <row r="14" spans="1:13" x14ac:dyDescent="0.2">
      <c r="A14" s="11" t="s">
        <v>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>
        <f>SUM(B14:K14)</f>
        <v>0</v>
      </c>
    </row>
    <row r="15" spans="1:13" x14ac:dyDescent="0.2">
      <c r="A15" s="11" t="s">
        <v>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>
        <f t="shared" ref="L15:L23" si="2">SUM(B15:K15)</f>
        <v>0</v>
      </c>
    </row>
    <row r="16" spans="1:13" x14ac:dyDescent="0.2">
      <c r="A16" s="11" t="s">
        <v>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>
        <f>SUM(B16:K16)</f>
        <v>0</v>
      </c>
    </row>
    <row r="17" spans="1:13" x14ac:dyDescent="0.2">
      <c r="A17" s="16" t="s">
        <v>28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>
        <f t="shared" si="2"/>
        <v>0</v>
      </c>
    </row>
    <row r="18" spans="1:13" x14ac:dyDescent="0.2">
      <c r="A18" s="16" t="s">
        <v>50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>
        <f t="shared" si="2"/>
        <v>0</v>
      </c>
    </row>
    <row r="19" spans="1:13" x14ac:dyDescent="0.2">
      <c r="A19" s="17" t="s">
        <v>22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>
        <f t="shared" si="2"/>
        <v>0</v>
      </c>
    </row>
    <row r="20" spans="1:13" x14ac:dyDescent="0.2">
      <c r="A20" s="11" t="s">
        <v>11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>
        <f t="shared" si="2"/>
        <v>0</v>
      </c>
    </row>
    <row r="21" spans="1:13" x14ac:dyDescent="0.2">
      <c r="A21" s="11" t="s">
        <v>12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>
        <f t="shared" si="2"/>
        <v>0</v>
      </c>
    </row>
    <row r="22" spans="1:13" x14ac:dyDescent="0.2">
      <c r="A22" s="16" t="s">
        <v>48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>
        <f t="shared" si="2"/>
        <v>0</v>
      </c>
    </row>
    <row r="23" spans="1:13" x14ac:dyDescent="0.2">
      <c r="A23" s="16" t="s">
        <v>46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0">
        <f t="shared" si="2"/>
        <v>0</v>
      </c>
    </row>
    <row r="24" spans="1:13" x14ac:dyDescent="0.2">
      <c r="A24" s="15" t="s">
        <v>13</v>
      </c>
      <c r="B24" s="29">
        <f t="shared" ref="B24:K24" si="3">SUM(B14:B23)</f>
        <v>0</v>
      </c>
      <c r="C24" s="29">
        <f t="shared" si="3"/>
        <v>0</v>
      </c>
      <c r="D24" s="29">
        <f t="shared" si="3"/>
        <v>0</v>
      </c>
      <c r="E24" s="29">
        <f t="shared" si="3"/>
        <v>0</v>
      </c>
      <c r="F24" s="29">
        <f t="shared" si="3"/>
        <v>0</v>
      </c>
      <c r="G24" s="29">
        <f t="shared" si="3"/>
        <v>0</v>
      </c>
      <c r="H24" s="29">
        <f t="shared" si="3"/>
        <v>0</v>
      </c>
      <c r="I24" s="29">
        <f t="shared" si="3"/>
        <v>0</v>
      </c>
      <c r="J24" s="29">
        <f t="shared" si="3"/>
        <v>0</v>
      </c>
      <c r="K24" s="29">
        <f t="shared" si="3"/>
        <v>0</v>
      </c>
      <c r="L24" s="32">
        <f>SUM(B24:K24)</f>
        <v>0</v>
      </c>
    </row>
    <row r="25" spans="1:13" x14ac:dyDescent="0.2">
      <c r="A25" s="15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0"/>
    </row>
    <row r="26" spans="1:13" x14ac:dyDescent="0.2">
      <c r="A26" s="9" t="s">
        <v>14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0"/>
    </row>
    <row r="27" spans="1:13" x14ac:dyDescent="0.2">
      <c r="A27" s="16" t="s">
        <v>42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>
        <f>SUM(B27:K27)</f>
        <v>0</v>
      </c>
    </row>
    <row r="28" spans="1:13" x14ac:dyDescent="0.2">
      <c r="A28" s="13" t="s">
        <v>43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0">
        <f t="shared" ref="L28:L40" si="4">SUM(B28:K28)</f>
        <v>0</v>
      </c>
    </row>
    <row r="29" spans="1:13" x14ac:dyDescent="0.2">
      <c r="A29" s="13" t="s">
        <v>31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>
        <f t="shared" si="4"/>
        <v>0</v>
      </c>
    </row>
    <row r="30" spans="1:13" x14ac:dyDescent="0.2">
      <c r="A30" s="13" t="s">
        <v>47</v>
      </c>
      <c r="B30" s="29">
        <v>65000</v>
      </c>
      <c r="C30" s="29">
        <v>65000</v>
      </c>
      <c r="D30" s="29">
        <v>65000</v>
      </c>
      <c r="E30" s="29">
        <v>65000</v>
      </c>
      <c r="F30" s="29">
        <v>65000</v>
      </c>
      <c r="G30" s="29">
        <v>65000</v>
      </c>
      <c r="H30" s="29">
        <v>65000</v>
      </c>
      <c r="I30" s="29">
        <v>65000</v>
      </c>
      <c r="J30" s="29">
        <v>65000</v>
      </c>
      <c r="K30" s="29">
        <v>65000</v>
      </c>
      <c r="L30" s="30">
        <f t="shared" si="4"/>
        <v>650000</v>
      </c>
    </row>
    <row r="31" spans="1:13" x14ac:dyDescent="0.2">
      <c r="A31" s="11" t="s">
        <v>15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0">
        <f t="shared" si="4"/>
        <v>0</v>
      </c>
      <c r="M31" s="18"/>
    </row>
    <row r="32" spans="1:13" x14ac:dyDescent="0.2">
      <c r="A32" s="11" t="s">
        <v>16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0">
        <f t="shared" si="4"/>
        <v>0</v>
      </c>
    </row>
    <row r="33" spans="1:13" x14ac:dyDescent="0.2">
      <c r="A33" s="16" t="s">
        <v>44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>
        <f t="shared" si="4"/>
        <v>0</v>
      </c>
    </row>
    <row r="34" spans="1:13" x14ac:dyDescent="0.2">
      <c r="A34" s="11" t="s">
        <v>17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>
        <f t="shared" si="4"/>
        <v>0</v>
      </c>
    </row>
    <row r="35" spans="1:13" x14ac:dyDescent="0.2">
      <c r="A35" s="16" t="s">
        <v>45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30">
        <f t="shared" si="4"/>
        <v>0</v>
      </c>
    </row>
    <row r="36" spans="1:13" x14ac:dyDescent="0.2">
      <c r="A36" s="11" t="s">
        <v>18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>
        <f t="shared" si="4"/>
        <v>0</v>
      </c>
    </row>
    <row r="37" spans="1:13" x14ac:dyDescent="0.2">
      <c r="A37" s="19" t="s">
        <v>29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30">
        <f t="shared" si="4"/>
        <v>0</v>
      </c>
    </row>
    <row r="38" spans="1:13" x14ac:dyDescent="0.2">
      <c r="A38" s="16" t="s">
        <v>46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30">
        <f t="shared" si="4"/>
        <v>0</v>
      </c>
    </row>
    <row r="39" spans="1:13" x14ac:dyDescent="0.2">
      <c r="A39" s="11" t="s">
        <v>19</v>
      </c>
      <c r="B39" s="33" t="s">
        <v>41</v>
      </c>
      <c r="C39" s="33" t="s">
        <v>41</v>
      </c>
      <c r="D39" s="33" t="s">
        <v>41</v>
      </c>
      <c r="E39" s="33" t="s">
        <v>41</v>
      </c>
      <c r="F39" s="33" t="s">
        <v>41</v>
      </c>
      <c r="G39" s="33" t="s">
        <v>41</v>
      </c>
      <c r="H39" s="33" t="s">
        <v>41</v>
      </c>
      <c r="I39" s="33" t="s">
        <v>41</v>
      </c>
      <c r="J39" s="33" t="s">
        <v>41</v>
      </c>
      <c r="K39" s="33" t="s">
        <v>41</v>
      </c>
      <c r="L39" s="34" t="s">
        <v>41</v>
      </c>
    </row>
    <row r="40" spans="1:13" x14ac:dyDescent="0.2">
      <c r="A40" s="11" t="s">
        <v>20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5">
        <f t="shared" si="4"/>
        <v>0</v>
      </c>
    </row>
    <row r="41" spans="1:13" x14ac:dyDescent="0.2">
      <c r="A41" s="15" t="s">
        <v>21</v>
      </c>
      <c r="B41" s="29">
        <f t="shared" ref="B41:K41" si="5">SUM(B27:B40)</f>
        <v>65000</v>
      </c>
      <c r="C41" s="29">
        <f t="shared" si="5"/>
        <v>65000</v>
      </c>
      <c r="D41" s="29">
        <f t="shared" si="5"/>
        <v>65000</v>
      </c>
      <c r="E41" s="29">
        <f t="shared" si="5"/>
        <v>65000</v>
      </c>
      <c r="F41" s="29">
        <f t="shared" si="5"/>
        <v>65000</v>
      </c>
      <c r="G41" s="29">
        <f t="shared" si="5"/>
        <v>65000</v>
      </c>
      <c r="H41" s="29">
        <f t="shared" si="5"/>
        <v>65000</v>
      </c>
      <c r="I41" s="29">
        <f t="shared" si="5"/>
        <v>65000</v>
      </c>
      <c r="J41" s="29">
        <f t="shared" si="5"/>
        <v>65000</v>
      </c>
      <c r="K41" s="29">
        <f t="shared" si="5"/>
        <v>65000</v>
      </c>
      <c r="L41" s="30">
        <f>SUM(B41:K41)</f>
        <v>650000</v>
      </c>
    </row>
    <row r="42" spans="1:13" ht="13.5" thickBot="1" x14ac:dyDescent="0.25">
      <c r="A42" s="15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0"/>
    </row>
    <row r="43" spans="1:13" ht="13.5" thickBot="1" x14ac:dyDescent="0.25">
      <c r="A43" s="20" t="s">
        <v>49</v>
      </c>
      <c r="B43" s="36">
        <f>B41-B24</f>
        <v>65000</v>
      </c>
      <c r="C43" s="36">
        <f t="shared" ref="C43:F43" si="6">C41-C24</f>
        <v>65000</v>
      </c>
      <c r="D43" s="36">
        <f t="shared" si="6"/>
        <v>65000</v>
      </c>
      <c r="E43" s="36">
        <f t="shared" si="6"/>
        <v>65000</v>
      </c>
      <c r="F43" s="36">
        <f t="shared" si="6"/>
        <v>65000</v>
      </c>
      <c r="G43" s="36">
        <f t="shared" ref="G43:K43" si="7">G41-G24</f>
        <v>65000</v>
      </c>
      <c r="H43" s="36">
        <f t="shared" si="7"/>
        <v>65000</v>
      </c>
      <c r="I43" s="36">
        <f t="shared" si="7"/>
        <v>65000</v>
      </c>
      <c r="J43" s="36">
        <f t="shared" si="7"/>
        <v>65000</v>
      </c>
      <c r="K43" s="36">
        <f t="shared" si="7"/>
        <v>65000</v>
      </c>
      <c r="L43" s="37">
        <f>L41-L24</f>
        <v>650000</v>
      </c>
      <c r="M43" s="18" t="s">
        <v>23</v>
      </c>
    </row>
    <row r="44" spans="1:13" ht="13.5" thickBot="1" x14ac:dyDescent="0.25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3" t="s">
        <v>38</v>
      </c>
      <c r="L44" s="38">
        <v>0</v>
      </c>
      <c r="M44" s="18" t="s">
        <v>24</v>
      </c>
    </row>
    <row r="45" spans="1:13" ht="13.5" thickBot="1" x14ac:dyDescent="0.25">
      <c r="B45" s="24"/>
      <c r="C45" s="24"/>
      <c r="D45" s="24"/>
      <c r="E45" s="24"/>
      <c r="F45" s="25"/>
      <c r="G45" s="24"/>
      <c r="H45" s="24"/>
      <c r="I45" s="24"/>
      <c r="J45" s="24"/>
      <c r="K45" s="25" t="s">
        <v>30</v>
      </c>
      <c r="L45" s="38">
        <f>(L43+L44)/10</f>
        <v>65000</v>
      </c>
      <c r="M45" s="18" t="s">
        <v>25</v>
      </c>
    </row>
    <row r="46" spans="1:13" x14ac:dyDescent="0.2">
      <c r="A46" s="26"/>
    </row>
    <row r="47" spans="1:13" x14ac:dyDescent="0.2">
      <c r="B47" s="24"/>
      <c r="F47" s="18" t="s">
        <v>26</v>
      </c>
      <c r="G47" s="24"/>
      <c r="K47" s="18"/>
      <c r="L47" s="18"/>
      <c r="M47" s="18"/>
    </row>
    <row r="48" spans="1:13" x14ac:dyDescent="0.2">
      <c r="B48" s="24"/>
      <c r="F48" s="18" t="s">
        <v>27</v>
      </c>
      <c r="G48" s="24"/>
      <c r="K48" s="18"/>
      <c r="L48" s="18"/>
      <c r="M48" s="18"/>
    </row>
    <row r="49" spans="2:11" x14ac:dyDescent="0.2">
      <c r="B49" s="26"/>
      <c r="F49" s="18" t="s">
        <v>51</v>
      </c>
      <c r="G49" s="26"/>
      <c r="K49" s="18"/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0909dc565ffa085e77a3d34732545ab8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4914dc6accb17a3067083799941bceb6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AE6A4-820D-43FA-9DA6-D5D02A00B78A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76111e61-e857-4949-b5ed-4515289658ba"/>
    <ds:schemaRef ds:uri="55776dfe-9868-4c54-91ad-2a87bc11792d"/>
    <ds:schemaRef ds:uri="http://schemas.microsoft.com/office/2006/metadata/properties"/>
    <ds:schemaRef ds:uri="998c2c44-83ad-40ef-b7e3-5419ead69e62"/>
  </ds:schemaRefs>
</ds:datastoreItem>
</file>

<file path=customXml/itemProps2.xml><?xml version="1.0" encoding="utf-8"?>
<ds:datastoreItem xmlns:ds="http://schemas.openxmlformats.org/officeDocument/2006/customXml" ds:itemID="{4BBEA4C2-9266-4411-B95F-31BA1936A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4BCC31-3B2C-41BC-A816-8FE91BB31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meerjaren exploitatiebegroting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rene.komduur@synarchis.nl</dc:creator>
  <cp:lastModifiedBy>Rikkert Füss | Synarchis</cp:lastModifiedBy>
  <cp:lastPrinted>2015-05-29T04:17:00Z</cp:lastPrinted>
  <dcterms:created xsi:type="dcterms:W3CDTF">2011-06-07T14:15:59Z</dcterms:created>
  <dcterms:modified xsi:type="dcterms:W3CDTF">2025-07-09T13:16:55Z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Order">
    <vt:r8>7159000</vt:r8>
  </property>
  <property fmtid="{D5CDD505-2E9C-101B-9397-08002B2CF9AE}" pid="4" name="MediaServiceImageTags">
    <vt:lpwstr/>
  </property>
</Properties>
</file>