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Fysieke beveiliging/Nota van inlichtingen/"/>
    </mc:Choice>
  </mc:AlternateContent>
  <xr:revisionPtr revIDLastSave="463" documentId="8_{E522D728-B5E5-44E3-9701-B68EB29C8184}" xr6:coauthVersionLast="47" xr6:coauthVersionMax="47" xr10:uidLastSave="{90C95316-F910-40AE-AB16-32FD634CF3A2}"/>
  <bookViews>
    <workbookView xWindow="-96" yWindow="-96" windowWidth="23232" windowHeight="12552" firstSheet="2" activeTab="2" xr2:uid="{00000000-000D-0000-FFFF-FFFF00000000}"/>
  </bookViews>
  <sheets>
    <sheet name="PRIJZENBLAD TOTAAL" sheetId="1" r:id="rId1"/>
    <sheet name="A. Transitiekosten" sheetId="5" r:id="rId2"/>
    <sheet name="B. Object, open- brand-, sluit" sheetId="3" r:id="rId3"/>
    <sheet name="C. Meldkamer en alarmopvolging" sheetId="4" r:id="rId4"/>
    <sheet name="D. Optionele dienstverlening" sheetId="2" r:id="rId5"/>
  </sheets>
  <definedNames>
    <definedName name="_xlnm.Print_Area" localSheetId="0">'PRIJZENBLAD TOTAAL'!$A$1:$G$27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D8" i="3"/>
  <c r="B14" i="1"/>
  <c r="D7" i="3"/>
  <c r="E5" i="2"/>
  <c r="E9" i="2" s="1"/>
  <c r="E6" i="2"/>
  <c r="E7" i="2"/>
  <c r="E8" i="2"/>
  <c r="E4" i="2"/>
  <c r="D6" i="4"/>
  <c r="D5" i="4"/>
  <c r="D3" i="4"/>
  <c r="D4" i="4"/>
  <c r="D5" i="3"/>
  <c r="D6" i="3"/>
  <c r="D4" i="3"/>
  <c r="D4" i="5"/>
  <c r="B12" i="1" s="1"/>
  <c r="D8" i="4" l="1"/>
  <c r="B15" i="1" s="1"/>
  <c r="B16" i="1" l="1"/>
  <c r="B18" i="1" s="1"/>
</calcChain>
</file>

<file path=xl/sharedStrings.xml><?xml version="1.0" encoding="utf-8"?>
<sst xmlns="http://schemas.openxmlformats.org/spreadsheetml/2006/main" count="68" uniqueCount="62">
  <si>
    <t>Prijzenblad Europese aanbesteding: Fysieke beveiliging</t>
  </si>
  <si>
    <t>Legenda</t>
  </si>
  <si>
    <t>geel gemarkeerde cellen dienen verplicht te worden ingevuld door de inschrijver</t>
  </si>
  <si>
    <t>groen gemarkeerde cellen kunnen aanvullend worden ingevuld door de inschrijver indien van toepassing</t>
  </si>
  <si>
    <t>de donker blauw gemarkeerde cel geeft de inschrijfprijs aan</t>
  </si>
  <si>
    <t>Indicatief aantal uren op jaarbasis</t>
  </si>
  <si>
    <t>Tussen 07:00-18:00 uur</t>
  </si>
  <si>
    <t>Tussen 18:00-24:00 uur</t>
  </si>
  <si>
    <t>Tussen 00:00-07:00 uur</t>
  </si>
  <si>
    <t>Surveillancedienst</t>
  </si>
  <si>
    <t>Subtotaal</t>
  </si>
  <si>
    <t xml:space="preserve">Dienst </t>
  </si>
  <si>
    <t>Auris Taalfontein</t>
  </si>
  <si>
    <t>Locatie naam</t>
  </si>
  <si>
    <t>Audiologisch Centrum Goes</t>
  </si>
  <si>
    <t>Auris Ondersteunende Diensten</t>
  </si>
  <si>
    <r>
      <t xml:space="preserve">Transitiekosten t.b.v. overname en implementatie werkzaamheden  </t>
    </r>
    <r>
      <rPr>
        <i/>
        <sz val="9"/>
        <rFont val="Calibri"/>
        <family val="2"/>
      </rPr>
      <t>(max. € 6.000,00)</t>
    </r>
  </si>
  <si>
    <t>Eenmalig</t>
  </si>
  <si>
    <t>Specificatie transitiekosten</t>
  </si>
  <si>
    <t>Onderdeel</t>
  </si>
  <si>
    <t>Inschrijfprijs per onderdeel</t>
  </si>
  <si>
    <t>Eenmalige kosten</t>
  </si>
  <si>
    <t>Voor akkoord</t>
  </si>
  <si>
    <t>Organisatie</t>
  </si>
  <si>
    <t>Naam rechtsgeldig vertegenwoordiger</t>
  </si>
  <si>
    <t>Functie rechtsgeldig vertegenwoordiger</t>
  </si>
  <si>
    <t>Datum</t>
  </si>
  <si>
    <t xml:space="preserve">Handtekening
</t>
  </si>
  <si>
    <t>Totaal: A.Transitiekosten</t>
  </si>
  <si>
    <t>Jaarlijkse kosten</t>
  </si>
  <si>
    <t>Totaal C: Meldkamer en alarmopvolging</t>
  </si>
  <si>
    <t>Totaal D: Optionele dienstverlening</t>
  </si>
  <si>
    <t>Omschrijving</t>
  </si>
  <si>
    <t>BTW</t>
  </si>
  <si>
    <t xml:space="preserve">Alle tarieven dienen exclusief BTW ingevulde te worden in de diverse tabbladen. Op dit tabblad wordt 21% BTW toegepast. </t>
  </si>
  <si>
    <t>Totaal inschrijfprijs</t>
  </si>
  <si>
    <t xml:space="preserve">Aantal locaties </t>
  </si>
  <si>
    <t>C. Meldkamer en alarmopvolging</t>
  </si>
  <si>
    <t>A. Transitiekosten</t>
  </si>
  <si>
    <r>
      <t xml:space="preserve">D. Optionele dienstverlening - </t>
    </r>
    <r>
      <rPr>
        <b/>
        <i/>
        <sz val="9"/>
        <rFont val="Calibri"/>
        <family val="2"/>
      </rPr>
      <t>maandag t/m vrijdag</t>
    </r>
    <r>
      <rPr>
        <b/>
        <sz val="10"/>
        <color theme="1"/>
        <rFont val="Verdana"/>
        <family val="2"/>
      </rPr>
      <t xml:space="preserve"> zoals aangegeven in 4.3.7</t>
    </r>
  </si>
  <si>
    <t>Tijden</t>
  </si>
  <si>
    <r>
      <t xml:space="preserve">Abonnement per locatie (inclusief sleutelbeheer), </t>
    </r>
    <r>
      <rPr>
        <b/>
        <i/>
        <sz val="10"/>
        <rFont val="Calibri"/>
        <family val="2"/>
      </rPr>
      <t>tarief per locatie per jaar</t>
    </r>
  </si>
  <si>
    <r>
      <t xml:space="preserve">Alarmopvolging uitrukken, </t>
    </r>
    <r>
      <rPr>
        <b/>
        <i/>
        <sz val="10"/>
        <rFont val="Calibri"/>
        <family val="2"/>
      </rPr>
      <t>starttarief eerste 30 minuten</t>
    </r>
    <r>
      <rPr>
        <sz val="10"/>
        <rFont val="Calibri"/>
        <family val="2"/>
        <scheme val="minor"/>
      </rPr>
      <t xml:space="preserve"> - indicatief aantal (300)</t>
    </r>
  </si>
  <si>
    <r>
      <t xml:space="preserve">Vervolg alarmopvolging uitrukken, </t>
    </r>
    <r>
      <rPr>
        <b/>
        <i/>
        <sz val="10"/>
        <rFont val="Calibri"/>
        <family val="2"/>
      </rPr>
      <t>vervolgtarief per 15 minuten</t>
    </r>
    <r>
      <rPr>
        <sz val="10"/>
        <rFont val="Calibri"/>
        <family val="2"/>
        <scheme val="minor"/>
      </rPr>
      <t xml:space="preserve"> - indicatief aantal (200)</t>
    </r>
  </si>
  <si>
    <t>Tussen 18:00-22:00 uur</t>
  </si>
  <si>
    <t>Hieronder dient u een specificatie met onderbouwing van de berekende transitiekosten te geven.</t>
  </si>
  <si>
    <t>Receptiedienst / objectbeveiliging</t>
  </si>
  <si>
    <t>Exclusief BTW</t>
  </si>
  <si>
    <t>Tarief per maand excl. Btw</t>
  </si>
  <si>
    <t xml:space="preserve">Totaal per jaar excl. Btw </t>
  </si>
  <si>
    <t>Tarief excl. Btw</t>
  </si>
  <si>
    <t>Totaal per jaar excl. Btw</t>
  </si>
  <si>
    <t>Uurtarief excl. Btw</t>
  </si>
  <si>
    <r>
      <t xml:space="preserve">B. Surveillance, Open-, brand-, en sluitrondes - </t>
    </r>
    <r>
      <rPr>
        <b/>
        <i/>
        <sz val="9"/>
        <rFont val="Calibri"/>
        <family val="2"/>
      </rPr>
      <t>maandag t/m vrijdag</t>
    </r>
  </si>
  <si>
    <t>Auris Prof. Van Gilseschool Haarlem</t>
  </si>
  <si>
    <t>Surveillance</t>
  </si>
  <si>
    <t xml:space="preserve">Totaal B: Surveillance, Objectbeveiliging, open-, brand- en sluitrondes </t>
  </si>
  <si>
    <r>
      <t xml:space="preserve">Meldkamer aansluiting per locatie , </t>
    </r>
    <r>
      <rPr>
        <b/>
        <i/>
        <sz val="10"/>
        <rFont val="Calibri"/>
        <family val="2"/>
      </rPr>
      <t>tarief per locatie per jaar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SP</t>
    </r>
    <r>
      <rPr>
        <sz val="10"/>
        <rFont val="Calibri"/>
        <family val="2"/>
        <scheme val="minor"/>
      </rPr>
      <t xml:space="preserve"> - fictief</t>
    </r>
  </si>
  <si>
    <r>
      <t xml:space="preserve">Meldkamer aansluiting per locatie , </t>
    </r>
    <r>
      <rPr>
        <b/>
        <i/>
        <sz val="10"/>
        <rFont val="Calibri"/>
        <family val="2"/>
      </rPr>
      <t>tarief per locatie per jaar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DP</t>
    </r>
    <r>
      <rPr>
        <sz val="10"/>
        <rFont val="Calibri"/>
        <family val="2"/>
        <scheme val="minor"/>
      </rPr>
      <t xml:space="preserve"> - fictief</t>
    </r>
  </si>
  <si>
    <t>Brand- en sluitronde - 15 min</t>
  </si>
  <si>
    <t>Sluitronde - 15 min</t>
  </si>
  <si>
    <t>Open- en sluitronde - 15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</si>
</sst>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0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ourier"/>
      <family val="3"/>
    </font>
    <font>
      <b/>
      <i/>
      <sz val="9"/>
      <name val="Calibri"/>
      <family val="2"/>
    </font>
    <font>
      <i/>
      <sz val="10"/>
      <name val="Arial"/>
      <family val="2"/>
    </font>
    <font>
      <i/>
      <sz val="9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rgb="FF000000"/>
      <name val="Verdana"/>
      <family val="2"/>
    </font>
    <font>
      <b/>
      <i/>
      <sz val="10"/>
      <name val="Calibri"/>
      <family val="2"/>
    </font>
    <font>
      <b/>
      <sz val="10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C0E6F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586574"/>
      </bottom>
      <diagonal/>
    </border>
    <border>
      <left style="medium">
        <color indexed="64"/>
      </left>
      <right style="medium">
        <color indexed="64"/>
      </right>
      <top/>
      <bottom style="thin">
        <color rgb="FF586574"/>
      </bottom>
      <diagonal/>
    </border>
    <border>
      <left style="medium">
        <color indexed="64"/>
      </left>
      <right/>
      <top style="thin">
        <color rgb="FF586574"/>
      </top>
      <bottom style="thin">
        <color rgb="FF586574"/>
      </bottom>
      <diagonal/>
    </border>
    <border>
      <left style="medium">
        <color indexed="64"/>
      </left>
      <right style="medium">
        <color indexed="64"/>
      </right>
      <top style="thin">
        <color rgb="FF586574"/>
      </top>
      <bottom style="thin">
        <color rgb="FF58657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25" borderId="8" applyNumberFormat="0" applyAlignment="0" applyProtection="0"/>
    <xf numFmtId="0" fontId="14" fillId="26" borderId="9" applyNumberFormat="0" applyAlignment="0" applyProtection="0"/>
    <xf numFmtId="164" fontId="15" fillId="0" borderId="3" applyFon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8" fillId="12" borderId="8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5" fillId="28" borderId="14" applyNumberFormat="0" applyFont="0" applyAlignment="0" applyProtection="0"/>
    <xf numFmtId="0" fontId="23" fillId="8" borderId="0" applyNumberFormat="0" applyBorder="0" applyAlignment="0" applyProtection="0"/>
    <xf numFmtId="165" fontId="31" fillId="0" borderId="0"/>
    <xf numFmtId="0" fontId="1" fillId="0" borderId="0"/>
    <xf numFmtId="0" fontId="35" fillId="0" borderId="0"/>
    <xf numFmtId="0" fontId="15" fillId="0" borderId="3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25" borderId="16" applyNumberFormat="0" applyAlignment="0" applyProtection="0"/>
    <xf numFmtId="164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9" fillId="4" borderId="3" xfId="3" applyFont="1" applyFill="1" applyBorder="1" applyAlignment="1" applyProtection="1">
      <alignment horizontal="left"/>
    </xf>
    <xf numFmtId="164" fontId="39" fillId="4" borderId="3" xfId="48" applyFont="1" applyFill="1" applyBorder="1" applyProtection="1"/>
    <xf numFmtId="0" fontId="29" fillId="6" borderId="3" xfId="3" applyFont="1" applyFill="1" applyBorder="1" applyProtection="1"/>
    <xf numFmtId="44" fontId="9" fillId="6" borderId="3" xfId="3" applyNumberFormat="1" applyFont="1" applyFill="1" applyBorder="1" applyProtection="1"/>
    <xf numFmtId="0" fontId="41" fillId="29" borderId="3" xfId="0" applyFont="1" applyFill="1" applyBorder="1"/>
    <xf numFmtId="49" fontId="0" fillId="6" borderId="3" xfId="0" applyNumberFormat="1" applyFill="1" applyBorder="1"/>
    <xf numFmtId="49" fontId="0" fillId="30" borderId="3" xfId="0" applyNumberFormat="1" applyFill="1" applyBorder="1"/>
    <xf numFmtId="44" fontId="6" fillId="5" borderId="0" xfId="1" applyFont="1" applyFill="1"/>
    <xf numFmtId="0" fontId="0" fillId="2" borderId="3" xfId="0" applyFill="1" applyBorder="1"/>
    <xf numFmtId="0" fontId="10" fillId="0" borderId="0" xfId="3"/>
    <xf numFmtId="164" fontId="39" fillId="0" borderId="0" xfId="48" applyFont="1" applyFill="1" applyBorder="1" applyProtection="1"/>
    <xf numFmtId="0" fontId="9" fillId="0" borderId="0" xfId="3" applyFont="1" applyProtection="1"/>
    <xf numFmtId="0" fontId="9" fillId="0" borderId="3" xfId="44" applyFont="1" applyBorder="1" applyAlignment="1" applyProtection="1">
      <alignment vertical="top" wrapText="1"/>
    </xf>
    <xf numFmtId="44" fontId="9" fillId="0" borderId="3" xfId="3" applyNumberFormat="1" applyFont="1" applyBorder="1" applyProtection="1"/>
    <xf numFmtId="0" fontId="9" fillId="0" borderId="3" xfId="3" applyFont="1" applyBorder="1" applyAlignment="1" applyProtection="1">
      <alignment horizontal="center"/>
    </xf>
    <xf numFmtId="0" fontId="10" fillId="0" borderId="0" xfId="3" applyFont="1" applyProtection="1"/>
    <xf numFmtId="0" fontId="39" fillId="0" borderId="0" xfId="3" applyFont="1" applyFill="1" applyBorder="1" applyAlignment="1" applyProtection="1">
      <alignment horizontal="left"/>
    </xf>
    <xf numFmtId="0" fontId="9" fillId="0" borderId="0" xfId="3" applyFont="1" applyProtection="1"/>
    <xf numFmtId="0" fontId="36" fillId="0" borderId="0" xfId="3" applyFont="1" applyProtection="1"/>
    <xf numFmtId="0" fontId="33" fillId="0" borderId="0" xfId="3" applyFont="1" applyProtection="1"/>
    <xf numFmtId="165" fontId="36" fillId="31" borderId="18" xfId="41" applyFont="1" applyFill="1" applyBorder="1" applyAlignment="1" applyProtection="1">
      <alignment horizontal="center" vertical="center" wrapText="1"/>
    </xf>
    <xf numFmtId="165" fontId="36" fillId="31" borderId="1" xfId="41" applyFont="1" applyFill="1" applyBorder="1" applyAlignment="1" applyProtection="1">
      <alignment vertical="top"/>
    </xf>
    <xf numFmtId="0" fontId="38" fillId="5" borderId="0" xfId="0" applyFont="1" applyFill="1"/>
    <xf numFmtId="0" fontId="10" fillId="0" borderId="0" xfId="3"/>
    <xf numFmtId="0" fontId="9" fillId="0" borderId="3" xfId="44" applyFont="1" applyBorder="1" applyAlignment="1" applyProtection="1">
      <alignment horizontal="center" vertical="top" wrapText="1"/>
    </xf>
    <xf numFmtId="44" fontId="9" fillId="0" borderId="3" xfId="3" applyNumberFormat="1" applyFont="1" applyBorder="1" applyProtection="1"/>
    <xf numFmtId="0" fontId="1" fillId="0" borderId="3" xfId="44" applyFont="1" applyBorder="1" applyAlignment="1" applyProtection="1">
      <alignment horizontal="center" vertical="top" wrapText="1"/>
    </xf>
    <xf numFmtId="0" fontId="9" fillId="0" borderId="3" xfId="44" applyFont="1" applyBorder="1" applyAlignment="1">
      <alignment vertical="top" wrapText="1"/>
    </xf>
    <xf numFmtId="0" fontId="9" fillId="0" borderId="0" xfId="44" applyFont="1" applyBorder="1" applyAlignment="1">
      <alignment vertical="top" wrapText="1"/>
    </xf>
    <xf numFmtId="0" fontId="9" fillId="0" borderId="3" xfId="44" applyFont="1" applyBorder="1" applyAlignment="1">
      <alignment horizontal="center" vertical="top" wrapText="1"/>
    </xf>
    <xf numFmtId="0" fontId="9" fillId="0" borderId="17" xfId="44" applyFont="1" applyBorder="1" applyAlignment="1">
      <alignment vertical="top" wrapText="1"/>
    </xf>
    <xf numFmtId="164" fontId="9" fillId="0" borderId="17" xfId="30" applyFont="1" applyFill="1" applyBorder="1" applyAlignment="1">
      <alignment horizontal="right" vertical="top"/>
    </xf>
    <xf numFmtId="44" fontId="9" fillId="0" borderId="17" xfId="3" applyNumberFormat="1" applyFont="1" applyBorder="1"/>
    <xf numFmtId="0" fontId="39" fillId="0" borderId="0" xfId="3" applyFont="1" applyFill="1" applyBorder="1" applyAlignment="1">
      <alignment horizontal="left"/>
    </xf>
    <xf numFmtId="164" fontId="39" fillId="0" borderId="0" xfId="48" applyFont="1" applyFill="1" applyBorder="1" applyProtection="1"/>
    <xf numFmtId="0" fontId="10" fillId="0" borderId="0" xfId="3"/>
    <xf numFmtId="0" fontId="3" fillId="0" borderId="0" xfId="3" applyFont="1" applyProtection="1"/>
    <xf numFmtId="0" fontId="9" fillId="0" borderId="23" xfId="42" applyFont="1" applyBorder="1" applyAlignment="1" applyProtection="1">
      <alignment horizontal="left" vertical="top" wrapText="1"/>
    </xf>
    <xf numFmtId="164" fontId="9" fillId="0" borderId="24" xfId="48" applyFont="1" applyFill="1" applyBorder="1" applyProtection="1"/>
    <xf numFmtId="0" fontId="9" fillId="0" borderId="25" xfId="42" applyFont="1" applyBorder="1" applyAlignment="1" applyProtection="1">
      <alignment horizontal="left" vertical="top" wrapText="1"/>
    </xf>
    <xf numFmtId="164" fontId="9" fillId="0" borderId="26" xfId="48" applyFont="1" applyFill="1" applyBorder="1" applyProtection="1"/>
    <xf numFmtId="0" fontId="9" fillId="0" borderId="0" xfId="3" applyFont="1" applyFill="1" applyProtection="1"/>
    <xf numFmtId="0" fontId="9" fillId="0" borderId="3" xfId="3" applyFont="1" applyBorder="1" applyProtection="1"/>
    <xf numFmtId="0" fontId="9" fillId="0" borderId="3" xfId="3" applyFont="1" applyBorder="1" applyAlignment="1" applyProtection="1">
      <alignment vertical="top" wrapText="1"/>
    </xf>
    <xf numFmtId="0" fontId="9" fillId="0" borderId="3" xfId="44" applyFont="1" applyBorder="1" applyAlignment="1" applyProtection="1">
      <alignment horizontal="center" vertical="top" wrapText="1"/>
    </xf>
    <xf numFmtId="44" fontId="9" fillId="0" borderId="3" xfId="3" applyNumberFormat="1" applyFont="1" applyBorder="1" applyProtection="1"/>
    <xf numFmtId="0" fontId="39" fillId="4" borderId="3" xfId="3" applyFont="1" applyFill="1" applyBorder="1" applyAlignment="1">
      <alignment horizontal="left"/>
    </xf>
    <xf numFmtId="44" fontId="0" fillId="2" borderId="0" xfId="1" applyFont="1" applyFill="1"/>
    <xf numFmtId="9" fontId="9" fillId="0" borderId="0" xfId="2" applyFont="1" applyFill="1" applyBorder="1" applyProtection="1"/>
    <xf numFmtId="0" fontId="40" fillId="0" borderId="0" xfId="42" applyFont="1" applyBorder="1" applyAlignment="1" applyProtection="1">
      <alignment horizontal="left" vertical="top" wrapText="1"/>
    </xf>
    <xf numFmtId="0" fontId="30" fillId="32" borderId="3" xfId="3" applyFont="1" applyFill="1" applyBorder="1" applyAlignment="1" applyProtection="1">
      <alignment wrapText="1"/>
    </xf>
    <xf numFmtId="0" fontId="36" fillId="32" borderId="3" xfId="3" applyFont="1" applyFill="1" applyBorder="1" applyProtection="1"/>
    <xf numFmtId="44" fontId="0" fillId="2" borderId="3" xfId="1" applyFont="1" applyFill="1" applyBorder="1"/>
    <xf numFmtId="164" fontId="9" fillId="2" borderId="3" xfId="30" applyFont="1" applyFill="1" applyBorder="1" applyAlignment="1" applyProtection="1">
      <alignment horizontal="right" vertical="top"/>
      <protection locked="0"/>
    </xf>
    <xf numFmtId="0" fontId="36" fillId="32" borderId="3" xfId="44" applyFont="1" applyFill="1" applyBorder="1" applyAlignment="1" applyProtection="1">
      <alignment horizontal="center" vertical="top" wrapText="1"/>
    </xf>
    <xf numFmtId="0" fontId="30" fillId="32" borderId="3" xfId="3" applyFont="1" applyFill="1" applyBorder="1" applyAlignment="1" applyProtection="1">
      <alignment horizontal="center" vertical="top" wrapText="1"/>
    </xf>
    <xf numFmtId="0" fontId="36" fillId="32" borderId="3" xfId="3" applyFont="1" applyFill="1" applyBorder="1" applyAlignment="1" applyProtection="1">
      <alignment horizontal="center" vertical="top"/>
    </xf>
    <xf numFmtId="164" fontId="36" fillId="32" borderId="3" xfId="30" applyFont="1" applyFill="1" applyBorder="1" applyAlignment="1" applyProtection="1">
      <alignment horizontal="center" vertical="top" wrapText="1"/>
    </xf>
    <xf numFmtId="0" fontId="37" fillId="0" borderId="3" xfId="44" applyFont="1" applyBorder="1" applyAlignment="1" applyProtection="1">
      <alignment vertical="top" wrapText="1"/>
    </xf>
    <xf numFmtId="164" fontId="40" fillId="0" borderId="3" xfId="30" applyFont="1" applyFill="1" applyBorder="1" applyAlignment="1">
      <alignment horizontal="right" vertical="top" wrapText="1"/>
    </xf>
    <xf numFmtId="0" fontId="36" fillId="32" borderId="3" xfId="3" applyFont="1" applyFill="1" applyBorder="1" applyAlignment="1" applyProtection="1">
      <alignment wrapText="1"/>
    </xf>
    <xf numFmtId="0" fontId="36" fillId="32" borderId="3" xfId="3" applyFont="1" applyFill="1" applyBorder="1" applyAlignment="1" applyProtection="1">
      <alignment horizontal="center" vertical="top" wrapText="1"/>
    </xf>
    <xf numFmtId="0" fontId="2" fillId="31" borderId="0" xfId="0" applyFont="1" applyFill="1" applyAlignment="1" applyProtection="1">
      <alignment horizontal="center" vertical="top" wrapText="1"/>
      <protection hidden="1"/>
    </xf>
    <xf numFmtId="0" fontId="36" fillId="32" borderId="20" xfId="3" applyFont="1" applyFill="1" applyBorder="1" applyAlignment="1" applyProtection="1"/>
    <xf numFmtId="0" fontId="10" fillId="32" borderId="21" xfId="3" applyFont="1" applyFill="1" applyBorder="1" applyAlignment="1" applyProtection="1"/>
    <xf numFmtId="165" fontId="36" fillId="31" borderId="27" xfId="41" applyFont="1" applyFill="1" applyBorder="1" applyAlignment="1" applyProtection="1">
      <alignment horizontal="left" vertical="top"/>
    </xf>
    <xf numFmtId="165" fontId="36" fillId="31" borderId="20" xfId="4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5" fontId="36" fillId="31" borderId="1" xfId="41" applyFont="1" applyFill="1" applyBorder="1" applyAlignment="1" applyProtection="1">
      <alignment horizontal="left" vertical="top"/>
    </xf>
    <xf numFmtId="165" fontId="36" fillId="31" borderId="2" xfId="41" applyFont="1" applyFill="1" applyBorder="1" applyAlignment="1" applyProtection="1">
      <alignment horizontal="left" vertical="top"/>
    </xf>
    <xf numFmtId="0" fontId="0" fillId="3" borderId="20" xfId="0" applyFill="1" applyBorder="1" applyAlignment="1">
      <alignment horizontal="left" wrapText="1"/>
    </xf>
    <xf numFmtId="0" fontId="4" fillId="31" borderId="6" xfId="0" applyFont="1" applyFill="1" applyBorder="1" applyAlignment="1">
      <alignment horizontal="left" vertical="center" wrapText="1"/>
    </xf>
    <xf numFmtId="0" fontId="4" fillId="31" borderId="7" xfId="0" applyFont="1" applyFill="1" applyBorder="1" applyAlignment="1">
      <alignment horizontal="left" vertical="center" wrapText="1"/>
    </xf>
    <xf numFmtId="0" fontId="4" fillId="31" borderId="5" xfId="0" applyFont="1" applyFill="1" applyBorder="1" applyAlignment="1">
      <alignment horizontal="left" vertical="center" wrapText="1"/>
    </xf>
    <xf numFmtId="0" fontId="9" fillId="0" borderId="19" xfId="44" applyFont="1" applyBorder="1" applyAlignment="1" applyProtection="1">
      <alignment vertical="top" wrapText="1"/>
    </xf>
    <xf numFmtId="0" fontId="9" fillId="0" borderId="4" xfId="44" applyFont="1" applyBorder="1" applyAlignment="1" applyProtection="1">
      <alignment vertical="top" wrapText="1"/>
    </xf>
    <xf numFmtId="0" fontId="10" fillId="0" borderId="22" xfId="3" applyBorder="1" applyAlignment="1" applyProtection="1">
      <alignment vertical="top" wrapText="1"/>
    </xf>
    <xf numFmtId="0" fontId="9" fillId="0" borderId="3" xfId="44" applyFont="1" applyBorder="1" applyAlignment="1" applyProtection="1">
      <alignment horizontal="left" vertical="top" wrapText="1"/>
    </xf>
    <xf numFmtId="0" fontId="41" fillId="0" borderId="28" xfId="0" applyFont="1" applyBorder="1"/>
    <xf numFmtId="0" fontId="41" fillId="0" borderId="29" xfId="0" applyFont="1" applyBorder="1"/>
  </cellXfs>
  <cellStyles count="51">
    <cellStyle name="20% - Accent1 2" xfId="4" xr:uid="{8252BCF6-F9F5-4278-9918-517F5F677F55}"/>
    <cellStyle name="20% - Accent2 2" xfId="5" xr:uid="{398DA7F4-207E-4882-96A6-05D4D1F1FC3B}"/>
    <cellStyle name="20% - Accent3 2" xfId="6" xr:uid="{5491C640-787A-44F4-908A-564AF23B8594}"/>
    <cellStyle name="20% - Accent4 2" xfId="7" xr:uid="{60AB5AE7-CC32-4765-8E08-AC0EF1D25167}"/>
    <cellStyle name="20% - Accent5 2" xfId="8" xr:uid="{E6975908-804D-4E8C-9829-13C1B43B4099}"/>
    <cellStyle name="20% - Accent6 2" xfId="9" xr:uid="{143F1022-2CDE-47C3-8428-0A87C608C772}"/>
    <cellStyle name="40% - Accent1 2" xfId="10" xr:uid="{7B1B914E-A6CA-4FA3-AC85-F54A3752A34D}"/>
    <cellStyle name="40% - Accent2 2" xfId="11" xr:uid="{BE0D8128-6463-48A6-83B3-0E3DDB2A442F}"/>
    <cellStyle name="40% - Accent3 2" xfId="12" xr:uid="{AA3A72A8-F0DF-42C7-BAB0-AC9DBD444A64}"/>
    <cellStyle name="40% - Accent4 2" xfId="13" xr:uid="{B247118D-2047-4F61-A8D5-AB57C2C21915}"/>
    <cellStyle name="40% - Accent5 2" xfId="14" xr:uid="{B2562406-BB6C-4D94-84EE-5107B3673FB4}"/>
    <cellStyle name="40% - Accent6 2" xfId="15" xr:uid="{76522591-DD0E-4B1C-91C7-67ADD7E7F15C}"/>
    <cellStyle name="60% - Accent1 2" xfId="16" xr:uid="{C8B506EF-05C6-4D12-AF2C-73086FBBFB34}"/>
    <cellStyle name="60% - Accent2 2" xfId="17" xr:uid="{C3394E63-F9FC-42D5-905A-7EC0CED82B57}"/>
    <cellStyle name="60% - Accent3 2" xfId="18" xr:uid="{D8EBF74B-59AF-476D-AAF9-C4D67ED44BFF}"/>
    <cellStyle name="60% - Accent4 2" xfId="19" xr:uid="{497339E1-A10B-4699-AFAE-DC42096DD33C}"/>
    <cellStyle name="60% - Accent5 2" xfId="20" xr:uid="{D7FBB871-68C4-4BE0-B1AC-B00EE1CB0A70}"/>
    <cellStyle name="60% - Accent6 2" xfId="21" xr:uid="{818D00DA-C721-4474-887E-A1E9D0BEEC8F}"/>
    <cellStyle name="Accent1 2" xfId="22" xr:uid="{132C5B87-6D4E-44FA-A57F-20CEE980314C}"/>
    <cellStyle name="Accent2 2" xfId="23" xr:uid="{67B897AA-E36C-49E9-BC67-CB56401F97A0}"/>
    <cellStyle name="Accent3 2" xfId="24" xr:uid="{30B5D1CB-7616-4281-867D-3A15C2A5CF39}"/>
    <cellStyle name="Accent4 2" xfId="25" xr:uid="{CC19646A-BA3E-4E7D-975A-C6E113108EFD}"/>
    <cellStyle name="Accent5 2" xfId="26" xr:uid="{E50CB472-F464-4216-ABCE-445B2D7E9B3C}"/>
    <cellStyle name="Accent6 2" xfId="27" xr:uid="{42BAFC54-E73D-4269-8B5B-7BED77B9F9CC}"/>
    <cellStyle name="Berekening 2" xfId="28" xr:uid="{4776959E-DEB6-44DE-ABA8-66095C071CB6}"/>
    <cellStyle name="Controlecel 2" xfId="29" xr:uid="{0D47052A-80AC-4DB3-9EB9-1B6FD5F0049D}"/>
    <cellStyle name="Euro" xfId="30" xr:uid="{A235AE53-6246-4D10-8011-4CDD525572FE}"/>
    <cellStyle name="Gekoppelde cel 2" xfId="31" xr:uid="{F1544476-CEBA-4CB5-B353-2A8EDB78F0B7}"/>
    <cellStyle name="Goed 2" xfId="32" xr:uid="{81B124B9-2BD6-458E-B53E-8C3A6F3E84FB}"/>
    <cellStyle name="Invoer 2" xfId="33" xr:uid="{3A09388F-EADE-48F1-8297-2DEDD9037B69}"/>
    <cellStyle name="Kop 1 2" xfId="34" xr:uid="{771F909C-0528-4D1E-A16C-7B02673AB370}"/>
    <cellStyle name="Kop 2 2" xfId="35" xr:uid="{CAB1392B-552A-4EF7-9ACA-363D9A0C51DC}"/>
    <cellStyle name="Kop 3 2" xfId="36" xr:uid="{22830CED-5A63-42AA-9712-6DD4AB46C17D}"/>
    <cellStyle name="Kop 4 2" xfId="37" xr:uid="{B1E187EF-0626-4DE4-AB2D-4AF38505C8A3}"/>
    <cellStyle name="Neutraal 2" xfId="38" xr:uid="{66F75D22-04B6-407A-96C8-57EC719DC62A}"/>
    <cellStyle name="Notitie 2" xfId="39" xr:uid="{8491DF52-FFEB-4392-B5F0-6ED38A451452}"/>
    <cellStyle name="Ongeldig 2" xfId="40" xr:uid="{B41713C0-31C7-4AB1-B84D-D26B3613EC95}"/>
    <cellStyle name="Procent" xfId="2" builtinId="5"/>
    <cellStyle name="Standaard" xfId="0" builtinId="0"/>
    <cellStyle name="Standaard 2" xfId="41" xr:uid="{ED099229-3B61-409F-9DC8-16AC2CC1DDE5}"/>
    <cellStyle name="Standaard 3" xfId="42" xr:uid="{A73E9CF6-909E-4609-B179-C42461B8A2A2}"/>
    <cellStyle name="Standaard 4" xfId="3" xr:uid="{941D159E-A72E-42D4-9DD8-DDB281BE6E81}"/>
    <cellStyle name="Standaard 7" xfId="43" xr:uid="{DE730F34-BA0C-4405-84BB-0ED679282C82}"/>
    <cellStyle name="Standaard_Blad1" xfId="44" xr:uid="{A932712B-6FDE-4A71-A10D-E5FC8C40FA26}"/>
    <cellStyle name="Titel 2" xfId="45" xr:uid="{1A35F117-3026-4423-86BA-CC625E0698F7}"/>
    <cellStyle name="Totaal 2" xfId="46" xr:uid="{B76DC52A-2012-44C3-8662-8D6650E7933B}"/>
    <cellStyle name="Uitvoer 2" xfId="47" xr:uid="{2E38DE53-6C96-483E-88AD-2E1D9587AD8C}"/>
    <cellStyle name="Valuta" xfId="1" builtinId="4"/>
    <cellStyle name="Valuta 2" xfId="48" xr:uid="{5FB8CB09-75BF-4E93-B772-102016CFAA04}"/>
    <cellStyle name="Verklarende tekst 2" xfId="49" xr:uid="{9A71BFD5-C1F0-40D4-87C0-BD6C7D9C856D}"/>
    <cellStyle name="Waarschuwingstekst 2" xfId="50" xr:uid="{2006C9FA-ED1D-43E7-AFAF-B6AED193F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284182</xdr:colOff>
      <xdr:row>1</xdr:row>
      <xdr:rowOff>44824</xdr:rowOff>
    </xdr:from>
    <xdr:to>
      <xdr:col>5</xdr:col>
      <xdr:colOff>1084319</xdr:colOff>
      <xdr:row>4</xdr:row>
      <xdr:rowOff>165362</xdr:rowOff>
    </xdr:to>
    <xdr:pic>
      <xdr:nvPicPr>
        <xdr:cNvPr id="8" name="P2010281633JU rapport 2,2891 cm-">
          <a:extLst>
            <a:ext uri="{FF2B5EF4-FFF2-40B4-BE49-F238E27FC236}">
              <a16:creationId xmlns:a16="http://schemas.microsoft.com/office/drawing/2014/main" id="{03675AAE-249D-4EEB-977F-9232BA7894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7264" y="739589"/>
          <a:ext cx="1804184" cy="828750"/>
        </a:xfrm>
        <a:prstGeom prst="rect">
          <a:avLst/>
        </a:prstGeom>
      </xdr:spPr>
    </xdr:pic>
    <xdr:clientData/>
  </xdr:twoCellAnchor>
  <xdr:twoCellAnchor>
    <xdr:from>
      <xdr:col>4</xdr:col>
      <xdr:colOff>425823</xdr:colOff>
      <xdr:row>1</xdr:row>
      <xdr:rowOff>40340</xdr:rowOff>
    </xdr:from>
    <xdr:to>
      <xdr:col>5</xdr:col>
      <xdr:colOff>1089286</xdr:colOff>
      <xdr:row>5</xdr:row>
      <xdr:rowOff>40863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9CE006F-FE7B-42CA-8FD3-576E58C8F3B2}"/>
            </a:ext>
          </a:extLst>
        </xdr:cNvPr>
        <xdr:cNvGrpSpPr/>
      </xdr:nvGrpSpPr>
      <xdr:grpSpPr>
        <a:xfrm>
          <a:off x="8278905" y="372034"/>
          <a:ext cx="1667510" cy="892511"/>
          <a:chOff x="5892800" y="0"/>
          <a:chExt cx="1667510" cy="890270"/>
        </a:xfrm>
      </xdr:grpSpPr>
      <xdr:sp macro="" textlink="">
        <xdr:nvSpPr>
          <xdr:cNvPr id="5" name="Freeform 22">
            <a:extLst>
              <a:ext uri="{FF2B5EF4-FFF2-40B4-BE49-F238E27FC236}">
                <a16:creationId xmlns:a16="http://schemas.microsoft.com/office/drawing/2014/main" id="{A5F51397-034C-4A93-9B69-1BD4A88F2758}"/>
              </a:ext>
            </a:extLst>
          </xdr:cNvPr>
          <xdr:cNvSpPr>
            <a:spLocks noEditPoints="1"/>
          </xdr:cNvSpPr>
        </xdr:nvSpPr>
        <xdr:spPr bwMode="auto">
          <a:xfrm>
            <a:off x="5892800" y="829945"/>
            <a:ext cx="1169670" cy="60325"/>
          </a:xfrm>
          <a:custGeom>
            <a:avLst/>
            <a:gdLst>
              <a:gd name="T0" fmla="*/ 68 w 3684"/>
              <a:gd name="T1" fmla="*/ 106 h 189"/>
              <a:gd name="T2" fmla="*/ 0 w 3684"/>
              <a:gd name="T3" fmla="*/ 6 h 189"/>
              <a:gd name="T4" fmla="*/ 151 w 3684"/>
              <a:gd name="T5" fmla="*/ 6 h 189"/>
              <a:gd name="T6" fmla="*/ 173 w 3684"/>
              <a:gd name="T7" fmla="*/ 95 h 189"/>
              <a:gd name="T8" fmla="*/ 253 w 3684"/>
              <a:gd name="T9" fmla="*/ 31 h 189"/>
              <a:gd name="T10" fmla="*/ 502 w 3684"/>
              <a:gd name="T11" fmla="*/ 143 h 189"/>
              <a:gd name="T12" fmla="*/ 412 w 3684"/>
              <a:gd name="T13" fmla="*/ 184 h 189"/>
              <a:gd name="T14" fmla="*/ 533 w 3684"/>
              <a:gd name="T15" fmla="*/ 6 h 189"/>
              <a:gd name="T16" fmla="*/ 622 w 3684"/>
              <a:gd name="T17" fmla="*/ 184 h 189"/>
              <a:gd name="T18" fmla="*/ 799 w 3684"/>
              <a:gd name="T19" fmla="*/ 143 h 189"/>
              <a:gd name="T20" fmla="*/ 709 w 3684"/>
              <a:gd name="T21" fmla="*/ 184 h 189"/>
              <a:gd name="T22" fmla="*/ 829 w 3684"/>
              <a:gd name="T23" fmla="*/ 6 h 189"/>
              <a:gd name="T24" fmla="*/ 994 w 3684"/>
              <a:gd name="T25" fmla="*/ 6 h 189"/>
              <a:gd name="T26" fmla="*/ 884 w 3684"/>
              <a:gd name="T27" fmla="*/ 184 h 189"/>
              <a:gd name="T28" fmla="*/ 997 w 3684"/>
              <a:gd name="T29" fmla="*/ 184 h 189"/>
              <a:gd name="T30" fmla="*/ 1108 w 3684"/>
              <a:gd name="T31" fmla="*/ 6 h 189"/>
              <a:gd name="T32" fmla="*/ 1184 w 3684"/>
              <a:gd name="T33" fmla="*/ 153 h 189"/>
              <a:gd name="T34" fmla="*/ 1223 w 3684"/>
              <a:gd name="T35" fmla="*/ 184 h 189"/>
              <a:gd name="T36" fmla="*/ 1223 w 3684"/>
              <a:gd name="T37" fmla="*/ 6 h 189"/>
              <a:gd name="T38" fmla="*/ 1295 w 3684"/>
              <a:gd name="T39" fmla="*/ 153 h 189"/>
              <a:gd name="T40" fmla="*/ 1381 w 3684"/>
              <a:gd name="T41" fmla="*/ 6 h 189"/>
              <a:gd name="T42" fmla="*/ 1543 w 3684"/>
              <a:gd name="T43" fmla="*/ 6 h 189"/>
              <a:gd name="T44" fmla="*/ 1432 w 3684"/>
              <a:gd name="T45" fmla="*/ 184 h 189"/>
              <a:gd name="T46" fmla="*/ 1546 w 3684"/>
              <a:gd name="T47" fmla="*/ 184 h 189"/>
              <a:gd name="T48" fmla="*/ 1656 w 3684"/>
              <a:gd name="T49" fmla="*/ 106 h 189"/>
              <a:gd name="T50" fmla="*/ 1656 w 3684"/>
              <a:gd name="T51" fmla="*/ 35 h 189"/>
              <a:gd name="T52" fmla="*/ 1621 w 3684"/>
              <a:gd name="T53" fmla="*/ 184 h 189"/>
              <a:gd name="T54" fmla="*/ 1656 w 3684"/>
              <a:gd name="T55" fmla="*/ 106 h 189"/>
              <a:gd name="T56" fmla="*/ 1972 w 3684"/>
              <a:gd name="T57" fmla="*/ 149 h 189"/>
              <a:gd name="T58" fmla="*/ 1914 w 3684"/>
              <a:gd name="T59" fmla="*/ 6 h 189"/>
              <a:gd name="T60" fmla="*/ 1905 w 3684"/>
              <a:gd name="T61" fmla="*/ 121 h 189"/>
              <a:gd name="T62" fmla="*/ 2081 w 3684"/>
              <a:gd name="T63" fmla="*/ 94 h 189"/>
              <a:gd name="T64" fmla="*/ 2119 w 3684"/>
              <a:gd name="T65" fmla="*/ 189 h 189"/>
              <a:gd name="T66" fmla="*/ 2157 w 3684"/>
              <a:gd name="T67" fmla="*/ 94 h 189"/>
              <a:gd name="T68" fmla="*/ 2326 w 3684"/>
              <a:gd name="T69" fmla="*/ 124 h 189"/>
              <a:gd name="T70" fmla="*/ 2244 w 3684"/>
              <a:gd name="T71" fmla="*/ 184 h 189"/>
              <a:gd name="T72" fmla="*/ 2359 w 3684"/>
              <a:gd name="T73" fmla="*/ 119 h 189"/>
              <a:gd name="T74" fmla="*/ 2278 w 3684"/>
              <a:gd name="T75" fmla="*/ 95 h 189"/>
              <a:gd name="T76" fmla="*/ 2438 w 3684"/>
              <a:gd name="T77" fmla="*/ 184 h 189"/>
              <a:gd name="T78" fmla="*/ 2438 w 3684"/>
              <a:gd name="T79" fmla="*/ 6 h 189"/>
              <a:gd name="T80" fmla="*/ 2629 w 3684"/>
              <a:gd name="T81" fmla="*/ 56 h 189"/>
              <a:gd name="T82" fmla="*/ 2632 w 3684"/>
              <a:gd name="T83" fmla="*/ 136 h 189"/>
              <a:gd name="T84" fmla="*/ 2593 w 3684"/>
              <a:gd name="T85" fmla="*/ 189 h 189"/>
              <a:gd name="T86" fmla="*/ 2897 w 3684"/>
              <a:gd name="T87" fmla="*/ 64 h 189"/>
              <a:gd name="T88" fmla="*/ 2857 w 3684"/>
              <a:gd name="T89" fmla="*/ 189 h 189"/>
              <a:gd name="T90" fmla="*/ 2864 w 3684"/>
              <a:gd name="T91" fmla="*/ 118 h 189"/>
              <a:gd name="T92" fmla="*/ 2814 w 3684"/>
              <a:gd name="T93" fmla="*/ 95 h 189"/>
              <a:gd name="T94" fmla="*/ 3090 w 3684"/>
              <a:gd name="T95" fmla="*/ 184 h 189"/>
              <a:gd name="T96" fmla="*/ 3013 w 3684"/>
              <a:gd name="T97" fmla="*/ 184 h 189"/>
              <a:gd name="T98" fmla="*/ 3126 w 3684"/>
              <a:gd name="T99" fmla="*/ 65 h 189"/>
              <a:gd name="T100" fmla="*/ 3013 w 3684"/>
              <a:gd name="T101" fmla="*/ 35 h 189"/>
              <a:gd name="T102" fmla="*/ 3323 w 3684"/>
              <a:gd name="T103" fmla="*/ 95 h 189"/>
              <a:gd name="T104" fmla="*/ 3323 w 3684"/>
              <a:gd name="T105" fmla="*/ 95 h 189"/>
              <a:gd name="T106" fmla="*/ 3243 w 3684"/>
              <a:gd name="T107" fmla="*/ 158 h 189"/>
              <a:gd name="T108" fmla="*/ 3481 w 3684"/>
              <a:gd name="T109" fmla="*/ 79 h 189"/>
              <a:gd name="T110" fmla="*/ 3493 w 3684"/>
              <a:gd name="T111" fmla="*/ 6 h 189"/>
              <a:gd name="T112" fmla="*/ 3495 w 3684"/>
              <a:gd name="T113" fmla="*/ 155 h 189"/>
              <a:gd name="T114" fmla="*/ 3598 w 3684"/>
              <a:gd name="T115" fmla="*/ 129 h 189"/>
              <a:gd name="T116" fmla="*/ 3538 w 3684"/>
              <a:gd name="T117" fmla="*/ 5 h 189"/>
              <a:gd name="T118" fmla="*/ 3603 w 3684"/>
              <a:gd name="T119" fmla="*/ 34 h 189"/>
              <a:gd name="T120" fmla="*/ 3648 w 3684"/>
              <a:gd name="T121" fmla="*/ 67 h 1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684" h="189">
                <a:moveTo>
                  <a:pt x="90" y="79"/>
                </a:moveTo>
                <a:cubicBezTo>
                  <a:pt x="151" y="184"/>
                  <a:pt x="151" y="184"/>
                  <a:pt x="151" y="184"/>
                </a:cubicBezTo>
                <a:cubicBezTo>
                  <a:pt x="113" y="184"/>
                  <a:pt x="113" y="184"/>
                  <a:pt x="113" y="184"/>
                </a:cubicBezTo>
                <a:cubicBezTo>
                  <a:pt x="68" y="106"/>
                  <a:pt x="68" y="106"/>
                  <a:pt x="68" y="106"/>
                </a:cubicBezTo>
                <a:cubicBezTo>
                  <a:pt x="34" y="147"/>
                  <a:pt x="34" y="147"/>
                  <a:pt x="34" y="147"/>
                </a:cubicBezTo>
                <a:cubicBezTo>
                  <a:pt x="34" y="184"/>
                  <a:pt x="34" y="184"/>
                  <a:pt x="34" y="184"/>
                </a:cubicBezTo>
                <a:cubicBezTo>
                  <a:pt x="0" y="184"/>
                  <a:pt x="0" y="184"/>
                  <a:pt x="0" y="184"/>
                </a:cubicBezTo>
                <a:cubicBezTo>
                  <a:pt x="0" y="6"/>
                  <a:pt x="0" y="6"/>
                  <a:pt x="0" y="6"/>
                </a:cubicBezTo>
                <a:cubicBezTo>
                  <a:pt x="34" y="6"/>
                  <a:pt x="34" y="6"/>
                  <a:pt x="34" y="6"/>
                </a:cubicBezTo>
                <a:cubicBezTo>
                  <a:pt x="34" y="103"/>
                  <a:pt x="34" y="103"/>
                  <a:pt x="34" y="103"/>
                </a:cubicBezTo>
                <a:cubicBezTo>
                  <a:pt x="111" y="6"/>
                  <a:pt x="111" y="6"/>
                  <a:pt x="111" y="6"/>
                </a:cubicBezTo>
                <a:cubicBezTo>
                  <a:pt x="151" y="6"/>
                  <a:pt x="151" y="6"/>
                  <a:pt x="151" y="6"/>
                </a:cubicBezTo>
                <a:lnTo>
                  <a:pt x="90" y="79"/>
                </a:lnTo>
                <a:close/>
                <a:moveTo>
                  <a:pt x="333" y="95"/>
                </a:moveTo>
                <a:cubicBezTo>
                  <a:pt x="333" y="159"/>
                  <a:pt x="309" y="189"/>
                  <a:pt x="253" y="189"/>
                </a:cubicBezTo>
                <a:cubicBezTo>
                  <a:pt x="197" y="189"/>
                  <a:pt x="173" y="159"/>
                  <a:pt x="173" y="95"/>
                </a:cubicBezTo>
                <a:cubicBezTo>
                  <a:pt x="173" y="31"/>
                  <a:pt x="197" y="1"/>
                  <a:pt x="253" y="1"/>
                </a:cubicBezTo>
                <a:cubicBezTo>
                  <a:pt x="309" y="1"/>
                  <a:pt x="333" y="31"/>
                  <a:pt x="333" y="95"/>
                </a:cubicBezTo>
                <a:close/>
                <a:moveTo>
                  <a:pt x="297" y="95"/>
                </a:moveTo>
                <a:cubicBezTo>
                  <a:pt x="297" y="49"/>
                  <a:pt x="284" y="31"/>
                  <a:pt x="253" y="31"/>
                </a:cubicBezTo>
                <a:cubicBezTo>
                  <a:pt x="222" y="31"/>
                  <a:pt x="209" y="49"/>
                  <a:pt x="209" y="95"/>
                </a:cubicBezTo>
                <a:cubicBezTo>
                  <a:pt x="209" y="141"/>
                  <a:pt x="222" y="158"/>
                  <a:pt x="253" y="158"/>
                </a:cubicBezTo>
                <a:cubicBezTo>
                  <a:pt x="284" y="158"/>
                  <a:pt x="297" y="141"/>
                  <a:pt x="297" y="95"/>
                </a:cubicBezTo>
                <a:close/>
                <a:moveTo>
                  <a:pt x="502" y="143"/>
                </a:moveTo>
                <a:cubicBezTo>
                  <a:pt x="419" y="6"/>
                  <a:pt x="419" y="6"/>
                  <a:pt x="419" y="6"/>
                </a:cubicBezTo>
                <a:cubicBezTo>
                  <a:pt x="380" y="6"/>
                  <a:pt x="380" y="6"/>
                  <a:pt x="380" y="6"/>
                </a:cubicBezTo>
                <a:cubicBezTo>
                  <a:pt x="379" y="184"/>
                  <a:pt x="379" y="184"/>
                  <a:pt x="379" y="184"/>
                </a:cubicBezTo>
                <a:cubicBezTo>
                  <a:pt x="412" y="184"/>
                  <a:pt x="412" y="184"/>
                  <a:pt x="412" y="184"/>
                </a:cubicBezTo>
                <a:cubicBezTo>
                  <a:pt x="410" y="45"/>
                  <a:pt x="410" y="45"/>
                  <a:pt x="410" y="45"/>
                </a:cubicBezTo>
                <a:cubicBezTo>
                  <a:pt x="493" y="184"/>
                  <a:pt x="493" y="184"/>
                  <a:pt x="493" y="184"/>
                </a:cubicBezTo>
                <a:cubicBezTo>
                  <a:pt x="533" y="184"/>
                  <a:pt x="533" y="184"/>
                  <a:pt x="533" y="184"/>
                </a:cubicBezTo>
                <a:cubicBezTo>
                  <a:pt x="533" y="6"/>
                  <a:pt x="533" y="6"/>
                  <a:pt x="533" y="6"/>
                </a:cubicBezTo>
                <a:cubicBezTo>
                  <a:pt x="500" y="6"/>
                  <a:pt x="500" y="6"/>
                  <a:pt x="500" y="6"/>
                </a:cubicBezTo>
                <a:lnTo>
                  <a:pt x="502" y="143"/>
                </a:lnTo>
                <a:close/>
                <a:moveTo>
                  <a:pt x="587" y="184"/>
                </a:moveTo>
                <a:cubicBezTo>
                  <a:pt x="622" y="184"/>
                  <a:pt x="622" y="184"/>
                  <a:pt x="622" y="184"/>
                </a:cubicBezTo>
                <a:cubicBezTo>
                  <a:pt x="622" y="6"/>
                  <a:pt x="622" y="6"/>
                  <a:pt x="622" y="6"/>
                </a:cubicBezTo>
                <a:cubicBezTo>
                  <a:pt x="587" y="6"/>
                  <a:pt x="587" y="6"/>
                  <a:pt x="587" y="6"/>
                </a:cubicBezTo>
                <a:lnTo>
                  <a:pt x="587" y="184"/>
                </a:lnTo>
                <a:close/>
                <a:moveTo>
                  <a:pt x="799" y="143"/>
                </a:moveTo>
                <a:cubicBezTo>
                  <a:pt x="716" y="6"/>
                  <a:pt x="716" y="6"/>
                  <a:pt x="716" y="6"/>
                </a:cubicBezTo>
                <a:cubicBezTo>
                  <a:pt x="676" y="6"/>
                  <a:pt x="676" y="6"/>
                  <a:pt x="676" y="6"/>
                </a:cubicBezTo>
                <a:cubicBezTo>
                  <a:pt x="676" y="184"/>
                  <a:pt x="676" y="184"/>
                  <a:pt x="676" y="184"/>
                </a:cubicBezTo>
                <a:cubicBezTo>
                  <a:pt x="709" y="184"/>
                  <a:pt x="709" y="184"/>
                  <a:pt x="709" y="184"/>
                </a:cubicBezTo>
                <a:cubicBezTo>
                  <a:pt x="707" y="45"/>
                  <a:pt x="707" y="45"/>
                  <a:pt x="707" y="45"/>
                </a:cubicBezTo>
                <a:cubicBezTo>
                  <a:pt x="790" y="184"/>
                  <a:pt x="790" y="184"/>
                  <a:pt x="790" y="184"/>
                </a:cubicBezTo>
                <a:cubicBezTo>
                  <a:pt x="829" y="184"/>
                  <a:pt x="829" y="184"/>
                  <a:pt x="829" y="184"/>
                </a:cubicBezTo>
                <a:cubicBezTo>
                  <a:pt x="829" y="6"/>
                  <a:pt x="829" y="6"/>
                  <a:pt x="829" y="6"/>
                </a:cubicBezTo>
                <a:cubicBezTo>
                  <a:pt x="797" y="6"/>
                  <a:pt x="797" y="6"/>
                  <a:pt x="797" y="6"/>
                </a:cubicBezTo>
                <a:lnTo>
                  <a:pt x="799" y="143"/>
                </a:lnTo>
                <a:close/>
                <a:moveTo>
                  <a:pt x="1034" y="6"/>
                </a:moveTo>
                <a:cubicBezTo>
                  <a:pt x="994" y="6"/>
                  <a:pt x="994" y="6"/>
                  <a:pt x="994" y="6"/>
                </a:cubicBezTo>
                <a:cubicBezTo>
                  <a:pt x="918" y="103"/>
                  <a:pt x="918" y="103"/>
                  <a:pt x="918" y="103"/>
                </a:cubicBezTo>
                <a:cubicBezTo>
                  <a:pt x="918" y="6"/>
                  <a:pt x="918" y="6"/>
                  <a:pt x="918" y="6"/>
                </a:cubicBezTo>
                <a:cubicBezTo>
                  <a:pt x="884" y="6"/>
                  <a:pt x="884" y="6"/>
                  <a:pt x="884" y="6"/>
                </a:cubicBezTo>
                <a:cubicBezTo>
                  <a:pt x="884" y="184"/>
                  <a:pt x="884" y="184"/>
                  <a:pt x="884" y="184"/>
                </a:cubicBezTo>
                <a:cubicBezTo>
                  <a:pt x="918" y="184"/>
                  <a:pt x="918" y="184"/>
                  <a:pt x="918" y="184"/>
                </a:cubicBezTo>
                <a:cubicBezTo>
                  <a:pt x="918" y="147"/>
                  <a:pt x="918" y="147"/>
                  <a:pt x="918" y="147"/>
                </a:cubicBezTo>
                <a:cubicBezTo>
                  <a:pt x="952" y="106"/>
                  <a:pt x="952" y="106"/>
                  <a:pt x="952" y="106"/>
                </a:cubicBezTo>
                <a:cubicBezTo>
                  <a:pt x="997" y="184"/>
                  <a:pt x="997" y="184"/>
                  <a:pt x="997" y="184"/>
                </a:cubicBezTo>
                <a:cubicBezTo>
                  <a:pt x="1035" y="184"/>
                  <a:pt x="1035" y="184"/>
                  <a:pt x="1035" y="184"/>
                </a:cubicBezTo>
                <a:cubicBezTo>
                  <a:pt x="974" y="79"/>
                  <a:pt x="974" y="79"/>
                  <a:pt x="974" y="79"/>
                </a:cubicBezTo>
                <a:lnTo>
                  <a:pt x="1034" y="6"/>
                </a:lnTo>
                <a:close/>
                <a:moveTo>
                  <a:pt x="1108" y="6"/>
                </a:moveTo>
                <a:cubicBezTo>
                  <a:pt x="1073" y="6"/>
                  <a:pt x="1073" y="6"/>
                  <a:pt x="1073" y="6"/>
                </a:cubicBezTo>
                <a:cubicBezTo>
                  <a:pt x="1073" y="184"/>
                  <a:pt x="1073" y="184"/>
                  <a:pt x="1073" y="184"/>
                </a:cubicBezTo>
                <a:cubicBezTo>
                  <a:pt x="1184" y="184"/>
                  <a:pt x="1184" y="184"/>
                  <a:pt x="1184" y="184"/>
                </a:cubicBezTo>
                <a:cubicBezTo>
                  <a:pt x="1184" y="153"/>
                  <a:pt x="1184" y="153"/>
                  <a:pt x="1184" y="153"/>
                </a:cubicBezTo>
                <a:cubicBezTo>
                  <a:pt x="1108" y="153"/>
                  <a:pt x="1108" y="153"/>
                  <a:pt x="1108" y="153"/>
                </a:cubicBezTo>
                <a:lnTo>
                  <a:pt x="1108" y="6"/>
                </a:lnTo>
                <a:close/>
                <a:moveTo>
                  <a:pt x="1223" y="141"/>
                </a:moveTo>
                <a:cubicBezTo>
                  <a:pt x="1223" y="184"/>
                  <a:pt x="1223" y="184"/>
                  <a:pt x="1223" y="184"/>
                </a:cubicBezTo>
                <a:cubicBezTo>
                  <a:pt x="1258" y="184"/>
                  <a:pt x="1258" y="184"/>
                  <a:pt x="1258" y="184"/>
                </a:cubicBezTo>
                <a:cubicBezTo>
                  <a:pt x="1258" y="67"/>
                  <a:pt x="1258" y="67"/>
                  <a:pt x="1258" y="67"/>
                </a:cubicBezTo>
                <a:cubicBezTo>
                  <a:pt x="1258" y="6"/>
                  <a:pt x="1258" y="6"/>
                  <a:pt x="1258" y="6"/>
                </a:cubicBezTo>
                <a:cubicBezTo>
                  <a:pt x="1223" y="6"/>
                  <a:pt x="1223" y="6"/>
                  <a:pt x="1223" y="6"/>
                </a:cubicBezTo>
                <a:lnTo>
                  <a:pt x="1223" y="141"/>
                </a:lnTo>
                <a:close/>
                <a:moveTo>
                  <a:pt x="1346" y="109"/>
                </a:moveTo>
                <a:cubicBezTo>
                  <a:pt x="1346" y="143"/>
                  <a:pt x="1339" y="153"/>
                  <a:pt x="1309" y="153"/>
                </a:cubicBezTo>
                <a:cubicBezTo>
                  <a:pt x="1295" y="153"/>
                  <a:pt x="1295" y="153"/>
                  <a:pt x="1295" y="153"/>
                </a:cubicBezTo>
                <a:cubicBezTo>
                  <a:pt x="1295" y="184"/>
                  <a:pt x="1295" y="184"/>
                  <a:pt x="1295" y="184"/>
                </a:cubicBezTo>
                <a:cubicBezTo>
                  <a:pt x="1309" y="184"/>
                  <a:pt x="1309" y="184"/>
                  <a:pt x="1309" y="184"/>
                </a:cubicBezTo>
                <a:cubicBezTo>
                  <a:pt x="1374" y="184"/>
                  <a:pt x="1381" y="164"/>
                  <a:pt x="1381" y="109"/>
                </a:cubicBezTo>
                <a:cubicBezTo>
                  <a:pt x="1381" y="6"/>
                  <a:pt x="1381" y="6"/>
                  <a:pt x="1381" y="6"/>
                </a:cubicBezTo>
                <a:cubicBezTo>
                  <a:pt x="1346" y="6"/>
                  <a:pt x="1346" y="6"/>
                  <a:pt x="1346" y="6"/>
                </a:cubicBezTo>
                <a:lnTo>
                  <a:pt x="1346" y="109"/>
                </a:lnTo>
                <a:close/>
                <a:moveTo>
                  <a:pt x="1583" y="6"/>
                </a:moveTo>
                <a:cubicBezTo>
                  <a:pt x="1543" y="6"/>
                  <a:pt x="1543" y="6"/>
                  <a:pt x="1543" y="6"/>
                </a:cubicBezTo>
                <a:cubicBezTo>
                  <a:pt x="1467" y="103"/>
                  <a:pt x="1467" y="103"/>
                  <a:pt x="1467" y="103"/>
                </a:cubicBezTo>
                <a:cubicBezTo>
                  <a:pt x="1467" y="6"/>
                  <a:pt x="1467" y="6"/>
                  <a:pt x="1467" y="6"/>
                </a:cubicBezTo>
                <a:cubicBezTo>
                  <a:pt x="1432" y="6"/>
                  <a:pt x="1432" y="6"/>
                  <a:pt x="1432" y="6"/>
                </a:cubicBezTo>
                <a:cubicBezTo>
                  <a:pt x="1432" y="184"/>
                  <a:pt x="1432" y="184"/>
                  <a:pt x="1432" y="184"/>
                </a:cubicBezTo>
                <a:cubicBezTo>
                  <a:pt x="1467" y="184"/>
                  <a:pt x="1467" y="184"/>
                  <a:pt x="1467" y="184"/>
                </a:cubicBezTo>
                <a:cubicBezTo>
                  <a:pt x="1467" y="147"/>
                  <a:pt x="1467" y="147"/>
                  <a:pt x="1467" y="147"/>
                </a:cubicBezTo>
                <a:cubicBezTo>
                  <a:pt x="1501" y="106"/>
                  <a:pt x="1501" y="106"/>
                  <a:pt x="1501" y="106"/>
                </a:cubicBezTo>
                <a:cubicBezTo>
                  <a:pt x="1546" y="184"/>
                  <a:pt x="1546" y="184"/>
                  <a:pt x="1546" y="184"/>
                </a:cubicBezTo>
                <a:cubicBezTo>
                  <a:pt x="1584" y="184"/>
                  <a:pt x="1584" y="184"/>
                  <a:pt x="1584" y="184"/>
                </a:cubicBezTo>
                <a:cubicBezTo>
                  <a:pt x="1523" y="79"/>
                  <a:pt x="1523" y="79"/>
                  <a:pt x="1523" y="79"/>
                </a:cubicBezTo>
                <a:lnTo>
                  <a:pt x="1583" y="6"/>
                </a:lnTo>
                <a:close/>
                <a:moveTo>
                  <a:pt x="1656" y="106"/>
                </a:moveTo>
                <a:cubicBezTo>
                  <a:pt x="1732" y="106"/>
                  <a:pt x="1732" y="106"/>
                  <a:pt x="1732" y="106"/>
                </a:cubicBezTo>
                <a:cubicBezTo>
                  <a:pt x="1732" y="79"/>
                  <a:pt x="1732" y="79"/>
                  <a:pt x="1732" y="79"/>
                </a:cubicBezTo>
                <a:cubicBezTo>
                  <a:pt x="1656" y="79"/>
                  <a:pt x="1656" y="79"/>
                  <a:pt x="1656" y="79"/>
                </a:cubicBezTo>
                <a:cubicBezTo>
                  <a:pt x="1656" y="35"/>
                  <a:pt x="1656" y="35"/>
                  <a:pt x="1656" y="35"/>
                </a:cubicBezTo>
                <a:cubicBezTo>
                  <a:pt x="1745" y="35"/>
                  <a:pt x="1745" y="35"/>
                  <a:pt x="1745" y="35"/>
                </a:cubicBezTo>
                <a:cubicBezTo>
                  <a:pt x="1745" y="6"/>
                  <a:pt x="1745" y="6"/>
                  <a:pt x="1745" y="6"/>
                </a:cubicBezTo>
                <a:cubicBezTo>
                  <a:pt x="1621" y="6"/>
                  <a:pt x="1621" y="6"/>
                  <a:pt x="1621" y="6"/>
                </a:cubicBezTo>
                <a:cubicBezTo>
                  <a:pt x="1621" y="184"/>
                  <a:pt x="1621" y="184"/>
                  <a:pt x="1621" y="184"/>
                </a:cubicBezTo>
                <a:cubicBezTo>
                  <a:pt x="1747" y="184"/>
                  <a:pt x="1747" y="184"/>
                  <a:pt x="1747" y="184"/>
                </a:cubicBezTo>
                <a:cubicBezTo>
                  <a:pt x="1747" y="155"/>
                  <a:pt x="1747" y="155"/>
                  <a:pt x="1747" y="155"/>
                </a:cubicBezTo>
                <a:cubicBezTo>
                  <a:pt x="1656" y="155"/>
                  <a:pt x="1656" y="155"/>
                  <a:pt x="1656" y="155"/>
                </a:cubicBezTo>
                <a:lnTo>
                  <a:pt x="1656" y="106"/>
                </a:lnTo>
                <a:close/>
                <a:moveTo>
                  <a:pt x="1954" y="6"/>
                </a:moveTo>
                <a:cubicBezTo>
                  <a:pt x="2022" y="184"/>
                  <a:pt x="2022" y="184"/>
                  <a:pt x="2022" y="184"/>
                </a:cubicBezTo>
                <a:cubicBezTo>
                  <a:pt x="1984" y="184"/>
                  <a:pt x="1984" y="184"/>
                  <a:pt x="1984" y="184"/>
                </a:cubicBezTo>
                <a:cubicBezTo>
                  <a:pt x="1972" y="149"/>
                  <a:pt x="1972" y="149"/>
                  <a:pt x="1972" y="149"/>
                </a:cubicBezTo>
                <a:cubicBezTo>
                  <a:pt x="1896" y="149"/>
                  <a:pt x="1896" y="149"/>
                  <a:pt x="1896" y="149"/>
                </a:cubicBezTo>
                <a:cubicBezTo>
                  <a:pt x="1884" y="184"/>
                  <a:pt x="1884" y="184"/>
                  <a:pt x="1884" y="184"/>
                </a:cubicBezTo>
                <a:cubicBezTo>
                  <a:pt x="1847" y="184"/>
                  <a:pt x="1847" y="184"/>
                  <a:pt x="1847" y="184"/>
                </a:cubicBezTo>
                <a:cubicBezTo>
                  <a:pt x="1914" y="6"/>
                  <a:pt x="1914" y="6"/>
                  <a:pt x="1914" y="6"/>
                </a:cubicBezTo>
                <a:lnTo>
                  <a:pt x="1954" y="6"/>
                </a:lnTo>
                <a:close/>
                <a:moveTo>
                  <a:pt x="1962" y="121"/>
                </a:moveTo>
                <a:cubicBezTo>
                  <a:pt x="1934" y="36"/>
                  <a:pt x="1934" y="36"/>
                  <a:pt x="1934" y="36"/>
                </a:cubicBezTo>
                <a:cubicBezTo>
                  <a:pt x="1905" y="121"/>
                  <a:pt x="1905" y="121"/>
                  <a:pt x="1905" y="121"/>
                </a:cubicBezTo>
                <a:lnTo>
                  <a:pt x="1962" y="121"/>
                </a:lnTo>
                <a:close/>
                <a:moveTo>
                  <a:pt x="2157" y="94"/>
                </a:moveTo>
                <a:cubicBezTo>
                  <a:pt x="2157" y="140"/>
                  <a:pt x="2149" y="157"/>
                  <a:pt x="2119" y="157"/>
                </a:cubicBezTo>
                <a:cubicBezTo>
                  <a:pt x="2089" y="157"/>
                  <a:pt x="2081" y="140"/>
                  <a:pt x="2081" y="94"/>
                </a:cubicBezTo>
                <a:cubicBezTo>
                  <a:pt x="2081" y="6"/>
                  <a:pt x="2081" y="6"/>
                  <a:pt x="2081" y="6"/>
                </a:cubicBezTo>
                <a:cubicBezTo>
                  <a:pt x="2046" y="6"/>
                  <a:pt x="2046" y="6"/>
                  <a:pt x="2046" y="6"/>
                </a:cubicBezTo>
                <a:cubicBezTo>
                  <a:pt x="2046" y="96"/>
                  <a:pt x="2046" y="96"/>
                  <a:pt x="2046" y="96"/>
                </a:cubicBezTo>
                <a:cubicBezTo>
                  <a:pt x="2046" y="156"/>
                  <a:pt x="2057" y="189"/>
                  <a:pt x="2119" y="189"/>
                </a:cubicBezTo>
                <a:cubicBezTo>
                  <a:pt x="2182" y="189"/>
                  <a:pt x="2192" y="156"/>
                  <a:pt x="2192" y="96"/>
                </a:cubicBezTo>
                <a:cubicBezTo>
                  <a:pt x="2192" y="6"/>
                  <a:pt x="2192" y="6"/>
                  <a:pt x="2192" y="6"/>
                </a:cubicBezTo>
                <a:cubicBezTo>
                  <a:pt x="2157" y="6"/>
                  <a:pt x="2157" y="6"/>
                  <a:pt x="2157" y="6"/>
                </a:cubicBezTo>
                <a:lnTo>
                  <a:pt x="2157" y="94"/>
                </a:lnTo>
                <a:close/>
                <a:moveTo>
                  <a:pt x="2359" y="119"/>
                </a:moveTo>
                <a:cubicBezTo>
                  <a:pt x="2393" y="184"/>
                  <a:pt x="2393" y="184"/>
                  <a:pt x="2393" y="184"/>
                </a:cubicBezTo>
                <a:cubicBezTo>
                  <a:pt x="2355" y="184"/>
                  <a:pt x="2355" y="184"/>
                  <a:pt x="2355" y="184"/>
                </a:cubicBezTo>
                <a:cubicBezTo>
                  <a:pt x="2326" y="124"/>
                  <a:pt x="2326" y="124"/>
                  <a:pt x="2326" y="124"/>
                </a:cubicBezTo>
                <a:cubicBezTo>
                  <a:pt x="2322" y="124"/>
                  <a:pt x="2318" y="124"/>
                  <a:pt x="2313" y="124"/>
                </a:cubicBezTo>
                <a:cubicBezTo>
                  <a:pt x="2278" y="124"/>
                  <a:pt x="2278" y="124"/>
                  <a:pt x="2278" y="124"/>
                </a:cubicBezTo>
                <a:cubicBezTo>
                  <a:pt x="2278" y="184"/>
                  <a:pt x="2278" y="184"/>
                  <a:pt x="2278" y="184"/>
                </a:cubicBezTo>
                <a:cubicBezTo>
                  <a:pt x="2244" y="184"/>
                  <a:pt x="2244" y="184"/>
                  <a:pt x="2244" y="184"/>
                </a:cubicBezTo>
                <a:cubicBezTo>
                  <a:pt x="2244" y="5"/>
                  <a:pt x="2244" y="5"/>
                  <a:pt x="2244" y="5"/>
                </a:cubicBezTo>
                <a:cubicBezTo>
                  <a:pt x="2314" y="5"/>
                  <a:pt x="2314" y="5"/>
                  <a:pt x="2314" y="5"/>
                </a:cubicBezTo>
                <a:cubicBezTo>
                  <a:pt x="2369" y="5"/>
                  <a:pt x="2391" y="17"/>
                  <a:pt x="2391" y="65"/>
                </a:cubicBezTo>
                <a:cubicBezTo>
                  <a:pt x="2391" y="97"/>
                  <a:pt x="2382" y="112"/>
                  <a:pt x="2359" y="119"/>
                </a:cubicBezTo>
                <a:close/>
                <a:moveTo>
                  <a:pt x="2355" y="65"/>
                </a:moveTo>
                <a:cubicBezTo>
                  <a:pt x="2355" y="38"/>
                  <a:pt x="2339" y="35"/>
                  <a:pt x="2310" y="35"/>
                </a:cubicBezTo>
                <a:cubicBezTo>
                  <a:pt x="2278" y="35"/>
                  <a:pt x="2278" y="35"/>
                  <a:pt x="2278" y="35"/>
                </a:cubicBezTo>
                <a:cubicBezTo>
                  <a:pt x="2278" y="95"/>
                  <a:pt x="2278" y="95"/>
                  <a:pt x="2278" y="95"/>
                </a:cubicBezTo>
                <a:cubicBezTo>
                  <a:pt x="2310" y="95"/>
                  <a:pt x="2310" y="95"/>
                  <a:pt x="2310" y="95"/>
                </a:cubicBezTo>
                <a:cubicBezTo>
                  <a:pt x="2339" y="95"/>
                  <a:pt x="2355" y="92"/>
                  <a:pt x="2355" y="65"/>
                </a:cubicBezTo>
                <a:close/>
                <a:moveTo>
                  <a:pt x="2438" y="155"/>
                </a:moveTo>
                <a:cubicBezTo>
                  <a:pt x="2438" y="184"/>
                  <a:pt x="2438" y="184"/>
                  <a:pt x="2438" y="184"/>
                </a:cubicBezTo>
                <a:cubicBezTo>
                  <a:pt x="2473" y="184"/>
                  <a:pt x="2473" y="184"/>
                  <a:pt x="2473" y="184"/>
                </a:cubicBezTo>
                <a:cubicBezTo>
                  <a:pt x="2473" y="73"/>
                  <a:pt x="2473" y="73"/>
                  <a:pt x="2473" y="73"/>
                </a:cubicBezTo>
                <a:cubicBezTo>
                  <a:pt x="2473" y="6"/>
                  <a:pt x="2473" y="6"/>
                  <a:pt x="2473" y="6"/>
                </a:cubicBezTo>
                <a:cubicBezTo>
                  <a:pt x="2438" y="6"/>
                  <a:pt x="2438" y="6"/>
                  <a:pt x="2438" y="6"/>
                </a:cubicBezTo>
                <a:lnTo>
                  <a:pt x="2438" y="155"/>
                </a:lnTo>
                <a:close/>
                <a:moveTo>
                  <a:pt x="2556" y="53"/>
                </a:moveTo>
                <a:cubicBezTo>
                  <a:pt x="2556" y="40"/>
                  <a:pt x="2565" y="30"/>
                  <a:pt x="2592" y="30"/>
                </a:cubicBezTo>
                <a:cubicBezTo>
                  <a:pt x="2620" y="30"/>
                  <a:pt x="2628" y="43"/>
                  <a:pt x="2629" y="56"/>
                </a:cubicBezTo>
                <a:cubicBezTo>
                  <a:pt x="2662" y="50"/>
                  <a:pt x="2662" y="50"/>
                  <a:pt x="2662" y="50"/>
                </a:cubicBezTo>
                <a:cubicBezTo>
                  <a:pt x="2659" y="19"/>
                  <a:pt x="2640" y="1"/>
                  <a:pt x="2592" y="1"/>
                </a:cubicBezTo>
                <a:cubicBezTo>
                  <a:pt x="2544" y="0"/>
                  <a:pt x="2522" y="21"/>
                  <a:pt x="2521" y="54"/>
                </a:cubicBezTo>
                <a:cubicBezTo>
                  <a:pt x="2521" y="124"/>
                  <a:pt x="2632" y="96"/>
                  <a:pt x="2632" y="136"/>
                </a:cubicBezTo>
                <a:cubicBezTo>
                  <a:pt x="2632" y="153"/>
                  <a:pt x="2617" y="160"/>
                  <a:pt x="2595" y="160"/>
                </a:cubicBezTo>
                <a:cubicBezTo>
                  <a:pt x="2569" y="160"/>
                  <a:pt x="2555" y="150"/>
                  <a:pt x="2553" y="129"/>
                </a:cubicBezTo>
                <a:cubicBezTo>
                  <a:pt x="2520" y="135"/>
                  <a:pt x="2520" y="135"/>
                  <a:pt x="2520" y="135"/>
                </a:cubicBezTo>
                <a:cubicBezTo>
                  <a:pt x="2523" y="171"/>
                  <a:pt x="2549" y="189"/>
                  <a:pt x="2593" y="189"/>
                </a:cubicBezTo>
                <a:cubicBezTo>
                  <a:pt x="2641" y="189"/>
                  <a:pt x="2667" y="171"/>
                  <a:pt x="2667" y="135"/>
                </a:cubicBezTo>
                <a:cubicBezTo>
                  <a:pt x="2667" y="66"/>
                  <a:pt x="2556" y="93"/>
                  <a:pt x="2556" y="53"/>
                </a:cubicBezTo>
                <a:close/>
                <a:moveTo>
                  <a:pt x="2857" y="31"/>
                </a:moveTo>
                <a:cubicBezTo>
                  <a:pt x="2881" y="31"/>
                  <a:pt x="2894" y="42"/>
                  <a:pt x="2897" y="64"/>
                </a:cubicBezTo>
                <a:cubicBezTo>
                  <a:pt x="2930" y="59"/>
                  <a:pt x="2930" y="59"/>
                  <a:pt x="2930" y="59"/>
                </a:cubicBezTo>
                <a:cubicBezTo>
                  <a:pt x="2927" y="20"/>
                  <a:pt x="2904" y="1"/>
                  <a:pt x="2857" y="1"/>
                </a:cubicBezTo>
                <a:cubicBezTo>
                  <a:pt x="2802" y="1"/>
                  <a:pt x="2778" y="31"/>
                  <a:pt x="2778" y="95"/>
                </a:cubicBezTo>
                <a:cubicBezTo>
                  <a:pt x="2778" y="159"/>
                  <a:pt x="2802" y="189"/>
                  <a:pt x="2857" y="189"/>
                </a:cubicBezTo>
                <a:cubicBezTo>
                  <a:pt x="2909" y="189"/>
                  <a:pt x="2929" y="163"/>
                  <a:pt x="2929" y="161"/>
                </a:cubicBezTo>
                <a:cubicBezTo>
                  <a:pt x="2929" y="94"/>
                  <a:pt x="2929" y="94"/>
                  <a:pt x="2929" y="94"/>
                </a:cubicBezTo>
                <a:cubicBezTo>
                  <a:pt x="2864" y="94"/>
                  <a:pt x="2864" y="94"/>
                  <a:pt x="2864" y="94"/>
                </a:cubicBezTo>
                <a:cubicBezTo>
                  <a:pt x="2864" y="118"/>
                  <a:pt x="2864" y="118"/>
                  <a:pt x="2864" y="118"/>
                </a:cubicBezTo>
                <a:cubicBezTo>
                  <a:pt x="2897" y="118"/>
                  <a:pt x="2897" y="118"/>
                  <a:pt x="2897" y="118"/>
                </a:cubicBezTo>
                <a:cubicBezTo>
                  <a:pt x="2897" y="145"/>
                  <a:pt x="2897" y="145"/>
                  <a:pt x="2897" y="145"/>
                </a:cubicBezTo>
                <a:cubicBezTo>
                  <a:pt x="2897" y="150"/>
                  <a:pt x="2884" y="160"/>
                  <a:pt x="2859" y="160"/>
                </a:cubicBezTo>
                <a:cubicBezTo>
                  <a:pt x="2828" y="160"/>
                  <a:pt x="2814" y="142"/>
                  <a:pt x="2814" y="95"/>
                </a:cubicBezTo>
                <a:cubicBezTo>
                  <a:pt x="2814" y="49"/>
                  <a:pt x="2827" y="31"/>
                  <a:pt x="2857" y="31"/>
                </a:cubicBezTo>
                <a:close/>
                <a:moveTo>
                  <a:pt x="3094" y="119"/>
                </a:moveTo>
                <a:cubicBezTo>
                  <a:pt x="3127" y="184"/>
                  <a:pt x="3127" y="184"/>
                  <a:pt x="3127" y="184"/>
                </a:cubicBezTo>
                <a:cubicBezTo>
                  <a:pt x="3090" y="184"/>
                  <a:pt x="3090" y="184"/>
                  <a:pt x="3090" y="184"/>
                </a:cubicBezTo>
                <a:cubicBezTo>
                  <a:pt x="3061" y="124"/>
                  <a:pt x="3061" y="124"/>
                  <a:pt x="3061" y="124"/>
                </a:cubicBezTo>
                <a:cubicBezTo>
                  <a:pt x="3057" y="124"/>
                  <a:pt x="3052" y="124"/>
                  <a:pt x="3048" y="124"/>
                </a:cubicBezTo>
                <a:cubicBezTo>
                  <a:pt x="3013" y="124"/>
                  <a:pt x="3013" y="124"/>
                  <a:pt x="3013" y="124"/>
                </a:cubicBezTo>
                <a:cubicBezTo>
                  <a:pt x="3013" y="184"/>
                  <a:pt x="3013" y="184"/>
                  <a:pt x="3013" y="184"/>
                </a:cubicBezTo>
                <a:cubicBezTo>
                  <a:pt x="2978" y="184"/>
                  <a:pt x="2978" y="184"/>
                  <a:pt x="2978" y="184"/>
                </a:cubicBezTo>
                <a:cubicBezTo>
                  <a:pt x="2978" y="5"/>
                  <a:pt x="2978" y="5"/>
                  <a:pt x="2978" y="5"/>
                </a:cubicBezTo>
                <a:cubicBezTo>
                  <a:pt x="3049" y="5"/>
                  <a:pt x="3049" y="5"/>
                  <a:pt x="3049" y="5"/>
                </a:cubicBezTo>
                <a:cubicBezTo>
                  <a:pt x="3104" y="5"/>
                  <a:pt x="3126" y="17"/>
                  <a:pt x="3126" y="65"/>
                </a:cubicBezTo>
                <a:cubicBezTo>
                  <a:pt x="3126" y="97"/>
                  <a:pt x="3116" y="112"/>
                  <a:pt x="3094" y="119"/>
                </a:cubicBezTo>
                <a:close/>
                <a:moveTo>
                  <a:pt x="3090" y="65"/>
                </a:moveTo>
                <a:cubicBezTo>
                  <a:pt x="3090" y="38"/>
                  <a:pt x="3074" y="35"/>
                  <a:pt x="3045" y="35"/>
                </a:cubicBezTo>
                <a:cubicBezTo>
                  <a:pt x="3013" y="35"/>
                  <a:pt x="3013" y="35"/>
                  <a:pt x="3013" y="35"/>
                </a:cubicBezTo>
                <a:cubicBezTo>
                  <a:pt x="3013" y="95"/>
                  <a:pt x="3013" y="95"/>
                  <a:pt x="3013" y="95"/>
                </a:cubicBezTo>
                <a:cubicBezTo>
                  <a:pt x="3045" y="95"/>
                  <a:pt x="3045" y="95"/>
                  <a:pt x="3045" y="95"/>
                </a:cubicBezTo>
                <a:cubicBezTo>
                  <a:pt x="3074" y="95"/>
                  <a:pt x="3090" y="92"/>
                  <a:pt x="3090" y="65"/>
                </a:cubicBezTo>
                <a:close/>
                <a:moveTo>
                  <a:pt x="3323" y="95"/>
                </a:moveTo>
                <a:cubicBezTo>
                  <a:pt x="3323" y="159"/>
                  <a:pt x="3299" y="189"/>
                  <a:pt x="3243" y="189"/>
                </a:cubicBezTo>
                <a:cubicBezTo>
                  <a:pt x="3187" y="189"/>
                  <a:pt x="3163" y="159"/>
                  <a:pt x="3163" y="95"/>
                </a:cubicBezTo>
                <a:cubicBezTo>
                  <a:pt x="3163" y="31"/>
                  <a:pt x="3187" y="1"/>
                  <a:pt x="3243" y="1"/>
                </a:cubicBezTo>
                <a:cubicBezTo>
                  <a:pt x="3299" y="1"/>
                  <a:pt x="3323" y="31"/>
                  <a:pt x="3323" y="95"/>
                </a:cubicBezTo>
                <a:close/>
                <a:moveTo>
                  <a:pt x="3287" y="95"/>
                </a:moveTo>
                <a:cubicBezTo>
                  <a:pt x="3287" y="49"/>
                  <a:pt x="3274" y="31"/>
                  <a:pt x="3243" y="31"/>
                </a:cubicBezTo>
                <a:cubicBezTo>
                  <a:pt x="3212" y="31"/>
                  <a:pt x="3199" y="49"/>
                  <a:pt x="3199" y="95"/>
                </a:cubicBezTo>
                <a:cubicBezTo>
                  <a:pt x="3199" y="141"/>
                  <a:pt x="3212" y="158"/>
                  <a:pt x="3243" y="158"/>
                </a:cubicBezTo>
                <a:cubicBezTo>
                  <a:pt x="3274" y="158"/>
                  <a:pt x="3287" y="141"/>
                  <a:pt x="3287" y="95"/>
                </a:cubicBezTo>
                <a:close/>
                <a:moveTo>
                  <a:pt x="3404" y="106"/>
                </a:moveTo>
                <a:cubicBezTo>
                  <a:pt x="3481" y="106"/>
                  <a:pt x="3481" y="106"/>
                  <a:pt x="3481" y="106"/>
                </a:cubicBezTo>
                <a:cubicBezTo>
                  <a:pt x="3481" y="79"/>
                  <a:pt x="3481" y="79"/>
                  <a:pt x="3481" y="79"/>
                </a:cubicBezTo>
                <a:cubicBezTo>
                  <a:pt x="3404" y="79"/>
                  <a:pt x="3404" y="79"/>
                  <a:pt x="3404" y="79"/>
                </a:cubicBezTo>
                <a:cubicBezTo>
                  <a:pt x="3404" y="35"/>
                  <a:pt x="3404" y="35"/>
                  <a:pt x="3404" y="35"/>
                </a:cubicBezTo>
                <a:cubicBezTo>
                  <a:pt x="3493" y="35"/>
                  <a:pt x="3493" y="35"/>
                  <a:pt x="3493" y="35"/>
                </a:cubicBezTo>
                <a:cubicBezTo>
                  <a:pt x="3493" y="6"/>
                  <a:pt x="3493" y="6"/>
                  <a:pt x="3493" y="6"/>
                </a:cubicBezTo>
                <a:cubicBezTo>
                  <a:pt x="3370" y="6"/>
                  <a:pt x="3370" y="6"/>
                  <a:pt x="3370" y="6"/>
                </a:cubicBezTo>
                <a:cubicBezTo>
                  <a:pt x="3370" y="184"/>
                  <a:pt x="3370" y="184"/>
                  <a:pt x="3370" y="184"/>
                </a:cubicBezTo>
                <a:cubicBezTo>
                  <a:pt x="3495" y="184"/>
                  <a:pt x="3495" y="184"/>
                  <a:pt x="3495" y="184"/>
                </a:cubicBezTo>
                <a:cubicBezTo>
                  <a:pt x="3495" y="155"/>
                  <a:pt x="3495" y="155"/>
                  <a:pt x="3495" y="155"/>
                </a:cubicBezTo>
                <a:cubicBezTo>
                  <a:pt x="3404" y="155"/>
                  <a:pt x="3404" y="155"/>
                  <a:pt x="3404" y="155"/>
                </a:cubicBezTo>
                <a:lnTo>
                  <a:pt x="3404" y="106"/>
                </a:lnTo>
                <a:close/>
                <a:moveTo>
                  <a:pt x="3684" y="67"/>
                </a:moveTo>
                <a:cubicBezTo>
                  <a:pt x="3684" y="115"/>
                  <a:pt x="3661" y="129"/>
                  <a:pt x="3598" y="129"/>
                </a:cubicBezTo>
                <a:cubicBezTo>
                  <a:pt x="3572" y="129"/>
                  <a:pt x="3572" y="129"/>
                  <a:pt x="3572" y="129"/>
                </a:cubicBezTo>
                <a:cubicBezTo>
                  <a:pt x="3572" y="184"/>
                  <a:pt x="3572" y="184"/>
                  <a:pt x="3572" y="184"/>
                </a:cubicBezTo>
                <a:cubicBezTo>
                  <a:pt x="3538" y="184"/>
                  <a:pt x="3538" y="184"/>
                  <a:pt x="3538" y="184"/>
                </a:cubicBezTo>
                <a:cubicBezTo>
                  <a:pt x="3538" y="5"/>
                  <a:pt x="3538" y="5"/>
                  <a:pt x="3538" y="5"/>
                </a:cubicBezTo>
                <a:cubicBezTo>
                  <a:pt x="3598" y="5"/>
                  <a:pt x="3598" y="5"/>
                  <a:pt x="3598" y="5"/>
                </a:cubicBezTo>
                <a:cubicBezTo>
                  <a:pt x="3661" y="5"/>
                  <a:pt x="3684" y="19"/>
                  <a:pt x="3684" y="67"/>
                </a:cubicBezTo>
                <a:close/>
                <a:moveTo>
                  <a:pt x="3648" y="67"/>
                </a:moveTo>
                <a:cubicBezTo>
                  <a:pt x="3648" y="37"/>
                  <a:pt x="3631" y="34"/>
                  <a:pt x="3603" y="34"/>
                </a:cubicBezTo>
                <a:cubicBezTo>
                  <a:pt x="3572" y="34"/>
                  <a:pt x="3572" y="34"/>
                  <a:pt x="3572" y="34"/>
                </a:cubicBezTo>
                <a:cubicBezTo>
                  <a:pt x="3572" y="99"/>
                  <a:pt x="3572" y="99"/>
                  <a:pt x="3572" y="99"/>
                </a:cubicBezTo>
                <a:cubicBezTo>
                  <a:pt x="3603" y="99"/>
                  <a:pt x="3603" y="99"/>
                  <a:pt x="3603" y="99"/>
                </a:cubicBezTo>
                <a:cubicBezTo>
                  <a:pt x="3631" y="99"/>
                  <a:pt x="3648" y="96"/>
                  <a:pt x="3648" y="67"/>
                </a:cubicBez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6" name="Freeform 23">
            <a:extLst>
              <a:ext uri="{FF2B5EF4-FFF2-40B4-BE49-F238E27FC236}">
                <a16:creationId xmlns:a16="http://schemas.microsoft.com/office/drawing/2014/main" id="{BBBAA5F5-E17B-4459-B638-4DEFBFCECCA0}"/>
              </a:ext>
            </a:extLst>
          </xdr:cNvPr>
          <xdr:cNvSpPr>
            <a:spLocks noEditPoints="1"/>
          </xdr:cNvSpPr>
        </xdr:nvSpPr>
        <xdr:spPr bwMode="auto">
          <a:xfrm>
            <a:off x="6141720" y="512445"/>
            <a:ext cx="922655" cy="255270"/>
          </a:xfrm>
          <a:custGeom>
            <a:avLst/>
            <a:gdLst>
              <a:gd name="T0" fmla="*/ 1988 w 2906"/>
              <a:gd name="T1" fmla="*/ 244 h 804"/>
              <a:gd name="T2" fmla="*/ 1754 w 2906"/>
              <a:gd name="T3" fmla="*/ 9 h 804"/>
              <a:gd name="T4" fmla="*/ 1460 w 2906"/>
              <a:gd name="T5" fmla="*/ 790 h 804"/>
              <a:gd name="T6" fmla="*/ 1616 w 2906"/>
              <a:gd name="T7" fmla="*/ 478 h 804"/>
              <a:gd name="T8" fmla="*/ 1840 w 2906"/>
              <a:gd name="T9" fmla="*/ 791 h 804"/>
              <a:gd name="T10" fmla="*/ 1851 w 2906"/>
              <a:gd name="T11" fmla="*/ 457 h 804"/>
              <a:gd name="T12" fmla="*/ 1810 w 2906"/>
              <a:gd name="T13" fmla="*/ 299 h 804"/>
              <a:gd name="T14" fmla="*/ 1616 w 2906"/>
              <a:gd name="T15" fmla="*/ 322 h 804"/>
              <a:gd name="T16" fmla="*/ 1754 w 2906"/>
              <a:gd name="T17" fmla="*/ 165 h 804"/>
              <a:gd name="T18" fmla="*/ 1832 w 2906"/>
              <a:gd name="T19" fmla="*/ 244 h 804"/>
              <a:gd name="T20" fmla="*/ 360 w 2906"/>
              <a:gd name="T21" fmla="*/ 10 h 804"/>
              <a:gd name="T22" fmla="*/ 158 w 2906"/>
              <a:gd name="T23" fmla="*/ 791 h 804"/>
              <a:gd name="T24" fmla="*/ 518 w 2906"/>
              <a:gd name="T25" fmla="*/ 646 h 804"/>
              <a:gd name="T26" fmla="*/ 736 w 2906"/>
              <a:gd name="T27" fmla="*/ 791 h 804"/>
              <a:gd name="T28" fmla="*/ 360 w 2906"/>
              <a:gd name="T29" fmla="*/ 10 h 804"/>
              <a:gd name="T30" fmla="*/ 378 w 2906"/>
              <a:gd name="T31" fmla="*/ 317 h 804"/>
              <a:gd name="T32" fmla="*/ 298 w 2906"/>
              <a:gd name="T33" fmla="*/ 490 h 804"/>
              <a:gd name="T34" fmla="*/ 1339 w 2906"/>
              <a:gd name="T35" fmla="*/ 11 h 804"/>
              <a:gd name="T36" fmla="*/ 1251 w 2906"/>
              <a:gd name="T37" fmla="*/ 716 h 804"/>
              <a:gd name="T38" fmla="*/ 824 w 2906"/>
              <a:gd name="T39" fmla="*/ 716 h 804"/>
              <a:gd name="T40" fmla="*/ 735 w 2906"/>
              <a:gd name="T41" fmla="*/ 10 h 804"/>
              <a:gd name="T42" fmla="*/ 891 w 2906"/>
              <a:gd name="T43" fmla="*/ 503 h 804"/>
              <a:gd name="T44" fmla="*/ 1038 w 2906"/>
              <a:gd name="T45" fmla="*/ 649 h 804"/>
              <a:gd name="T46" fmla="*/ 1184 w 2906"/>
              <a:gd name="T47" fmla="*/ 504 h 804"/>
              <a:gd name="T48" fmla="*/ 2113 w 2906"/>
              <a:gd name="T49" fmla="*/ 8 h 804"/>
              <a:gd name="T50" fmla="*/ 2268 w 2906"/>
              <a:gd name="T51" fmla="*/ 792 h 804"/>
              <a:gd name="T52" fmla="*/ 2113 w 2906"/>
              <a:gd name="T53" fmla="*/ 8 h 804"/>
              <a:gd name="T54" fmla="*/ 2886 w 2906"/>
              <a:gd name="T55" fmla="*/ 655 h 804"/>
              <a:gd name="T56" fmla="*/ 2746 w 2906"/>
              <a:gd name="T57" fmla="*/ 781 h 804"/>
              <a:gd name="T58" fmla="*/ 2541 w 2906"/>
              <a:gd name="T59" fmla="*/ 785 h 804"/>
              <a:gd name="T60" fmla="*/ 2451 w 2906"/>
              <a:gd name="T61" fmla="*/ 744 h 804"/>
              <a:gd name="T62" fmla="*/ 2365 w 2906"/>
              <a:gd name="T63" fmla="*/ 670 h 804"/>
              <a:gd name="T64" fmla="*/ 2507 w 2906"/>
              <a:gd name="T65" fmla="*/ 586 h 804"/>
              <a:gd name="T66" fmla="*/ 2594 w 2906"/>
              <a:gd name="T67" fmla="*/ 635 h 804"/>
              <a:gd name="T68" fmla="*/ 2679 w 2906"/>
              <a:gd name="T69" fmla="*/ 640 h 804"/>
              <a:gd name="T70" fmla="*/ 2739 w 2906"/>
              <a:gd name="T71" fmla="*/ 600 h 804"/>
              <a:gd name="T72" fmla="*/ 2743 w 2906"/>
              <a:gd name="T73" fmla="*/ 542 h 804"/>
              <a:gd name="T74" fmla="*/ 2680 w 2906"/>
              <a:gd name="T75" fmla="*/ 492 h 804"/>
              <a:gd name="T76" fmla="*/ 2525 w 2906"/>
              <a:gd name="T77" fmla="*/ 424 h 804"/>
              <a:gd name="T78" fmla="*/ 2409 w 2906"/>
              <a:gd name="T79" fmla="*/ 311 h 804"/>
              <a:gd name="T80" fmla="*/ 2411 w 2906"/>
              <a:gd name="T81" fmla="*/ 138 h 804"/>
              <a:gd name="T82" fmla="*/ 2542 w 2906"/>
              <a:gd name="T83" fmla="*/ 18 h 804"/>
              <a:gd name="T84" fmla="*/ 2708 w 2906"/>
              <a:gd name="T85" fmla="*/ 8 h 804"/>
              <a:gd name="T86" fmla="*/ 2836 w 2906"/>
              <a:gd name="T87" fmla="*/ 57 h 804"/>
              <a:gd name="T88" fmla="*/ 2787 w 2906"/>
              <a:gd name="T89" fmla="*/ 211 h 804"/>
              <a:gd name="T90" fmla="*/ 2700 w 2906"/>
              <a:gd name="T91" fmla="*/ 165 h 804"/>
              <a:gd name="T92" fmla="*/ 2576 w 2906"/>
              <a:gd name="T93" fmla="*/ 174 h 804"/>
              <a:gd name="T94" fmla="*/ 2559 w 2906"/>
              <a:gd name="T95" fmla="*/ 256 h 804"/>
              <a:gd name="T96" fmla="*/ 2623 w 2906"/>
              <a:gd name="T97" fmla="*/ 299 h 804"/>
              <a:gd name="T98" fmla="*/ 2781 w 2906"/>
              <a:gd name="T99" fmla="*/ 368 h 804"/>
              <a:gd name="T100" fmla="*/ 2894 w 2906"/>
              <a:gd name="T101" fmla="*/ 488 h 8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906" h="804">
                <a:moveTo>
                  <a:pt x="1951" y="372"/>
                </a:moveTo>
                <a:cubicBezTo>
                  <a:pt x="1976" y="334"/>
                  <a:pt x="1988" y="291"/>
                  <a:pt x="1988" y="244"/>
                </a:cubicBezTo>
                <a:cubicBezTo>
                  <a:pt x="1988" y="180"/>
                  <a:pt x="1966" y="124"/>
                  <a:pt x="1920" y="78"/>
                </a:cubicBezTo>
                <a:cubicBezTo>
                  <a:pt x="1874" y="32"/>
                  <a:pt x="1819" y="9"/>
                  <a:pt x="1754" y="9"/>
                </a:cubicBezTo>
                <a:cubicBezTo>
                  <a:pt x="1460" y="9"/>
                  <a:pt x="1460" y="9"/>
                  <a:pt x="1460" y="9"/>
                </a:cubicBezTo>
                <a:cubicBezTo>
                  <a:pt x="1460" y="790"/>
                  <a:pt x="1460" y="790"/>
                  <a:pt x="1460" y="790"/>
                </a:cubicBezTo>
                <a:cubicBezTo>
                  <a:pt x="1616" y="790"/>
                  <a:pt x="1616" y="790"/>
                  <a:pt x="1616" y="790"/>
                </a:cubicBezTo>
                <a:cubicBezTo>
                  <a:pt x="1616" y="478"/>
                  <a:pt x="1616" y="478"/>
                  <a:pt x="1616" y="478"/>
                </a:cubicBezTo>
                <a:cubicBezTo>
                  <a:pt x="1694" y="478"/>
                  <a:pt x="1694" y="478"/>
                  <a:pt x="1694" y="478"/>
                </a:cubicBezTo>
                <a:cubicBezTo>
                  <a:pt x="1840" y="791"/>
                  <a:pt x="1840" y="791"/>
                  <a:pt x="1840" y="791"/>
                </a:cubicBezTo>
                <a:cubicBezTo>
                  <a:pt x="2006" y="791"/>
                  <a:pt x="2006" y="791"/>
                  <a:pt x="2006" y="791"/>
                </a:cubicBezTo>
                <a:cubicBezTo>
                  <a:pt x="1851" y="457"/>
                  <a:pt x="1851" y="457"/>
                  <a:pt x="1851" y="457"/>
                </a:cubicBezTo>
                <a:cubicBezTo>
                  <a:pt x="1893" y="438"/>
                  <a:pt x="1926" y="410"/>
                  <a:pt x="1951" y="372"/>
                </a:cubicBezTo>
                <a:close/>
                <a:moveTo>
                  <a:pt x="1810" y="299"/>
                </a:moveTo>
                <a:cubicBezTo>
                  <a:pt x="1794" y="315"/>
                  <a:pt x="1776" y="322"/>
                  <a:pt x="1754" y="322"/>
                </a:cubicBezTo>
                <a:cubicBezTo>
                  <a:pt x="1616" y="322"/>
                  <a:pt x="1616" y="322"/>
                  <a:pt x="1616" y="322"/>
                </a:cubicBezTo>
                <a:cubicBezTo>
                  <a:pt x="1616" y="165"/>
                  <a:pt x="1616" y="165"/>
                  <a:pt x="1616" y="165"/>
                </a:cubicBezTo>
                <a:cubicBezTo>
                  <a:pt x="1754" y="165"/>
                  <a:pt x="1754" y="165"/>
                  <a:pt x="1754" y="165"/>
                </a:cubicBezTo>
                <a:cubicBezTo>
                  <a:pt x="1776" y="165"/>
                  <a:pt x="1794" y="173"/>
                  <a:pt x="1810" y="189"/>
                </a:cubicBezTo>
                <a:cubicBezTo>
                  <a:pt x="1825" y="204"/>
                  <a:pt x="1832" y="223"/>
                  <a:pt x="1832" y="244"/>
                </a:cubicBezTo>
                <a:cubicBezTo>
                  <a:pt x="1832" y="266"/>
                  <a:pt x="1825" y="284"/>
                  <a:pt x="1810" y="299"/>
                </a:cubicBezTo>
                <a:close/>
                <a:moveTo>
                  <a:pt x="360" y="10"/>
                </a:moveTo>
                <a:cubicBezTo>
                  <a:pt x="0" y="791"/>
                  <a:pt x="0" y="791"/>
                  <a:pt x="0" y="791"/>
                </a:cubicBezTo>
                <a:cubicBezTo>
                  <a:pt x="158" y="791"/>
                  <a:pt x="158" y="791"/>
                  <a:pt x="158" y="791"/>
                </a:cubicBezTo>
                <a:cubicBezTo>
                  <a:pt x="225" y="646"/>
                  <a:pt x="225" y="646"/>
                  <a:pt x="225" y="646"/>
                </a:cubicBezTo>
                <a:cubicBezTo>
                  <a:pt x="518" y="646"/>
                  <a:pt x="518" y="646"/>
                  <a:pt x="518" y="646"/>
                </a:cubicBezTo>
                <a:cubicBezTo>
                  <a:pt x="580" y="791"/>
                  <a:pt x="580" y="791"/>
                  <a:pt x="580" y="791"/>
                </a:cubicBezTo>
                <a:cubicBezTo>
                  <a:pt x="736" y="791"/>
                  <a:pt x="736" y="791"/>
                  <a:pt x="736" y="791"/>
                </a:cubicBezTo>
                <a:cubicBezTo>
                  <a:pt x="402" y="10"/>
                  <a:pt x="402" y="10"/>
                  <a:pt x="402" y="10"/>
                </a:cubicBezTo>
                <a:lnTo>
                  <a:pt x="360" y="10"/>
                </a:lnTo>
                <a:close/>
                <a:moveTo>
                  <a:pt x="298" y="490"/>
                </a:moveTo>
                <a:cubicBezTo>
                  <a:pt x="378" y="317"/>
                  <a:pt x="378" y="317"/>
                  <a:pt x="378" y="317"/>
                </a:cubicBezTo>
                <a:cubicBezTo>
                  <a:pt x="451" y="490"/>
                  <a:pt x="451" y="490"/>
                  <a:pt x="451" y="490"/>
                </a:cubicBezTo>
                <a:lnTo>
                  <a:pt x="298" y="490"/>
                </a:lnTo>
                <a:close/>
                <a:moveTo>
                  <a:pt x="1184" y="11"/>
                </a:moveTo>
                <a:cubicBezTo>
                  <a:pt x="1339" y="11"/>
                  <a:pt x="1339" y="11"/>
                  <a:pt x="1339" y="11"/>
                </a:cubicBezTo>
                <a:cubicBezTo>
                  <a:pt x="1339" y="503"/>
                  <a:pt x="1339" y="503"/>
                  <a:pt x="1339" y="503"/>
                </a:cubicBezTo>
                <a:cubicBezTo>
                  <a:pt x="1339" y="586"/>
                  <a:pt x="1310" y="657"/>
                  <a:pt x="1251" y="716"/>
                </a:cubicBezTo>
                <a:cubicBezTo>
                  <a:pt x="1192" y="775"/>
                  <a:pt x="1121" y="804"/>
                  <a:pt x="1038" y="804"/>
                </a:cubicBezTo>
                <a:cubicBezTo>
                  <a:pt x="955" y="804"/>
                  <a:pt x="883" y="775"/>
                  <a:pt x="824" y="716"/>
                </a:cubicBezTo>
                <a:cubicBezTo>
                  <a:pt x="765" y="658"/>
                  <a:pt x="736" y="587"/>
                  <a:pt x="735" y="504"/>
                </a:cubicBezTo>
                <a:cubicBezTo>
                  <a:pt x="735" y="10"/>
                  <a:pt x="735" y="10"/>
                  <a:pt x="735" y="10"/>
                </a:cubicBezTo>
                <a:cubicBezTo>
                  <a:pt x="891" y="10"/>
                  <a:pt x="891" y="10"/>
                  <a:pt x="891" y="10"/>
                </a:cubicBezTo>
                <a:cubicBezTo>
                  <a:pt x="891" y="503"/>
                  <a:pt x="891" y="503"/>
                  <a:pt x="891" y="503"/>
                </a:cubicBezTo>
                <a:cubicBezTo>
                  <a:pt x="891" y="543"/>
                  <a:pt x="905" y="577"/>
                  <a:pt x="934" y="606"/>
                </a:cubicBezTo>
                <a:cubicBezTo>
                  <a:pt x="962" y="634"/>
                  <a:pt x="997" y="649"/>
                  <a:pt x="1038" y="649"/>
                </a:cubicBezTo>
                <a:cubicBezTo>
                  <a:pt x="1078" y="649"/>
                  <a:pt x="1112" y="634"/>
                  <a:pt x="1140" y="606"/>
                </a:cubicBezTo>
                <a:cubicBezTo>
                  <a:pt x="1168" y="579"/>
                  <a:pt x="1182" y="545"/>
                  <a:pt x="1184" y="504"/>
                </a:cubicBezTo>
                <a:lnTo>
                  <a:pt x="1184" y="11"/>
                </a:lnTo>
                <a:close/>
                <a:moveTo>
                  <a:pt x="2113" y="8"/>
                </a:moveTo>
                <a:cubicBezTo>
                  <a:pt x="2268" y="8"/>
                  <a:pt x="2268" y="8"/>
                  <a:pt x="2268" y="8"/>
                </a:cubicBezTo>
                <a:cubicBezTo>
                  <a:pt x="2268" y="792"/>
                  <a:pt x="2268" y="792"/>
                  <a:pt x="2268" y="792"/>
                </a:cubicBezTo>
                <a:cubicBezTo>
                  <a:pt x="2113" y="792"/>
                  <a:pt x="2113" y="792"/>
                  <a:pt x="2113" y="792"/>
                </a:cubicBezTo>
                <a:lnTo>
                  <a:pt x="2113" y="8"/>
                </a:lnTo>
                <a:close/>
                <a:moveTo>
                  <a:pt x="2906" y="562"/>
                </a:moveTo>
                <a:cubicBezTo>
                  <a:pt x="2906" y="595"/>
                  <a:pt x="2899" y="626"/>
                  <a:pt x="2886" y="655"/>
                </a:cubicBezTo>
                <a:cubicBezTo>
                  <a:pt x="2872" y="684"/>
                  <a:pt x="2854" y="710"/>
                  <a:pt x="2830" y="731"/>
                </a:cubicBezTo>
                <a:cubicBezTo>
                  <a:pt x="2807" y="752"/>
                  <a:pt x="2779" y="769"/>
                  <a:pt x="2746" y="781"/>
                </a:cubicBezTo>
                <a:cubicBezTo>
                  <a:pt x="2714" y="794"/>
                  <a:pt x="2679" y="800"/>
                  <a:pt x="2641" y="800"/>
                </a:cubicBezTo>
                <a:cubicBezTo>
                  <a:pt x="2606" y="800"/>
                  <a:pt x="2573" y="795"/>
                  <a:pt x="2541" y="785"/>
                </a:cubicBezTo>
                <a:cubicBezTo>
                  <a:pt x="2509" y="775"/>
                  <a:pt x="2479" y="762"/>
                  <a:pt x="2450" y="744"/>
                </a:cubicBezTo>
                <a:cubicBezTo>
                  <a:pt x="2451" y="744"/>
                  <a:pt x="2451" y="744"/>
                  <a:pt x="2451" y="744"/>
                </a:cubicBezTo>
                <a:cubicBezTo>
                  <a:pt x="2431" y="731"/>
                  <a:pt x="2413" y="717"/>
                  <a:pt x="2398" y="702"/>
                </a:cubicBezTo>
                <a:cubicBezTo>
                  <a:pt x="2382" y="687"/>
                  <a:pt x="2371" y="677"/>
                  <a:pt x="2365" y="670"/>
                </a:cubicBezTo>
                <a:cubicBezTo>
                  <a:pt x="2482" y="562"/>
                  <a:pt x="2482" y="562"/>
                  <a:pt x="2482" y="562"/>
                </a:cubicBezTo>
                <a:cubicBezTo>
                  <a:pt x="2487" y="569"/>
                  <a:pt x="2495" y="577"/>
                  <a:pt x="2507" y="586"/>
                </a:cubicBezTo>
                <a:cubicBezTo>
                  <a:pt x="2518" y="596"/>
                  <a:pt x="2532" y="605"/>
                  <a:pt x="2547" y="613"/>
                </a:cubicBezTo>
                <a:cubicBezTo>
                  <a:pt x="2562" y="622"/>
                  <a:pt x="2577" y="629"/>
                  <a:pt x="2594" y="635"/>
                </a:cubicBezTo>
                <a:cubicBezTo>
                  <a:pt x="2610" y="641"/>
                  <a:pt x="2626" y="644"/>
                  <a:pt x="2641" y="644"/>
                </a:cubicBezTo>
                <a:cubicBezTo>
                  <a:pt x="2653" y="644"/>
                  <a:pt x="2666" y="643"/>
                  <a:pt x="2679" y="640"/>
                </a:cubicBezTo>
                <a:cubicBezTo>
                  <a:pt x="2691" y="637"/>
                  <a:pt x="2703" y="632"/>
                  <a:pt x="2713" y="626"/>
                </a:cubicBezTo>
                <a:cubicBezTo>
                  <a:pt x="2724" y="619"/>
                  <a:pt x="2732" y="611"/>
                  <a:pt x="2739" y="600"/>
                </a:cubicBezTo>
                <a:cubicBezTo>
                  <a:pt x="2746" y="590"/>
                  <a:pt x="2749" y="577"/>
                  <a:pt x="2749" y="561"/>
                </a:cubicBezTo>
                <a:cubicBezTo>
                  <a:pt x="2749" y="555"/>
                  <a:pt x="2747" y="549"/>
                  <a:pt x="2743" y="542"/>
                </a:cubicBezTo>
                <a:cubicBezTo>
                  <a:pt x="2739" y="535"/>
                  <a:pt x="2732" y="527"/>
                  <a:pt x="2722" y="519"/>
                </a:cubicBezTo>
                <a:cubicBezTo>
                  <a:pt x="2712" y="510"/>
                  <a:pt x="2698" y="502"/>
                  <a:pt x="2680" y="492"/>
                </a:cubicBezTo>
                <a:cubicBezTo>
                  <a:pt x="2662" y="483"/>
                  <a:pt x="2640" y="473"/>
                  <a:pt x="2613" y="463"/>
                </a:cubicBezTo>
                <a:cubicBezTo>
                  <a:pt x="2581" y="451"/>
                  <a:pt x="2552" y="438"/>
                  <a:pt x="2525" y="424"/>
                </a:cubicBezTo>
                <a:cubicBezTo>
                  <a:pt x="2498" y="410"/>
                  <a:pt x="2475" y="394"/>
                  <a:pt x="2455" y="375"/>
                </a:cubicBezTo>
                <a:cubicBezTo>
                  <a:pt x="2436" y="357"/>
                  <a:pt x="2420" y="335"/>
                  <a:pt x="2409" y="311"/>
                </a:cubicBezTo>
                <a:cubicBezTo>
                  <a:pt x="2399" y="288"/>
                  <a:pt x="2393" y="260"/>
                  <a:pt x="2393" y="229"/>
                </a:cubicBezTo>
                <a:cubicBezTo>
                  <a:pt x="2393" y="197"/>
                  <a:pt x="2399" y="166"/>
                  <a:pt x="2411" y="138"/>
                </a:cubicBezTo>
                <a:cubicBezTo>
                  <a:pt x="2423" y="110"/>
                  <a:pt x="2440" y="86"/>
                  <a:pt x="2462" y="66"/>
                </a:cubicBezTo>
                <a:cubicBezTo>
                  <a:pt x="2484" y="45"/>
                  <a:pt x="2511" y="29"/>
                  <a:pt x="2542" y="18"/>
                </a:cubicBezTo>
                <a:cubicBezTo>
                  <a:pt x="2573" y="6"/>
                  <a:pt x="2607" y="0"/>
                  <a:pt x="2644" y="0"/>
                </a:cubicBezTo>
                <a:cubicBezTo>
                  <a:pt x="2664" y="0"/>
                  <a:pt x="2686" y="3"/>
                  <a:pt x="2708" y="8"/>
                </a:cubicBezTo>
                <a:cubicBezTo>
                  <a:pt x="2731" y="13"/>
                  <a:pt x="2753" y="20"/>
                  <a:pt x="2775" y="28"/>
                </a:cubicBezTo>
                <a:cubicBezTo>
                  <a:pt x="2797" y="36"/>
                  <a:pt x="2817" y="46"/>
                  <a:pt x="2836" y="57"/>
                </a:cubicBezTo>
                <a:cubicBezTo>
                  <a:pt x="2855" y="68"/>
                  <a:pt x="2871" y="79"/>
                  <a:pt x="2884" y="90"/>
                </a:cubicBezTo>
                <a:cubicBezTo>
                  <a:pt x="2787" y="211"/>
                  <a:pt x="2787" y="211"/>
                  <a:pt x="2787" y="211"/>
                </a:cubicBezTo>
                <a:cubicBezTo>
                  <a:pt x="2773" y="201"/>
                  <a:pt x="2759" y="192"/>
                  <a:pt x="2744" y="184"/>
                </a:cubicBezTo>
                <a:cubicBezTo>
                  <a:pt x="2731" y="177"/>
                  <a:pt x="2716" y="171"/>
                  <a:pt x="2700" y="165"/>
                </a:cubicBezTo>
                <a:cubicBezTo>
                  <a:pt x="2684" y="159"/>
                  <a:pt x="2667" y="156"/>
                  <a:pt x="2650" y="156"/>
                </a:cubicBezTo>
                <a:cubicBezTo>
                  <a:pt x="2618" y="156"/>
                  <a:pt x="2594" y="162"/>
                  <a:pt x="2576" y="174"/>
                </a:cubicBezTo>
                <a:cubicBezTo>
                  <a:pt x="2559" y="187"/>
                  <a:pt x="2550" y="204"/>
                  <a:pt x="2550" y="228"/>
                </a:cubicBezTo>
                <a:cubicBezTo>
                  <a:pt x="2550" y="238"/>
                  <a:pt x="2553" y="247"/>
                  <a:pt x="2559" y="256"/>
                </a:cubicBezTo>
                <a:cubicBezTo>
                  <a:pt x="2566" y="265"/>
                  <a:pt x="2574" y="272"/>
                  <a:pt x="2585" y="280"/>
                </a:cubicBezTo>
                <a:cubicBezTo>
                  <a:pt x="2596" y="287"/>
                  <a:pt x="2609" y="293"/>
                  <a:pt x="2623" y="299"/>
                </a:cubicBezTo>
                <a:cubicBezTo>
                  <a:pt x="2637" y="305"/>
                  <a:pt x="2652" y="311"/>
                  <a:pt x="2668" y="316"/>
                </a:cubicBezTo>
                <a:cubicBezTo>
                  <a:pt x="2712" y="333"/>
                  <a:pt x="2750" y="350"/>
                  <a:pt x="2781" y="368"/>
                </a:cubicBezTo>
                <a:cubicBezTo>
                  <a:pt x="2811" y="386"/>
                  <a:pt x="2836" y="404"/>
                  <a:pt x="2855" y="424"/>
                </a:cubicBezTo>
                <a:cubicBezTo>
                  <a:pt x="2873" y="444"/>
                  <a:pt x="2886" y="465"/>
                  <a:pt x="2894" y="488"/>
                </a:cubicBezTo>
                <a:cubicBezTo>
                  <a:pt x="2902" y="511"/>
                  <a:pt x="2906" y="535"/>
                  <a:pt x="2906" y="562"/>
                </a:cubicBezTo>
                <a:close/>
              </a:path>
            </a:pathLst>
          </a:custGeom>
          <a:solidFill>
            <a:srgbClr val="33336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Rectangle 24">
            <a:extLst>
              <a:ext uri="{FF2B5EF4-FFF2-40B4-BE49-F238E27FC236}">
                <a16:creationId xmlns:a16="http://schemas.microsoft.com/office/drawing/2014/main" id="{6128931F-0BA4-4756-A5A2-7B916C667C05}"/>
              </a:ext>
            </a:extLst>
          </xdr:cNvPr>
          <xdr:cNvSpPr>
            <a:spLocks noChangeArrowheads="1"/>
          </xdr:cNvSpPr>
        </xdr:nvSpPr>
        <xdr:spPr bwMode="auto">
          <a:xfrm>
            <a:off x="7556500" y="0"/>
            <a:ext cx="3810" cy="381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showGridLines="0" zoomScale="85" zoomScaleNormal="85" workbookViewId="0">
      <selection activeCell="B14" sqref="B14"/>
    </sheetView>
  </sheetViews>
  <sheetFormatPr defaultRowHeight="14.4"/>
  <cols>
    <col min="1" max="1" width="42.9453125" customWidth="1"/>
    <col min="2" max="2" width="55.15625" customWidth="1"/>
    <col min="3" max="3" width="10.3125" customWidth="1"/>
    <col min="4" max="4" width="13.68359375" hidden="1" customWidth="1"/>
    <col min="5" max="5" width="13.83984375" customWidth="1"/>
    <col min="6" max="6" width="15.15625" customWidth="1"/>
    <col min="7" max="7" width="40.68359375" customWidth="1"/>
    <col min="8" max="8" width="40.68359375" bestFit="1" customWidth="1"/>
  </cols>
  <sheetData>
    <row r="1" spans="1:8" ht="26.1" customHeight="1">
      <c r="A1" s="72" t="s">
        <v>0</v>
      </c>
      <c r="B1" s="72"/>
      <c r="C1" s="72"/>
      <c r="D1" s="72"/>
      <c r="E1" s="72"/>
      <c r="F1" s="72"/>
      <c r="H1" s="5"/>
    </row>
    <row r="2" spans="1:8">
      <c r="A2" s="3" t="s">
        <v>1</v>
      </c>
    </row>
    <row r="3" spans="1:8">
      <c r="A3" s="1"/>
      <c r="B3" s="77" t="s">
        <v>2</v>
      </c>
      <c r="C3" s="77"/>
      <c r="D3" s="77"/>
      <c r="E3" s="4"/>
    </row>
    <row r="4" spans="1:8" ht="26.7" customHeight="1">
      <c r="A4" s="2"/>
      <c r="B4" s="78" t="s">
        <v>3</v>
      </c>
      <c r="C4" s="78"/>
      <c r="D4" s="78"/>
      <c r="E4" s="4"/>
      <c r="F4" s="4"/>
      <c r="G4" s="4"/>
      <c r="H4" s="4"/>
    </row>
    <row r="5" spans="1:8">
      <c r="A5" s="7"/>
      <c r="B5" s="4" t="s">
        <v>4</v>
      </c>
      <c r="C5" s="4"/>
      <c r="D5" s="9"/>
      <c r="E5" s="9"/>
    </row>
    <row r="7" spans="1:8">
      <c r="A7" s="3" t="s">
        <v>34</v>
      </c>
      <c r="F7" s="8"/>
    </row>
    <row r="8" spans="1:8">
      <c r="A8" s="46"/>
      <c r="B8" s="45"/>
      <c r="C8" s="45"/>
      <c r="D8" s="45"/>
      <c r="E8" s="45"/>
    </row>
    <row r="9" spans="1:8" ht="14.7" thickBot="1">
      <c r="A9" s="45"/>
      <c r="B9" s="45"/>
      <c r="C9" s="45"/>
      <c r="D9" s="45"/>
      <c r="E9" s="45"/>
    </row>
    <row r="10" spans="1:8" ht="14.7" thickBot="1">
      <c r="A10" s="31" t="s">
        <v>19</v>
      </c>
      <c r="B10" s="30" t="s">
        <v>20</v>
      </c>
      <c r="C10" s="45"/>
      <c r="D10" s="45"/>
      <c r="E10" s="45"/>
    </row>
    <row r="11" spans="1:8">
      <c r="A11" s="73" t="s">
        <v>21</v>
      </c>
      <c r="B11" s="74"/>
      <c r="C11" s="45"/>
      <c r="D11" s="45"/>
      <c r="E11" s="45"/>
    </row>
    <row r="12" spans="1:8" ht="14.7" thickBot="1">
      <c r="A12" s="47" t="s">
        <v>28</v>
      </c>
      <c r="B12" s="48">
        <f>'A. Transitiekosten'!D4</f>
        <v>0</v>
      </c>
      <c r="C12" s="45"/>
      <c r="D12" s="45"/>
      <c r="E12" s="45"/>
    </row>
    <row r="13" spans="1:8">
      <c r="A13" s="73" t="s">
        <v>29</v>
      </c>
      <c r="B13" s="74"/>
      <c r="C13" s="45"/>
      <c r="D13" s="45"/>
      <c r="E13" s="45"/>
    </row>
    <row r="14" spans="1:8" ht="29.7" customHeight="1">
      <c r="A14" s="49" t="s">
        <v>56</v>
      </c>
      <c r="B14" s="50">
        <f>'B. Object, open- brand-, sluit'!D8</f>
        <v>0</v>
      </c>
      <c r="C14" s="45"/>
      <c r="D14" s="45"/>
      <c r="E14" s="45"/>
    </row>
    <row r="15" spans="1:8" ht="14.5" customHeight="1">
      <c r="A15" s="49" t="s">
        <v>30</v>
      </c>
      <c r="B15" s="50">
        <f>'C. Meldkamer en alarmopvolging'!D8</f>
        <v>0</v>
      </c>
      <c r="C15" s="45"/>
      <c r="D15" s="45"/>
      <c r="E15" s="45"/>
    </row>
    <row r="16" spans="1:8" ht="14.5" customHeight="1">
      <c r="A16" s="49" t="s">
        <v>31</v>
      </c>
      <c r="B16" s="50">
        <f>'D. Optionele dienstverlening'!E9</f>
        <v>0</v>
      </c>
      <c r="C16" s="45"/>
      <c r="D16" s="45"/>
      <c r="E16" s="45"/>
    </row>
    <row r="17" spans="1:6" ht="14.5" customHeight="1">
      <c r="A17" s="59" t="s">
        <v>33</v>
      </c>
      <c r="B17" s="58">
        <v>0.21</v>
      </c>
      <c r="C17" s="45"/>
      <c r="D17" s="45"/>
      <c r="E17" s="45"/>
    </row>
    <row r="18" spans="1:6">
      <c r="A18" s="32" t="s">
        <v>35</v>
      </c>
      <c r="B18" s="17">
        <f>(B12+B14+B15+B16)*1.21</f>
        <v>0</v>
      </c>
      <c r="C18" s="45"/>
      <c r="D18" s="45"/>
      <c r="E18" s="45"/>
    </row>
    <row r="19" spans="1:6" ht="14.5" customHeight="1"/>
    <row r="20" spans="1:6" ht="15.75" customHeight="1" thickBot="1"/>
    <row r="21" spans="1:6" ht="15.75" customHeight="1">
      <c r="A21" s="75" t="s">
        <v>22</v>
      </c>
      <c r="B21" s="76"/>
      <c r="C21" s="51"/>
    </row>
    <row r="22" spans="1:6" ht="15.75" customHeight="1">
      <c r="A22" s="52" t="s">
        <v>23</v>
      </c>
      <c r="B22" s="18"/>
      <c r="C22" s="51"/>
    </row>
    <row r="23" spans="1:6" ht="15.75" customHeight="1">
      <c r="A23" s="52" t="s">
        <v>24</v>
      </c>
      <c r="B23" s="18"/>
      <c r="C23" s="51"/>
    </row>
    <row r="24" spans="1:6" ht="14.5" customHeight="1">
      <c r="A24" s="52" t="s">
        <v>25</v>
      </c>
      <c r="B24" s="18"/>
      <c r="C24" s="51"/>
    </row>
    <row r="25" spans="1:6" ht="14.5" customHeight="1">
      <c r="A25" s="52" t="s">
        <v>26</v>
      </c>
      <c r="B25" s="18"/>
      <c r="C25" s="51"/>
    </row>
    <row r="26" spans="1:6" ht="14.5" customHeight="1">
      <c r="A26" s="53" t="s">
        <v>27</v>
      </c>
      <c r="B26" s="18"/>
      <c r="C26" s="51"/>
    </row>
    <row r="27" spans="1:6" ht="16.899999999999999" customHeight="1">
      <c r="A27" s="6"/>
      <c r="B27" s="6"/>
      <c r="C27" s="6"/>
      <c r="D27" s="6"/>
      <c r="E27" s="6"/>
      <c r="F27" s="6"/>
    </row>
  </sheetData>
  <mergeCells count="6">
    <mergeCell ref="A1:F1"/>
    <mergeCell ref="A11:B11"/>
    <mergeCell ref="A13:B13"/>
    <mergeCell ref="A21:B21"/>
    <mergeCell ref="B3:D3"/>
    <mergeCell ref="B4:D4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79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0AE9-44BF-454B-9F22-02B55970165E}">
  <dimension ref="A1:D8"/>
  <sheetViews>
    <sheetView workbookViewId="0">
      <selection activeCell="C2" sqref="C2"/>
    </sheetView>
  </sheetViews>
  <sheetFormatPr defaultRowHeight="14.4"/>
  <cols>
    <col min="1" max="1" width="35.3125" customWidth="1"/>
    <col min="4" max="4" width="18.20703125" customWidth="1"/>
  </cols>
  <sheetData>
    <row r="1" spans="1:4" ht="14.7" thickBot="1">
      <c r="A1" s="79" t="s">
        <v>38</v>
      </c>
      <c r="B1" s="80"/>
      <c r="C1" s="80"/>
      <c r="D1" s="80"/>
    </row>
    <row r="2" spans="1:4" ht="40.5">
      <c r="A2" s="37" t="s">
        <v>16</v>
      </c>
      <c r="B2" s="39" t="s">
        <v>17</v>
      </c>
      <c r="C2" s="69" t="s">
        <v>47</v>
      </c>
      <c r="D2" s="57">
        <v>0</v>
      </c>
    </row>
    <row r="3" spans="1:4">
      <c r="A3" s="40"/>
      <c r="B3" s="40"/>
      <c r="C3" s="41"/>
      <c r="D3" s="42"/>
    </row>
    <row r="4" spans="1:4">
      <c r="A4" s="38"/>
      <c r="B4" s="38"/>
      <c r="C4" s="56" t="s">
        <v>10</v>
      </c>
      <c r="D4" s="11">
        <f>D2</f>
        <v>0</v>
      </c>
    </row>
    <row r="5" spans="1:4">
      <c r="A5" s="38"/>
      <c r="B5" s="38"/>
      <c r="C5" s="43"/>
      <c r="D5" s="44"/>
    </row>
    <row r="6" spans="1:4" ht="14.7" thickBot="1"/>
    <row r="7" spans="1:4" ht="14.7" thickBot="1">
      <c r="A7" s="79" t="s">
        <v>18</v>
      </c>
      <c r="B7" s="80"/>
      <c r="C7" s="80"/>
      <c r="D7" s="80"/>
    </row>
    <row r="8" spans="1:4" ht="30" customHeight="1">
      <c r="A8" s="81" t="s">
        <v>45</v>
      </c>
      <c r="B8" s="81"/>
      <c r="C8" s="81"/>
      <c r="D8" s="81"/>
    </row>
  </sheetData>
  <mergeCells count="3">
    <mergeCell ref="A1:D1"/>
    <mergeCell ref="A7:D7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4900-C564-49E1-AB9F-B01AC7E9FE44}">
  <dimension ref="A1:D11"/>
  <sheetViews>
    <sheetView tabSelected="1" workbookViewId="0">
      <selection activeCell="B7" sqref="B7"/>
    </sheetView>
  </sheetViews>
  <sheetFormatPr defaultRowHeight="14.4"/>
  <cols>
    <col min="1" max="1" width="29.9453125" customWidth="1"/>
    <col min="2" max="2" width="29.26171875" customWidth="1"/>
    <col min="3" max="3" width="15.41796875" customWidth="1"/>
    <col min="4" max="4" width="13.734375" customWidth="1"/>
  </cols>
  <sheetData>
    <row r="1" spans="1:4" ht="14.7" thickBot="1"/>
    <row r="2" spans="1:4" ht="14.4" customHeight="1" thickBot="1">
      <c r="A2" s="79" t="s">
        <v>53</v>
      </c>
      <c r="B2" s="80"/>
      <c r="C2" s="80"/>
      <c r="D2" s="80"/>
    </row>
    <row r="3" spans="1:4" ht="28.8">
      <c r="A3" s="60" t="s">
        <v>13</v>
      </c>
      <c r="B3" s="60" t="s">
        <v>11</v>
      </c>
      <c r="C3" s="60" t="s">
        <v>48</v>
      </c>
      <c r="D3" s="70" t="s">
        <v>49</v>
      </c>
    </row>
    <row r="4" spans="1:4">
      <c r="A4" s="14" t="s">
        <v>12</v>
      </c>
      <c r="B4" s="12" t="s">
        <v>59</v>
      </c>
      <c r="C4" s="62">
        <v>0</v>
      </c>
      <c r="D4" s="13">
        <f>C4*12</f>
        <v>0</v>
      </c>
    </row>
    <row r="5" spans="1:4">
      <c r="A5" s="15" t="s">
        <v>14</v>
      </c>
      <c r="B5" s="12" t="s">
        <v>60</v>
      </c>
      <c r="C5" s="62">
        <v>0</v>
      </c>
      <c r="D5" s="13">
        <f t="shared" ref="D5:D6" si="0">C5*12</f>
        <v>0</v>
      </c>
    </row>
    <row r="6" spans="1:4">
      <c r="A6" s="16" t="s">
        <v>15</v>
      </c>
      <c r="B6" s="12" t="s">
        <v>61</v>
      </c>
      <c r="C6" s="62">
        <v>0</v>
      </c>
      <c r="D6" s="13">
        <f t="shared" si="0"/>
        <v>0</v>
      </c>
    </row>
    <row r="7" spans="1:4">
      <c r="A7" s="16" t="s">
        <v>54</v>
      </c>
      <c r="B7" s="12" t="s">
        <v>55</v>
      </c>
      <c r="C7" s="62">
        <v>0</v>
      </c>
      <c r="D7" s="13">
        <f t="shared" ref="D7" si="1">C7*12</f>
        <v>0</v>
      </c>
    </row>
    <row r="8" spans="1:4">
      <c r="A8" s="28"/>
      <c r="B8" s="27"/>
      <c r="C8" s="10" t="s">
        <v>10</v>
      </c>
      <c r="D8" s="11">
        <f>SUM(D4:D7)</f>
        <v>0</v>
      </c>
    </row>
    <row r="11" spans="1:4">
      <c r="A11" s="29"/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3A59-1215-4464-AD20-AA98842B3736}">
  <dimension ref="A1:P11"/>
  <sheetViews>
    <sheetView workbookViewId="0">
      <selection activeCell="A8" sqref="A8"/>
    </sheetView>
  </sheetViews>
  <sheetFormatPr defaultRowHeight="14.4"/>
  <cols>
    <col min="1" max="1" width="41.89453125" customWidth="1"/>
    <col min="2" max="2" width="13.3671875" customWidth="1"/>
    <col min="3" max="3" width="13.89453125" customWidth="1"/>
    <col min="4" max="4" width="20.3125" customWidth="1"/>
  </cols>
  <sheetData>
    <row r="1" spans="1:16" ht="14.7" thickBot="1">
      <c r="A1" s="79" t="s">
        <v>37</v>
      </c>
      <c r="B1" s="80"/>
      <c r="C1" s="80"/>
      <c r="D1" s="80"/>
    </row>
    <row r="2" spans="1:16">
      <c r="A2" s="61" t="s">
        <v>32</v>
      </c>
      <c r="B2" s="64" t="s">
        <v>36</v>
      </c>
      <c r="C2" s="65" t="s">
        <v>50</v>
      </c>
      <c r="D2" s="66" t="s">
        <v>51</v>
      </c>
    </row>
    <row r="3" spans="1:16" ht="25.8">
      <c r="A3" s="68" t="s">
        <v>41</v>
      </c>
      <c r="B3" s="34">
        <v>20</v>
      </c>
      <c r="C3" s="62">
        <v>0</v>
      </c>
      <c r="D3" s="35">
        <f>B3*C3</f>
        <v>0</v>
      </c>
    </row>
    <row r="4" spans="1:16" ht="25.8">
      <c r="A4" s="68" t="s">
        <v>42</v>
      </c>
      <c r="B4" s="36">
        <v>300</v>
      </c>
      <c r="C4" s="62">
        <v>0</v>
      </c>
      <c r="D4" s="55">
        <f>C4*B4</f>
        <v>0</v>
      </c>
    </row>
    <row r="5" spans="1:16" ht="25.8">
      <c r="A5" s="68" t="s">
        <v>43</v>
      </c>
      <c r="B5" s="36">
        <v>200</v>
      </c>
      <c r="C5" s="62">
        <v>0</v>
      </c>
      <c r="D5" s="55">
        <f>C5*B5</f>
        <v>0</v>
      </c>
    </row>
    <row r="6" spans="1:16" ht="25.8">
      <c r="A6" s="68" t="s">
        <v>57</v>
      </c>
      <c r="B6" s="54">
        <v>20</v>
      </c>
      <c r="C6" s="62">
        <v>0</v>
      </c>
      <c r="D6" s="55">
        <f>C6*B6</f>
        <v>0</v>
      </c>
    </row>
    <row r="7" spans="1:16" ht="25.8">
      <c r="A7" s="68" t="s">
        <v>58</v>
      </c>
      <c r="B7" s="54">
        <v>20</v>
      </c>
      <c r="C7" s="62">
        <v>0</v>
      </c>
      <c r="D7" s="55">
        <f>C7*B7</f>
        <v>0</v>
      </c>
    </row>
    <row r="8" spans="1:16">
      <c r="A8" s="33"/>
      <c r="B8" s="33"/>
      <c r="C8" s="10" t="s">
        <v>10</v>
      </c>
      <c r="D8" s="11">
        <f>SUM(D3:D5)</f>
        <v>0</v>
      </c>
    </row>
    <row r="11" spans="1:16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5E06-7CA1-4694-BDE7-A2652F500E1E}">
  <dimension ref="A2:F12"/>
  <sheetViews>
    <sheetView workbookViewId="0">
      <selection activeCell="B18" sqref="B18"/>
    </sheetView>
  </sheetViews>
  <sheetFormatPr defaultRowHeight="14.4"/>
  <cols>
    <col min="1" max="1" width="29.20703125" customWidth="1"/>
    <col min="2" max="2" width="32.734375" customWidth="1"/>
    <col min="3" max="3" width="16.9453125" customWidth="1"/>
    <col min="4" max="4" width="14.3125" customWidth="1"/>
    <col min="5" max="5" width="18.3671875" customWidth="1"/>
  </cols>
  <sheetData>
    <row r="2" spans="1:6">
      <c r="A2" s="82" t="s">
        <v>39</v>
      </c>
      <c r="B2" s="83"/>
      <c r="C2" s="83"/>
      <c r="D2" s="83"/>
      <c r="E2" s="84"/>
      <c r="F2" s="21"/>
    </row>
    <row r="3" spans="1:6" ht="28.8">
      <c r="A3" s="61" t="s">
        <v>32</v>
      </c>
      <c r="B3" s="64" t="s">
        <v>40</v>
      </c>
      <c r="C3" s="64" t="s">
        <v>5</v>
      </c>
      <c r="D3" s="67" t="s">
        <v>52</v>
      </c>
      <c r="E3" s="71" t="s">
        <v>51</v>
      </c>
      <c r="F3" s="21"/>
    </row>
    <row r="4" spans="1:6">
      <c r="A4" s="85" t="s">
        <v>9</v>
      </c>
      <c r="B4" s="22" t="s">
        <v>6</v>
      </c>
      <c r="C4" s="24">
        <v>15</v>
      </c>
      <c r="D4" s="63">
        <v>0</v>
      </c>
      <c r="E4" s="23">
        <f>(D4*C4)</f>
        <v>0</v>
      </c>
      <c r="F4" s="21"/>
    </row>
    <row r="5" spans="1:6">
      <c r="A5" s="86"/>
      <c r="B5" s="22" t="s">
        <v>7</v>
      </c>
      <c r="C5" s="24">
        <v>10</v>
      </c>
      <c r="D5" s="63">
        <v>0</v>
      </c>
      <c r="E5" s="55">
        <f t="shared" ref="E5:E8" si="0">(D5*C5)</f>
        <v>0</v>
      </c>
      <c r="F5" s="21"/>
    </row>
    <row r="6" spans="1:6">
      <c r="A6" s="87"/>
      <c r="B6" s="22" t="s">
        <v>8</v>
      </c>
      <c r="C6" s="24">
        <v>6</v>
      </c>
      <c r="D6" s="63">
        <v>0</v>
      </c>
      <c r="E6" s="55">
        <f t="shared" si="0"/>
        <v>0</v>
      </c>
      <c r="F6" s="21"/>
    </row>
    <row r="7" spans="1:6">
      <c r="A7" s="88" t="s">
        <v>46</v>
      </c>
      <c r="B7" s="22" t="s">
        <v>6</v>
      </c>
      <c r="C7" s="24">
        <v>50</v>
      </c>
      <c r="D7" s="63">
        <v>0</v>
      </c>
      <c r="E7" s="55">
        <f t="shared" si="0"/>
        <v>0</v>
      </c>
      <c r="F7" s="21"/>
    </row>
    <row r="8" spans="1:6">
      <c r="A8" s="88"/>
      <c r="B8" s="22" t="s">
        <v>44</v>
      </c>
      <c r="C8" s="24">
        <v>400</v>
      </c>
      <c r="D8" s="63">
        <v>0</v>
      </c>
      <c r="E8" s="55">
        <f t="shared" si="0"/>
        <v>0</v>
      </c>
      <c r="F8" s="27"/>
    </row>
    <row r="9" spans="1:6">
      <c r="A9" s="19"/>
      <c r="B9" s="19"/>
      <c r="C9" s="19"/>
      <c r="D9" s="10" t="s">
        <v>10</v>
      </c>
      <c r="E9" s="11">
        <f>SUM(E4:E7)</f>
        <v>0</v>
      </c>
    </row>
    <row r="10" spans="1:6">
      <c r="A10" s="19"/>
      <c r="B10" s="19"/>
      <c r="C10" s="19"/>
      <c r="D10" s="26"/>
      <c r="E10" s="20"/>
    </row>
    <row r="12" spans="1:6">
      <c r="A12" s="25"/>
      <c r="B12" s="19"/>
      <c r="C12" s="19"/>
      <c r="D12" s="19"/>
      <c r="E12" s="19"/>
    </row>
  </sheetData>
  <mergeCells count="3">
    <mergeCell ref="A2:E2"/>
    <mergeCell ref="A4:A6"/>
    <mergeCell ref="A7:A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FBA59A-9C14-4F90-AF98-1B113DE7E857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customXml/itemProps2.xml><?xml version="1.0" encoding="utf-8"?>
<ds:datastoreItem xmlns:ds="http://schemas.openxmlformats.org/officeDocument/2006/customXml" ds:itemID="{6805E84D-3E8F-4776-82B3-7AFE933AA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215AEA-8C4D-4227-9F34-BF708AF50D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PRIJZENBLAD TOTAAL</vt:lpstr>
      <vt:lpstr>A. Transitiekosten</vt:lpstr>
      <vt:lpstr>B. Object, open- brand-, sluit</vt:lpstr>
      <vt:lpstr>C. Meldkamer en alarmopvolging</vt:lpstr>
      <vt:lpstr>D. Optionele dienstverlening</vt:lpstr>
      <vt:lpstr>'PRIJZENBLAD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Kanters</dc:creator>
  <cp:keywords/>
  <dc:description/>
  <cp:lastModifiedBy>Kanters, Amanda</cp:lastModifiedBy>
  <cp:revision/>
  <dcterms:created xsi:type="dcterms:W3CDTF">2019-08-19T13:55:55Z</dcterms:created>
  <dcterms:modified xsi:type="dcterms:W3CDTF">2025-05-14T07:52:00Z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