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showInkAnnotation="0" defaultThemeVersion="124226"/>
  <xr:revisionPtr revIDLastSave="15" documentId="8_{B3DE3E2F-2E0A-423C-A063-AB50744695B6}" xr6:coauthVersionLast="47" xr6:coauthVersionMax="47" xr10:uidLastSave="{AA3E1DC2-AE46-4AC1-A0B7-843A579E185C}"/>
  <workbookProtection workbookAlgorithmName="SHA-512" workbookHashValue="t3Bg+8xIiCZIpP4iFiX2HXWnC2uSAfyHLkijTjPnOMvPi7+cy73jqkM6iE199YVgQr9M9ZMs3W8kMiyWohin+w==" workbookSaltValue="o834N4J5ahP1zVO1Be3g1g==" workbookSpinCount="100000" lockStructure="1"/>
  <bookViews>
    <workbookView xWindow="28680" yWindow="-120" windowWidth="29040" windowHeight="15840" tabRatio="607" xr2:uid="{00000000-000D-0000-FFFF-FFFF00000000}"/>
  </bookViews>
  <sheets>
    <sheet name="Invulblad prijzen" sheetId="7" r:id="rId1"/>
    <sheet name="Blad2" sheetId="10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9" i="7" l="1"/>
  <c r="J34" i="7"/>
  <c r="L34" i="7" s="1"/>
  <c r="K28" i="7"/>
  <c r="L28" i="7" s="1"/>
  <c r="K27" i="7"/>
  <c r="L27" i="7" s="1"/>
  <c r="K32" i="7"/>
  <c r="L32" i="7" s="1"/>
  <c r="K31" i="7"/>
  <c r="L31" i="7" s="1"/>
  <c r="K30" i="7"/>
  <c r="L30" i="7" s="1"/>
  <c r="K29" i="7"/>
  <c r="L29" i="7" s="1"/>
  <c r="J35" i="7"/>
  <c r="L35" i="7" s="1"/>
  <c r="J36" i="7"/>
  <c r="L36" i="7" s="1"/>
  <c r="J37" i="7"/>
  <c r="L37" i="7" s="1"/>
  <c r="J38" i="7"/>
  <c r="L38" i="7" s="1"/>
  <c r="J39" i="7"/>
  <c r="L39" i="7" s="1"/>
  <c r="J40" i="7"/>
  <c r="L40" i="7" s="1"/>
  <c r="J41" i="7"/>
  <c r="L41" i="7" s="1"/>
  <c r="J42" i="7"/>
  <c r="J43" i="7"/>
  <c r="L43" i="7" s="1"/>
  <c r="J44" i="7"/>
  <c r="J45" i="7"/>
  <c r="L45" i="7" s="1"/>
  <c r="J47" i="7"/>
  <c r="L47" i="7" s="1"/>
  <c r="J50" i="7"/>
  <c r="L50" i="7" s="1"/>
  <c r="J51" i="7"/>
  <c r="L51" i="7" s="1"/>
  <c r="J52" i="7"/>
  <c r="L52" i="7" s="1"/>
  <c r="J53" i="7"/>
  <c r="L53" i="7" s="1"/>
  <c r="J54" i="7"/>
  <c r="L54" i="7" s="1"/>
  <c r="J55" i="7"/>
  <c r="L55" i="7" s="1"/>
  <c r="J56" i="7"/>
  <c r="L56" i="7" s="1"/>
  <c r="J57" i="7"/>
  <c r="L57" i="7" s="1"/>
  <c r="J58" i="7"/>
  <c r="L58" i="7" s="1"/>
  <c r="L42" i="7" l="1"/>
  <c r="L44" i="7"/>
  <c r="L75" i="7" l="1"/>
  <c r="L77" i="7" s="1"/>
</calcChain>
</file>

<file path=xl/sharedStrings.xml><?xml version="1.0" encoding="utf-8"?>
<sst xmlns="http://schemas.openxmlformats.org/spreadsheetml/2006/main" count="94" uniqueCount="92">
  <si>
    <t>Bijlage 3 - Prijzenblad (kenmerk: 27721)
IT werkomgeving</t>
  </si>
  <si>
    <t>Gegevens inschrijver</t>
  </si>
  <si>
    <t>Naam organisatie</t>
  </si>
  <si>
    <t xml:space="preserve">Adres </t>
  </si>
  <si>
    <t xml:space="preserve">Postcode en plaats </t>
  </si>
  <si>
    <t xml:space="preserve">KvK-nummer </t>
  </si>
  <si>
    <t>Kleur legenda</t>
  </si>
  <si>
    <t xml:space="preserve">Invulveld = </t>
  </si>
  <si>
    <t>Door u in te vullen.</t>
  </si>
  <si>
    <t>Subtotaal =</t>
  </si>
  <si>
    <t>Rekent automatisch door (=P*Q)</t>
  </si>
  <si>
    <t>Inschrijfprijs =</t>
  </si>
  <si>
    <t>Rekent automatisch door (=optelsom alle subtotalen)</t>
  </si>
  <si>
    <t>Toelichting bij dit document</t>
  </si>
  <si>
    <t>* Lees vóór het invullen van dit document eerst de voorwaarden en eisen zoals beschreven in het Beschrijvend document, Programma van Eisen (Bijlage 4).</t>
  </si>
  <si>
    <t>* Vul in dit document ALLE licht oranje velden (zie bovenstaande kleurlegenda) realistisch in. De licht/donker groene velden rekenen automatisch door.</t>
  </si>
  <si>
    <t xml:space="preserve">* Het inhoudelijk aanpassen, toevoegen van de rekeneenheden, rekenregels, het bestandsformaat of anderzins aanpassen van bijlage 3 (Prijzenblad) is niet toegestaan en kan leiden tot uitsluiting van (verdere) beoordeling. </t>
  </si>
  <si>
    <t>* Het aantal punten dat wordt toegekend aan het gunningscriterium Prijs wordt afgerond op twee (2) decimalen achter de komma.</t>
  </si>
  <si>
    <t>Onderdeel van de Opdracht</t>
  </si>
  <si>
    <t>Kortingspercentage (%)</t>
  </si>
  <si>
    <t>Aantal stuks*
(Q)</t>
  </si>
  <si>
    <t>Subtotaal per onderdeel
(=P*Q)</t>
  </si>
  <si>
    <t>SQL-database(s)</t>
  </si>
  <si>
    <t>Virtuele Machine</t>
  </si>
  <si>
    <t>Opslag &amp; Netwerk</t>
  </si>
  <si>
    <t>Monitoring &amp; Logging</t>
  </si>
  <si>
    <t>Data-integratie (ADF)</t>
  </si>
  <si>
    <t>Overige diensten</t>
  </si>
  <si>
    <t>Microsoft Office 365 - E1</t>
  </si>
  <si>
    <t>Microsoft Enterprise mobility &amp; security E3 jaarlicentie</t>
  </si>
  <si>
    <t>Microsoft Enterprise mobility &amp; security E3 maandlicentie</t>
  </si>
  <si>
    <t>Microsoft Visio Abonnement 2</t>
  </si>
  <si>
    <t>Microsoft M365 E5 jaarlicentie</t>
  </si>
  <si>
    <t>Microsoft M365 E5 maandlicentie</t>
  </si>
  <si>
    <t>Microsoft Co-Pilot pro</t>
  </si>
  <si>
    <t>Backup en restore Office 365 incl. tooling, opslag en licenties</t>
  </si>
  <si>
    <t>Consultant op locatie één dagdeel per maand (4 uur op afroepbasis)</t>
  </si>
  <si>
    <t>Servicemanagement incl. rapportage en diensten</t>
  </si>
  <si>
    <t>Wijzigings- en herstelbeheer</t>
  </si>
  <si>
    <t>Licentiebeheer</t>
  </si>
  <si>
    <t>Back-up en Distaster Recovery</t>
  </si>
  <si>
    <t>Intune beheer</t>
  </si>
  <si>
    <t>SQL-database en VM-beheer</t>
  </si>
  <si>
    <t>Exchange beheer</t>
  </si>
  <si>
    <t>Security &amp; Compliance Monitoring</t>
  </si>
  <si>
    <t>Inschrijfprijs (exclusief btw) (per jaar)</t>
  </si>
  <si>
    <t>Aantal behaalde punten</t>
  </si>
  <si>
    <t>Ondertekening</t>
  </si>
  <si>
    <t>Inschrijver verklaart door het indienen van dit Prijzenblad dat deze Inschrijving wordt gedaan overeenkomstig de bepalingen zoals deze zijn omschreven in het Beschrijvend document, de bijlagen en nota('s) van inlichtingen.</t>
  </si>
  <si>
    <t>Plaats</t>
  </si>
  <si>
    <t>Naam ondertekenaar</t>
  </si>
  <si>
    <t>Handtekening</t>
  </si>
  <si>
    <t>Datum</t>
  </si>
  <si>
    <t>Functie</t>
  </si>
  <si>
    <t>Ondergrensprijs</t>
  </si>
  <si>
    <t>Bovengrensprijs</t>
  </si>
  <si>
    <t>Bandbreedte</t>
  </si>
  <si>
    <t>Aantal te behalen punten</t>
  </si>
  <si>
    <t>Microsoft 365 Business Premium jaarlicentie</t>
  </si>
  <si>
    <t>Microsoft Office 365 - E3 jaarlicentie</t>
  </si>
  <si>
    <t>Microsoft Office 365 - E3 maandlicentie</t>
  </si>
  <si>
    <t>Microsoft Power BI jaarlicentie</t>
  </si>
  <si>
    <t>Microsoft Power BI maandlicentie</t>
  </si>
  <si>
    <t>Microsoft 365 Consultant</t>
  </si>
  <si>
    <t>Azure Consultant</t>
  </si>
  <si>
    <t>Security Consultant</t>
  </si>
  <si>
    <t>Technisch Architect</t>
  </si>
  <si>
    <t>Verwacht aantal uren per maand (Q)*</t>
  </si>
  <si>
    <t>Junior</t>
  </si>
  <si>
    <t>Medior</t>
  </si>
  <si>
    <t>Senior</t>
  </si>
  <si>
    <t>Projectmanager</t>
  </si>
  <si>
    <t>Tarieven per functie</t>
  </si>
  <si>
    <t>SOC-Dienst</t>
  </si>
  <si>
    <t>Prijs per maand</t>
  </si>
  <si>
    <t>* Inschrijver dient de prijs per maand in. De totaalprijs wordt automatisch in cel L70 doorgerekend naar een inschrijfprijs per jaar.</t>
  </si>
  <si>
    <t>BI Consultant</t>
  </si>
  <si>
    <t>Vaste kosten samenwerking en beheer</t>
  </si>
  <si>
    <t>Vaste kosten back-up</t>
  </si>
  <si>
    <t>Vaste kosten licenties M365-omgeving</t>
  </si>
  <si>
    <t>Opslagpercentage (%)</t>
  </si>
  <si>
    <t>Indicatieve prijs o.b.v. huidige situatie per maand**</t>
  </si>
  <si>
    <t>*** Werkzaamheden op projectbasis (meerwerk) zijn als optioneel toegevoegd aan de uitvraag. De prijzen worden niet opgenomen in de totaalprijs.</t>
  </si>
  <si>
    <t>(exclusief btw)</t>
  </si>
  <si>
    <t>Netto verkoopprijs per maand (exclusief btw) (P)</t>
  </si>
  <si>
    <t>* Verwacht fictief aantal af te nemen stuks/uren. Aan deze aantallen kunnen door de opdrachtgever geen rechten worden ontleend.</t>
  </si>
  <si>
    <t xml:space="preserve">** Toelichting: Bedragen zijn indicatief op basis van de huidige maandelijkse kosten. Deze zijn bedoeld om inschrijvers inzicht te geven in de aard en schaal van de bestaande omgeving. </t>
  </si>
  <si>
    <t>Netto verkoopprijs per maand (exclusief btw)</t>
  </si>
  <si>
    <t>Bruto verkoopprijs per maand
(exclusief btw)</t>
  </si>
  <si>
    <t>Vaste Azure-kosten (exclusief dienstverlening, indicatief)</t>
  </si>
  <si>
    <t>Transitiekosten (eenmalige kosten voor de transitie)</t>
  </si>
  <si>
    <t>Optioneel: Projectmatige ondersteuning (meerwerk)***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</si>
</sst>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€&quot;\ * #,##0.00_ ;_ &quot;€&quot;\ * \-#,##0.00_ ;_ &quot;€&quot;\ * &quot;-&quot;??_ ;_ @_ "/>
    <numFmt numFmtId="164" formatCode="&quot;€&quot;\ #,##0.00_-"/>
    <numFmt numFmtId="165" formatCode="&quot;€&quot;\ #,##0.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10"/>
      <color theme="0"/>
      <name val="Verdana"/>
      <family val="2"/>
    </font>
    <font>
      <sz val="10"/>
      <color theme="0"/>
      <name val="Verdana"/>
      <family val="2"/>
    </font>
    <font>
      <sz val="10"/>
      <color theme="1"/>
      <name val="Verdana"/>
      <family val="2"/>
    </font>
    <font>
      <b/>
      <sz val="10"/>
      <color indexed="10"/>
      <name val="Verdana"/>
      <family val="2"/>
    </font>
    <font>
      <sz val="10"/>
      <color rgb="FFFF0000"/>
      <name val="Verdana"/>
      <family val="2"/>
    </font>
    <font>
      <b/>
      <u/>
      <sz val="11"/>
      <color theme="1"/>
      <name val="Verdana"/>
      <family val="2"/>
    </font>
    <font>
      <sz val="11"/>
      <name val="Verdana"/>
      <family val="2"/>
    </font>
    <font>
      <b/>
      <sz val="12"/>
      <color theme="0"/>
      <name val="Verdana"/>
      <family val="2"/>
    </font>
    <font>
      <sz val="11"/>
      <color theme="0"/>
      <name val="Verdana"/>
      <family val="2"/>
    </font>
    <font>
      <b/>
      <u/>
      <sz val="11"/>
      <color theme="0"/>
      <name val="Verdana"/>
      <family val="2"/>
    </font>
    <font>
      <b/>
      <sz val="10"/>
      <color theme="1"/>
      <name val="Verdana"/>
      <family val="2"/>
    </font>
    <font>
      <b/>
      <sz val="10"/>
      <color theme="0"/>
      <name val="Verdana"/>
      <family val="2"/>
    </font>
    <font>
      <sz val="10"/>
      <color theme="1"/>
      <name val="Verdana"/>
      <family val="2"/>
    </font>
    <font>
      <sz val="10"/>
      <color theme="0"/>
      <name val="Verdana"/>
      <family val="2"/>
    </font>
    <font>
      <b/>
      <sz val="10"/>
      <name val="Verdana"/>
      <family val="2"/>
    </font>
    <font>
      <b/>
      <u/>
      <sz val="11"/>
      <color theme="0"/>
      <name val="Verdana"/>
      <family val="2"/>
    </font>
    <font>
      <sz val="10"/>
      <name val="Verdana"/>
      <family val="2"/>
    </font>
    <font>
      <b/>
      <i/>
      <sz val="10"/>
      <color theme="0"/>
      <name val="Verdana"/>
      <family val="2"/>
    </font>
    <font>
      <b/>
      <sz val="10"/>
      <name val="Verdana"/>
    </font>
    <font>
      <b/>
      <i/>
      <sz val="10"/>
      <color theme="0"/>
      <name val="Verdana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5" borderId="18" applyNumberFormat="0" applyFont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4">
    <xf numFmtId="0" fontId="0" fillId="0" borderId="0" xfId="0"/>
    <xf numFmtId="0" fontId="7" fillId="6" borderId="0" xfId="0" applyFont="1" applyFill="1" applyAlignment="1" applyProtection="1">
      <alignment vertical="top"/>
      <protection hidden="1"/>
    </xf>
    <xf numFmtId="0" fontId="8" fillId="6" borderId="0" xfId="0" applyFont="1" applyFill="1" applyAlignment="1" applyProtection="1">
      <alignment vertical="top"/>
      <protection hidden="1"/>
    </xf>
    <xf numFmtId="0" fontId="7" fillId="6" borderId="0" xfId="0" applyFont="1" applyFill="1" applyAlignment="1" applyProtection="1">
      <alignment horizontal="center" vertical="top"/>
      <protection hidden="1"/>
    </xf>
    <xf numFmtId="164" fontId="7" fillId="6" borderId="0" xfId="0" applyNumberFormat="1" applyFont="1" applyFill="1" applyAlignment="1" applyProtection="1">
      <alignment horizontal="center" vertical="top"/>
      <protection hidden="1"/>
    </xf>
    <xf numFmtId="164" fontId="7" fillId="6" borderId="0" xfId="0" applyNumberFormat="1" applyFont="1" applyFill="1" applyAlignment="1" applyProtection="1">
      <alignment vertical="top"/>
      <protection hidden="1"/>
    </xf>
    <xf numFmtId="0" fontId="11" fillId="2" borderId="5" xfId="0" applyFont="1" applyFill="1" applyBorder="1" applyAlignment="1" applyProtection="1">
      <alignment vertical="top"/>
      <protection hidden="1"/>
    </xf>
    <xf numFmtId="0" fontId="11" fillId="2" borderId="6" xfId="0" applyFont="1" applyFill="1" applyBorder="1" applyAlignment="1" applyProtection="1">
      <alignment vertical="top"/>
      <protection hidden="1"/>
    </xf>
    <xf numFmtId="0" fontId="11" fillId="2" borderId="0" xfId="0" applyFont="1" applyFill="1" applyAlignment="1" applyProtection="1">
      <alignment vertical="top"/>
      <protection hidden="1"/>
    </xf>
    <xf numFmtId="0" fontId="11" fillId="2" borderId="11" xfId="0" applyFont="1" applyFill="1" applyBorder="1" applyAlignment="1" applyProtection="1">
      <alignment vertical="top"/>
      <protection hidden="1"/>
    </xf>
    <xf numFmtId="0" fontId="11" fillId="2" borderId="8" xfId="0" applyFont="1" applyFill="1" applyBorder="1" applyAlignment="1" applyProtection="1">
      <alignment vertical="top"/>
      <protection hidden="1"/>
    </xf>
    <xf numFmtId="0" fontId="11" fillId="2" borderId="9" xfId="0" applyFont="1" applyFill="1" applyBorder="1" applyAlignment="1" applyProtection="1">
      <alignment vertical="top"/>
      <protection hidden="1"/>
    </xf>
    <xf numFmtId="0" fontId="4" fillId="4" borderId="12" xfId="0" applyFont="1" applyFill="1" applyBorder="1" applyAlignment="1" applyProtection="1">
      <alignment horizontal="left" vertical="top"/>
      <protection hidden="1"/>
    </xf>
    <xf numFmtId="0" fontId="4" fillId="3" borderId="12" xfId="0" quotePrefix="1" applyFont="1" applyFill="1" applyBorder="1" applyAlignment="1" applyProtection="1">
      <alignment horizontal="left" vertical="top"/>
      <protection hidden="1"/>
    </xf>
    <xf numFmtId="0" fontId="7" fillId="0" borderId="0" xfId="0" applyFont="1" applyAlignment="1" applyProtection="1">
      <alignment vertical="top"/>
      <protection hidden="1"/>
    </xf>
    <xf numFmtId="0" fontId="7" fillId="2" borderId="0" xfId="0" applyFont="1" applyFill="1" applyAlignment="1" applyProtection="1">
      <alignment vertical="top"/>
      <protection hidden="1"/>
    </xf>
    <xf numFmtId="0" fontId="7" fillId="0" borderId="0" xfId="0" applyFont="1" applyAlignment="1" applyProtection="1">
      <alignment horizontal="center" vertical="top"/>
      <protection hidden="1"/>
    </xf>
    <xf numFmtId="0" fontId="13" fillId="7" borderId="4" xfId="0" applyFont="1" applyFill="1" applyBorder="1" applyAlignment="1" applyProtection="1">
      <alignment vertical="top"/>
      <protection hidden="1"/>
    </xf>
    <xf numFmtId="0" fontId="13" fillId="7" borderId="5" xfId="0" applyFont="1" applyFill="1" applyBorder="1" applyAlignment="1" applyProtection="1">
      <alignment vertical="top"/>
      <protection hidden="1"/>
    </xf>
    <xf numFmtId="0" fontId="13" fillId="7" borderId="10" xfId="0" applyFont="1" applyFill="1" applyBorder="1" applyAlignment="1" applyProtection="1">
      <alignment vertical="top"/>
      <protection hidden="1"/>
    </xf>
    <xf numFmtId="0" fontId="13" fillId="7" borderId="0" xfId="0" applyFont="1" applyFill="1" applyAlignment="1" applyProtection="1">
      <alignment vertical="top"/>
      <protection hidden="1"/>
    </xf>
    <xf numFmtId="0" fontId="13" fillId="7" borderId="7" xfId="0" applyFont="1" applyFill="1" applyBorder="1" applyAlignment="1" applyProtection="1">
      <alignment vertical="top"/>
      <protection hidden="1"/>
    </xf>
    <xf numFmtId="0" fontId="13" fillId="7" borderId="8" xfId="0" applyFont="1" applyFill="1" applyBorder="1" applyAlignment="1" applyProtection="1">
      <alignment vertical="top"/>
      <protection hidden="1"/>
    </xf>
    <xf numFmtId="0" fontId="6" fillId="7" borderId="4" xfId="0" applyFont="1" applyFill="1" applyBorder="1" applyAlignment="1" applyProtection="1">
      <alignment horizontal="left" vertical="top"/>
      <protection hidden="1"/>
    </xf>
    <xf numFmtId="0" fontId="6" fillId="7" borderId="5" xfId="0" applyFont="1" applyFill="1" applyBorder="1" applyAlignment="1" applyProtection="1">
      <alignment horizontal="left" vertical="top"/>
      <protection hidden="1"/>
    </xf>
    <xf numFmtId="0" fontId="7" fillId="7" borderId="8" xfId="0" applyFont="1" applyFill="1" applyBorder="1" applyAlignment="1" applyProtection="1">
      <alignment vertical="top"/>
      <protection hidden="1"/>
    </xf>
    <xf numFmtId="0" fontId="6" fillId="7" borderId="10" xfId="0" applyFont="1" applyFill="1" applyBorder="1" applyAlignment="1" applyProtection="1">
      <alignment horizontal="left" vertical="top"/>
      <protection hidden="1"/>
    </xf>
    <xf numFmtId="0" fontId="6" fillId="7" borderId="0" xfId="0" applyFont="1" applyFill="1" applyAlignment="1" applyProtection="1">
      <alignment horizontal="left" vertical="top"/>
      <protection hidden="1"/>
    </xf>
    <xf numFmtId="0" fontId="6" fillId="7" borderId="7" xfId="0" applyFont="1" applyFill="1" applyBorder="1" applyAlignment="1" applyProtection="1">
      <alignment vertical="top"/>
      <protection hidden="1"/>
    </xf>
    <xf numFmtId="0" fontId="6" fillId="7" borderId="8" xfId="0" applyFont="1" applyFill="1" applyBorder="1" applyAlignment="1" applyProtection="1">
      <alignment vertical="top"/>
      <protection hidden="1"/>
    </xf>
    <xf numFmtId="0" fontId="6" fillId="7" borderId="5" xfId="0" applyFont="1" applyFill="1" applyBorder="1" applyAlignment="1" applyProtection="1">
      <alignment horizontal="center" vertical="top"/>
      <protection hidden="1"/>
    </xf>
    <xf numFmtId="0" fontId="6" fillId="7" borderId="6" xfId="0" applyFont="1" applyFill="1" applyBorder="1" applyAlignment="1" applyProtection="1">
      <alignment horizontal="center" vertical="top"/>
      <protection hidden="1"/>
    </xf>
    <xf numFmtId="0" fontId="6" fillId="7" borderId="0" xfId="0" applyFont="1" applyFill="1" applyAlignment="1" applyProtection="1">
      <alignment horizontal="left" vertical="top" indent="1"/>
      <protection hidden="1"/>
    </xf>
    <xf numFmtId="0" fontId="6" fillId="7" borderId="11" xfId="0" applyFont="1" applyFill="1" applyBorder="1" applyAlignment="1" applyProtection="1">
      <alignment horizontal="left" vertical="top"/>
      <protection hidden="1"/>
    </xf>
    <xf numFmtId="0" fontId="6" fillId="7" borderId="0" xfId="0" quotePrefix="1" applyFont="1" applyFill="1" applyAlignment="1" applyProtection="1">
      <alignment horizontal="left" vertical="top" indent="1"/>
      <protection hidden="1"/>
    </xf>
    <xf numFmtId="0" fontId="6" fillId="7" borderId="0" xfId="0" quotePrefix="1" applyFont="1" applyFill="1" applyAlignment="1" applyProtection="1">
      <alignment horizontal="left" vertical="top"/>
      <protection hidden="1"/>
    </xf>
    <xf numFmtId="0" fontId="6" fillId="7" borderId="11" xfId="0" quotePrefix="1" applyFont="1" applyFill="1" applyBorder="1" applyAlignment="1" applyProtection="1">
      <alignment horizontal="left" vertical="top"/>
      <protection hidden="1"/>
    </xf>
    <xf numFmtId="0" fontId="6" fillId="7" borderId="8" xfId="0" applyFont="1" applyFill="1" applyBorder="1" applyAlignment="1" applyProtection="1">
      <alignment horizontal="center" vertical="top"/>
      <protection hidden="1"/>
    </xf>
    <xf numFmtId="0" fontId="6" fillId="7" borderId="8" xfId="0" quotePrefix="1" applyFont="1" applyFill="1" applyBorder="1" applyAlignment="1" applyProtection="1">
      <alignment horizontal="center" vertical="top"/>
      <protection hidden="1"/>
    </xf>
    <xf numFmtId="0" fontId="6" fillId="7" borderId="9" xfId="0" quotePrefix="1" applyFont="1" applyFill="1" applyBorder="1" applyAlignment="1" applyProtection="1">
      <alignment horizontal="center" vertical="top"/>
      <protection hidden="1"/>
    </xf>
    <xf numFmtId="0" fontId="14" fillId="7" borderId="0" xfId="0" applyFont="1" applyFill="1" applyAlignment="1" applyProtection="1">
      <alignment vertical="center"/>
      <protection hidden="1"/>
    </xf>
    <xf numFmtId="0" fontId="6" fillId="7" borderId="0" xfId="0" applyFont="1" applyFill="1" applyAlignment="1" applyProtection="1">
      <alignment vertical="top"/>
      <protection hidden="1"/>
    </xf>
    <xf numFmtId="0" fontId="10" fillId="7" borderId="10" xfId="0" applyFont="1" applyFill="1" applyBorder="1" applyAlignment="1" applyProtection="1">
      <alignment vertical="center"/>
      <protection hidden="1"/>
    </xf>
    <xf numFmtId="0" fontId="4" fillId="7" borderId="10" xfId="0" applyFont="1" applyFill="1" applyBorder="1" applyAlignment="1" applyProtection="1">
      <alignment vertical="top"/>
      <protection hidden="1"/>
    </xf>
    <xf numFmtId="0" fontId="3" fillId="7" borderId="10" xfId="0" applyFont="1" applyFill="1" applyBorder="1" applyAlignment="1" applyProtection="1">
      <alignment vertical="top"/>
      <protection hidden="1"/>
    </xf>
    <xf numFmtId="0" fontId="3" fillId="7" borderId="0" xfId="0" applyFont="1" applyFill="1" applyAlignment="1" applyProtection="1">
      <alignment vertical="top"/>
      <protection hidden="1"/>
    </xf>
    <xf numFmtId="0" fontId="3" fillId="7" borderId="11" xfId="0" applyFont="1" applyFill="1" applyBorder="1" applyAlignment="1" applyProtection="1">
      <alignment vertical="top"/>
      <protection hidden="1"/>
    </xf>
    <xf numFmtId="0" fontId="5" fillId="7" borderId="21" xfId="0" applyFont="1" applyFill="1" applyBorder="1" applyAlignment="1" applyProtection="1">
      <alignment horizontal="center" vertical="center" wrapText="1"/>
      <protection hidden="1"/>
    </xf>
    <xf numFmtId="0" fontId="5" fillId="7" borderId="17" xfId="0" applyFont="1" applyFill="1" applyBorder="1" applyAlignment="1" applyProtection="1">
      <alignment horizontal="center" vertical="center"/>
      <protection hidden="1"/>
    </xf>
    <xf numFmtId="0" fontId="4" fillId="8" borderId="12" xfId="0" applyFont="1" applyFill="1" applyBorder="1" applyAlignment="1" applyProtection="1">
      <alignment horizontal="left" vertical="top"/>
      <protection hidden="1"/>
    </xf>
    <xf numFmtId="165" fontId="0" fillId="0" borderId="0" xfId="0" applyNumberFormat="1"/>
    <xf numFmtId="0" fontId="5" fillId="7" borderId="0" xfId="0" applyFont="1" applyFill="1" applyAlignment="1" applyProtection="1">
      <alignment horizontal="center" vertical="center"/>
      <protection hidden="1"/>
    </xf>
    <xf numFmtId="0" fontId="5" fillId="7" borderId="8" xfId="0" applyFont="1" applyFill="1" applyBorder="1" applyAlignment="1" applyProtection="1">
      <alignment horizontal="center" vertical="center"/>
      <protection hidden="1"/>
    </xf>
    <xf numFmtId="44" fontId="15" fillId="4" borderId="20" xfId="0" applyNumberFormat="1" applyFont="1" applyFill="1" applyBorder="1" applyAlignment="1" applyProtection="1">
      <alignment horizontal="center" vertical="top"/>
      <protection hidden="1"/>
    </xf>
    <xf numFmtId="0" fontId="5" fillId="7" borderId="13" xfId="0" applyFont="1" applyFill="1" applyBorder="1" applyAlignment="1" applyProtection="1">
      <alignment horizontal="center" vertical="center" wrapText="1"/>
      <protection hidden="1"/>
    </xf>
    <xf numFmtId="0" fontId="17" fillId="6" borderId="0" xfId="0" applyFont="1" applyFill="1" applyAlignment="1" applyProtection="1">
      <alignment vertical="top"/>
      <protection hidden="1"/>
    </xf>
    <xf numFmtId="0" fontId="16" fillId="7" borderId="13" xfId="0" applyFont="1" applyFill="1" applyBorder="1" applyAlignment="1" applyProtection="1">
      <alignment horizontal="center" vertical="center" wrapText="1"/>
      <protection hidden="1"/>
    </xf>
    <xf numFmtId="0" fontId="16" fillId="7" borderId="13" xfId="0" applyFont="1" applyFill="1" applyBorder="1" applyAlignment="1" applyProtection="1">
      <alignment horizontal="center" vertical="center"/>
      <protection hidden="1"/>
    </xf>
    <xf numFmtId="3" fontId="18" fillId="7" borderId="22" xfId="0" applyNumberFormat="1" applyFont="1" applyFill="1" applyBorder="1" applyAlignment="1" applyProtection="1">
      <alignment horizontal="center" vertical="top"/>
      <protection hidden="1"/>
    </xf>
    <xf numFmtId="0" fontId="16" fillId="7" borderId="24" xfId="0" applyFont="1" applyFill="1" applyBorder="1" applyAlignment="1" applyProtection="1">
      <alignment horizontal="center" vertical="center" wrapText="1"/>
      <protection hidden="1"/>
    </xf>
    <xf numFmtId="0" fontId="5" fillId="7" borderId="21" xfId="0" applyFont="1" applyFill="1" applyBorder="1" applyAlignment="1" applyProtection="1">
      <alignment vertical="center" wrapText="1"/>
      <protection hidden="1"/>
    </xf>
    <xf numFmtId="0" fontId="5" fillId="7" borderId="17" xfId="0" applyFont="1" applyFill="1" applyBorder="1" applyAlignment="1" applyProtection="1">
      <alignment vertical="center"/>
      <protection hidden="1"/>
    </xf>
    <xf numFmtId="9" fontId="19" fillId="8" borderId="25" xfId="3" applyFont="1" applyFill="1" applyBorder="1" applyAlignment="1" applyProtection="1">
      <alignment vertical="top"/>
      <protection locked="0" hidden="1"/>
    </xf>
    <xf numFmtId="0" fontId="5" fillId="7" borderId="28" xfId="0" applyFont="1" applyFill="1" applyBorder="1" applyAlignment="1" applyProtection="1">
      <alignment horizontal="center" vertical="center" wrapText="1"/>
      <protection hidden="1"/>
    </xf>
    <xf numFmtId="0" fontId="16" fillId="7" borderId="28" xfId="0" applyFont="1" applyFill="1" applyBorder="1" applyAlignment="1" applyProtection="1">
      <alignment horizontal="center" vertical="center" wrapText="1"/>
      <protection hidden="1"/>
    </xf>
    <xf numFmtId="44" fontId="3" fillId="8" borderId="27" xfId="0" applyNumberFormat="1" applyFont="1" applyFill="1" applyBorder="1" applyAlignment="1" applyProtection="1">
      <alignment horizontal="center" vertical="top"/>
      <protection locked="0" hidden="1"/>
    </xf>
    <xf numFmtId="0" fontId="17" fillId="6" borderId="11" xfId="0" applyFont="1" applyFill="1" applyBorder="1" applyAlignment="1" applyProtection="1">
      <alignment vertical="top"/>
      <protection hidden="1"/>
    </xf>
    <xf numFmtId="2" fontId="14" fillId="7" borderId="23" xfId="0" applyNumberFormat="1" applyFont="1" applyFill="1" applyBorder="1" applyAlignment="1" applyProtection="1">
      <alignment horizontal="center" vertical="center" readingOrder="1"/>
      <protection hidden="1"/>
    </xf>
    <xf numFmtId="44" fontId="19" fillId="4" borderId="22" xfId="0" applyNumberFormat="1" applyFont="1" applyFill="1" applyBorder="1" applyAlignment="1" applyProtection="1">
      <alignment vertical="top"/>
      <protection hidden="1"/>
    </xf>
    <xf numFmtId="0" fontId="7" fillId="6" borderId="10" xfId="0" applyFont="1" applyFill="1" applyBorder="1" applyAlignment="1" applyProtection="1">
      <alignment vertical="top"/>
      <protection hidden="1"/>
    </xf>
    <xf numFmtId="44" fontId="14" fillId="7" borderId="6" xfId="0" applyNumberFormat="1" applyFont="1" applyFill="1" applyBorder="1" applyAlignment="1" applyProtection="1">
      <alignment horizontal="center" vertical="center" readingOrder="1"/>
      <protection hidden="1"/>
    </xf>
    <xf numFmtId="0" fontId="17" fillId="6" borderId="10" xfId="0" applyFont="1" applyFill="1" applyBorder="1" applyAlignment="1" applyProtection="1">
      <alignment vertical="top"/>
      <protection hidden="1"/>
    </xf>
    <xf numFmtId="44" fontId="3" fillId="8" borderId="32" xfId="0" applyNumberFormat="1" applyFont="1" applyFill="1" applyBorder="1" applyAlignment="1" applyProtection="1">
      <alignment horizontal="center" vertical="top"/>
      <protection locked="0" hidden="1"/>
    </xf>
    <xf numFmtId="0" fontId="17" fillId="2" borderId="0" xfId="0" applyFont="1" applyFill="1" applyAlignment="1" applyProtection="1">
      <alignment vertical="top"/>
      <protection hidden="1"/>
    </xf>
    <xf numFmtId="44" fontId="20" fillId="7" borderId="23" xfId="0" applyNumberFormat="1" applyFont="1" applyFill="1" applyBorder="1" applyAlignment="1" applyProtection="1">
      <alignment horizontal="center" vertical="center" readingOrder="1"/>
      <protection hidden="1"/>
    </xf>
    <xf numFmtId="0" fontId="18" fillId="7" borderId="0" xfId="0" applyFont="1" applyFill="1" applyAlignment="1" applyProtection="1">
      <alignment vertical="top"/>
      <protection hidden="1"/>
    </xf>
    <xf numFmtId="0" fontId="21" fillId="7" borderId="10" xfId="0" applyFont="1" applyFill="1" applyBorder="1" applyAlignment="1" applyProtection="1">
      <alignment vertical="top"/>
      <protection hidden="1"/>
    </xf>
    <xf numFmtId="0" fontId="6" fillId="7" borderId="19" xfId="0" applyFont="1" applyFill="1" applyBorder="1" applyAlignment="1" applyProtection="1">
      <alignment vertical="top" wrapText="1"/>
      <protection hidden="1"/>
    </xf>
    <xf numFmtId="0" fontId="6" fillId="7" borderId="14" xfId="0" applyFont="1" applyFill="1" applyBorder="1" applyAlignment="1" applyProtection="1">
      <alignment vertical="top" wrapText="1"/>
      <protection hidden="1"/>
    </xf>
    <xf numFmtId="0" fontId="6" fillId="7" borderId="31" xfId="0" applyFont="1" applyFill="1" applyBorder="1" applyAlignment="1" applyProtection="1">
      <alignment vertical="top" wrapText="1"/>
      <protection hidden="1"/>
    </xf>
    <xf numFmtId="0" fontId="18" fillId="7" borderId="14" xfId="0" applyFont="1" applyFill="1" applyBorder="1" applyAlignment="1" applyProtection="1">
      <alignment horizontal="left" vertical="top" wrapText="1"/>
      <protection hidden="1"/>
    </xf>
    <xf numFmtId="0" fontId="16" fillId="7" borderId="27" xfId="0" applyFont="1" applyFill="1" applyBorder="1" applyAlignment="1" applyProtection="1">
      <alignment horizontal="center" vertical="center" wrapText="1"/>
      <protection hidden="1"/>
    </xf>
    <xf numFmtId="0" fontId="16" fillId="7" borderId="25" xfId="0" applyFont="1" applyFill="1" applyBorder="1" applyAlignment="1" applyProtection="1">
      <alignment horizontal="center" vertical="center" wrapText="1"/>
      <protection hidden="1"/>
    </xf>
    <xf numFmtId="0" fontId="6" fillId="7" borderId="14" xfId="0" applyFont="1" applyFill="1" applyBorder="1" applyAlignment="1" applyProtection="1">
      <alignment horizontal="left" vertical="top" wrapText="1"/>
      <protection hidden="1"/>
    </xf>
    <xf numFmtId="0" fontId="18" fillId="7" borderId="32" xfId="0" applyFont="1" applyFill="1" applyBorder="1" applyAlignment="1" applyProtection="1">
      <alignment horizontal="left" vertical="top" wrapText="1"/>
      <protection hidden="1"/>
    </xf>
    <xf numFmtId="0" fontId="18" fillId="7" borderId="22" xfId="0" applyFont="1" applyFill="1" applyBorder="1" applyAlignment="1" applyProtection="1">
      <alignment horizontal="center" vertical="top"/>
      <protection hidden="1"/>
    </xf>
    <xf numFmtId="0" fontId="5" fillId="7" borderId="14" xfId="0" applyFont="1" applyFill="1" applyBorder="1" applyAlignment="1" applyProtection="1">
      <alignment horizontal="left" vertical="top" wrapText="1"/>
      <protection hidden="1"/>
    </xf>
    <xf numFmtId="3" fontId="18" fillId="7" borderId="32" xfId="0" applyNumberFormat="1" applyFont="1" applyFill="1" applyBorder="1" applyAlignment="1" applyProtection="1">
      <alignment horizontal="center" vertical="top"/>
      <protection hidden="1"/>
    </xf>
    <xf numFmtId="0" fontId="5" fillId="7" borderId="32" xfId="0" applyFont="1" applyFill="1" applyBorder="1" applyAlignment="1" applyProtection="1">
      <alignment horizontal="left" vertical="top" wrapText="1"/>
      <protection hidden="1"/>
    </xf>
    <xf numFmtId="0" fontId="18" fillId="7" borderId="34" xfId="0" applyFont="1" applyFill="1" applyBorder="1" applyAlignment="1" applyProtection="1">
      <alignment horizontal="center" vertical="top"/>
      <protection hidden="1"/>
    </xf>
    <xf numFmtId="3" fontId="18" fillId="7" borderId="12" xfId="0" applyNumberFormat="1" applyFont="1" applyFill="1" applyBorder="1" applyAlignment="1" applyProtection="1">
      <alignment horizontal="center" vertical="top"/>
      <protection hidden="1"/>
    </xf>
    <xf numFmtId="0" fontId="16" fillId="7" borderId="35" xfId="0" applyFont="1" applyFill="1" applyBorder="1" applyAlignment="1" applyProtection="1">
      <alignment horizontal="center" vertical="center" wrapText="1"/>
      <protection hidden="1"/>
    </xf>
    <xf numFmtId="0" fontId="16" fillId="7" borderId="36" xfId="0" applyFont="1" applyFill="1" applyBorder="1" applyAlignment="1" applyProtection="1">
      <alignment horizontal="center" vertical="center" wrapText="1"/>
      <protection hidden="1"/>
    </xf>
    <xf numFmtId="44" fontId="3" fillId="8" borderId="33" xfId="0" applyNumberFormat="1" applyFont="1" applyFill="1" applyBorder="1" applyAlignment="1" applyProtection="1">
      <alignment horizontal="center" vertical="top"/>
      <protection locked="0" hidden="1"/>
    </xf>
    <xf numFmtId="3" fontId="18" fillId="7" borderId="27" xfId="0" applyNumberFormat="1" applyFont="1" applyFill="1" applyBorder="1" applyAlignment="1" applyProtection="1">
      <alignment horizontal="center" vertical="top"/>
      <protection hidden="1"/>
    </xf>
    <xf numFmtId="0" fontId="6" fillId="7" borderId="39" xfId="0" applyFont="1" applyFill="1" applyBorder="1" applyAlignment="1" applyProtection="1">
      <alignment vertical="top" wrapText="1"/>
      <protection hidden="1"/>
    </xf>
    <xf numFmtId="0" fontId="6" fillId="7" borderId="40" xfId="0" applyFont="1" applyFill="1" applyBorder="1" applyAlignment="1" applyProtection="1">
      <alignment vertical="top" wrapText="1"/>
      <protection hidden="1"/>
    </xf>
    <xf numFmtId="0" fontId="6" fillId="7" borderId="41" xfId="0" applyFont="1" applyFill="1" applyBorder="1" applyAlignment="1" applyProtection="1">
      <alignment vertical="top" wrapText="1"/>
      <protection hidden="1"/>
    </xf>
    <xf numFmtId="44" fontId="3" fillId="8" borderId="0" xfId="0" applyNumberFormat="1" applyFont="1" applyFill="1" applyAlignment="1" applyProtection="1">
      <alignment horizontal="center" vertical="top"/>
      <protection locked="0" hidden="1"/>
    </xf>
    <xf numFmtId="44" fontId="3" fillId="8" borderId="42" xfId="0" applyNumberFormat="1" applyFont="1" applyFill="1" applyBorder="1" applyAlignment="1" applyProtection="1">
      <alignment horizontal="center" vertical="top"/>
      <protection locked="0" hidden="1"/>
    </xf>
    <xf numFmtId="44" fontId="19" fillId="4" borderId="11" xfId="0" applyNumberFormat="1" applyFont="1" applyFill="1" applyBorder="1" applyAlignment="1" applyProtection="1">
      <alignment vertical="top"/>
      <protection hidden="1"/>
    </xf>
    <xf numFmtId="3" fontId="18" fillId="7" borderId="11" xfId="0" applyNumberFormat="1" applyFont="1" applyFill="1" applyBorder="1" applyAlignment="1" applyProtection="1">
      <alignment horizontal="center" vertical="top"/>
      <protection hidden="1"/>
    </xf>
    <xf numFmtId="44" fontId="15" fillId="4" borderId="43" xfId="0" applyNumberFormat="1" applyFont="1" applyFill="1" applyBorder="1" applyAlignment="1" applyProtection="1">
      <alignment horizontal="center" vertical="top"/>
      <protection hidden="1"/>
    </xf>
    <xf numFmtId="0" fontId="18" fillId="7" borderId="11" xfId="0" applyFont="1" applyFill="1" applyBorder="1" applyAlignment="1" applyProtection="1">
      <alignment horizontal="center" vertical="top"/>
      <protection hidden="1"/>
    </xf>
    <xf numFmtId="44" fontId="23" fillId="4" borderId="22" xfId="0" applyNumberFormat="1" applyFont="1" applyFill="1" applyBorder="1" applyAlignment="1" applyProtection="1">
      <alignment vertical="top"/>
      <protection hidden="1"/>
    </xf>
    <xf numFmtId="0" fontId="5" fillId="7" borderId="24" xfId="0" applyFont="1" applyFill="1" applyBorder="1" applyAlignment="1" applyProtection="1">
      <alignment horizontal="center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 wrapText="1"/>
      <protection hidden="1"/>
    </xf>
    <xf numFmtId="165" fontId="6" fillId="7" borderId="22" xfId="0" applyNumberFormat="1" applyFont="1" applyFill="1" applyBorder="1" applyAlignment="1" applyProtection="1">
      <alignment horizontal="center" vertical="top"/>
      <protection hidden="1"/>
    </xf>
    <xf numFmtId="0" fontId="16" fillId="7" borderId="45" xfId="0" applyFont="1" applyFill="1" applyBorder="1" applyAlignment="1" applyProtection="1">
      <alignment horizontal="center" vertical="center" wrapText="1"/>
      <protection hidden="1"/>
    </xf>
    <xf numFmtId="44" fontId="3" fillId="8" borderId="12" xfId="0" applyNumberFormat="1" applyFont="1" applyFill="1" applyBorder="1" applyAlignment="1" applyProtection="1">
      <alignment horizontal="center" vertical="top"/>
      <protection locked="0" hidden="1"/>
    </xf>
    <xf numFmtId="0" fontId="6" fillId="7" borderId="29" xfId="0" applyFont="1" applyFill="1" applyBorder="1" applyAlignment="1" applyProtection="1">
      <alignment horizontal="center" vertical="center"/>
      <protection hidden="1"/>
    </xf>
    <xf numFmtId="0" fontId="18" fillId="7" borderId="39" xfId="0" applyFont="1" applyFill="1" applyBorder="1" applyAlignment="1" applyProtection="1">
      <alignment vertical="top"/>
      <protection hidden="1"/>
    </xf>
    <xf numFmtId="0" fontId="18" fillId="7" borderId="7" xfId="0" applyFont="1" applyFill="1" applyBorder="1" applyAlignment="1" applyProtection="1">
      <alignment vertical="top"/>
      <protection hidden="1"/>
    </xf>
    <xf numFmtId="0" fontId="7" fillId="6" borderId="0" xfId="0" applyFont="1" applyFill="1" applyAlignment="1" applyProtection="1">
      <alignment vertical="top"/>
      <protection locked="0" hidden="1"/>
    </xf>
    <xf numFmtId="44" fontId="10" fillId="3" borderId="3" xfId="0" applyNumberFormat="1" applyFont="1" applyFill="1" applyBorder="1" applyAlignment="1">
      <alignment horizontal="center" vertical="center" readingOrder="1"/>
    </xf>
    <xf numFmtId="0" fontId="3" fillId="8" borderId="24" xfId="0" applyFont="1" applyFill="1" applyBorder="1" applyAlignment="1" applyProtection="1">
      <alignment vertical="center" wrapText="1"/>
      <protection locked="0" hidden="1"/>
    </xf>
    <xf numFmtId="0" fontId="3" fillId="8" borderId="26" xfId="0" applyFont="1" applyFill="1" applyBorder="1" applyAlignment="1" applyProtection="1">
      <alignment vertical="center"/>
      <protection locked="0" hidden="1"/>
    </xf>
    <xf numFmtId="44" fontId="15" fillId="4" borderId="46" xfId="0" applyNumberFormat="1" applyFont="1" applyFill="1" applyBorder="1" applyAlignment="1" applyProtection="1">
      <alignment horizontal="center" vertical="top"/>
      <protection hidden="1"/>
    </xf>
    <xf numFmtId="0" fontId="5" fillId="7" borderId="6" xfId="0" applyFont="1" applyFill="1" applyBorder="1" applyAlignment="1" applyProtection="1">
      <alignment horizontal="center" vertical="center" wrapText="1"/>
      <protection hidden="1"/>
    </xf>
    <xf numFmtId="0" fontId="5" fillId="7" borderId="9" xfId="0" applyFont="1" applyFill="1" applyBorder="1" applyAlignment="1" applyProtection="1">
      <alignment horizontal="center" vertical="center" wrapText="1"/>
      <protection hidden="1"/>
    </xf>
    <xf numFmtId="0" fontId="5" fillId="7" borderId="2" xfId="0" applyFont="1" applyFill="1" applyBorder="1" applyAlignment="1" applyProtection="1">
      <alignment horizontal="center" vertical="center" wrapText="1"/>
      <protection hidden="1"/>
    </xf>
    <xf numFmtId="0" fontId="5" fillId="7" borderId="3" xfId="0" applyFont="1" applyFill="1" applyBorder="1" applyAlignment="1" applyProtection="1">
      <alignment horizontal="center" vertical="center" wrapText="1"/>
      <protection hidden="1"/>
    </xf>
    <xf numFmtId="0" fontId="6" fillId="7" borderId="4" xfId="0" applyFont="1" applyFill="1" applyBorder="1" applyAlignment="1" applyProtection="1">
      <alignment vertical="top" wrapText="1"/>
      <protection hidden="1"/>
    </xf>
    <xf numFmtId="0" fontId="6" fillId="7" borderId="5" xfId="0" applyFont="1" applyFill="1" applyBorder="1" applyAlignment="1" applyProtection="1">
      <alignment vertical="top" wrapText="1"/>
      <protection hidden="1"/>
    </xf>
    <xf numFmtId="0" fontId="6" fillId="7" borderId="44" xfId="0" applyFont="1" applyFill="1" applyBorder="1" applyAlignment="1" applyProtection="1">
      <alignment vertical="top" wrapText="1"/>
      <protection hidden="1"/>
    </xf>
    <xf numFmtId="0" fontId="5" fillId="7" borderId="16" xfId="0" applyFont="1" applyFill="1" applyBorder="1" applyAlignment="1" applyProtection="1">
      <alignment horizontal="left" vertical="top"/>
      <protection hidden="1"/>
    </xf>
    <xf numFmtId="0" fontId="16" fillId="7" borderId="29" xfId="0" applyFont="1" applyFill="1" applyBorder="1" applyAlignment="1" applyProtection="1">
      <alignment horizontal="left" vertical="top"/>
      <protection hidden="1"/>
    </xf>
    <xf numFmtId="0" fontId="16" fillId="7" borderId="30" xfId="0" applyFont="1" applyFill="1" applyBorder="1" applyAlignment="1" applyProtection="1">
      <alignment horizontal="left" vertical="top"/>
      <protection hidden="1"/>
    </xf>
    <xf numFmtId="0" fontId="6" fillId="7" borderId="19" xfId="0" applyFont="1" applyFill="1" applyBorder="1" applyAlignment="1" applyProtection="1">
      <alignment vertical="top" wrapText="1"/>
      <protection hidden="1"/>
    </xf>
    <xf numFmtId="0" fontId="6" fillId="7" borderId="14" xfId="0" applyFont="1" applyFill="1" applyBorder="1" applyAlignment="1" applyProtection="1">
      <alignment vertical="top" wrapText="1"/>
      <protection hidden="1"/>
    </xf>
    <xf numFmtId="0" fontId="6" fillId="7" borderId="31" xfId="0" applyFont="1" applyFill="1" applyBorder="1" applyAlignment="1" applyProtection="1">
      <alignment vertical="top" wrapText="1"/>
      <protection hidden="1"/>
    </xf>
    <xf numFmtId="0" fontId="18" fillId="7" borderId="19" xfId="0" applyFont="1" applyFill="1" applyBorder="1" applyAlignment="1" applyProtection="1">
      <alignment vertical="top" wrapText="1"/>
      <protection hidden="1"/>
    </xf>
    <xf numFmtId="0" fontId="5" fillId="7" borderId="4" xfId="0" applyFont="1" applyFill="1" applyBorder="1" applyAlignment="1" applyProtection="1">
      <alignment horizontal="center" vertical="center"/>
      <protection hidden="1"/>
    </xf>
    <xf numFmtId="0" fontId="5" fillId="7" borderId="29" xfId="0" applyFont="1" applyFill="1" applyBorder="1" applyAlignment="1" applyProtection="1">
      <alignment horizontal="left" vertical="top"/>
      <protection hidden="1"/>
    </xf>
    <xf numFmtId="0" fontId="5" fillId="7" borderId="30" xfId="0" applyFont="1" applyFill="1" applyBorder="1" applyAlignment="1" applyProtection="1">
      <alignment horizontal="left" vertical="top"/>
      <protection hidden="1"/>
    </xf>
    <xf numFmtId="0" fontId="5" fillId="7" borderId="21" xfId="0" applyFont="1" applyFill="1" applyBorder="1" applyAlignment="1" applyProtection="1">
      <alignment vertical="top" wrapText="1"/>
      <protection hidden="1"/>
    </xf>
    <xf numFmtId="0" fontId="5" fillId="7" borderId="32" xfId="0" applyFont="1" applyFill="1" applyBorder="1" applyAlignment="1" applyProtection="1">
      <alignment vertical="top" wrapText="1"/>
      <protection hidden="1"/>
    </xf>
    <xf numFmtId="0" fontId="5" fillId="7" borderId="33" xfId="0" applyFont="1" applyFill="1" applyBorder="1" applyAlignment="1" applyProtection="1">
      <alignment vertical="top" wrapText="1"/>
      <protection hidden="1"/>
    </xf>
    <xf numFmtId="0" fontId="5" fillId="7" borderId="7" xfId="0" applyFont="1" applyFill="1" applyBorder="1" applyAlignment="1" applyProtection="1">
      <alignment horizontal="left" vertical="top"/>
      <protection hidden="1"/>
    </xf>
    <xf numFmtId="0" fontId="14" fillId="7" borderId="0" xfId="0" applyFont="1" applyFill="1" applyAlignment="1" applyProtection="1">
      <alignment horizontal="right" vertical="center" indent="1"/>
      <protection hidden="1"/>
    </xf>
    <xf numFmtId="0" fontId="20" fillId="7" borderId="0" xfId="0" applyFont="1" applyFill="1" applyAlignment="1" applyProtection="1">
      <alignment horizontal="right" vertical="center" indent="1"/>
      <protection hidden="1"/>
    </xf>
    <xf numFmtId="0" fontId="6" fillId="7" borderId="1" xfId="0" applyFont="1" applyFill="1" applyBorder="1" applyAlignment="1" applyProtection="1">
      <alignment horizontal="left" vertical="top" wrapText="1"/>
      <protection hidden="1"/>
    </xf>
    <xf numFmtId="0" fontId="6" fillId="7" borderId="4" xfId="0" applyFont="1" applyFill="1" applyBorder="1" applyAlignment="1" applyProtection="1">
      <alignment horizontal="left" vertical="top" wrapText="1"/>
      <protection hidden="1"/>
    </xf>
    <xf numFmtId="0" fontId="3" fillId="8" borderId="4" xfId="0" applyFont="1" applyFill="1" applyBorder="1" applyAlignment="1" applyProtection="1">
      <alignment horizontal="center" vertical="top"/>
      <protection locked="0" hidden="1"/>
    </xf>
    <xf numFmtId="0" fontId="3" fillId="8" borderId="6" xfId="0" applyFont="1" applyFill="1" applyBorder="1" applyAlignment="1" applyProtection="1">
      <alignment horizontal="center" vertical="top"/>
      <protection locked="0" hidden="1"/>
    </xf>
    <xf numFmtId="0" fontId="3" fillId="8" borderId="7" xfId="0" applyFont="1" applyFill="1" applyBorder="1" applyAlignment="1" applyProtection="1">
      <alignment horizontal="center" vertical="top"/>
      <protection locked="0" hidden="1"/>
    </xf>
    <xf numFmtId="0" fontId="3" fillId="8" borderId="9" xfId="0" applyFont="1" applyFill="1" applyBorder="1" applyAlignment="1" applyProtection="1">
      <alignment horizontal="center" vertical="top"/>
      <protection locked="0" hidden="1"/>
    </xf>
    <xf numFmtId="0" fontId="19" fillId="8" borderId="16" xfId="0" applyFont="1" applyFill="1" applyBorder="1" applyAlignment="1" applyProtection="1">
      <alignment horizontal="center" vertical="center" wrapText="1"/>
      <protection locked="0" hidden="1"/>
    </xf>
    <xf numFmtId="0" fontId="19" fillId="8" borderId="13" xfId="0" applyFont="1" applyFill="1" applyBorder="1" applyAlignment="1" applyProtection="1">
      <alignment horizontal="center" vertical="center" wrapText="1"/>
      <protection locked="0" hidden="1"/>
    </xf>
    <xf numFmtId="0" fontId="3" fillId="8" borderId="17" xfId="0" applyFont="1" applyFill="1" applyBorder="1" applyAlignment="1" applyProtection="1">
      <alignment horizontal="center" vertical="center"/>
      <protection locked="0" hidden="1"/>
    </xf>
    <xf numFmtId="0" fontId="19" fillId="8" borderId="15" xfId="0" applyFont="1" applyFill="1" applyBorder="1" applyAlignment="1" applyProtection="1">
      <alignment horizontal="center" vertical="center"/>
      <protection locked="0" hidden="1"/>
    </xf>
    <xf numFmtId="0" fontId="5" fillId="7" borderId="10" xfId="0" applyFont="1" applyFill="1" applyBorder="1" applyAlignment="1" applyProtection="1">
      <alignment horizontal="center" vertical="center"/>
      <protection hidden="1"/>
    </xf>
    <xf numFmtId="0" fontId="5" fillId="7" borderId="0" xfId="0" applyFont="1" applyFill="1" applyAlignment="1" applyProtection="1">
      <alignment horizontal="center" vertical="center"/>
      <protection hidden="1"/>
    </xf>
    <xf numFmtId="0" fontId="5" fillId="7" borderId="7" xfId="0" applyFont="1" applyFill="1" applyBorder="1" applyAlignment="1" applyProtection="1">
      <alignment horizontal="center" vertical="center"/>
      <protection hidden="1"/>
    </xf>
    <xf numFmtId="0" fontId="5" fillId="7" borderId="8" xfId="0" applyFont="1" applyFill="1" applyBorder="1" applyAlignment="1" applyProtection="1">
      <alignment horizontal="center" vertical="center"/>
      <protection hidden="1"/>
    </xf>
    <xf numFmtId="0" fontId="12" fillId="7" borderId="4" xfId="0" applyFont="1" applyFill="1" applyBorder="1" applyAlignment="1" applyProtection="1">
      <alignment horizontal="left" vertical="top" wrapText="1"/>
      <protection hidden="1"/>
    </xf>
    <xf numFmtId="0" fontId="5" fillId="7" borderId="10" xfId="0" applyFont="1" applyFill="1" applyBorder="1" applyAlignment="1" applyProtection="1">
      <alignment horizontal="left" vertical="top"/>
      <protection hidden="1"/>
    </xf>
    <xf numFmtId="0" fontId="7" fillId="7" borderId="1" xfId="0" applyFont="1" applyFill="1" applyBorder="1" applyAlignment="1" applyProtection="1">
      <alignment horizontal="center" vertical="top"/>
      <protection hidden="1"/>
    </xf>
    <xf numFmtId="0" fontId="6" fillId="7" borderId="10" xfId="0" applyFont="1" applyFill="1" applyBorder="1" applyAlignment="1" applyProtection="1">
      <alignment vertical="top" wrapText="1"/>
      <protection hidden="1"/>
    </xf>
    <xf numFmtId="0" fontId="6" fillId="7" borderId="10" xfId="0" applyFont="1" applyFill="1" applyBorder="1" applyAlignment="1" applyProtection="1">
      <alignment vertical="top"/>
      <protection hidden="1"/>
    </xf>
    <xf numFmtId="0" fontId="9" fillId="7" borderId="7" xfId="0" applyFont="1" applyFill="1" applyBorder="1" applyAlignment="1" applyProtection="1">
      <alignment horizontal="center" vertical="top"/>
      <protection hidden="1"/>
    </xf>
    <xf numFmtId="0" fontId="5" fillId="7" borderId="1" xfId="0" applyFont="1" applyFill="1" applyBorder="1" applyAlignment="1" applyProtection="1">
      <alignment horizontal="left" vertical="top"/>
      <protection hidden="1"/>
    </xf>
    <xf numFmtId="0" fontId="22" fillId="7" borderId="14" xfId="0" applyFont="1" applyFill="1" applyBorder="1" applyAlignment="1" applyProtection="1">
      <alignment horizontal="left" vertical="top" wrapText="1"/>
      <protection hidden="1"/>
    </xf>
    <xf numFmtId="0" fontId="5" fillId="7" borderId="4" xfId="0" applyFont="1" applyFill="1" applyBorder="1" applyAlignment="1" applyProtection="1">
      <alignment horizontal="left" vertical="top" wrapText="1"/>
      <protection hidden="1"/>
    </xf>
    <xf numFmtId="0" fontId="5" fillId="7" borderId="5" xfId="0" applyFont="1" applyFill="1" applyBorder="1" applyAlignment="1" applyProtection="1">
      <alignment horizontal="left" vertical="top" wrapText="1"/>
      <protection hidden="1"/>
    </xf>
    <xf numFmtId="0" fontId="5" fillId="7" borderId="6" xfId="0" applyFont="1" applyFill="1" applyBorder="1" applyAlignment="1" applyProtection="1">
      <alignment horizontal="left" vertical="top" wrapText="1"/>
      <protection hidden="1"/>
    </xf>
    <xf numFmtId="0" fontId="6" fillId="7" borderId="39" xfId="0" applyFont="1" applyFill="1" applyBorder="1" applyAlignment="1" applyProtection="1">
      <alignment vertical="top" wrapText="1"/>
      <protection hidden="1"/>
    </xf>
    <xf numFmtId="0" fontId="6" fillId="7" borderId="40" xfId="0" applyFont="1" applyFill="1" applyBorder="1" applyAlignment="1" applyProtection="1">
      <alignment vertical="top" wrapText="1"/>
      <protection hidden="1"/>
    </xf>
    <xf numFmtId="0" fontId="6" fillId="7" borderId="41" xfId="0" applyFont="1" applyFill="1" applyBorder="1" applyAlignment="1" applyProtection="1">
      <alignment vertical="top" wrapText="1"/>
      <protection hidden="1"/>
    </xf>
    <xf numFmtId="0" fontId="24" fillId="7" borderId="14" xfId="0" applyFont="1" applyFill="1" applyBorder="1" applyAlignment="1" applyProtection="1">
      <alignment horizontal="left" vertical="top" wrapText="1"/>
      <protection hidden="1"/>
    </xf>
    <xf numFmtId="0" fontId="5" fillId="7" borderId="16" xfId="0" applyFont="1" applyFill="1" applyBorder="1" applyAlignment="1" applyProtection="1">
      <alignment horizontal="left" vertical="top" wrapText="1"/>
      <protection hidden="1"/>
    </xf>
    <xf numFmtId="0" fontId="5" fillId="7" borderId="29" xfId="0" applyFont="1" applyFill="1" applyBorder="1" applyAlignment="1" applyProtection="1">
      <alignment horizontal="left" vertical="top" wrapText="1"/>
      <protection hidden="1"/>
    </xf>
    <xf numFmtId="0" fontId="5" fillId="7" borderId="13" xfId="0" applyFont="1" applyFill="1" applyBorder="1" applyAlignment="1" applyProtection="1">
      <alignment horizontal="left" vertical="top" wrapText="1"/>
      <protection hidden="1"/>
    </xf>
    <xf numFmtId="0" fontId="6" fillId="7" borderId="17" xfId="0" applyFont="1" applyFill="1" applyBorder="1" applyAlignment="1" applyProtection="1">
      <alignment vertical="top" wrapText="1"/>
      <protection hidden="1"/>
    </xf>
    <xf numFmtId="0" fontId="6" fillId="7" borderId="37" xfId="0" applyFont="1" applyFill="1" applyBorder="1" applyAlignment="1" applyProtection="1">
      <alignment vertical="top" wrapText="1"/>
      <protection hidden="1"/>
    </xf>
    <xf numFmtId="0" fontId="6" fillId="7" borderId="38" xfId="0" applyFont="1" applyFill="1" applyBorder="1" applyAlignment="1" applyProtection="1">
      <alignment vertical="top" wrapText="1"/>
      <protection hidden="1"/>
    </xf>
    <xf numFmtId="0" fontId="16" fillId="7" borderId="3" xfId="0" applyFont="1" applyFill="1" applyBorder="1" applyAlignment="1" applyProtection="1">
      <alignment horizontal="center" vertical="center" wrapText="1"/>
      <protection hidden="1"/>
    </xf>
    <xf numFmtId="0" fontId="5" fillId="7" borderId="21" xfId="0" applyFont="1" applyFill="1" applyBorder="1" applyAlignment="1" applyProtection="1">
      <alignment horizontal="left" vertical="top" wrapText="1"/>
      <protection hidden="1"/>
    </xf>
    <xf numFmtId="0" fontId="5" fillId="7" borderId="32" xfId="0" applyFont="1" applyFill="1" applyBorder="1" applyAlignment="1" applyProtection="1">
      <alignment horizontal="left" vertical="top" wrapText="1"/>
      <protection hidden="1"/>
    </xf>
    <xf numFmtId="0" fontId="5" fillId="7" borderId="22" xfId="0" applyFont="1" applyFill="1" applyBorder="1" applyAlignment="1" applyProtection="1">
      <alignment horizontal="left" vertical="top" wrapText="1"/>
      <protection hidden="1"/>
    </xf>
    <xf numFmtId="0" fontId="16" fillId="7" borderId="16" xfId="0" applyFont="1" applyFill="1" applyBorder="1" applyAlignment="1" applyProtection="1">
      <alignment horizontal="left" vertical="top"/>
      <protection hidden="1"/>
    </xf>
    <xf numFmtId="0" fontId="3" fillId="8" borderId="16" xfId="0" applyFont="1" applyFill="1" applyBorder="1" applyAlignment="1" applyProtection="1">
      <alignment horizontal="center" vertical="top"/>
      <protection locked="0" hidden="1"/>
    </xf>
    <xf numFmtId="0" fontId="3" fillId="8" borderId="19" xfId="0" applyFont="1" applyFill="1" applyBorder="1" applyAlignment="1" applyProtection="1">
      <alignment horizontal="center" vertical="top"/>
      <protection locked="0" hidden="1"/>
    </xf>
    <xf numFmtId="0" fontId="3" fillId="8" borderId="17" xfId="0" applyFont="1" applyFill="1" applyBorder="1" applyAlignment="1" applyProtection="1">
      <alignment horizontal="center" vertical="top"/>
      <protection locked="0" hidden="1"/>
    </xf>
  </cellXfs>
  <cellStyles count="5">
    <cellStyle name="Notitie 2" xfId="2" xr:uid="{00000000-0005-0000-0000-000002000000}"/>
    <cellStyle name="Procent" xfId="3" builtinId="5"/>
    <cellStyle name="Standaard" xfId="0" builtinId="0"/>
    <cellStyle name="Standaard 3" xfId="1" xr:uid="{00000000-0005-0000-0000-000004000000}"/>
    <cellStyle name="Valuta 2" xfId="4" xr:uid="{86541E9E-5072-4EFC-A3E5-53F7C2F30633}"/>
  </cellStyles>
  <dxfs count="3">
    <dxf>
      <fill>
        <patternFill>
          <bgColor rgb="FFEE0000"/>
        </patternFill>
      </fill>
    </dxf>
    <dxf>
      <fill>
        <patternFill>
          <bgColor rgb="FF00B050"/>
        </patternFill>
      </fill>
    </dxf>
    <dxf>
      <fill>
        <patternFill>
          <bgColor rgb="FFEE0000"/>
        </patternFill>
      </fill>
    </dxf>
  </dxfs>
  <tableStyles count="0" defaultTableStyle="TableStyleMedium2" defaultPivotStyle="PivotStyleMedium9"/>
  <colors>
    <mruColors>
      <color rgb="FF99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28575</xdr:colOff>
      <xdr:row>5</xdr:row>
      <xdr:rowOff>57150</xdr:rowOff>
    </xdr:from>
    <xdr:ext cx="3138487" cy="656283"/>
    <xdr:pic>
      <xdr:nvPicPr>
        <xdr:cNvPr id="2" name="Afbeelding 2">
          <a:extLst>
            <a:ext uri="{FF2B5EF4-FFF2-40B4-BE49-F238E27FC236}">
              <a16:creationId xmlns:a16="http://schemas.microsoft.com/office/drawing/2014/main" id="{0A2D01A2-D03A-43C6-9683-FC6D3922B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39475" y="1028700"/>
          <a:ext cx="3120390" cy="6543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W622"/>
  <sheetViews>
    <sheetView tabSelected="1" topLeftCell="A49" zoomScale="80" zoomScaleNormal="80" workbookViewId="0">
      <selection activeCell="I28" sqref="I28"/>
    </sheetView>
  </sheetViews>
  <sheetFormatPr defaultColWidth="8.88671875" defaultRowHeight="12.6" x14ac:dyDescent="0.3"/>
  <cols>
    <col min="1" max="1" width="5.6640625" style="1" customWidth="1"/>
    <col min="2" max="2" width="2.88671875" style="1" customWidth="1"/>
    <col min="3" max="3" width="16.33203125" style="14" customWidth="1"/>
    <col min="4" max="4" width="12.6640625" style="14" customWidth="1"/>
    <col min="5" max="5" width="23.109375" style="14" customWidth="1"/>
    <col min="6" max="6" width="18.33203125" style="14" customWidth="1"/>
    <col min="7" max="7" width="32.33203125" style="14" customWidth="1"/>
    <col min="8" max="8" width="25.6640625" style="16" customWidth="1"/>
    <col min="9" max="9" width="23.88671875" style="16" customWidth="1"/>
    <col min="10" max="10" width="24.33203125" style="16" customWidth="1"/>
    <col min="11" max="11" width="28.109375" style="16" customWidth="1"/>
    <col min="12" max="12" width="59.109375" style="14" customWidth="1"/>
    <col min="13" max="205" width="8.88671875" style="1"/>
    <col min="206" max="16384" width="8.88671875" style="14"/>
  </cols>
  <sheetData>
    <row r="1" spans="1:205" s="1" customFormat="1" ht="13.2" thickBot="1" x14ac:dyDescent="0.35">
      <c r="C1" s="2"/>
      <c r="D1" s="2"/>
      <c r="E1" s="2"/>
      <c r="F1" s="2"/>
      <c r="G1" s="2"/>
      <c r="H1" s="3"/>
      <c r="I1" s="3"/>
      <c r="J1" s="3"/>
      <c r="K1" s="4"/>
      <c r="L1" s="5"/>
    </row>
    <row r="2" spans="1:205" ht="15.6" customHeight="1" thickBot="1" x14ac:dyDescent="0.35">
      <c r="C2" s="155" t="s">
        <v>0</v>
      </c>
      <c r="D2" s="155"/>
      <c r="E2" s="155"/>
      <c r="F2" s="155"/>
      <c r="G2" s="155"/>
      <c r="H2" s="155"/>
      <c r="I2" s="155"/>
      <c r="J2" s="155"/>
      <c r="K2" s="155"/>
      <c r="L2" s="155"/>
      <c r="M2" s="69"/>
    </row>
    <row r="3" spans="1:205" ht="19.2" customHeight="1" x14ac:dyDescent="0.3"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69"/>
    </row>
    <row r="4" spans="1:205" x14ac:dyDescent="0.3">
      <c r="C4" s="44"/>
      <c r="D4" s="45"/>
      <c r="E4" s="45"/>
      <c r="F4" s="45"/>
      <c r="G4" s="45"/>
      <c r="H4" s="45"/>
      <c r="I4" s="45"/>
      <c r="J4" s="45"/>
      <c r="K4" s="45"/>
      <c r="L4" s="46"/>
    </row>
    <row r="5" spans="1:205" ht="15" customHeight="1" thickBot="1" x14ac:dyDescent="0.35">
      <c r="C5" s="156" t="s">
        <v>1</v>
      </c>
      <c r="D5" s="156"/>
      <c r="E5" s="156"/>
      <c r="F5" s="156"/>
      <c r="G5" s="156"/>
      <c r="H5" s="156"/>
      <c r="I5" s="156"/>
      <c r="J5" s="156"/>
      <c r="K5" s="156"/>
      <c r="L5" s="156"/>
      <c r="M5" s="69"/>
    </row>
    <row r="6" spans="1:205" ht="14.4" customHeight="1" x14ac:dyDescent="0.3">
      <c r="C6" s="17" t="s">
        <v>2</v>
      </c>
      <c r="D6" s="18"/>
      <c r="E6" s="181"/>
      <c r="F6" s="181"/>
      <c r="G6" s="181"/>
      <c r="H6" s="6"/>
      <c r="I6" s="6"/>
      <c r="J6" s="6"/>
      <c r="K6" s="6"/>
      <c r="L6" s="7"/>
    </row>
    <row r="7" spans="1:205" ht="14.4" customHeight="1" x14ac:dyDescent="0.3">
      <c r="C7" s="19" t="s">
        <v>3</v>
      </c>
      <c r="D7" s="20"/>
      <c r="E7" s="182"/>
      <c r="F7" s="182"/>
      <c r="G7" s="182"/>
      <c r="H7" s="8"/>
      <c r="I7" s="8"/>
      <c r="J7" s="8"/>
      <c r="K7" s="8"/>
      <c r="L7" s="9"/>
    </row>
    <row r="8" spans="1:205" ht="14.4" customHeight="1" x14ac:dyDescent="0.3">
      <c r="C8" s="19" t="s">
        <v>4</v>
      </c>
      <c r="D8" s="20"/>
      <c r="E8" s="182"/>
      <c r="F8" s="182"/>
      <c r="G8" s="182"/>
      <c r="H8" s="8"/>
      <c r="I8" s="8"/>
      <c r="J8" s="8"/>
      <c r="K8" s="8"/>
      <c r="L8" s="9"/>
    </row>
    <row r="9" spans="1:205" ht="15" customHeight="1" thickBot="1" x14ac:dyDescent="0.35">
      <c r="C9" s="21" t="s">
        <v>5</v>
      </c>
      <c r="D9" s="22"/>
      <c r="E9" s="183"/>
      <c r="F9" s="183"/>
      <c r="G9" s="183"/>
      <c r="H9" s="10"/>
      <c r="I9" s="10"/>
      <c r="J9" s="10"/>
      <c r="K9" s="10"/>
      <c r="L9" s="11"/>
    </row>
    <row r="10" spans="1:205" ht="13.2" thickBot="1" x14ac:dyDescent="0.35"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69"/>
    </row>
    <row r="11" spans="1:205" ht="15" customHeight="1" thickBot="1" x14ac:dyDescent="0.35">
      <c r="C11" s="161" t="s">
        <v>6</v>
      </c>
      <c r="D11" s="161"/>
      <c r="E11" s="161"/>
      <c r="F11" s="161"/>
      <c r="G11" s="161"/>
      <c r="H11" s="161"/>
      <c r="I11" s="161"/>
      <c r="J11" s="161"/>
      <c r="K11" s="161"/>
      <c r="L11" s="161"/>
      <c r="M11" s="69"/>
    </row>
    <row r="12" spans="1:205" s="15" customFormat="1" x14ac:dyDescent="0.3">
      <c r="A12" s="1"/>
      <c r="B12" s="1"/>
      <c r="C12" s="23"/>
      <c r="D12" s="24"/>
      <c r="E12" s="24"/>
      <c r="F12" s="24"/>
      <c r="G12" s="24"/>
      <c r="H12" s="30"/>
      <c r="I12" s="30"/>
      <c r="J12" s="30"/>
      <c r="K12" s="30"/>
      <c r="L12" s="3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</row>
    <row r="13" spans="1:205" s="15" customFormat="1" x14ac:dyDescent="0.3">
      <c r="A13" s="1"/>
      <c r="B13" s="1"/>
      <c r="C13" s="26" t="s">
        <v>7</v>
      </c>
      <c r="D13" s="27"/>
      <c r="E13" s="49"/>
      <c r="F13" s="32" t="s">
        <v>8</v>
      </c>
      <c r="G13" s="27"/>
      <c r="H13" s="27"/>
      <c r="I13" s="27"/>
      <c r="J13" s="27"/>
      <c r="K13" s="27"/>
      <c r="L13" s="3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</row>
    <row r="14" spans="1:205" s="15" customFormat="1" x14ac:dyDescent="0.3">
      <c r="A14" s="1"/>
      <c r="B14" s="1"/>
      <c r="C14" s="26" t="s">
        <v>9</v>
      </c>
      <c r="D14" s="27"/>
      <c r="E14" s="12"/>
      <c r="F14" s="32" t="s">
        <v>10</v>
      </c>
      <c r="G14" s="27"/>
      <c r="H14" s="27"/>
      <c r="I14" s="27"/>
      <c r="J14" s="27"/>
      <c r="K14" s="27"/>
      <c r="L14" s="3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</row>
    <row r="15" spans="1:205" x14ac:dyDescent="0.3">
      <c r="C15" s="26" t="s">
        <v>11</v>
      </c>
      <c r="D15" s="27"/>
      <c r="E15" s="13"/>
      <c r="F15" s="34" t="s">
        <v>12</v>
      </c>
      <c r="G15" s="35"/>
      <c r="H15" s="35"/>
      <c r="I15" s="35"/>
      <c r="J15" s="35"/>
      <c r="K15" s="35"/>
      <c r="L15" s="36"/>
    </row>
    <row r="16" spans="1:205" ht="13.2" thickBot="1" x14ac:dyDescent="0.35">
      <c r="C16" s="28"/>
      <c r="D16" s="29"/>
      <c r="E16" s="25"/>
      <c r="F16" s="29"/>
      <c r="G16" s="29"/>
      <c r="H16" s="37"/>
      <c r="I16" s="37"/>
      <c r="J16" s="37"/>
      <c r="K16" s="38"/>
      <c r="L16" s="39"/>
    </row>
    <row r="17" spans="3:13" ht="14.4" customHeight="1" thickBot="1" x14ac:dyDescent="0.35">
      <c r="C17" s="161" t="s">
        <v>13</v>
      </c>
      <c r="D17" s="161"/>
      <c r="E17" s="161"/>
      <c r="F17" s="161"/>
      <c r="G17" s="161"/>
      <c r="H17" s="161"/>
      <c r="I17" s="161"/>
      <c r="J17" s="161"/>
      <c r="K17" s="161"/>
      <c r="L17" s="161"/>
      <c r="M17" s="69"/>
    </row>
    <row r="18" spans="3:13" ht="14.4" customHeight="1" x14ac:dyDescent="0.3">
      <c r="C18" s="122" t="s">
        <v>14</v>
      </c>
      <c r="D18" s="122"/>
      <c r="E18" s="122"/>
      <c r="F18" s="122"/>
      <c r="G18" s="122"/>
      <c r="H18" s="122"/>
      <c r="I18" s="122"/>
      <c r="J18" s="122"/>
      <c r="K18" s="122"/>
      <c r="L18" s="122"/>
      <c r="M18" s="69"/>
    </row>
    <row r="19" spans="3:13" ht="14.4" customHeight="1" x14ac:dyDescent="0.3">
      <c r="C19" s="158" t="s">
        <v>15</v>
      </c>
      <c r="D19" s="158"/>
      <c r="E19" s="158"/>
      <c r="F19" s="158"/>
      <c r="G19" s="158"/>
      <c r="H19" s="158"/>
      <c r="I19" s="158"/>
      <c r="J19" s="158"/>
      <c r="K19" s="158"/>
      <c r="L19" s="158"/>
      <c r="M19" s="69"/>
    </row>
    <row r="20" spans="3:13" ht="14.4" customHeight="1" x14ac:dyDescent="0.3">
      <c r="C20" s="159" t="s">
        <v>16</v>
      </c>
      <c r="D20" s="159"/>
      <c r="E20" s="159"/>
      <c r="F20" s="159"/>
      <c r="G20" s="159"/>
      <c r="H20" s="159"/>
      <c r="I20" s="159"/>
      <c r="J20" s="159"/>
      <c r="K20" s="159"/>
      <c r="L20" s="159"/>
      <c r="M20" s="69"/>
    </row>
    <row r="21" spans="3:13" ht="14.4" customHeight="1" x14ac:dyDescent="0.3">
      <c r="C21" s="158" t="s">
        <v>17</v>
      </c>
      <c r="D21" s="158"/>
      <c r="E21" s="158"/>
      <c r="F21" s="158"/>
      <c r="G21" s="158"/>
      <c r="H21" s="158"/>
      <c r="I21" s="158"/>
      <c r="J21" s="158"/>
      <c r="K21" s="158"/>
      <c r="L21" s="158"/>
      <c r="M21" s="69"/>
    </row>
    <row r="22" spans="3:13" ht="14.4" customHeight="1" thickBot="1" x14ac:dyDescent="0.35">
      <c r="C22" s="159" t="s">
        <v>75</v>
      </c>
      <c r="D22" s="159"/>
      <c r="E22" s="159"/>
      <c r="F22" s="159"/>
      <c r="G22" s="159"/>
      <c r="H22" s="159"/>
      <c r="I22" s="159"/>
      <c r="J22" s="159"/>
      <c r="K22" s="159"/>
      <c r="L22" s="159"/>
      <c r="M22" s="69"/>
    </row>
    <row r="23" spans="3:13" ht="14.4" customHeight="1" thickBot="1" x14ac:dyDescent="0.35"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69"/>
    </row>
    <row r="24" spans="3:13" ht="30" customHeight="1" thickBot="1" x14ac:dyDescent="0.35">
      <c r="C24" s="132" t="s">
        <v>18</v>
      </c>
      <c r="D24" s="132"/>
      <c r="E24" s="132"/>
      <c r="F24" s="132"/>
      <c r="G24" s="132"/>
      <c r="H24" s="120" t="s">
        <v>81</v>
      </c>
      <c r="I24" s="120" t="s">
        <v>88</v>
      </c>
      <c r="J24" s="120" t="s">
        <v>80</v>
      </c>
      <c r="K24" s="120" t="s">
        <v>87</v>
      </c>
      <c r="L24" s="118" t="s">
        <v>21</v>
      </c>
    </row>
    <row r="25" spans="3:13" ht="15" customHeight="1" thickBot="1" x14ac:dyDescent="0.35">
      <c r="C25" s="132"/>
      <c r="D25" s="132"/>
      <c r="E25" s="132"/>
      <c r="F25" s="132"/>
      <c r="G25" s="132"/>
      <c r="H25" s="176"/>
      <c r="I25" s="121"/>
      <c r="J25" s="121"/>
      <c r="K25" s="121" t="s">
        <v>83</v>
      </c>
      <c r="L25" s="119"/>
    </row>
    <row r="26" spans="3:13" ht="15" customHeight="1" x14ac:dyDescent="0.3">
      <c r="C26" s="125" t="s">
        <v>89</v>
      </c>
      <c r="D26" s="126"/>
      <c r="E26" s="126"/>
      <c r="F26" s="126"/>
      <c r="G26" s="127"/>
      <c r="H26" s="106"/>
      <c r="I26" s="56"/>
      <c r="J26" s="56"/>
      <c r="K26" s="57"/>
      <c r="L26" s="54"/>
    </row>
    <row r="27" spans="3:13" ht="15" customHeight="1" x14ac:dyDescent="0.3">
      <c r="C27" s="128" t="s">
        <v>22</v>
      </c>
      <c r="D27" s="129"/>
      <c r="E27" s="129"/>
      <c r="F27" s="129"/>
      <c r="G27" s="130"/>
      <c r="H27" s="107">
        <v>380</v>
      </c>
      <c r="I27" s="65"/>
      <c r="J27" s="62"/>
      <c r="K27" s="104">
        <f>I27*(100%+J27)</f>
        <v>0</v>
      </c>
      <c r="L27" s="53">
        <f>K27</f>
        <v>0</v>
      </c>
    </row>
    <row r="28" spans="3:13" ht="15" customHeight="1" x14ac:dyDescent="0.3">
      <c r="C28" s="128" t="s">
        <v>23</v>
      </c>
      <c r="D28" s="129"/>
      <c r="E28" s="129"/>
      <c r="F28" s="129"/>
      <c r="G28" s="130"/>
      <c r="H28" s="107">
        <v>410</v>
      </c>
      <c r="I28" s="65"/>
      <c r="J28" s="62"/>
      <c r="K28" s="104">
        <f t="shared" ref="K28:K32" si="0">I28*(100%+J28)</f>
        <v>0</v>
      </c>
      <c r="L28" s="53">
        <f t="shared" ref="L28:L32" si="1">K28</f>
        <v>0</v>
      </c>
    </row>
    <row r="29" spans="3:13" ht="15" customHeight="1" x14ac:dyDescent="0.3">
      <c r="C29" s="128" t="s">
        <v>24</v>
      </c>
      <c r="D29" s="129"/>
      <c r="E29" s="129"/>
      <c r="F29" s="129"/>
      <c r="G29" s="130"/>
      <c r="H29" s="107">
        <v>170</v>
      </c>
      <c r="I29" s="65"/>
      <c r="J29" s="62"/>
      <c r="K29" s="104">
        <f t="shared" si="0"/>
        <v>0</v>
      </c>
      <c r="L29" s="53">
        <f t="shared" si="1"/>
        <v>0</v>
      </c>
    </row>
    <row r="30" spans="3:13" ht="15" customHeight="1" x14ac:dyDescent="0.3">
      <c r="C30" s="128" t="s">
        <v>25</v>
      </c>
      <c r="D30" s="129"/>
      <c r="E30" s="129"/>
      <c r="F30" s="129"/>
      <c r="G30" s="130"/>
      <c r="H30" s="107">
        <v>70</v>
      </c>
      <c r="I30" s="65"/>
      <c r="J30" s="62"/>
      <c r="K30" s="104">
        <f t="shared" si="0"/>
        <v>0</v>
      </c>
      <c r="L30" s="53">
        <f t="shared" si="1"/>
        <v>0</v>
      </c>
    </row>
    <row r="31" spans="3:13" ht="15" customHeight="1" x14ac:dyDescent="0.3">
      <c r="C31" s="128" t="s">
        <v>26</v>
      </c>
      <c r="D31" s="129"/>
      <c r="E31" s="129"/>
      <c r="F31" s="129"/>
      <c r="G31" s="130"/>
      <c r="H31" s="107">
        <v>115</v>
      </c>
      <c r="I31" s="65"/>
      <c r="J31" s="62"/>
      <c r="K31" s="104">
        <f t="shared" si="0"/>
        <v>0</v>
      </c>
      <c r="L31" s="53">
        <f t="shared" si="1"/>
        <v>0</v>
      </c>
    </row>
    <row r="32" spans="3:13" ht="15" customHeight="1" thickBot="1" x14ac:dyDescent="0.35">
      <c r="C32" s="128" t="s">
        <v>27</v>
      </c>
      <c r="D32" s="129"/>
      <c r="E32" s="129"/>
      <c r="F32" s="129"/>
      <c r="G32" s="130"/>
      <c r="H32" s="107">
        <v>20</v>
      </c>
      <c r="I32" s="65"/>
      <c r="J32" s="62"/>
      <c r="K32" s="104">
        <f t="shared" si="0"/>
        <v>0</v>
      </c>
      <c r="L32" s="53">
        <f t="shared" si="1"/>
        <v>0</v>
      </c>
    </row>
    <row r="33" spans="1:205" ht="55.2" customHeight="1" x14ac:dyDescent="0.3">
      <c r="C33" s="125" t="s">
        <v>79</v>
      </c>
      <c r="D33" s="180"/>
      <c r="E33" s="180"/>
      <c r="F33" s="180"/>
      <c r="G33" s="180"/>
      <c r="H33" s="63" t="s">
        <v>88</v>
      </c>
      <c r="I33" s="105" t="s">
        <v>19</v>
      </c>
      <c r="J33" s="54" t="s">
        <v>84</v>
      </c>
      <c r="K33" s="56" t="s">
        <v>20</v>
      </c>
      <c r="L33" s="54" t="s">
        <v>21</v>
      </c>
    </row>
    <row r="34" spans="1:205" ht="14.4" customHeight="1" x14ac:dyDescent="0.3">
      <c r="C34" s="128" t="s">
        <v>58</v>
      </c>
      <c r="D34" s="129"/>
      <c r="E34" s="129"/>
      <c r="F34" s="129"/>
      <c r="G34" s="130"/>
      <c r="H34" s="65"/>
      <c r="I34" s="62"/>
      <c r="J34" s="68">
        <f>H34*(100%-I34)</f>
        <v>0</v>
      </c>
      <c r="K34" s="58">
        <v>300</v>
      </c>
      <c r="L34" s="53">
        <f>J34*K34</f>
        <v>0</v>
      </c>
    </row>
    <row r="35" spans="1:205" ht="14.4" customHeight="1" x14ac:dyDescent="0.3">
      <c r="C35" s="128" t="s">
        <v>59</v>
      </c>
      <c r="D35" s="129"/>
      <c r="E35" s="129"/>
      <c r="F35" s="129"/>
      <c r="G35" s="130"/>
      <c r="H35" s="65"/>
      <c r="I35" s="62"/>
      <c r="J35" s="68">
        <f t="shared" ref="J35:J58" si="2">H35*(100%-I35)</f>
        <v>0</v>
      </c>
      <c r="K35" s="58">
        <v>100</v>
      </c>
      <c r="L35" s="53">
        <f t="shared" ref="L35:L41" si="3">J35*K35</f>
        <v>0</v>
      </c>
    </row>
    <row r="36" spans="1:205" ht="14.4" customHeight="1" x14ac:dyDescent="0.3">
      <c r="C36" s="128" t="s">
        <v>60</v>
      </c>
      <c r="D36" s="129"/>
      <c r="E36" s="129"/>
      <c r="F36" s="129"/>
      <c r="G36" s="130"/>
      <c r="H36" s="65"/>
      <c r="I36" s="62"/>
      <c r="J36" s="68">
        <f t="shared" si="2"/>
        <v>0</v>
      </c>
      <c r="K36" s="58">
        <v>70</v>
      </c>
      <c r="L36" s="53">
        <f t="shared" si="3"/>
        <v>0</v>
      </c>
    </row>
    <row r="37" spans="1:205" ht="14.4" customHeight="1" x14ac:dyDescent="0.3">
      <c r="C37" s="128" t="s">
        <v>28</v>
      </c>
      <c r="D37" s="129"/>
      <c r="E37" s="129"/>
      <c r="F37" s="129"/>
      <c r="G37" s="130"/>
      <c r="H37" s="65"/>
      <c r="I37" s="62"/>
      <c r="J37" s="68">
        <f t="shared" si="2"/>
        <v>0</v>
      </c>
      <c r="K37" s="58">
        <v>1</v>
      </c>
      <c r="L37" s="53">
        <f t="shared" si="3"/>
        <v>0</v>
      </c>
    </row>
    <row r="38" spans="1:205" ht="14.4" customHeight="1" x14ac:dyDescent="0.3">
      <c r="C38" s="128" t="s">
        <v>29</v>
      </c>
      <c r="D38" s="129"/>
      <c r="E38" s="129"/>
      <c r="F38" s="129"/>
      <c r="G38" s="130"/>
      <c r="H38" s="65"/>
      <c r="I38" s="62"/>
      <c r="J38" s="68">
        <f t="shared" si="2"/>
        <v>0</v>
      </c>
      <c r="K38" s="58">
        <v>100</v>
      </c>
      <c r="L38" s="53">
        <f t="shared" si="3"/>
        <v>0</v>
      </c>
    </row>
    <row r="39" spans="1:205" ht="14.4" customHeight="1" x14ac:dyDescent="0.3">
      <c r="C39" s="128" t="s">
        <v>30</v>
      </c>
      <c r="D39" s="129"/>
      <c r="E39" s="129"/>
      <c r="F39" s="129"/>
      <c r="G39" s="130"/>
      <c r="H39" s="65"/>
      <c r="I39" s="62"/>
      <c r="J39" s="68">
        <f t="shared" si="2"/>
        <v>0</v>
      </c>
      <c r="K39" s="58">
        <v>70</v>
      </c>
      <c r="L39" s="53">
        <f t="shared" si="3"/>
        <v>0</v>
      </c>
    </row>
    <row r="40" spans="1:205" ht="14.4" customHeight="1" x14ac:dyDescent="0.3">
      <c r="C40" s="128" t="s">
        <v>61</v>
      </c>
      <c r="D40" s="129"/>
      <c r="E40" s="129"/>
      <c r="F40" s="129"/>
      <c r="G40" s="130"/>
      <c r="H40" s="65"/>
      <c r="I40" s="62"/>
      <c r="J40" s="68">
        <f t="shared" si="2"/>
        <v>0</v>
      </c>
      <c r="K40" s="58">
        <v>85</v>
      </c>
      <c r="L40" s="53">
        <f t="shared" si="3"/>
        <v>0</v>
      </c>
    </row>
    <row r="41" spans="1:205" ht="14.4" customHeight="1" x14ac:dyDescent="0.3">
      <c r="C41" s="128" t="s">
        <v>62</v>
      </c>
      <c r="D41" s="129"/>
      <c r="E41" s="129"/>
      <c r="F41" s="129"/>
      <c r="G41" s="130"/>
      <c r="H41" s="65"/>
      <c r="I41" s="62"/>
      <c r="J41" s="68">
        <f t="shared" si="2"/>
        <v>0</v>
      </c>
      <c r="K41" s="58">
        <v>15</v>
      </c>
      <c r="L41" s="53">
        <f t="shared" si="3"/>
        <v>0</v>
      </c>
    </row>
    <row r="42" spans="1:205" ht="14.4" customHeight="1" x14ac:dyDescent="0.3">
      <c r="C42" s="128" t="s">
        <v>31</v>
      </c>
      <c r="D42" s="129"/>
      <c r="E42" s="129"/>
      <c r="F42" s="129"/>
      <c r="G42" s="130"/>
      <c r="H42" s="65"/>
      <c r="I42" s="62"/>
      <c r="J42" s="68">
        <f t="shared" si="2"/>
        <v>0</v>
      </c>
      <c r="K42" s="58">
        <v>7</v>
      </c>
      <c r="L42" s="53">
        <f>J42*K42</f>
        <v>0</v>
      </c>
    </row>
    <row r="43" spans="1:205" ht="14.4" customHeight="1" x14ac:dyDescent="0.3">
      <c r="C43" s="128" t="s">
        <v>32</v>
      </c>
      <c r="D43" s="129"/>
      <c r="E43" s="129"/>
      <c r="F43" s="129"/>
      <c r="G43" s="130"/>
      <c r="H43" s="65"/>
      <c r="I43" s="62"/>
      <c r="J43" s="68">
        <f t="shared" si="2"/>
        <v>0</v>
      </c>
      <c r="K43" s="58">
        <v>1</v>
      </c>
      <c r="L43" s="53">
        <f>J43*K43</f>
        <v>0</v>
      </c>
    </row>
    <row r="44" spans="1:205" ht="14.4" customHeight="1" x14ac:dyDescent="0.3">
      <c r="C44" s="128" t="s">
        <v>33</v>
      </c>
      <c r="D44" s="129"/>
      <c r="E44" s="129"/>
      <c r="F44" s="129"/>
      <c r="G44" s="130"/>
      <c r="H44" s="65"/>
      <c r="I44" s="62"/>
      <c r="J44" s="68">
        <f t="shared" si="2"/>
        <v>0</v>
      </c>
      <c r="K44" s="58">
        <v>1</v>
      </c>
      <c r="L44" s="53">
        <f>J44*K44</f>
        <v>0</v>
      </c>
    </row>
    <row r="45" spans="1:205" ht="14.4" customHeight="1" thickBot="1" x14ac:dyDescent="0.35">
      <c r="C45" s="128" t="s">
        <v>34</v>
      </c>
      <c r="D45" s="129"/>
      <c r="E45" s="129"/>
      <c r="F45" s="129"/>
      <c r="G45" s="130"/>
      <c r="H45" s="65"/>
      <c r="I45" s="62"/>
      <c r="J45" s="68">
        <f t="shared" si="2"/>
        <v>0</v>
      </c>
      <c r="K45" s="58">
        <v>5</v>
      </c>
      <c r="L45" s="53">
        <f t="shared" ref="L45" si="4">J45*K45</f>
        <v>0</v>
      </c>
    </row>
    <row r="46" spans="1:205" ht="14.4" customHeight="1" x14ac:dyDescent="0.3">
      <c r="A46" s="55"/>
      <c r="B46" s="55"/>
      <c r="C46" s="125" t="s">
        <v>78</v>
      </c>
      <c r="D46" s="133"/>
      <c r="E46" s="133"/>
      <c r="F46" s="133"/>
      <c r="G46" s="134"/>
      <c r="H46" s="64"/>
      <c r="I46" s="59"/>
      <c r="J46" s="59"/>
      <c r="K46" s="57"/>
      <c r="L46" s="56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5"/>
      <c r="CI46" s="55"/>
      <c r="CJ46" s="55"/>
      <c r="CK46" s="55"/>
      <c r="CL46" s="55"/>
      <c r="CM46" s="55"/>
      <c r="CN46" s="55"/>
      <c r="CO46" s="55"/>
      <c r="CP46" s="55"/>
      <c r="CQ46" s="55"/>
      <c r="CR46" s="55"/>
      <c r="CS46" s="55"/>
      <c r="CT46" s="55"/>
      <c r="CU46" s="55"/>
      <c r="CV46" s="55"/>
      <c r="CW46" s="55"/>
      <c r="CX46" s="55"/>
      <c r="CY46" s="55"/>
      <c r="CZ46" s="55"/>
      <c r="DA46" s="55"/>
      <c r="DB46" s="55"/>
      <c r="DC46" s="55"/>
      <c r="DD46" s="55"/>
      <c r="DE46" s="55"/>
      <c r="DF46" s="55"/>
      <c r="DG46" s="55"/>
      <c r="DH46" s="55"/>
      <c r="DI46" s="55"/>
      <c r="DJ46" s="55"/>
      <c r="DK46" s="55"/>
      <c r="DL46" s="55"/>
      <c r="DM46" s="55"/>
      <c r="DN46" s="55"/>
      <c r="DO46" s="55"/>
      <c r="DP46" s="55"/>
      <c r="DQ46" s="55"/>
      <c r="DR46" s="55"/>
      <c r="DS46" s="55"/>
      <c r="DT46" s="55"/>
      <c r="DU46" s="55"/>
      <c r="DV46" s="55"/>
      <c r="DW46" s="55"/>
      <c r="DX46" s="55"/>
      <c r="DY46" s="55"/>
      <c r="DZ46" s="55"/>
      <c r="EA46" s="55"/>
      <c r="EB46" s="55"/>
      <c r="EC46" s="55"/>
      <c r="ED46" s="55"/>
      <c r="EE46" s="55"/>
      <c r="EF46" s="55"/>
      <c r="EG46" s="55"/>
      <c r="EH46" s="55"/>
      <c r="EI46" s="55"/>
      <c r="EJ46" s="55"/>
      <c r="EK46" s="55"/>
      <c r="EL46" s="55"/>
      <c r="EM46" s="55"/>
      <c r="EN46" s="55"/>
      <c r="EO46" s="55"/>
      <c r="EP46" s="55"/>
      <c r="EQ46" s="55"/>
      <c r="ER46" s="55"/>
      <c r="ES46" s="55"/>
      <c r="ET46" s="55"/>
      <c r="EU46" s="55"/>
      <c r="EV46" s="55"/>
      <c r="EW46" s="55"/>
      <c r="EX46" s="55"/>
      <c r="EY46" s="55"/>
      <c r="EZ46" s="55"/>
      <c r="FA46" s="55"/>
      <c r="FB46" s="55"/>
      <c r="FC46" s="55"/>
      <c r="FD46" s="55"/>
      <c r="FE46" s="55"/>
      <c r="FF46" s="55"/>
      <c r="FG46" s="55"/>
      <c r="FH46" s="55"/>
      <c r="FI46" s="55"/>
      <c r="FJ46" s="55"/>
      <c r="FK46" s="55"/>
      <c r="FL46" s="55"/>
      <c r="FM46" s="55"/>
      <c r="FN46" s="55"/>
      <c r="FO46" s="55"/>
      <c r="FP46" s="55"/>
      <c r="FQ46" s="55"/>
      <c r="FR46" s="55"/>
      <c r="FS46" s="55"/>
      <c r="FT46" s="55"/>
      <c r="FU46" s="55"/>
      <c r="FV46" s="55"/>
      <c r="FW46" s="55"/>
      <c r="FX46" s="55"/>
      <c r="FY46" s="55"/>
      <c r="FZ46" s="55"/>
      <c r="GA46" s="55"/>
      <c r="GB46" s="55"/>
      <c r="GC46" s="55"/>
      <c r="GD46" s="55"/>
      <c r="GE46" s="55"/>
      <c r="GF46" s="55"/>
      <c r="GG46" s="55"/>
      <c r="GH46" s="55"/>
      <c r="GI46" s="55"/>
      <c r="GJ46" s="55"/>
      <c r="GK46" s="55"/>
      <c r="GL46" s="55"/>
      <c r="GM46" s="55"/>
      <c r="GN46" s="55"/>
      <c r="GO46" s="55"/>
      <c r="GP46" s="55"/>
      <c r="GQ46" s="55"/>
      <c r="GR46" s="55"/>
      <c r="GS46" s="55"/>
      <c r="GT46" s="55"/>
      <c r="GU46" s="55"/>
      <c r="GV46" s="55"/>
      <c r="GW46" s="55"/>
    </row>
    <row r="47" spans="1:205" ht="14.4" customHeight="1" thickBot="1" x14ac:dyDescent="0.35">
      <c r="A47" s="55"/>
      <c r="B47" s="55"/>
      <c r="C47" s="173" t="s">
        <v>35</v>
      </c>
      <c r="D47" s="174"/>
      <c r="E47" s="174"/>
      <c r="F47" s="174"/>
      <c r="G47" s="175"/>
      <c r="H47" s="65"/>
      <c r="I47" s="62"/>
      <c r="J47" s="68">
        <f t="shared" si="2"/>
        <v>0</v>
      </c>
      <c r="K47" s="58">
        <v>1</v>
      </c>
      <c r="L47" s="53">
        <f>J47*K47</f>
        <v>0</v>
      </c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55"/>
      <c r="CJ47" s="55"/>
      <c r="CK47" s="55"/>
      <c r="CL47" s="55"/>
      <c r="CM47" s="55"/>
      <c r="CN47" s="55"/>
      <c r="CO47" s="55"/>
      <c r="CP47" s="55"/>
      <c r="CQ47" s="55"/>
      <c r="CR47" s="55"/>
      <c r="CS47" s="55"/>
      <c r="CT47" s="55"/>
      <c r="CU47" s="55"/>
      <c r="CV47" s="55"/>
      <c r="CW47" s="55"/>
      <c r="CX47" s="55"/>
      <c r="CY47" s="55"/>
      <c r="CZ47" s="55"/>
      <c r="DA47" s="55"/>
      <c r="DB47" s="55"/>
      <c r="DC47" s="55"/>
      <c r="DD47" s="55"/>
      <c r="DE47" s="55"/>
      <c r="DF47" s="55"/>
      <c r="DG47" s="55"/>
      <c r="DH47" s="55"/>
      <c r="DI47" s="55"/>
      <c r="DJ47" s="55"/>
      <c r="DK47" s="55"/>
      <c r="DL47" s="55"/>
      <c r="DM47" s="55"/>
      <c r="DN47" s="55"/>
      <c r="DO47" s="55"/>
      <c r="DP47" s="55"/>
      <c r="DQ47" s="55"/>
      <c r="DR47" s="55"/>
      <c r="DS47" s="55"/>
      <c r="DT47" s="55"/>
      <c r="DU47" s="55"/>
      <c r="DV47" s="55"/>
      <c r="DW47" s="55"/>
      <c r="DX47" s="55"/>
      <c r="DY47" s="55"/>
      <c r="DZ47" s="55"/>
      <c r="EA47" s="55"/>
      <c r="EB47" s="55"/>
      <c r="EC47" s="55"/>
      <c r="ED47" s="55"/>
      <c r="EE47" s="55"/>
      <c r="EF47" s="55"/>
      <c r="EG47" s="55"/>
      <c r="EH47" s="55"/>
      <c r="EI47" s="55"/>
      <c r="EJ47" s="55"/>
      <c r="EK47" s="55"/>
      <c r="EL47" s="55"/>
      <c r="EM47" s="55"/>
      <c r="EN47" s="55"/>
      <c r="EO47" s="55"/>
      <c r="EP47" s="55"/>
      <c r="EQ47" s="55"/>
      <c r="ER47" s="55"/>
      <c r="ES47" s="55"/>
      <c r="ET47" s="55"/>
      <c r="EU47" s="55"/>
      <c r="EV47" s="55"/>
      <c r="EW47" s="55"/>
      <c r="EX47" s="55"/>
      <c r="EY47" s="55"/>
      <c r="EZ47" s="55"/>
      <c r="FA47" s="55"/>
      <c r="FB47" s="55"/>
      <c r="FC47" s="55"/>
      <c r="FD47" s="55"/>
      <c r="FE47" s="55"/>
      <c r="FF47" s="55"/>
      <c r="FG47" s="55"/>
      <c r="FH47" s="55"/>
      <c r="FI47" s="55"/>
      <c r="FJ47" s="55"/>
      <c r="FK47" s="55"/>
      <c r="FL47" s="55"/>
      <c r="FM47" s="55"/>
      <c r="FN47" s="55"/>
      <c r="FO47" s="55"/>
      <c r="FP47" s="55"/>
      <c r="FQ47" s="55"/>
      <c r="FR47" s="55"/>
      <c r="FS47" s="55"/>
      <c r="FT47" s="55"/>
      <c r="FU47" s="55"/>
      <c r="FV47" s="55"/>
      <c r="FW47" s="55"/>
      <c r="FX47" s="55"/>
      <c r="FY47" s="55"/>
      <c r="FZ47" s="55"/>
      <c r="GA47" s="55"/>
      <c r="GB47" s="55"/>
      <c r="GC47" s="55"/>
      <c r="GD47" s="55"/>
      <c r="GE47" s="55"/>
      <c r="GF47" s="55"/>
      <c r="GG47" s="55"/>
      <c r="GH47" s="55"/>
      <c r="GI47" s="55"/>
      <c r="GJ47" s="55"/>
      <c r="GK47" s="55"/>
      <c r="GL47" s="55"/>
      <c r="GM47" s="55"/>
      <c r="GN47" s="55"/>
      <c r="GO47" s="55"/>
      <c r="GP47" s="55"/>
      <c r="GQ47" s="55"/>
      <c r="GR47" s="55"/>
      <c r="GS47" s="55"/>
      <c r="GT47" s="55"/>
      <c r="GU47" s="55"/>
      <c r="GV47" s="55"/>
      <c r="GW47" s="55"/>
    </row>
    <row r="48" spans="1:205" ht="14.4" customHeight="1" x14ac:dyDescent="0.3">
      <c r="A48" s="55"/>
      <c r="B48" s="55"/>
      <c r="C48" s="122"/>
      <c r="D48" s="123"/>
      <c r="E48" s="123"/>
      <c r="F48" s="123"/>
      <c r="G48" s="124"/>
      <c r="H48" s="64"/>
      <c r="I48" s="59"/>
      <c r="J48" s="91"/>
      <c r="K48" s="120" t="s">
        <v>67</v>
      </c>
      <c r="L48" s="91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5"/>
      <c r="CB48" s="55"/>
      <c r="CC48" s="55"/>
      <c r="CD48" s="55"/>
      <c r="CE48" s="55"/>
      <c r="CF48" s="55"/>
      <c r="CG48" s="55"/>
      <c r="CH48" s="55"/>
      <c r="CI48" s="55"/>
      <c r="CJ48" s="55"/>
      <c r="CK48" s="55"/>
      <c r="CL48" s="55"/>
      <c r="CM48" s="55"/>
      <c r="CN48" s="55"/>
      <c r="CO48" s="55"/>
      <c r="CP48" s="55"/>
      <c r="CQ48" s="55"/>
      <c r="CR48" s="55"/>
      <c r="CS48" s="55"/>
      <c r="CT48" s="55"/>
      <c r="CU48" s="55"/>
      <c r="CV48" s="55"/>
      <c r="CW48" s="55"/>
      <c r="CX48" s="55"/>
      <c r="CY48" s="55"/>
      <c r="CZ48" s="55"/>
      <c r="DA48" s="55"/>
      <c r="DB48" s="55"/>
      <c r="DC48" s="55"/>
      <c r="DD48" s="55"/>
      <c r="DE48" s="55"/>
      <c r="DF48" s="55"/>
      <c r="DG48" s="55"/>
      <c r="DH48" s="55"/>
      <c r="DI48" s="55"/>
      <c r="DJ48" s="55"/>
      <c r="DK48" s="55"/>
      <c r="DL48" s="55"/>
      <c r="DM48" s="55"/>
      <c r="DN48" s="55"/>
      <c r="DO48" s="55"/>
      <c r="DP48" s="55"/>
      <c r="DQ48" s="55"/>
      <c r="DR48" s="55"/>
      <c r="DS48" s="55"/>
      <c r="DT48" s="55"/>
      <c r="DU48" s="55"/>
      <c r="DV48" s="55"/>
      <c r="DW48" s="55"/>
      <c r="DX48" s="55"/>
      <c r="DY48" s="55"/>
      <c r="DZ48" s="55"/>
      <c r="EA48" s="55"/>
      <c r="EB48" s="55"/>
      <c r="EC48" s="55"/>
      <c r="ED48" s="55"/>
      <c r="EE48" s="55"/>
      <c r="EF48" s="55"/>
      <c r="EG48" s="55"/>
      <c r="EH48" s="55"/>
      <c r="EI48" s="55"/>
      <c r="EJ48" s="55"/>
      <c r="EK48" s="55"/>
      <c r="EL48" s="55"/>
      <c r="EM48" s="55"/>
      <c r="EN48" s="55"/>
      <c r="EO48" s="55"/>
      <c r="EP48" s="55"/>
      <c r="EQ48" s="55"/>
      <c r="ER48" s="55"/>
      <c r="ES48" s="55"/>
      <c r="ET48" s="55"/>
      <c r="EU48" s="55"/>
      <c r="EV48" s="55"/>
      <c r="EW48" s="55"/>
      <c r="EX48" s="55"/>
      <c r="EY48" s="55"/>
      <c r="EZ48" s="55"/>
      <c r="FA48" s="55"/>
      <c r="FB48" s="55"/>
      <c r="FC48" s="55"/>
      <c r="FD48" s="55"/>
      <c r="FE48" s="55"/>
      <c r="FF48" s="55"/>
      <c r="FG48" s="55"/>
      <c r="FH48" s="55"/>
      <c r="FI48" s="55"/>
      <c r="FJ48" s="55"/>
      <c r="FK48" s="55"/>
      <c r="FL48" s="55"/>
      <c r="FM48" s="55"/>
      <c r="FN48" s="55"/>
      <c r="FO48" s="55"/>
      <c r="FP48" s="55"/>
      <c r="FQ48" s="55"/>
      <c r="FR48" s="55"/>
      <c r="FS48" s="55"/>
      <c r="FT48" s="55"/>
      <c r="FU48" s="55"/>
      <c r="FV48" s="55"/>
      <c r="FW48" s="55"/>
      <c r="FX48" s="55"/>
      <c r="FY48" s="55"/>
      <c r="FZ48" s="55"/>
      <c r="GA48" s="55"/>
      <c r="GB48" s="55"/>
      <c r="GC48" s="55"/>
      <c r="GD48" s="55"/>
      <c r="GE48" s="55"/>
      <c r="GF48" s="55"/>
      <c r="GG48" s="55"/>
      <c r="GH48" s="55"/>
      <c r="GI48" s="55"/>
      <c r="GJ48" s="55"/>
      <c r="GK48" s="55"/>
      <c r="GL48" s="55"/>
      <c r="GM48" s="55"/>
      <c r="GN48" s="55"/>
      <c r="GO48" s="55"/>
      <c r="GP48" s="55"/>
      <c r="GQ48" s="55"/>
      <c r="GR48" s="55"/>
      <c r="GS48" s="55"/>
      <c r="GT48" s="55"/>
      <c r="GU48" s="55"/>
      <c r="GV48" s="55"/>
      <c r="GW48" s="55"/>
    </row>
    <row r="49" spans="1:205" ht="14.4" customHeight="1" thickBot="1" x14ac:dyDescent="0.35">
      <c r="A49" s="55"/>
      <c r="B49" s="55"/>
      <c r="C49" s="135" t="s">
        <v>77</v>
      </c>
      <c r="D49" s="136"/>
      <c r="E49" s="136"/>
      <c r="F49" s="136"/>
      <c r="G49" s="137"/>
      <c r="H49" s="81"/>
      <c r="I49" s="82"/>
      <c r="J49" s="82"/>
      <c r="K49" s="121"/>
      <c r="L49" s="92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  <c r="CJ49" s="55"/>
      <c r="CK49" s="55"/>
      <c r="CL49" s="55"/>
      <c r="CM49" s="55"/>
      <c r="CN49" s="55"/>
      <c r="CO49" s="55"/>
      <c r="CP49" s="55"/>
      <c r="CQ49" s="55"/>
      <c r="CR49" s="55"/>
      <c r="CS49" s="55"/>
      <c r="CT49" s="55"/>
      <c r="CU49" s="55"/>
      <c r="CV49" s="55"/>
      <c r="CW49" s="55"/>
      <c r="CX49" s="55"/>
      <c r="CY49" s="55"/>
      <c r="CZ49" s="55"/>
      <c r="DA49" s="55"/>
      <c r="DB49" s="55"/>
      <c r="DC49" s="55"/>
      <c r="DD49" s="55"/>
      <c r="DE49" s="55"/>
      <c r="DF49" s="55"/>
      <c r="DG49" s="55"/>
      <c r="DH49" s="55"/>
      <c r="DI49" s="55"/>
      <c r="DJ49" s="55"/>
      <c r="DK49" s="55"/>
      <c r="DL49" s="55"/>
      <c r="DM49" s="55"/>
      <c r="DN49" s="55"/>
      <c r="DO49" s="55"/>
      <c r="DP49" s="55"/>
      <c r="DQ49" s="55"/>
      <c r="DR49" s="55"/>
      <c r="DS49" s="55"/>
      <c r="DT49" s="55"/>
      <c r="DU49" s="55"/>
      <c r="DV49" s="55"/>
      <c r="DW49" s="55"/>
      <c r="DX49" s="55"/>
      <c r="DY49" s="55"/>
      <c r="DZ49" s="55"/>
      <c r="EA49" s="55"/>
      <c r="EB49" s="55"/>
      <c r="EC49" s="55"/>
      <c r="ED49" s="55"/>
      <c r="EE49" s="55"/>
      <c r="EF49" s="55"/>
      <c r="EG49" s="55"/>
      <c r="EH49" s="55"/>
      <c r="EI49" s="55"/>
      <c r="EJ49" s="55"/>
      <c r="EK49" s="55"/>
      <c r="EL49" s="55"/>
      <c r="EM49" s="55"/>
      <c r="EN49" s="55"/>
      <c r="EO49" s="55"/>
      <c r="EP49" s="55"/>
      <c r="EQ49" s="55"/>
      <c r="ER49" s="55"/>
      <c r="ES49" s="55"/>
      <c r="ET49" s="55"/>
      <c r="EU49" s="55"/>
      <c r="EV49" s="55"/>
      <c r="EW49" s="55"/>
      <c r="EX49" s="55"/>
      <c r="EY49" s="55"/>
      <c r="EZ49" s="55"/>
      <c r="FA49" s="55"/>
      <c r="FB49" s="55"/>
      <c r="FC49" s="55"/>
      <c r="FD49" s="55"/>
      <c r="FE49" s="55"/>
      <c r="FF49" s="55"/>
      <c r="FG49" s="55"/>
      <c r="FH49" s="55"/>
      <c r="FI49" s="55"/>
      <c r="FJ49" s="55"/>
      <c r="FK49" s="55"/>
      <c r="FL49" s="55"/>
      <c r="FM49" s="55"/>
      <c r="FN49" s="55"/>
      <c r="FO49" s="55"/>
      <c r="FP49" s="55"/>
      <c r="FQ49" s="55"/>
      <c r="FR49" s="55"/>
      <c r="FS49" s="55"/>
      <c r="FT49" s="55"/>
      <c r="FU49" s="55"/>
      <c r="FV49" s="55"/>
      <c r="FW49" s="55"/>
      <c r="FX49" s="55"/>
      <c r="FY49" s="55"/>
      <c r="FZ49" s="55"/>
      <c r="GA49" s="55"/>
      <c r="GB49" s="55"/>
      <c r="GC49" s="55"/>
      <c r="GD49" s="55"/>
      <c r="GE49" s="55"/>
      <c r="GF49" s="55"/>
      <c r="GG49" s="55"/>
      <c r="GH49" s="55"/>
      <c r="GI49" s="55"/>
      <c r="GJ49" s="55"/>
      <c r="GK49" s="55"/>
      <c r="GL49" s="55"/>
      <c r="GM49" s="55"/>
      <c r="GN49" s="55"/>
      <c r="GO49" s="55"/>
      <c r="GP49" s="55"/>
      <c r="GQ49" s="55"/>
      <c r="GR49" s="55"/>
      <c r="GS49" s="55"/>
      <c r="GT49" s="55"/>
      <c r="GU49" s="55"/>
      <c r="GV49" s="55"/>
      <c r="GW49" s="55"/>
    </row>
    <row r="50" spans="1:205" ht="14.4" customHeight="1" x14ac:dyDescent="0.3">
      <c r="A50" s="55"/>
      <c r="B50" s="55"/>
      <c r="C50" s="131" t="s">
        <v>36</v>
      </c>
      <c r="D50" s="129"/>
      <c r="E50" s="129"/>
      <c r="F50" s="129"/>
      <c r="G50" s="130"/>
      <c r="H50" s="65"/>
      <c r="I50" s="62"/>
      <c r="J50" s="68">
        <f t="shared" si="2"/>
        <v>0</v>
      </c>
      <c r="K50" s="58">
        <v>4</v>
      </c>
      <c r="L50" s="53">
        <f>J50*K50</f>
        <v>0</v>
      </c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  <c r="CJ50" s="55"/>
      <c r="CK50" s="55"/>
      <c r="CL50" s="55"/>
      <c r="CM50" s="55"/>
      <c r="CN50" s="55"/>
      <c r="CO50" s="55"/>
      <c r="CP50" s="55"/>
      <c r="CQ50" s="55"/>
      <c r="CR50" s="55"/>
      <c r="CS50" s="55"/>
      <c r="CT50" s="55"/>
      <c r="CU50" s="55"/>
      <c r="CV50" s="55"/>
      <c r="CW50" s="55"/>
      <c r="CX50" s="55"/>
      <c r="CY50" s="55"/>
      <c r="CZ50" s="55"/>
      <c r="DA50" s="55"/>
      <c r="DB50" s="55"/>
      <c r="DC50" s="55"/>
      <c r="DD50" s="55"/>
      <c r="DE50" s="55"/>
      <c r="DF50" s="55"/>
      <c r="DG50" s="55"/>
      <c r="DH50" s="55"/>
      <c r="DI50" s="55"/>
      <c r="DJ50" s="55"/>
      <c r="DK50" s="55"/>
      <c r="DL50" s="55"/>
      <c r="DM50" s="55"/>
      <c r="DN50" s="55"/>
      <c r="DO50" s="55"/>
      <c r="DP50" s="55"/>
      <c r="DQ50" s="55"/>
      <c r="DR50" s="55"/>
      <c r="DS50" s="55"/>
      <c r="DT50" s="55"/>
      <c r="DU50" s="55"/>
      <c r="DV50" s="55"/>
      <c r="DW50" s="55"/>
      <c r="DX50" s="55"/>
      <c r="DY50" s="55"/>
      <c r="DZ50" s="55"/>
      <c r="EA50" s="55"/>
      <c r="EB50" s="55"/>
      <c r="EC50" s="55"/>
      <c r="ED50" s="55"/>
      <c r="EE50" s="55"/>
      <c r="EF50" s="55"/>
      <c r="EG50" s="55"/>
      <c r="EH50" s="55"/>
      <c r="EI50" s="55"/>
      <c r="EJ50" s="55"/>
      <c r="EK50" s="55"/>
      <c r="EL50" s="55"/>
      <c r="EM50" s="55"/>
      <c r="EN50" s="55"/>
      <c r="EO50" s="55"/>
      <c r="EP50" s="55"/>
      <c r="EQ50" s="55"/>
      <c r="ER50" s="55"/>
      <c r="ES50" s="55"/>
      <c r="ET50" s="55"/>
      <c r="EU50" s="55"/>
      <c r="EV50" s="55"/>
      <c r="EW50" s="55"/>
      <c r="EX50" s="55"/>
      <c r="EY50" s="55"/>
      <c r="EZ50" s="55"/>
      <c r="FA50" s="55"/>
      <c r="FB50" s="55"/>
      <c r="FC50" s="55"/>
      <c r="FD50" s="55"/>
      <c r="FE50" s="55"/>
      <c r="FF50" s="55"/>
      <c r="FG50" s="55"/>
      <c r="FH50" s="55"/>
      <c r="FI50" s="55"/>
      <c r="FJ50" s="55"/>
      <c r="FK50" s="55"/>
      <c r="FL50" s="55"/>
      <c r="FM50" s="55"/>
      <c r="FN50" s="55"/>
      <c r="FO50" s="55"/>
      <c r="FP50" s="55"/>
      <c r="FQ50" s="55"/>
      <c r="FR50" s="55"/>
      <c r="FS50" s="55"/>
      <c r="FT50" s="55"/>
      <c r="FU50" s="55"/>
      <c r="FV50" s="55"/>
      <c r="FW50" s="55"/>
      <c r="FX50" s="55"/>
      <c r="FY50" s="55"/>
      <c r="FZ50" s="55"/>
      <c r="GA50" s="55"/>
      <c r="GB50" s="55"/>
      <c r="GC50" s="55"/>
      <c r="GD50" s="55"/>
      <c r="GE50" s="55"/>
      <c r="GF50" s="55"/>
      <c r="GG50" s="55"/>
      <c r="GH50" s="55"/>
      <c r="GI50" s="55"/>
      <c r="GJ50" s="55"/>
      <c r="GK50" s="55"/>
      <c r="GL50" s="55"/>
      <c r="GM50" s="55"/>
      <c r="GN50" s="55"/>
      <c r="GO50" s="55"/>
      <c r="GP50" s="55"/>
      <c r="GQ50" s="55"/>
      <c r="GR50" s="55"/>
      <c r="GS50" s="55"/>
      <c r="GT50" s="55"/>
      <c r="GU50" s="55"/>
      <c r="GV50" s="55"/>
      <c r="GW50" s="55"/>
    </row>
    <row r="51" spans="1:205" ht="14.4" customHeight="1" x14ac:dyDescent="0.3">
      <c r="A51" s="55"/>
      <c r="B51" s="55"/>
      <c r="C51" s="128" t="s">
        <v>37</v>
      </c>
      <c r="D51" s="129"/>
      <c r="E51" s="129"/>
      <c r="F51" s="129"/>
      <c r="G51" s="130"/>
      <c r="H51" s="65"/>
      <c r="I51" s="62"/>
      <c r="J51" s="68">
        <f t="shared" si="2"/>
        <v>0</v>
      </c>
      <c r="K51" s="58">
        <v>8</v>
      </c>
      <c r="L51" s="53">
        <f>J51*K51</f>
        <v>0</v>
      </c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  <c r="CJ51" s="55"/>
      <c r="CK51" s="55"/>
      <c r="CL51" s="55"/>
      <c r="CM51" s="55"/>
      <c r="CN51" s="55"/>
      <c r="CO51" s="55"/>
      <c r="CP51" s="55"/>
      <c r="CQ51" s="55"/>
      <c r="CR51" s="55"/>
      <c r="CS51" s="55"/>
      <c r="CT51" s="55"/>
      <c r="CU51" s="55"/>
      <c r="CV51" s="55"/>
      <c r="CW51" s="55"/>
      <c r="CX51" s="55"/>
      <c r="CY51" s="55"/>
      <c r="CZ51" s="55"/>
      <c r="DA51" s="55"/>
      <c r="DB51" s="55"/>
      <c r="DC51" s="55"/>
      <c r="DD51" s="55"/>
      <c r="DE51" s="55"/>
      <c r="DF51" s="55"/>
      <c r="DG51" s="55"/>
      <c r="DH51" s="55"/>
      <c r="DI51" s="55"/>
      <c r="DJ51" s="55"/>
      <c r="DK51" s="55"/>
      <c r="DL51" s="55"/>
      <c r="DM51" s="55"/>
      <c r="DN51" s="55"/>
      <c r="DO51" s="55"/>
      <c r="DP51" s="55"/>
      <c r="DQ51" s="55"/>
      <c r="DR51" s="55"/>
      <c r="DS51" s="55"/>
      <c r="DT51" s="55"/>
      <c r="DU51" s="55"/>
      <c r="DV51" s="55"/>
      <c r="DW51" s="55"/>
      <c r="DX51" s="55"/>
      <c r="DY51" s="55"/>
      <c r="DZ51" s="55"/>
      <c r="EA51" s="55"/>
      <c r="EB51" s="55"/>
      <c r="EC51" s="55"/>
      <c r="ED51" s="55"/>
      <c r="EE51" s="55"/>
      <c r="EF51" s="55"/>
      <c r="EG51" s="55"/>
      <c r="EH51" s="55"/>
      <c r="EI51" s="55"/>
      <c r="EJ51" s="55"/>
      <c r="EK51" s="55"/>
      <c r="EL51" s="55"/>
      <c r="EM51" s="55"/>
      <c r="EN51" s="55"/>
      <c r="EO51" s="55"/>
      <c r="EP51" s="55"/>
      <c r="EQ51" s="55"/>
      <c r="ER51" s="55"/>
      <c r="ES51" s="55"/>
      <c r="ET51" s="55"/>
      <c r="EU51" s="55"/>
      <c r="EV51" s="55"/>
      <c r="EW51" s="55"/>
      <c r="EX51" s="55"/>
      <c r="EY51" s="55"/>
      <c r="EZ51" s="55"/>
      <c r="FA51" s="55"/>
      <c r="FB51" s="55"/>
      <c r="FC51" s="55"/>
      <c r="FD51" s="55"/>
      <c r="FE51" s="55"/>
      <c r="FF51" s="55"/>
      <c r="FG51" s="55"/>
      <c r="FH51" s="55"/>
      <c r="FI51" s="55"/>
      <c r="FJ51" s="55"/>
      <c r="FK51" s="55"/>
      <c r="FL51" s="55"/>
      <c r="FM51" s="55"/>
      <c r="FN51" s="55"/>
      <c r="FO51" s="55"/>
      <c r="FP51" s="55"/>
      <c r="FQ51" s="55"/>
      <c r="FR51" s="55"/>
      <c r="FS51" s="55"/>
      <c r="FT51" s="55"/>
      <c r="FU51" s="55"/>
      <c r="FV51" s="55"/>
      <c r="FW51" s="55"/>
      <c r="FX51" s="55"/>
      <c r="FY51" s="55"/>
      <c r="FZ51" s="55"/>
      <c r="GA51" s="55"/>
      <c r="GB51" s="55"/>
      <c r="GC51" s="55"/>
      <c r="GD51" s="55"/>
      <c r="GE51" s="55"/>
      <c r="GF51" s="55"/>
      <c r="GG51" s="55"/>
      <c r="GH51" s="55"/>
      <c r="GI51" s="55"/>
      <c r="GJ51" s="55"/>
      <c r="GK51" s="55"/>
      <c r="GL51" s="55"/>
      <c r="GM51" s="55"/>
      <c r="GN51" s="55"/>
      <c r="GO51" s="55"/>
      <c r="GP51" s="55"/>
      <c r="GQ51" s="55"/>
      <c r="GR51" s="55"/>
      <c r="GS51" s="55"/>
      <c r="GT51" s="55"/>
      <c r="GU51" s="55"/>
      <c r="GV51" s="55"/>
      <c r="GW51" s="55"/>
    </row>
    <row r="52" spans="1:205" ht="14.4" customHeight="1" x14ac:dyDescent="0.3">
      <c r="C52" s="131" t="s">
        <v>38</v>
      </c>
      <c r="D52" s="129"/>
      <c r="E52" s="129"/>
      <c r="F52" s="129"/>
      <c r="G52" s="130"/>
      <c r="H52" s="65"/>
      <c r="I52" s="62"/>
      <c r="J52" s="68">
        <f t="shared" si="2"/>
        <v>0</v>
      </c>
      <c r="K52" s="58">
        <v>18</v>
      </c>
      <c r="L52" s="53">
        <f t="shared" ref="L52" si="5">J52*K52</f>
        <v>0</v>
      </c>
    </row>
    <row r="53" spans="1:205" ht="14.4" customHeight="1" x14ac:dyDescent="0.3">
      <c r="C53" s="128" t="s">
        <v>39</v>
      </c>
      <c r="D53" s="129"/>
      <c r="E53" s="129"/>
      <c r="F53" s="129"/>
      <c r="G53" s="130"/>
      <c r="H53" s="65"/>
      <c r="I53" s="62"/>
      <c r="J53" s="68">
        <f t="shared" si="2"/>
        <v>0</v>
      </c>
      <c r="K53" s="58">
        <v>3</v>
      </c>
      <c r="L53" s="53">
        <f t="shared" ref="L53:L58" si="6">J53*K53</f>
        <v>0</v>
      </c>
    </row>
    <row r="54" spans="1:205" ht="14.4" customHeight="1" x14ac:dyDescent="0.3">
      <c r="C54" s="128" t="s">
        <v>40</v>
      </c>
      <c r="D54" s="129"/>
      <c r="E54" s="129"/>
      <c r="F54" s="129"/>
      <c r="G54" s="130"/>
      <c r="H54" s="72"/>
      <c r="I54" s="65"/>
      <c r="J54" s="68">
        <f t="shared" si="2"/>
        <v>0</v>
      </c>
      <c r="K54" s="58">
        <v>7</v>
      </c>
      <c r="L54" s="53">
        <f t="shared" si="6"/>
        <v>0</v>
      </c>
    </row>
    <row r="55" spans="1:205" ht="14.4" customHeight="1" x14ac:dyDescent="0.3">
      <c r="C55" s="128" t="s">
        <v>41</v>
      </c>
      <c r="D55" s="129"/>
      <c r="E55" s="129"/>
      <c r="F55" s="129"/>
      <c r="G55" s="130"/>
      <c r="H55" s="72"/>
      <c r="I55" s="65"/>
      <c r="J55" s="68">
        <f t="shared" si="2"/>
        <v>0</v>
      </c>
      <c r="K55" s="58">
        <v>8</v>
      </c>
      <c r="L55" s="53">
        <f t="shared" si="6"/>
        <v>0</v>
      </c>
    </row>
    <row r="56" spans="1:205" ht="14.4" customHeight="1" x14ac:dyDescent="0.3">
      <c r="C56" s="128" t="s">
        <v>42</v>
      </c>
      <c r="D56" s="129"/>
      <c r="E56" s="129"/>
      <c r="F56" s="129"/>
      <c r="G56" s="130"/>
      <c r="H56" s="72"/>
      <c r="I56" s="65"/>
      <c r="J56" s="68">
        <f t="shared" si="2"/>
        <v>0</v>
      </c>
      <c r="K56" s="58">
        <v>6</v>
      </c>
      <c r="L56" s="53">
        <f t="shared" si="6"/>
        <v>0</v>
      </c>
    </row>
    <row r="57" spans="1:205" ht="14.4" customHeight="1" x14ac:dyDescent="0.3">
      <c r="C57" s="128" t="s">
        <v>43</v>
      </c>
      <c r="D57" s="129"/>
      <c r="E57" s="129"/>
      <c r="F57" s="129"/>
      <c r="G57" s="130"/>
      <c r="H57" s="72"/>
      <c r="I57" s="65"/>
      <c r="J57" s="68">
        <f t="shared" si="2"/>
        <v>0</v>
      </c>
      <c r="K57" s="58">
        <v>3</v>
      </c>
      <c r="L57" s="53">
        <f t="shared" si="6"/>
        <v>0</v>
      </c>
    </row>
    <row r="58" spans="1:205" ht="14.4" customHeight="1" thickBot="1" x14ac:dyDescent="0.35">
      <c r="C58" s="166" t="s">
        <v>44</v>
      </c>
      <c r="D58" s="167"/>
      <c r="E58" s="167"/>
      <c r="F58" s="167"/>
      <c r="G58" s="168"/>
      <c r="H58" s="98"/>
      <c r="I58" s="99"/>
      <c r="J58" s="100">
        <f t="shared" si="2"/>
        <v>0</v>
      </c>
      <c r="K58" s="101">
        <v>10</v>
      </c>
      <c r="L58" s="102">
        <f t="shared" si="6"/>
        <v>0</v>
      </c>
    </row>
    <row r="59" spans="1:205" ht="14.4" customHeight="1" x14ac:dyDescent="0.3">
      <c r="A59" s="55"/>
      <c r="B59" s="55"/>
      <c r="C59" s="125" t="s">
        <v>90</v>
      </c>
      <c r="D59" s="133"/>
      <c r="E59" s="133"/>
      <c r="F59" s="133"/>
      <c r="G59" s="134"/>
      <c r="H59" s="64"/>
      <c r="I59" s="108"/>
      <c r="J59" s="109"/>
      <c r="K59" s="110"/>
      <c r="L59" s="117">
        <f>J59</f>
        <v>0</v>
      </c>
      <c r="M59" s="71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55"/>
      <c r="CD59" s="55"/>
      <c r="CE59" s="55"/>
      <c r="CF59" s="55"/>
      <c r="CG59" s="55"/>
      <c r="CH59" s="55"/>
      <c r="CI59" s="55"/>
      <c r="CJ59" s="55"/>
      <c r="CK59" s="55"/>
      <c r="CL59" s="55"/>
      <c r="CM59" s="55"/>
      <c r="CN59" s="55"/>
      <c r="CO59" s="55"/>
      <c r="CP59" s="55"/>
      <c r="CQ59" s="55"/>
      <c r="CR59" s="55"/>
      <c r="CS59" s="55"/>
      <c r="CT59" s="55"/>
      <c r="CU59" s="55"/>
      <c r="CV59" s="55"/>
      <c r="CW59" s="55"/>
      <c r="CX59" s="55"/>
      <c r="CY59" s="55"/>
      <c r="CZ59" s="55"/>
      <c r="DA59" s="55"/>
      <c r="DB59" s="55"/>
      <c r="DC59" s="55"/>
      <c r="DD59" s="55"/>
      <c r="DE59" s="55"/>
      <c r="DF59" s="55"/>
      <c r="DG59" s="55"/>
      <c r="DH59" s="55"/>
      <c r="DI59" s="55"/>
      <c r="DJ59" s="55"/>
      <c r="DK59" s="55"/>
      <c r="DL59" s="55"/>
      <c r="DM59" s="55"/>
      <c r="DN59" s="55"/>
      <c r="DO59" s="55"/>
      <c r="DP59" s="55"/>
      <c r="DQ59" s="55"/>
      <c r="DR59" s="55"/>
      <c r="DS59" s="55"/>
      <c r="DT59" s="55"/>
      <c r="DU59" s="55"/>
      <c r="DV59" s="55"/>
      <c r="DW59" s="55"/>
      <c r="DX59" s="55"/>
      <c r="DY59" s="55"/>
      <c r="DZ59" s="55"/>
      <c r="EA59" s="55"/>
      <c r="EB59" s="55"/>
      <c r="EC59" s="55"/>
      <c r="ED59" s="55"/>
      <c r="EE59" s="55"/>
      <c r="EF59" s="55"/>
      <c r="EG59" s="55"/>
      <c r="EH59" s="55"/>
      <c r="EI59" s="55"/>
      <c r="EJ59" s="55"/>
      <c r="EK59" s="55"/>
      <c r="EL59" s="55"/>
      <c r="EM59" s="55"/>
      <c r="EN59" s="55"/>
      <c r="EO59" s="55"/>
      <c r="EP59" s="55"/>
      <c r="EQ59" s="55"/>
      <c r="ER59" s="55"/>
      <c r="ES59" s="55"/>
      <c r="ET59" s="55"/>
      <c r="EU59" s="55"/>
      <c r="EV59" s="55"/>
      <c r="EW59" s="55"/>
      <c r="EX59" s="55"/>
      <c r="EY59" s="55"/>
      <c r="EZ59" s="55"/>
      <c r="FA59" s="55"/>
      <c r="FB59" s="55"/>
      <c r="FC59" s="55"/>
      <c r="FD59" s="55"/>
      <c r="FE59" s="55"/>
      <c r="FF59" s="55"/>
      <c r="FG59" s="55"/>
      <c r="FH59" s="55"/>
      <c r="FI59" s="55"/>
      <c r="FJ59" s="55"/>
      <c r="FK59" s="55"/>
      <c r="FL59" s="55"/>
      <c r="FM59" s="55"/>
      <c r="FN59" s="55"/>
      <c r="FO59" s="55"/>
      <c r="FP59" s="55"/>
      <c r="FQ59" s="55"/>
      <c r="FR59" s="55"/>
      <c r="FS59" s="55"/>
      <c r="FT59" s="55"/>
      <c r="FU59" s="55"/>
      <c r="FV59" s="55"/>
      <c r="FW59" s="55"/>
      <c r="FX59" s="55"/>
      <c r="FY59" s="55"/>
      <c r="FZ59" s="55"/>
      <c r="GA59" s="55"/>
      <c r="GB59" s="55"/>
      <c r="GC59" s="55"/>
      <c r="GD59" s="55"/>
      <c r="GE59" s="55"/>
      <c r="GF59" s="55"/>
      <c r="GG59" s="55"/>
      <c r="GH59" s="55"/>
      <c r="GI59" s="55"/>
      <c r="GJ59" s="55"/>
      <c r="GK59" s="55"/>
      <c r="GL59" s="55"/>
      <c r="GM59" s="55"/>
      <c r="GN59" s="55"/>
      <c r="GO59" s="55"/>
      <c r="GP59" s="55"/>
      <c r="GQ59" s="55"/>
      <c r="GR59" s="55"/>
      <c r="GS59" s="55"/>
      <c r="GT59" s="55"/>
      <c r="GU59" s="55"/>
      <c r="GV59" s="55"/>
      <c r="GW59" s="55"/>
    </row>
    <row r="60" spans="1:205" ht="14.4" customHeight="1" x14ac:dyDescent="0.3">
      <c r="A60" s="55"/>
      <c r="B60" s="55"/>
      <c r="C60" s="111"/>
      <c r="D60" s="75"/>
      <c r="E60" s="75"/>
      <c r="F60" s="75"/>
      <c r="G60" s="75"/>
      <c r="H60" s="75"/>
      <c r="I60" s="75"/>
      <c r="J60" s="75"/>
      <c r="K60" s="75"/>
      <c r="L60" s="75"/>
      <c r="M60" s="71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55"/>
      <c r="CD60" s="55"/>
      <c r="CE60" s="55"/>
      <c r="CF60" s="55"/>
      <c r="CG60" s="55"/>
      <c r="CH60" s="55"/>
      <c r="CI60" s="55"/>
      <c r="CJ60" s="55"/>
      <c r="CK60" s="55"/>
      <c r="CL60" s="55"/>
      <c r="CM60" s="55"/>
      <c r="CN60" s="55"/>
      <c r="CO60" s="55"/>
      <c r="CP60" s="55"/>
      <c r="CQ60" s="55"/>
      <c r="CR60" s="55"/>
      <c r="CS60" s="55"/>
      <c r="CT60" s="55"/>
      <c r="CU60" s="55"/>
      <c r="CV60" s="55"/>
      <c r="CW60" s="55"/>
      <c r="CX60" s="55"/>
      <c r="CY60" s="55"/>
      <c r="CZ60" s="55"/>
      <c r="DA60" s="55"/>
      <c r="DB60" s="55"/>
      <c r="DC60" s="55"/>
      <c r="DD60" s="55"/>
      <c r="DE60" s="55"/>
      <c r="DF60" s="55"/>
      <c r="DG60" s="55"/>
      <c r="DH60" s="55"/>
      <c r="DI60" s="55"/>
      <c r="DJ60" s="55"/>
      <c r="DK60" s="55"/>
      <c r="DL60" s="55"/>
      <c r="DM60" s="55"/>
      <c r="DN60" s="55"/>
      <c r="DO60" s="55"/>
      <c r="DP60" s="55"/>
      <c r="DQ60" s="55"/>
      <c r="DR60" s="55"/>
      <c r="DS60" s="55"/>
      <c r="DT60" s="55"/>
      <c r="DU60" s="55"/>
      <c r="DV60" s="55"/>
      <c r="DW60" s="55"/>
      <c r="DX60" s="55"/>
      <c r="DY60" s="55"/>
      <c r="DZ60" s="55"/>
      <c r="EA60" s="55"/>
      <c r="EB60" s="55"/>
      <c r="EC60" s="55"/>
      <c r="ED60" s="55"/>
      <c r="EE60" s="55"/>
      <c r="EF60" s="55"/>
      <c r="EG60" s="55"/>
      <c r="EH60" s="55"/>
      <c r="EI60" s="55"/>
      <c r="EJ60" s="55"/>
      <c r="EK60" s="55"/>
      <c r="EL60" s="55"/>
      <c r="EM60" s="55"/>
      <c r="EN60" s="55"/>
      <c r="EO60" s="55"/>
      <c r="EP60" s="55"/>
      <c r="EQ60" s="55"/>
      <c r="ER60" s="55"/>
      <c r="ES60" s="55"/>
      <c r="ET60" s="55"/>
      <c r="EU60" s="55"/>
      <c r="EV60" s="55"/>
      <c r="EW60" s="55"/>
      <c r="EX60" s="55"/>
      <c r="EY60" s="55"/>
      <c r="EZ60" s="55"/>
      <c r="FA60" s="55"/>
      <c r="FB60" s="55"/>
      <c r="FC60" s="55"/>
      <c r="FD60" s="55"/>
      <c r="FE60" s="55"/>
      <c r="FF60" s="55"/>
      <c r="FG60" s="55"/>
      <c r="FH60" s="55"/>
      <c r="FI60" s="55"/>
      <c r="FJ60" s="55"/>
      <c r="FK60" s="55"/>
      <c r="FL60" s="55"/>
      <c r="FM60" s="55"/>
      <c r="FN60" s="55"/>
      <c r="FO60" s="55"/>
      <c r="FP60" s="55"/>
      <c r="FQ60" s="55"/>
      <c r="FR60" s="55"/>
      <c r="FS60" s="55"/>
      <c r="FT60" s="55"/>
      <c r="FU60" s="55"/>
      <c r="FV60" s="55"/>
      <c r="FW60" s="55"/>
      <c r="FX60" s="55"/>
      <c r="FY60" s="55"/>
      <c r="FZ60" s="55"/>
      <c r="GA60" s="55"/>
      <c r="GB60" s="55"/>
      <c r="GC60" s="55"/>
      <c r="GD60" s="55"/>
      <c r="GE60" s="55"/>
      <c r="GF60" s="55"/>
      <c r="GG60" s="55"/>
      <c r="GH60" s="55"/>
      <c r="GI60" s="55"/>
      <c r="GJ60" s="55"/>
      <c r="GK60" s="55"/>
      <c r="GL60" s="55"/>
      <c r="GM60" s="55"/>
      <c r="GN60" s="55"/>
      <c r="GO60" s="55"/>
      <c r="GP60" s="55"/>
      <c r="GQ60" s="55"/>
      <c r="GR60" s="55"/>
      <c r="GS60" s="55"/>
      <c r="GT60" s="55"/>
      <c r="GU60" s="55"/>
      <c r="GV60" s="55"/>
      <c r="GW60" s="55"/>
    </row>
    <row r="61" spans="1:205" ht="14.4" customHeight="1" thickBot="1" x14ac:dyDescent="0.35">
      <c r="A61" s="55"/>
      <c r="B61" s="55"/>
      <c r="C61" s="112"/>
      <c r="D61" s="75"/>
      <c r="E61" s="75"/>
      <c r="F61" s="75"/>
      <c r="G61" s="75"/>
      <c r="H61" s="75"/>
      <c r="I61" s="75"/>
      <c r="J61" s="75"/>
      <c r="K61" s="75"/>
      <c r="L61" s="75"/>
      <c r="M61" s="71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5"/>
      <c r="BX61" s="55"/>
      <c r="BY61" s="55"/>
      <c r="BZ61" s="55"/>
      <c r="CA61" s="55"/>
      <c r="CB61" s="55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5"/>
      <c r="CN61" s="55"/>
      <c r="CO61" s="55"/>
      <c r="CP61" s="55"/>
      <c r="CQ61" s="55"/>
      <c r="CR61" s="55"/>
      <c r="CS61" s="55"/>
      <c r="CT61" s="55"/>
      <c r="CU61" s="55"/>
      <c r="CV61" s="55"/>
      <c r="CW61" s="55"/>
      <c r="CX61" s="55"/>
      <c r="CY61" s="55"/>
      <c r="CZ61" s="55"/>
      <c r="DA61" s="55"/>
      <c r="DB61" s="55"/>
      <c r="DC61" s="55"/>
      <c r="DD61" s="55"/>
      <c r="DE61" s="55"/>
      <c r="DF61" s="55"/>
      <c r="DG61" s="55"/>
      <c r="DH61" s="55"/>
      <c r="DI61" s="55"/>
      <c r="DJ61" s="55"/>
      <c r="DK61" s="55"/>
      <c r="DL61" s="55"/>
      <c r="DM61" s="55"/>
      <c r="DN61" s="55"/>
      <c r="DO61" s="55"/>
      <c r="DP61" s="55"/>
      <c r="DQ61" s="55"/>
      <c r="DR61" s="55"/>
      <c r="DS61" s="55"/>
      <c r="DT61" s="55"/>
      <c r="DU61" s="55"/>
      <c r="DV61" s="55"/>
      <c r="DW61" s="55"/>
      <c r="DX61" s="55"/>
      <c r="DY61" s="55"/>
      <c r="DZ61" s="55"/>
      <c r="EA61" s="55"/>
      <c r="EB61" s="55"/>
      <c r="EC61" s="55"/>
      <c r="ED61" s="55"/>
      <c r="EE61" s="55"/>
      <c r="EF61" s="55"/>
      <c r="EG61" s="55"/>
      <c r="EH61" s="55"/>
      <c r="EI61" s="55"/>
      <c r="EJ61" s="55"/>
      <c r="EK61" s="55"/>
      <c r="EL61" s="55"/>
      <c r="EM61" s="55"/>
      <c r="EN61" s="55"/>
      <c r="EO61" s="55"/>
      <c r="EP61" s="55"/>
      <c r="EQ61" s="55"/>
      <c r="ER61" s="55"/>
      <c r="ES61" s="55"/>
      <c r="ET61" s="55"/>
      <c r="EU61" s="55"/>
      <c r="EV61" s="55"/>
      <c r="EW61" s="55"/>
      <c r="EX61" s="55"/>
      <c r="EY61" s="55"/>
      <c r="EZ61" s="55"/>
      <c r="FA61" s="55"/>
      <c r="FB61" s="55"/>
      <c r="FC61" s="55"/>
      <c r="FD61" s="55"/>
      <c r="FE61" s="55"/>
      <c r="FF61" s="55"/>
      <c r="FG61" s="55"/>
      <c r="FH61" s="55"/>
      <c r="FI61" s="55"/>
      <c r="FJ61" s="55"/>
      <c r="FK61" s="55"/>
      <c r="FL61" s="55"/>
      <c r="FM61" s="55"/>
      <c r="FN61" s="55"/>
      <c r="FO61" s="55"/>
      <c r="FP61" s="55"/>
      <c r="FQ61" s="55"/>
      <c r="FR61" s="55"/>
      <c r="FS61" s="55"/>
      <c r="FT61" s="55"/>
      <c r="FU61" s="55"/>
      <c r="FV61" s="55"/>
      <c r="FW61" s="55"/>
      <c r="FX61" s="55"/>
      <c r="FY61" s="55"/>
      <c r="FZ61" s="55"/>
      <c r="GA61" s="55"/>
      <c r="GB61" s="55"/>
      <c r="GC61" s="55"/>
      <c r="GD61" s="55"/>
      <c r="GE61" s="55"/>
      <c r="GF61" s="55"/>
      <c r="GG61" s="55"/>
      <c r="GH61" s="55"/>
      <c r="GI61" s="55"/>
      <c r="GJ61" s="55"/>
      <c r="GK61" s="55"/>
      <c r="GL61" s="55"/>
      <c r="GM61" s="55"/>
      <c r="GN61" s="55"/>
      <c r="GO61" s="55"/>
      <c r="GP61" s="55"/>
      <c r="GQ61" s="55"/>
      <c r="GR61" s="55"/>
      <c r="GS61" s="55"/>
      <c r="GT61" s="55"/>
      <c r="GU61" s="55"/>
      <c r="GV61" s="55"/>
      <c r="GW61" s="55"/>
    </row>
    <row r="62" spans="1:205" ht="14.4" customHeight="1" x14ac:dyDescent="0.3">
      <c r="A62" s="55"/>
      <c r="B62" s="66"/>
      <c r="C62" s="163"/>
      <c r="D62" s="164"/>
      <c r="E62" s="164"/>
      <c r="F62" s="164"/>
      <c r="G62" s="164"/>
      <c r="H62" s="164"/>
      <c r="I62" s="164"/>
      <c r="J62" s="164"/>
      <c r="K62" s="164"/>
      <c r="L62" s="165"/>
      <c r="M62" s="71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5"/>
      <c r="CR62" s="55"/>
      <c r="CS62" s="55"/>
      <c r="CT62" s="55"/>
      <c r="CU62" s="55"/>
      <c r="CV62" s="55"/>
      <c r="CW62" s="55"/>
      <c r="CX62" s="55"/>
      <c r="CY62" s="55"/>
      <c r="CZ62" s="55"/>
      <c r="DA62" s="55"/>
      <c r="DB62" s="55"/>
      <c r="DC62" s="55"/>
      <c r="DD62" s="55"/>
      <c r="DE62" s="55"/>
      <c r="DF62" s="55"/>
      <c r="DG62" s="55"/>
      <c r="DH62" s="55"/>
      <c r="DI62" s="55"/>
      <c r="DJ62" s="55"/>
      <c r="DK62" s="55"/>
      <c r="DL62" s="55"/>
      <c r="DM62" s="55"/>
      <c r="DN62" s="55"/>
      <c r="DO62" s="55"/>
      <c r="DP62" s="55"/>
      <c r="DQ62" s="55"/>
      <c r="DR62" s="55"/>
      <c r="DS62" s="55"/>
      <c r="DT62" s="55"/>
      <c r="DU62" s="55"/>
      <c r="DV62" s="55"/>
      <c r="DW62" s="55"/>
      <c r="DX62" s="55"/>
      <c r="DY62" s="55"/>
      <c r="DZ62" s="55"/>
      <c r="EA62" s="55"/>
      <c r="EB62" s="55"/>
      <c r="EC62" s="55"/>
      <c r="ED62" s="55"/>
      <c r="EE62" s="55"/>
      <c r="EF62" s="55"/>
      <c r="EG62" s="55"/>
      <c r="EH62" s="55"/>
      <c r="EI62" s="55"/>
      <c r="EJ62" s="55"/>
      <c r="EK62" s="55"/>
      <c r="EL62" s="55"/>
      <c r="EM62" s="55"/>
      <c r="EN62" s="55"/>
      <c r="EO62" s="55"/>
      <c r="EP62" s="55"/>
      <c r="EQ62" s="55"/>
      <c r="ER62" s="55"/>
      <c r="ES62" s="55"/>
      <c r="ET62" s="55"/>
      <c r="EU62" s="55"/>
      <c r="EV62" s="55"/>
      <c r="EW62" s="55"/>
      <c r="EX62" s="55"/>
      <c r="EY62" s="55"/>
      <c r="EZ62" s="55"/>
      <c r="FA62" s="55"/>
      <c r="FB62" s="55"/>
      <c r="FC62" s="55"/>
      <c r="FD62" s="55"/>
      <c r="FE62" s="55"/>
      <c r="FF62" s="55"/>
      <c r="FG62" s="55"/>
      <c r="FH62" s="55"/>
      <c r="FI62" s="55"/>
      <c r="FJ62" s="55"/>
      <c r="FK62" s="55"/>
      <c r="FL62" s="55"/>
      <c r="FM62" s="55"/>
      <c r="FN62" s="55"/>
      <c r="FO62" s="55"/>
      <c r="FP62" s="55"/>
      <c r="FQ62" s="55"/>
      <c r="FR62" s="55"/>
      <c r="FS62" s="55"/>
      <c r="FT62" s="55"/>
      <c r="FU62" s="55"/>
      <c r="FV62" s="55"/>
      <c r="FW62" s="55"/>
      <c r="FX62" s="55"/>
      <c r="FY62" s="55"/>
      <c r="FZ62" s="55"/>
      <c r="GA62" s="55"/>
      <c r="GB62" s="55"/>
      <c r="GC62" s="55"/>
      <c r="GD62" s="55"/>
      <c r="GE62" s="55"/>
      <c r="GF62" s="55"/>
      <c r="GG62" s="55"/>
      <c r="GH62" s="55"/>
      <c r="GI62" s="55"/>
      <c r="GJ62" s="55"/>
      <c r="GK62" s="55"/>
      <c r="GL62" s="55"/>
      <c r="GM62" s="55"/>
      <c r="GN62" s="55"/>
      <c r="GO62" s="55"/>
      <c r="GP62" s="55"/>
      <c r="GQ62" s="55"/>
      <c r="GR62" s="55"/>
      <c r="GS62" s="55"/>
      <c r="GT62" s="55"/>
      <c r="GU62" s="55"/>
      <c r="GV62" s="55"/>
      <c r="GW62" s="55"/>
    </row>
    <row r="63" spans="1:205" ht="14.4" customHeight="1" x14ac:dyDescent="0.3">
      <c r="A63" s="55"/>
      <c r="B63" s="66"/>
      <c r="C63" s="177" t="s">
        <v>91</v>
      </c>
      <c r="D63" s="178"/>
      <c r="E63" s="178"/>
      <c r="F63" s="178"/>
      <c r="G63" s="178"/>
      <c r="H63" s="178"/>
      <c r="I63" s="178"/>
      <c r="J63" s="178"/>
      <c r="K63" s="178"/>
      <c r="L63" s="179"/>
      <c r="M63" s="71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5"/>
      <c r="CD63" s="55"/>
      <c r="CE63" s="55"/>
      <c r="CF63" s="55"/>
      <c r="CG63" s="55"/>
      <c r="CH63" s="55"/>
      <c r="CI63" s="55"/>
      <c r="CJ63" s="55"/>
      <c r="CK63" s="55"/>
      <c r="CL63" s="55"/>
      <c r="CM63" s="55"/>
      <c r="CN63" s="55"/>
      <c r="CO63" s="55"/>
      <c r="CP63" s="55"/>
      <c r="CQ63" s="55"/>
      <c r="CR63" s="55"/>
      <c r="CS63" s="55"/>
      <c r="CT63" s="55"/>
      <c r="CU63" s="55"/>
      <c r="CV63" s="55"/>
      <c r="CW63" s="55"/>
      <c r="CX63" s="55"/>
      <c r="CY63" s="55"/>
      <c r="CZ63" s="55"/>
      <c r="DA63" s="55"/>
      <c r="DB63" s="55"/>
      <c r="DC63" s="55"/>
      <c r="DD63" s="55"/>
      <c r="DE63" s="55"/>
      <c r="DF63" s="55"/>
      <c r="DG63" s="55"/>
      <c r="DH63" s="55"/>
      <c r="DI63" s="55"/>
      <c r="DJ63" s="55"/>
      <c r="DK63" s="55"/>
      <c r="DL63" s="55"/>
      <c r="DM63" s="55"/>
      <c r="DN63" s="55"/>
      <c r="DO63" s="55"/>
      <c r="DP63" s="55"/>
      <c r="DQ63" s="55"/>
      <c r="DR63" s="55"/>
      <c r="DS63" s="55"/>
      <c r="DT63" s="55"/>
      <c r="DU63" s="55"/>
      <c r="DV63" s="55"/>
      <c r="DW63" s="55"/>
      <c r="DX63" s="55"/>
      <c r="DY63" s="55"/>
      <c r="DZ63" s="55"/>
      <c r="EA63" s="55"/>
      <c r="EB63" s="55"/>
      <c r="EC63" s="55"/>
      <c r="ED63" s="55"/>
      <c r="EE63" s="55"/>
      <c r="EF63" s="55"/>
      <c r="EG63" s="55"/>
      <c r="EH63" s="55"/>
      <c r="EI63" s="55"/>
      <c r="EJ63" s="55"/>
      <c r="EK63" s="55"/>
      <c r="EL63" s="55"/>
      <c r="EM63" s="55"/>
      <c r="EN63" s="55"/>
      <c r="EO63" s="55"/>
      <c r="EP63" s="55"/>
      <c r="EQ63" s="55"/>
      <c r="ER63" s="55"/>
      <c r="ES63" s="55"/>
      <c r="ET63" s="55"/>
      <c r="EU63" s="55"/>
      <c r="EV63" s="55"/>
      <c r="EW63" s="55"/>
      <c r="EX63" s="55"/>
      <c r="EY63" s="55"/>
      <c r="EZ63" s="55"/>
      <c r="FA63" s="55"/>
      <c r="FB63" s="55"/>
      <c r="FC63" s="55"/>
      <c r="FD63" s="55"/>
      <c r="FE63" s="55"/>
      <c r="FF63" s="55"/>
      <c r="FG63" s="55"/>
      <c r="FH63" s="55"/>
      <c r="FI63" s="55"/>
      <c r="FJ63" s="55"/>
      <c r="FK63" s="55"/>
      <c r="FL63" s="55"/>
      <c r="FM63" s="55"/>
      <c r="FN63" s="55"/>
      <c r="FO63" s="55"/>
      <c r="FP63" s="55"/>
      <c r="FQ63" s="55"/>
      <c r="FR63" s="55"/>
      <c r="FS63" s="55"/>
      <c r="FT63" s="55"/>
      <c r="FU63" s="55"/>
      <c r="FV63" s="55"/>
      <c r="FW63" s="55"/>
      <c r="FX63" s="55"/>
      <c r="FY63" s="55"/>
      <c r="FZ63" s="55"/>
      <c r="GA63" s="55"/>
      <c r="GB63" s="55"/>
      <c r="GC63" s="55"/>
      <c r="GD63" s="55"/>
      <c r="GE63" s="55"/>
      <c r="GF63" s="55"/>
      <c r="GG63" s="55"/>
      <c r="GH63" s="55"/>
      <c r="GI63" s="55"/>
      <c r="GJ63" s="55"/>
      <c r="GK63" s="55"/>
      <c r="GL63" s="55"/>
      <c r="GM63" s="55"/>
      <c r="GN63" s="55"/>
      <c r="GO63" s="55"/>
      <c r="GP63" s="55"/>
      <c r="GQ63" s="55"/>
      <c r="GR63" s="55"/>
      <c r="GS63" s="55"/>
      <c r="GT63" s="55"/>
      <c r="GU63" s="55"/>
      <c r="GV63" s="55"/>
      <c r="GW63" s="55"/>
    </row>
    <row r="64" spans="1:205" ht="14.4" customHeight="1" x14ac:dyDescent="0.3">
      <c r="A64" s="55"/>
      <c r="B64" s="66"/>
      <c r="C64" s="83"/>
      <c r="D64" s="80"/>
      <c r="E64" s="80"/>
      <c r="F64" s="80"/>
      <c r="G64" s="86" t="s">
        <v>72</v>
      </c>
      <c r="H64" s="86" t="s">
        <v>68</v>
      </c>
      <c r="I64" s="86" t="s">
        <v>69</v>
      </c>
      <c r="J64" s="88" t="s">
        <v>70</v>
      </c>
      <c r="K64" s="88" t="s">
        <v>74</v>
      </c>
      <c r="L64" s="84"/>
      <c r="M64" s="71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5"/>
      <c r="CR64" s="55"/>
      <c r="CS64" s="55"/>
      <c r="CT64" s="55"/>
      <c r="CU64" s="55"/>
      <c r="CV64" s="55"/>
      <c r="CW64" s="55"/>
      <c r="CX64" s="55"/>
      <c r="CY64" s="55"/>
      <c r="CZ64" s="55"/>
      <c r="DA64" s="55"/>
      <c r="DB64" s="55"/>
      <c r="DC64" s="55"/>
      <c r="DD64" s="55"/>
      <c r="DE64" s="55"/>
      <c r="DF64" s="55"/>
      <c r="DG64" s="55"/>
      <c r="DH64" s="55"/>
      <c r="DI64" s="55"/>
      <c r="DJ64" s="55"/>
      <c r="DK64" s="55"/>
      <c r="DL64" s="55"/>
      <c r="DM64" s="55"/>
      <c r="DN64" s="55"/>
      <c r="DO64" s="55"/>
      <c r="DP64" s="55"/>
      <c r="DQ64" s="55"/>
      <c r="DR64" s="55"/>
      <c r="DS64" s="55"/>
      <c r="DT64" s="55"/>
      <c r="DU64" s="55"/>
      <c r="DV64" s="55"/>
      <c r="DW64" s="55"/>
      <c r="DX64" s="55"/>
      <c r="DY64" s="55"/>
      <c r="DZ64" s="55"/>
      <c r="EA64" s="55"/>
      <c r="EB64" s="55"/>
      <c r="EC64" s="55"/>
      <c r="ED64" s="55"/>
      <c r="EE64" s="55"/>
      <c r="EF64" s="55"/>
      <c r="EG64" s="55"/>
      <c r="EH64" s="55"/>
      <c r="EI64" s="55"/>
      <c r="EJ64" s="55"/>
      <c r="EK64" s="55"/>
      <c r="EL64" s="55"/>
      <c r="EM64" s="55"/>
      <c r="EN64" s="55"/>
      <c r="EO64" s="55"/>
      <c r="EP64" s="55"/>
      <c r="EQ64" s="55"/>
      <c r="ER64" s="55"/>
      <c r="ES64" s="55"/>
      <c r="ET64" s="55"/>
      <c r="EU64" s="55"/>
      <c r="EV64" s="55"/>
      <c r="EW64" s="55"/>
      <c r="EX64" s="55"/>
      <c r="EY64" s="55"/>
      <c r="EZ64" s="55"/>
      <c r="FA64" s="55"/>
      <c r="FB64" s="55"/>
      <c r="FC64" s="55"/>
      <c r="FD64" s="55"/>
      <c r="FE64" s="55"/>
      <c r="FF64" s="55"/>
      <c r="FG64" s="55"/>
      <c r="FH64" s="55"/>
      <c r="FI64" s="55"/>
      <c r="FJ64" s="55"/>
      <c r="FK64" s="55"/>
      <c r="FL64" s="55"/>
      <c r="FM64" s="55"/>
      <c r="FN64" s="55"/>
      <c r="FO64" s="55"/>
      <c r="FP64" s="55"/>
      <c r="FQ64" s="55"/>
      <c r="FR64" s="55"/>
      <c r="FS64" s="55"/>
      <c r="FT64" s="55"/>
      <c r="FU64" s="55"/>
      <c r="FV64" s="55"/>
      <c r="FW64" s="55"/>
      <c r="FX64" s="55"/>
      <c r="FY64" s="55"/>
      <c r="FZ64" s="55"/>
      <c r="GA64" s="55"/>
      <c r="GB64" s="55"/>
      <c r="GC64" s="55"/>
      <c r="GD64" s="55"/>
      <c r="GE64" s="55"/>
      <c r="GF64" s="55"/>
      <c r="GG64" s="55"/>
      <c r="GH64" s="55"/>
      <c r="GI64" s="55"/>
      <c r="GJ64" s="55"/>
      <c r="GK64" s="55"/>
      <c r="GL64" s="55"/>
      <c r="GM64" s="55"/>
      <c r="GN64" s="55"/>
      <c r="GO64" s="55"/>
      <c r="GP64" s="55"/>
      <c r="GQ64" s="55"/>
      <c r="GR64" s="55"/>
      <c r="GS64" s="55"/>
      <c r="GT64" s="55"/>
      <c r="GU64" s="55"/>
      <c r="GV64" s="55"/>
      <c r="GW64" s="55"/>
    </row>
    <row r="65" spans="1:205" ht="14.4" customHeight="1" x14ac:dyDescent="0.3">
      <c r="C65" s="128" t="s">
        <v>71</v>
      </c>
      <c r="D65" s="129"/>
      <c r="E65" s="129"/>
      <c r="F65" s="129"/>
      <c r="G65" s="130"/>
      <c r="H65" s="65"/>
      <c r="I65" s="65"/>
      <c r="J65" s="65"/>
      <c r="K65" s="87"/>
      <c r="L65" s="89"/>
    </row>
    <row r="66" spans="1:205" ht="14.4" customHeight="1" x14ac:dyDescent="0.3">
      <c r="C66" s="128" t="s">
        <v>63</v>
      </c>
      <c r="D66" s="129"/>
      <c r="E66" s="129"/>
      <c r="F66" s="129"/>
      <c r="G66" s="130"/>
      <c r="H66" s="65"/>
      <c r="I66" s="65"/>
      <c r="J66" s="65"/>
      <c r="K66" s="90"/>
      <c r="L66" s="85"/>
    </row>
    <row r="67" spans="1:205" ht="14.4" customHeight="1" x14ac:dyDescent="0.3">
      <c r="C67" s="128" t="s">
        <v>64</v>
      </c>
      <c r="D67" s="129"/>
      <c r="E67" s="129"/>
      <c r="F67" s="129"/>
      <c r="G67" s="130"/>
      <c r="H67" s="65"/>
      <c r="I67" s="65"/>
      <c r="J67" s="65"/>
      <c r="K67" s="87"/>
      <c r="L67" s="89"/>
    </row>
    <row r="68" spans="1:205" ht="14.4" customHeight="1" x14ac:dyDescent="0.3">
      <c r="C68" s="128" t="s">
        <v>65</v>
      </c>
      <c r="D68" s="129"/>
      <c r="E68" s="129"/>
      <c r="F68" s="129"/>
      <c r="G68" s="130"/>
      <c r="H68" s="65"/>
      <c r="I68" s="65"/>
      <c r="J68" s="65"/>
      <c r="K68" s="87"/>
      <c r="L68" s="89"/>
    </row>
    <row r="69" spans="1:205" ht="14.4" customHeight="1" x14ac:dyDescent="0.3">
      <c r="C69" s="128" t="s">
        <v>66</v>
      </c>
      <c r="D69" s="129"/>
      <c r="E69" s="129"/>
      <c r="F69" s="129"/>
      <c r="G69" s="130"/>
      <c r="H69" s="65"/>
      <c r="I69" s="65"/>
      <c r="J69" s="65"/>
      <c r="K69" s="90"/>
      <c r="L69" s="85"/>
    </row>
    <row r="70" spans="1:205" ht="14.4" customHeight="1" x14ac:dyDescent="0.3">
      <c r="C70" s="77" t="s">
        <v>76</v>
      </c>
      <c r="D70" s="78"/>
      <c r="E70" s="78"/>
      <c r="F70" s="78"/>
      <c r="G70" s="79"/>
      <c r="H70" s="93"/>
      <c r="I70" s="93"/>
      <c r="J70" s="93"/>
      <c r="K70" s="94"/>
      <c r="L70" s="85"/>
    </row>
    <row r="71" spans="1:205" ht="14.4" customHeight="1" thickBot="1" x14ac:dyDescent="0.35">
      <c r="C71" s="95" t="s">
        <v>73</v>
      </c>
      <c r="D71" s="96"/>
      <c r="E71" s="96"/>
      <c r="F71" s="96"/>
      <c r="G71" s="97"/>
      <c r="H71" s="97"/>
      <c r="I71" s="97"/>
      <c r="J71" s="97"/>
      <c r="K71" s="99"/>
      <c r="L71" s="103"/>
    </row>
    <row r="72" spans="1:205" ht="14.4" customHeight="1" x14ac:dyDescent="0.3">
      <c r="A72" s="55"/>
      <c r="B72" s="66"/>
      <c r="C72" s="170" t="s">
        <v>85</v>
      </c>
      <c r="D72" s="171"/>
      <c r="E72" s="171"/>
      <c r="F72" s="171"/>
      <c r="G72" s="171"/>
      <c r="H72" s="171"/>
      <c r="I72" s="171"/>
      <c r="J72" s="171"/>
      <c r="K72" s="171"/>
      <c r="L72" s="172"/>
      <c r="M72" s="71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  <c r="BP72" s="55"/>
      <c r="BQ72" s="55"/>
      <c r="BR72" s="55"/>
      <c r="BS72" s="55"/>
      <c r="BT72" s="55"/>
      <c r="BU72" s="55"/>
      <c r="BV72" s="55"/>
      <c r="BW72" s="55"/>
      <c r="BX72" s="55"/>
      <c r="BY72" s="55"/>
      <c r="BZ72" s="55"/>
      <c r="CA72" s="55"/>
      <c r="CB72" s="55"/>
      <c r="CC72" s="55"/>
      <c r="CD72" s="55"/>
      <c r="CE72" s="55"/>
      <c r="CF72" s="55"/>
      <c r="CG72" s="55"/>
      <c r="CH72" s="55"/>
      <c r="CI72" s="55"/>
      <c r="CJ72" s="55"/>
      <c r="CK72" s="55"/>
      <c r="CL72" s="55"/>
      <c r="CM72" s="55"/>
      <c r="CN72" s="55"/>
      <c r="CO72" s="55"/>
      <c r="CP72" s="55"/>
      <c r="CQ72" s="55"/>
      <c r="CR72" s="55"/>
      <c r="CS72" s="55"/>
      <c r="CT72" s="55"/>
      <c r="CU72" s="55"/>
      <c r="CV72" s="55"/>
      <c r="CW72" s="55"/>
      <c r="CX72" s="55"/>
      <c r="CY72" s="55"/>
      <c r="CZ72" s="55"/>
      <c r="DA72" s="55"/>
      <c r="DB72" s="55"/>
      <c r="DC72" s="55"/>
      <c r="DD72" s="55"/>
      <c r="DE72" s="55"/>
      <c r="DF72" s="55"/>
      <c r="DG72" s="55"/>
      <c r="DH72" s="55"/>
      <c r="DI72" s="55"/>
      <c r="DJ72" s="55"/>
      <c r="DK72" s="55"/>
      <c r="DL72" s="55"/>
      <c r="DM72" s="55"/>
      <c r="DN72" s="55"/>
      <c r="DO72" s="55"/>
      <c r="DP72" s="55"/>
      <c r="DQ72" s="55"/>
      <c r="DR72" s="55"/>
      <c r="DS72" s="55"/>
      <c r="DT72" s="55"/>
      <c r="DU72" s="55"/>
      <c r="DV72" s="55"/>
      <c r="DW72" s="55"/>
      <c r="DX72" s="55"/>
      <c r="DY72" s="55"/>
      <c r="DZ72" s="55"/>
      <c r="EA72" s="55"/>
      <c r="EB72" s="55"/>
      <c r="EC72" s="55"/>
      <c r="ED72" s="55"/>
      <c r="EE72" s="55"/>
      <c r="EF72" s="55"/>
      <c r="EG72" s="55"/>
      <c r="EH72" s="55"/>
      <c r="EI72" s="55"/>
      <c r="EJ72" s="55"/>
      <c r="EK72" s="55"/>
      <c r="EL72" s="55"/>
      <c r="EM72" s="55"/>
      <c r="EN72" s="55"/>
      <c r="EO72" s="55"/>
      <c r="EP72" s="55"/>
      <c r="EQ72" s="55"/>
      <c r="ER72" s="55"/>
      <c r="ES72" s="55"/>
      <c r="ET72" s="55"/>
      <c r="EU72" s="55"/>
      <c r="EV72" s="55"/>
      <c r="EW72" s="55"/>
      <c r="EX72" s="55"/>
      <c r="EY72" s="55"/>
      <c r="EZ72" s="55"/>
      <c r="FA72" s="55"/>
      <c r="FB72" s="55"/>
      <c r="FC72" s="55"/>
      <c r="FD72" s="55"/>
      <c r="FE72" s="55"/>
      <c r="FF72" s="55"/>
      <c r="FG72" s="55"/>
      <c r="FH72" s="55"/>
      <c r="FI72" s="55"/>
      <c r="FJ72" s="55"/>
      <c r="FK72" s="55"/>
      <c r="FL72" s="55"/>
      <c r="FM72" s="55"/>
      <c r="FN72" s="55"/>
      <c r="FO72" s="55"/>
      <c r="FP72" s="55"/>
      <c r="FQ72" s="55"/>
      <c r="FR72" s="55"/>
      <c r="FS72" s="55"/>
      <c r="FT72" s="55"/>
      <c r="FU72" s="55"/>
      <c r="FV72" s="55"/>
      <c r="FW72" s="55"/>
      <c r="FX72" s="55"/>
      <c r="FY72" s="55"/>
      <c r="FZ72" s="55"/>
      <c r="GA72" s="55"/>
      <c r="GB72" s="55"/>
      <c r="GC72" s="55"/>
      <c r="GD72" s="55"/>
      <c r="GE72" s="55"/>
      <c r="GF72" s="55"/>
      <c r="GG72" s="55"/>
      <c r="GH72" s="55"/>
      <c r="GI72" s="55"/>
      <c r="GJ72" s="55"/>
      <c r="GK72" s="55"/>
      <c r="GL72" s="55"/>
      <c r="GM72" s="55"/>
      <c r="GN72" s="55"/>
      <c r="GO72" s="55"/>
      <c r="GP72" s="55"/>
      <c r="GQ72" s="55"/>
      <c r="GR72" s="55"/>
      <c r="GS72" s="55"/>
      <c r="GT72" s="55"/>
      <c r="GU72" s="55"/>
      <c r="GV72" s="55"/>
      <c r="GW72" s="55"/>
    </row>
    <row r="73" spans="1:205" ht="14.4" customHeight="1" x14ac:dyDescent="0.3">
      <c r="A73" s="55"/>
      <c r="B73" s="66"/>
      <c r="C73" s="162" t="s">
        <v>86</v>
      </c>
      <c r="D73" s="169"/>
      <c r="E73" s="169"/>
      <c r="F73" s="169"/>
      <c r="G73" s="169"/>
      <c r="H73" s="169"/>
      <c r="I73" s="169"/>
      <c r="J73" s="169"/>
      <c r="K73" s="169"/>
      <c r="L73" s="169"/>
      <c r="M73" s="71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  <c r="BT73" s="55"/>
      <c r="BU73" s="55"/>
      <c r="BV73" s="55"/>
      <c r="BW73" s="55"/>
      <c r="BX73" s="55"/>
      <c r="BY73" s="55"/>
      <c r="BZ73" s="55"/>
      <c r="CA73" s="55"/>
      <c r="CB73" s="55"/>
      <c r="CC73" s="55"/>
      <c r="CD73" s="55"/>
      <c r="CE73" s="55"/>
      <c r="CF73" s="55"/>
      <c r="CG73" s="55"/>
      <c r="CH73" s="55"/>
      <c r="CI73" s="55"/>
      <c r="CJ73" s="55"/>
      <c r="CK73" s="55"/>
      <c r="CL73" s="55"/>
      <c r="CM73" s="55"/>
      <c r="CN73" s="55"/>
      <c r="CO73" s="55"/>
      <c r="CP73" s="55"/>
      <c r="CQ73" s="55"/>
      <c r="CR73" s="55"/>
      <c r="CS73" s="55"/>
      <c r="CT73" s="55"/>
      <c r="CU73" s="55"/>
      <c r="CV73" s="55"/>
      <c r="CW73" s="55"/>
      <c r="CX73" s="55"/>
      <c r="CY73" s="55"/>
      <c r="CZ73" s="55"/>
      <c r="DA73" s="55"/>
      <c r="DB73" s="55"/>
      <c r="DC73" s="55"/>
      <c r="DD73" s="55"/>
      <c r="DE73" s="55"/>
      <c r="DF73" s="55"/>
      <c r="DG73" s="55"/>
      <c r="DH73" s="55"/>
      <c r="DI73" s="55"/>
      <c r="DJ73" s="55"/>
      <c r="DK73" s="55"/>
      <c r="DL73" s="55"/>
      <c r="DM73" s="55"/>
      <c r="DN73" s="55"/>
      <c r="DO73" s="55"/>
      <c r="DP73" s="55"/>
      <c r="DQ73" s="55"/>
      <c r="DR73" s="55"/>
      <c r="DS73" s="55"/>
      <c r="DT73" s="55"/>
      <c r="DU73" s="55"/>
      <c r="DV73" s="55"/>
      <c r="DW73" s="55"/>
      <c r="DX73" s="55"/>
      <c r="DY73" s="55"/>
      <c r="DZ73" s="55"/>
      <c r="EA73" s="55"/>
      <c r="EB73" s="55"/>
      <c r="EC73" s="55"/>
      <c r="ED73" s="55"/>
      <c r="EE73" s="55"/>
      <c r="EF73" s="55"/>
      <c r="EG73" s="55"/>
      <c r="EH73" s="55"/>
      <c r="EI73" s="55"/>
      <c r="EJ73" s="55"/>
      <c r="EK73" s="55"/>
      <c r="EL73" s="55"/>
      <c r="EM73" s="55"/>
      <c r="EN73" s="55"/>
      <c r="EO73" s="55"/>
      <c r="EP73" s="55"/>
      <c r="EQ73" s="55"/>
      <c r="ER73" s="55"/>
      <c r="ES73" s="55"/>
      <c r="ET73" s="55"/>
      <c r="EU73" s="55"/>
      <c r="EV73" s="55"/>
      <c r="EW73" s="55"/>
      <c r="EX73" s="55"/>
      <c r="EY73" s="55"/>
      <c r="EZ73" s="55"/>
      <c r="FA73" s="55"/>
      <c r="FB73" s="55"/>
      <c r="FC73" s="55"/>
      <c r="FD73" s="55"/>
      <c r="FE73" s="55"/>
      <c r="FF73" s="55"/>
      <c r="FG73" s="55"/>
      <c r="FH73" s="55"/>
      <c r="FI73" s="55"/>
      <c r="FJ73" s="55"/>
      <c r="FK73" s="55"/>
      <c r="FL73" s="55"/>
      <c r="FM73" s="55"/>
      <c r="FN73" s="55"/>
      <c r="FO73" s="55"/>
      <c r="FP73" s="55"/>
      <c r="FQ73" s="55"/>
      <c r="FR73" s="55"/>
      <c r="FS73" s="55"/>
      <c r="FT73" s="55"/>
      <c r="FU73" s="55"/>
      <c r="FV73" s="55"/>
      <c r="FW73" s="55"/>
      <c r="FX73" s="55"/>
      <c r="FY73" s="55"/>
      <c r="FZ73" s="55"/>
      <c r="GA73" s="55"/>
      <c r="GB73" s="55"/>
      <c r="GC73" s="55"/>
      <c r="GD73" s="55"/>
      <c r="GE73" s="55"/>
      <c r="GF73" s="55"/>
      <c r="GG73" s="55"/>
      <c r="GH73" s="55"/>
      <c r="GI73" s="55"/>
      <c r="GJ73" s="55"/>
      <c r="GK73" s="55"/>
      <c r="GL73" s="55"/>
      <c r="GM73" s="55"/>
      <c r="GN73" s="55"/>
      <c r="GO73" s="55"/>
      <c r="GP73" s="55"/>
      <c r="GQ73" s="55"/>
      <c r="GR73" s="55"/>
      <c r="GS73" s="55"/>
      <c r="GT73" s="55"/>
      <c r="GU73" s="55"/>
      <c r="GV73" s="55"/>
      <c r="GW73" s="55"/>
    </row>
    <row r="74" spans="1:205" ht="14.4" customHeight="1" x14ac:dyDescent="0.3">
      <c r="A74" s="55"/>
      <c r="B74" s="66"/>
      <c r="C74" s="162" t="s">
        <v>82</v>
      </c>
      <c r="D74" s="162"/>
      <c r="E74" s="162"/>
      <c r="F74" s="162"/>
      <c r="G74" s="162"/>
      <c r="H74" s="162"/>
      <c r="I74" s="162"/>
      <c r="J74" s="162"/>
      <c r="K74" s="162"/>
      <c r="L74" s="162"/>
      <c r="M74" s="71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  <c r="CJ74" s="55"/>
      <c r="CK74" s="55"/>
      <c r="CL74" s="55"/>
      <c r="CM74" s="55"/>
      <c r="CN74" s="55"/>
      <c r="CO74" s="55"/>
      <c r="CP74" s="55"/>
      <c r="CQ74" s="55"/>
      <c r="CR74" s="55"/>
      <c r="CS74" s="55"/>
      <c r="CT74" s="55"/>
      <c r="CU74" s="55"/>
      <c r="CV74" s="55"/>
      <c r="CW74" s="55"/>
      <c r="CX74" s="55"/>
      <c r="CY74" s="55"/>
      <c r="CZ74" s="55"/>
      <c r="DA74" s="55"/>
      <c r="DB74" s="55"/>
      <c r="DC74" s="55"/>
      <c r="DD74" s="55"/>
      <c r="DE74" s="55"/>
      <c r="DF74" s="55"/>
      <c r="DG74" s="55"/>
      <c r="DH74" s="55"/>
      <c r="DI74" s="55"/>
      <c r="DJ74" s="55"/>
      <c r="DK74" s="55"/>
      <c r="DL74" s="55"/>
      <c r="DM74" s="55"/>
      <c r="DN74" s="55"/>
      <c r="DO74" s="55"/>
      <c r="DP74" s="55"/>
      <c r="DQ74" s="55"/>
      <c r="DR74" s="55"/>
      <c r="DS74" s="55"/>
      <c r="DT74" s="55"/>
      <c r="DU74" s="55"/>
      <c r="DV74" s="55"/>
      <c r="DW74" s="55"/>
      <c r="DX74" s="55"/>
      <c r="DY74" s="55"/>
      <c r="DZ74" s="55"/>
      <c r="EA74" s="55"/>
      <c r="EB74" s="55"/>
      <c r="EC74" s="55"/>
      <c r="ED74" s="55"/>
      <c r="EE74" s="55"/>
      <c r="EF74" s="55"/>
      <c r="EG74" s="55"/>
      <c r="EH74" s="55"/>
      <c r="EI74" s="55"/>
      <c r="EJ74" s="55"/>
      <c r="EK74" s="55"/>
      <c r="EL74" s="55"/>
      <c r="EM74" s="55"/>
      <c r="EN74" s="55"/>
      <c r="EO74" s="55"/>
      <c r="EP74" s="55"/>
      <c r="EQ74" s="55"/>
      <c r="ER74" s="55"/>
      <c r="ES74" s="55"/>
      <c r="ET74" s="55"/>
      <c r="EU74" s="55"/>
      <c r="EV74" s="55"/>
      <c r="EW74" s="55"/>
      <c r="EX74" s="55"/>
      <c r="EY74" s="55"/>
      <c r="EZ74" s="55"/>
      <c r="FA74" s="55"/>
      <c r="FB74" s="55"/>
      <c r="FC74" s="55"/>
      <c r="FD74" s="55"/>
      <c r="FE74" s="55"/>
      <c r="FF74" s="55"/>
      <c r="FG74" s="55"/>
      <c r="FH74" s="55"/>
      <c r="FI74" s="55"/>
      <c r="FJ74" s="55"/>
      <c r="FK74" s="55"/>
      <c r="FL74" s="55"/>
      <c r="FM74" s="55"/>
      <c r="FN74" s="55"/>
      <c r="FO74" s="55"/>
      <c r="FP74" s="55"/>
      <c r="FQ74" s="55"/>
      <c r="FR74" s="55"/>
      <c r="FS74" s="55"/>
      <c r="FT74" s="55"/>
      <c r="FU74" s="55"/>
      <c r="FV74" s="55"/>
      <c r="FW74" s="55"/>
      <c r="FX74" s="55"/>
      <c r="FY74" s="55"/>
      <c r="FZ74" s="55"/>
      <c r="GA74" s="55"/>
      <c r="GB74" s="55"/>
      <c r="GC74" s="55"/>
      <c r="GD74" s="55"/>
      <c r="GE74" s="55"/>
      <c r="GF74" s="55"/>
      <c r="GG74" s="55"/>
      <c r="GH74" s="55"/>
      <c r="GI74" s="55"/>
      <c r="GJ74" s="55"/>
      <c r="GK74" s="55"/>
      <c r="GL74" s="55"/>
      <c r="GM74" s="55"/>
      <c r="GN74" s="55"/>
      <c r="GO74" s="55"/>
      <c r="GP74" s="55"/>
      <c r="GQ74" s="55"/>
      <c r="GR74" s="55"/>
      <c r="GS74" s="55"/>
      <c r="GT74" s="55"/>
      <c r="GU74" s="55"/>
      <c r="GV74" s="55"/>
      <c r="GW74" s="55"/>
    </row>
    <row r="75" spans="1:205" ht="27.6" customHeight="1" thickBot="1" x14ac:dyDescent="0.35">
      <c r="C75" s="42"/>
      <c r="D75" s="40"/>
      <c r="E75" s="40"/>
      <c r="F75" s="40"/>
      <c r="G75" s="40"/>
      <c r="H75" s="139" t="s">
        <v>45</v>
      </c>
      <c r="I75" s="139"/>
      <c r="J75" s="139"/>
      <c r="K75" s="139"/>
      <c r="L75" s="114">
        <f>SUM(L27:L32,L34:L45,L47,L50:L58)*12+L59</f>
        <v>0</v>
      </c>
    </row>
    <row r="76" spans="1:205" s="73" customFormat="1" ht="14.4" thickBot="1" x14ac:dyDescent="0.35">
      <c r="A76" s="55"/>
      <c r="B76" s="55"/>
      <c r="C76" s="76"/>
      <c r="D76" s="75"/>
      <c r="E76" s="75"/>
      <c r="F76" s="75"/>
      <c r="G76" s="75"/>
      <c r="H76" s="140"/>
      <c r="I76" s="140"/>
      <c r="J76" s="140"/>
      <c r="K76" s="140"/>
      <c r="L76" s="74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  <c r="CJ76" s="55"/>
      <c r="CK76" s="55"/>
      <c r="CL76" s="55"/>
      <c r="CM76" s="55"/>
      <c r="CN76" s="55"/>
      <c r="CO76" s="55"/>
      <c r="CP76" s="55"/>
      <c r="CQ76" s="55"/>
      <c r="CR76" s="55"/>
      <c r="CS76" s="55"/>
      <c r="CT76" s="55"/>
      <c r="CU76" s="55"/>
      <c r="CV76" s="55"/>
      <c r="CW76" s="55"/>
      <c r="CX76" s="55"/>
      <c r="CY76" s="55"/>
      <c r="CZ76" s="55"/>
      <c r="DA76" s="55"/>
      <c r="DB76" s="55"/>
      <c r="DC76" s="55"/>
      <c r="DD76" s="55"/>
      <c r="DE76" s="55"/>
      <c r="DF76" s="55"/>
      <c r="DG76" s="55"/>
      <c r="DH76" s="55"/>
      <c r="DI76" s="55"/>
      <c r="DJ76" s="55"/>
      <c r="DK76" s="55"/>
      <c r="DL76" s="55"/>
      <c r="DM76" s="55"/>
      <c r="DN76" s="55"/>
      <c r="DO76" s="55"/>
      <c r="DP76" s="55"/>
      <c r="DQ76" s="55"/>
      <c r="DR76" s="55"/>
      <c r="DS76" s="55"/>
      <c r="DT76" s="55"/>
      <c r="DU76" s="55"/>
      <c r="DV76" s="55"/>
      <c r="DW76" s="55"/>
      <c r="DX76" s="55"/>
      <c r="DY76" s="55"/>
      <c r="DZ76" s="55"/>
      <c r="EA76" s="55"/>
      <c r="EB76" s="55"/>
      <c r="EC76" s="55"/>
      <c r="ED76" s="55"/>
      <c r="EE76" s="55"/>
      <c r="EF76" s="55"/>
      <c r="EG76" s="55"/>
      <c r="EH76" s="55"/>
      <c r="EI76" s="55"/>
      <c r="EJ76" s="55"/>
      <c r="EK76" s="55"/>
      <c r="EL76" s="55"/>
      <c r="EM76" s="55"/>
      <c r="EN76" s="55"/>
      <c r="EO76" s="55"/>
      <c r="EP76" s="55"/>
      <c r="EQ76" s="55"/>
      <c r="ER76" s="55"/>
      <c r="ES76" s="55"/>
      <c r="ET76" s="55"/>
      <c r="EU76" s="55"/>
      <c r="EV76" s="55"/>
      <c r="EW76" s="55"/>
      <c r="EX76" s="55"/>
      <c r="EY76" s="55"/>
      <c r="EZ76" s="55"/>
      <c r="FA76" s="55"/>
      <c r="FB76" s="55"/>
      <c r="FC76" s="55"/>
      <c r="FD76" s="55"/>
      <c r="FE76" s="55"/>
      <c r="FF76" s="55"/>
      <c r="FG76" s="55"/>
      <c r="FH76" s="55"/>
      <c r="FI76" s="55"/>
      <c r="FJ76" s="55"/>
      <c r="FK76" s="55"/>
      <c r="FL76" s="55"/>
      <c r="FM76" s="55"/>
      <c r="FN76" s="55"/>
      <c r="FO76" s="55"/>
      <c r="FP76" s="55"/>
      <c r="FQ76" s="55"/>
      <c r="FR76" s="55"/>
      <c r="FS76" s="55"/>
      <c r="FT76" s="55"/>
      <c r="FU76" s="55"/>
      <c r="FV76" s="55"/>
      <c r="FW76" s="55"/>
      <c r="FX76" s="55"/>
      <c r="FY76" s="55"/>
      <c r="FZ76" s="55"/>
      <c r="GA76" s="55"/>
      <c r="GB76" s="55"/>
      <c r="GC76" s="55"/>
      <c r="GD76" s="55"/>
      <c r="GE76" s="55"/>
      <c r="GF76" s="55"/>
      <c r="GG76" s="55"/>
      <c r="GH76" s="55"/>
      <c r="GI76" s="55"/>
      <c r="GJ76" s="55"/>
      <c r="GK76" s="55"/>
      <c r="GL76" s="55"/>
      <c r="GM76" s="55"/>
      <c r="GN76" s="55"/>
      <c r="GO76" s="55"/>
      <c r="GP76" s="55"/>
      <c r="GQ76" s="55"/>
      <c r="GR76" s="55"/>
      <c r="GS76" s="55"/>
      <c r="GT76" s="55"/>
      <c r="GU76" s="55"/>
      <c r="GV76" s="55"/>
      <c r="GW76" s="55"/>
    </row>
    <row r="77" spans="1:205" s="15" customFormat="1" ht="14.4" thickBot="1" x14ac:dyDescent="0.35">
      <c r="A77" s="1"/>
      <c r="B77" s="1"/>
      <c r="C77" s="43"/>
      <c r="D77" s="41"/>
      <c r="E77" s="41"/>
      <c r="F77" s="41"/>
      <c r="G77" s="41"/>
      <c r="H77" s="139" t="s">
        <v>46</v>
      </c>
      <c r="I77" s="139"/>
      <c r="J77" s="139"/>
      <c r="K77" s="139"/>
      <c r="L77" s="67">
        <f>IF((L75&lt;Blad2!B2),30,IF('Invulblad prijzen'!L75&gt;Blad2!B3,0,Blad2!B5-((('Invulblad prijzen'!L75-Blad2!B2)/Blad2!B4)*Blad2!B5)))</f>
        <v>30</v>
      </c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</row>
    <row r="78" spans="1:205" s="15" customFormat="1" ht="13.8" x14ac:dyDescent="0.3">
      <c r="A78" s="1"/>
      <c r="B78" s="1"/>
      <c r="C78" s="43"/>
      <c r="D78" s="41"/>
      <c r="E78" s="41"/>
      <c r="F78" s="41"/>
      <c r="G78" s="41"/>
      <c r="H78" s="139"/>
      <c r="I78" s="139"/>
      <c r="J78" s="139"/>
      <c r="K78" s="139"/>
      <c r="L78" s="70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</row>
    <row r="79" spans="1:205" ht="15" customHeight="1" thickBot="1" x14ac:dyDescent="0.35">
      <c r="C79" s="138" t="s">
        <v>47</v>
      </c>
      <c r="D79" s="138"/>
      <c r="E79" s="138"/>
      <c r="F79" s="138"/>
      <c r="G79" s="138"/>
      <c r="H79" s="138"/>
      <c r="I79" s="138"/>
      <c r="J79" s="138"/>
      <c r="K79" s="138"/>
      <c r="L79" s="138"/>
      <c r="M79" s="69"/>
    </row>
    <row r="80" spans="1:205" s="15" customFormat="1" ht="27" customHeight="1" thickBot="1" x14ac:dyDescent="0.35">
      <c r="A80" s="1"/>
      <c r="B80" s="1"/>
      <c r="C80" s="141" t="s">
        <v>48</v>
      </c>
      <c r="D80" s="141"/>
      <c r="E80" s="141"/>
      <c r="F80" s="141"/>
      <c r="G80" s="142"/>
      <c r="H80" s="141"/>
      <c r="I80" s="141"/>
      <c r="J80" s="141"/>
      <c r="K80" s="141"/>
      <c r="L80" s="141"/>
      <c r="M80" s="69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</row>
    <row r="81" spans="3:12" ht="39" customHeight="1" x14ac:dyDescent="0.3">
      <c r="C81" s="47" t="s">
        <v>49</v>
      </c>
      <c r="D81" s="147"/>
      <c r="E81" s="148"/>
      <c r="F81" s="60" t="s">
        <v>50</v>
      </c>
      <c r="G81" s="115"/>
      <c r="H81" s="151" t="s">
        <v>51</v>
      </c>
      <c r="I81" s="152"/>
      <c r="J81" s="51"/>
      <c r="K81" s="143"/>
      <c r="L81" s="144"/>
    </row>
    <row r="82" spans="3:12" ht="39.6" customHeight="1" thickBot="1" x14ac:dyDescent="0.35">
      <c r="C82" s="48" t="s">
        <v>52</v>
      </c>
      <c r="D82" s="149"/>
      <c r="E82" s="150"/>
      <c r="F82" s="61" t="s">
        <v>53</v>
      </c>
      <c r="G82" s="116"/>
      <c r="H82" s="153"/>
      <c r="I82" s="154"/>
      <c r="J82" s="52"/>
      <c r="K82" s="145"/>
      <c r="L82" s="146"/>
    </row>
    <row r="83" spans="3:12" ht="14.4" customHeight="1" x14ac:dyDescent="0.3">
      <c r="C83" s="1"/>
      <c r="D83" s="1"/>
      <c r="E83" s="1"/>
      <c r="F83" s="1"/>
      <c r="G83" s="113"/>
      <c r="H83" s="1"/>
      <c r="I83" s="1"/>
      <c r="J83" s="1"/>
      <c r="K83" s="1"/>
      <c r="L83" s="1"/>
    </row>
    <row r="84" spans="3:12" s="1" customFormat="1" ht="14.4" customHeight="1" x14ac:dyDescent="0.3"/>
    <row r="85" spans="3:12" s="1" customFormat="1" ht="15" customHeight="1" x14ac:dyDescent="0.3"/>
    <row r="86" spans="3:12" s="1" customFormat="1" x14ac:dyDescent="0.3">
      <c r="H86" s="3"/>
      <c r="I86" s="3"/>
      <c r="J86" s="3"/>
      <c r="K86" s="3"/>
    </row>
    <row r="87" spans="3:12" s="1" customFormat="1" x14ac:dyDescent="0.3">
      <c r="H87" s="3"/>
      <c r="I87" s="3"/>
      <c r="J87" s="3"/>
      <c r="K87" s="3"/>
    </row>
    <row r="88" spans="3:12" s="1" customFormat="1" x14ac:dyDescent="0.3">
      <c r="H88" s="3"/>
      <c r="I88" s="3"/>
      <c r="J88" s="3"/>
      <c r="K88" s="3"/>
    </row>
    <row r="89" spans="3:12" s="1" customFormat="1" x14ac:dyDescent="0.3">
      <c r="H89" s="3"/>
      <c r="I89" s="3"/>
      <c r="J89" s="3"/>
      <c r="K89" s="3"/>
    </row>
    <row r="90" spans="3:12" s="1" customFormat="1" x14ac:dyDescent="0.3">
      <c r="H90" s="3"/>
      <c r="I90" s="3"/>
      <c r="J90" s="3"/>
      <c r="K90" s="3"/>
    </row>
    <row r="91" spans="3:12" s="1" customFormat="1" x14ac:dyDescent="0.3">
      <c r="H91" s="3"/>
      <c r="I91" s="3"/>
      <c r="J91" s="3"/>
      <c r="K91" s="3"/>
    </row>
    <row r="92" spans="3:12" s="1" customFormat="1" x14ac:dyDescent="0.3">
      <c r="H92" s="3"/>
      <c r="I92" s="3"/>
      <c r="J92" s="3"/>
      <c r="K92" s="3"/>
    </row>
    <row r="93" spans="3:12" s="1" customFormat="1" x14ac:dyDescent="0.3">
      <c r="H93" s="3"/>
      <c r="I93" s="3"/>
      <c r="J93" s="3"/>
      <c r="K93" s="3"/>
    </row>
    <row r="94" spans="3:12" s="1" customFormat="1" x14ac:dyDescent="0.3">
      <c r="H94" s="3"/>
      <c r="I94" s="3"/>
      <c r="J94" s="3"/>
      <c r="K94" s="3"/>
    </row>
    <row r="95" spans="3:12" s="1" customFormat="1" x14ac:dyDescent="0.3">
      <c r="H95" s="3"/>
      <c r="I95" s="3"/>
      <c r="J95" s="3"/>
      <c r="K95" s="3"/>
    </row>
    <row r="96" spans="3:12" s="1" customFormat="1" x14ac:dyDescent="0.3">
      <c r="H96" s="3"/>
      <c r="I96" s="3"/>
      <c r="J96" s="3"/>
      <c r="K96" s="3"/>
    </row>
    <row r="97" spans="8:11" s="1" customFormat="1" x14ac:dyDescent="0.3">
      <c r="H97" s="3"/>
      <c r="I97" s="3"/>
      <c r="J97" s="3"/>
      <c r="K97" s="3"/>
    </row>
    <row r="98" spans="8:11" s="1" customFormat="1" x14ac:dyDescent="0.3">
      <c r="H98" s="3"/>
      <c r="I98" s="3"/>
      <c r="J98" s="3"/>
      <c r="K98" s="3"/>
    </row>
    <row r="99" spans="8:11" s="1" customFormat="1" x14ac:dyDescent="0.3">
      <c r="H99" s="3"/>
      <c r="I99" s="3"/>
      <c r="J99" s="3"/>
      <c r="K99" s="3"/>
    </row>
    <row r="100" spans="8:11" s="1" customFormat="1" x14ac:dyDescent="0.3">
      <c r="H100" s="3"/>
      <c r="I100" s="3"/>
      <c r="J100" s="3"/>
      <c r="K100" s="3"/>
    </row>
    <row r="101" spans="8:11" s="1" customFormat="1" x14ac:dyDescent="0.3">
      <c r="H101" s="3"/>
      <c r="I101" s="3"/>
      <c r="J101" s="3"/>
      <c r="K101" s="3"/>
    </row>
    <row r="102" spans="8:11" s="1" customFormat="1" x14ac:dyDescent="0.3">
      <c r="H102" s="3"/>
      <c r="I102" s="3"/>
      <c r="J102" s="3"/>
      <c r="K102" s="3"/>
    </row>
    <row r="103" spans="8:11" s="1" customFormat="1" x14ac:dyDescent="0.3">
      <c r="H103" s="3"/>
      <c r="I103" s="3"/>
      <c r="J103" s="3"/>
      <c r="K103" s="3"/>
    </row>
    <row r="104" spans="8:11" s="1" customFormat="1" x14ac:dyDescent="0.3">
      <c r="H104" s="3"/>
      <c r="I104" s="3"/>
      <c r="J104" s="3"/>
      <c r="K104" s="3"/>
    </row>
    <row r="105" spans="8:11" s="1" customFormat="1" x14ac:dyDescent="0.3">
      <c r="H105" s="3"/>
      <c r="I105" s="3"/>
      <c r="J105" s="3"/>
      <c r="K105" s="3"/>
    </row>
    <row r="106" spans="8:11" s="1" customFormat="1" x14ac:dyDescent="0.3">
      <c r="H106" s="3"/>
      <c r="I106" s="3"/>
      <c r="J106" s="3"/>
      <c r="K106" s="3"/>
    </row>
    <row r="107" spans="8:11" s="1" customFormat="1" x14ac:dyDescent="0.3">
      <c r="H107" s="3"/>
      <c r="I107" s="3"/>
      <c r="J107" s="3"/>
      <c r="K107" s="3"/>
    </row>
    <row r="108" spans="8:11" s="1" customFormat="1" x14ac:dyDescent="0.3">
      <c r="H108" s="3"/>
      <c r="I108" s="3"/>
      <c r="J108" s="3"/>
      <c r="K108" s="3"/>
    </row>
    <row r="109" spans="8:11" s="1" customFormat="1" x14ac:dyDescent="0.3">
      <c r="H109" s="3"/>
      <c r="I109" s="3"/>
      <c r="J109" s="3"/>
      <c r="K109" s="3"/>
    </row>
    <row r="110" spans="8:11" s="1" customFormat="1" x14ac:dyDescent="0.3">
      <c r="H110" s="3"/>
      <c r="I110" s="3"/>
      <c r="J110" s="3"/>
      <c r="K110" s="3"/>
    </row>
    <row r="111" spans="8:11" s="1" customFormat="1" x14ac:dyDescent="0.3">
      <c r="H111" s="3"/>
      <c r="I111" s="3"/>
      <c r="J111" s="3"/>
      <c r="K111" s="3"/>
    </row>
    <row r="112" spans="8:11" s="1" customFormat="1" x14ac:dyDescent="0.3">
      <c r="H112" s="3"/>
      <c r="I112" s="3"/>
      <c r="J112" s="3"/>
      <c r="K112" s="3"/>
    </row>
    <row r="113" spans="8:11" s="1" customFormat="1" x14ac:dyDescent="0.3">
      <c r="H113" s="3"/>
      <c r="I113" s="3"/>
      <c r="J113" s="3"/>
      <c r="K113" s="3"/>
    </row>
    <row r="114" spans="8:11" s="1" customFormat="1" x14ac:dyDescent="0.3">
      <c r="H114" s="3"/>
      <c r="I114" s="3"/>
      <c r="J114" s="3"/>
      <c r="K114" s="3"/>
    </row>
    <row r="115" spans="8:11" s="1" customFormat="1" x14ac:dyDescent="0.3">
      <c r="H115" s="3"/>
      <c r="I115" s="3"/>
      <c r="J115" s="3"/>
      <c r="K115" s="3"/>
    </row>
    <row r="116" spans="8:11" s="1" customFormat="1" x14ac:dyDescent="0.3">
      <c r="H116" s="3"/>
      <c r="I116" s="3"/>
      <c r="J116" s="3"/>
      <c r="K116" s="3"/>
    </row>
    <row r="117" spans="8:11" s="1" customFormat="1" x14ac:dyDescent="0.3">
      <c r="H117" s="3"/>
      <c r="I117" s="3"/>
      <c r="J117" s="3"/>
      <c r="K117" s="3"/>
    </row>
    <row r="118" spans="8:11" s="1" customFormat="1" x14ac:dyDescent="0.3">
      <c r="H118" s="3"/>
      <c r="I118" s="3"/>
      <c r="J118" s="3"/>
      <c r="K118" s="3"/>
    </row>
    <row r="119" spans="8:11" s="1" customFormat="1" x14ac:dyDescent="0.3">
      <c r="H119" s="3"/>
      <c r="I119" s="3"/>
      <c r="J119" s="3"/>
      <c r="K119" s="3"/>
    </row>
    <row r="120" spans="8:11" s="1" customFormat="1" x14ac:dyDescent="0.3">
      <c r="H120" s="3"/>
      <c r="I120" s="3"/>
      <c r="J120" s="3"/>
      <c r="K120" s="3"/>
    </row>
    <row r="121" spans="8:11" s="1" customFormat="1" x14ac:dyDescent="0.3">
      <c r="H121" s="3"/>
      <c r="I121" s="3"/>
      <c r="J121" s="3"/>
      <c r="K121" s="3"/>
    </row>
    <row r="122" spans="8:11" s="1" customFormat="1" x14ac:dyDescent="0.3">
      <c r="H122" s="3"/>
      <c r="I122" s="3"/>
      <c r="J122" s="3"/>
      <c r="K122" s="3"/>
    </row>
    <row r="123" spans="8:11" s="1" customFormat="1" x14ac:dyDescent="0.3">
      <c r="H123" s="3"/>
      <c r="I123" s="3"/>
      <c r="J123" s="3"/>
      <c r="K123" s="3"/>
    </row>
    <row r="124" spans="8:11" s="1" customFormat="1" x14ac:dyDescent="0.3">
      <c r="H124" s="3"/>
      <c r="I124" s="3"/>
      <c r="J124" s="3"/>
      <c r="K124" s="3"/>
    </row>
    <row r="125" spans="8:11" s="1" customFormat="1" x14ac:dyDescent="0.3">
      <c r="H125" s="3"/>
      <c r="I125" s="3"/>
      <c r="J125" s="3"/>
      <c r="K125" s="3"/>
    </row>
    <row r="126" spans="8:11" s="1" customFormat="1" x14ac:dyDescent="0.3">
      <c r="H126" s="3"/>
      <c r="I126" s="3"/>
      <c r="J126" s="3"/>
      <c r="K126" s="3"/>
    </row>
    <row r="127" spans="8:11" s="1" customFormat="1" x14ac:dyDescent="0.3">
      <c r="H127" s="3"/>
      <c r="I127" s="3"/>
      <c r="J127" s="3"/>
      <c r="K127" s="3"/>
    </row>
    <row r="128" spans="8:11" s="1" customFormat="1" x14ac:dyDescent="0.3">
      <c r="H128" s="3"/>
      <c r="I128" s="3"/>
      <c r="J128" s="3"/>
      <c r="K128" s="3"/>
    </row>
    <row r="129" spans="8:11" s="1" customFormat="1" x14ac:dyDescent="0.3">
      <c r="H129" s="3"/>
      <c r="I129" s="3"/>
      <c r="J129" s="3"/>
      <c r="K129" s="3"/>
    </row>
    <row r="130" spans="8:11" s="1" customFormat="1" x14ac:dyDescent="0.3">
      <c r="H130" s="3"/>
      <c r="I130" s="3"/>
      <c r="J130" s="3"/>
      <c r="K130" s="3"/>
    </row>
    <row r="131" spans="8:11" s="1" customFormat="1" x14ac:dyDescent="0.3">
      <c r="H131" s="3"/>
      <c r="I131" s="3"/>
      <c r="J131" s="3"/>
      <c r="K131" s="3"/>
    </row>
    <row r="132" spans="8:11" s="1" customFormat="1" x14ac:dyDescent="0.3">
      <c r="H132" s="3"/>
      <c r="I132" s="3"/>
      <c r="J132" s="3"/>
      <c r="K132" s="3"/>
    </row>
    <row r="133" spans="8:11" s="1" customFormat="1" x14ac:dyDescent="0.3">
      <c r="H133" s="3"/>
      <c r="I133" s="3"/>
      <c r="J133" s="3"/>
      <c r="K133" s="3"/>
    </row>
    <row r="134" spans="8:11" s="1" customFormat="1" x14ac:dyDescent="0.3">
      <c r="H134" s="3"/>
      <c r="I134" s="3"/>
      <c r="J134" s="3"/>
      <c r="K134" s="3"/>
    </row>
    <row r="135" spans="8:11" s="1" customFormat="1" x14ac:dyDescent="0.3">
      <c r="H135" s="3"/>
      <c r="I135" s="3"/>
      <c r="J135" s="3"/>
      <c r="K135" s="3"/>
    </row>
    <row r="136" spans="8:11" s="1" customFormat="1" x14ac:dyDescent="0.3">
      <c r="H136" s="3"/>
      <c r="I136" s="3"/>
      <c r="J136" s="3"/>
      <c r="K136" s="3"/>
    </row>
    <row r="137" spans="8:11" s="1" customFormat="1" x14ac:dyDescent="0.3">
      <c r="H137" s="3"/>
      <c r="I137" s="3"/>
      <c r="J137" s="3"/>
      <c r="K137" s="3"/>
    </row>
    <row r="138" spans="8:11" s="1" customFormat="1" x14ac:dyDescent="0.3">
      <c r="H138" s="3"/>
      <c r="I138" s="3"/>
      <c r="J138" s="3"/>
      <c r="K138" s="3"/>
    </row>
    <row r="139" spans="8:11" s="1" customFormat="1" x14ac:dyDescent="0.3">
      <c r="H139" s="3"/>
      <c r="I139" s="3"/>
      <c r="J139" s="3"/>
      <c r="K139" s="3"/>
    </row>
    <row r="140" spans="8:11" s="1" customFormat="1" x14ac:dyDescent="0.3">
      <c r="H140" s="3"/>
      <c r="I140" s="3"/>
      <c r="J140" s="3"/>
      <c r="K140" s="3"/>
    </row>
    <row r="141" spans="8:11" s="1" customFormat="1" x14ac:dyDescent="0.3">
      <c r="H141" s="3"/>
      <c r="I141" s="3"/>
      <c r="J141" s="3"/>
      <c r="K141" s="3"/>
    </row>
    <row r="142" spans="8:11" s="1" customFormat="1" x14ac:dyDescent="0.3">
      <c r="H142" s="3"/>
      <c r="I142" s="3"/>
      <c r="J142" s="3"/>
      <c r="K142" s="3"/>
    </row>
    <row r="143" spans="8:11" s="1" customFormat="1" x14ac:dyDescent="0.3">
      <c r="H143" s="3"/>
      <c r="I143" s="3"/>
      <c r="J143" s="3"/>
      <c r="K143" s="3"/>
    </row>
    <row r="144" spans="8:11" s="1" customFormat="1" x14ac:dyDescent="0.3">
      <c r="H144" s="3"/>
      <c r="I144" s="3"/>
      <c r="J144" s="3"/>
      <c r="K144" s="3"/>
    </row>
    <row r="145" spans="8:11" s="1" customFormat="1" x14ac:dyDescent="0.3">
      <c r="H145" s="3"/>
      <c r="I145" s="3"/>
      <c r="J145" s="3"/>
      <c r="K145" s="3"/>
    </row>
    <row r="146" spans="8:11" s="1" customFormat="1" x14ac:dyDescent="0.3">
      <c r="H146" s="3"/>
      <c r="I146" s="3"/>
      <c r="J146" s="3"/>
      <c r="K146" s="3"/>
    </row>
    <row r="147" spans="8:11" s="1" customFormat="1" x14ac:dyDescent="0.3">
      <c r="H147" s="3"/>
      <c r="I147" s="3"/>
      <c r="J147" s="3"/>
      <c r="K147" s="3"/>
    </row>
    <row r="148" spans="8:11" s="1" customFormat="1" x14ac:dyDescent="0.3">
      <c r="H148" s="3"/>
      <c r="I148" s="3"/>
      <c r="J148" s="3"/>
      <c r="K148" s="3"/>
    </row>
    <row r="149" spans="8:11" s="1" customFormat="1" x14ac:dyDescent="0.3">
      <c r="H149" s="3"/>
      <c r="I149" s="3"/>
      <c r="J149" s="3"/>
      <c r="K149" s="3"/>
    </row>
    <row r="150" spans="8:11" s="1" customFormat="1" x14ac:dyDescent="0.3">
      <c r="H150" s="3"/>
      <c r="I150" s="3"/>
      <c r="J150" s="3"/>
      <c r="K150" s="3"/>
    </row>
    <row r="151" spans="8:11" s="1" customFormat="1" x14ac:dyDescent="0.3">
      <c r="H151" s="3"/>
      <c r="I151" s="3"/>
      <c r="J151" s="3"/>
      <c r="K151" s="3"/>
    </row>
    <row r="152" spans="8:11" s="1" customFormat="1" x14ac:dyDescent="0.3">
      <c r="H152" s="3"/>
      <c r="I152" s="3"/>
      <c r="J152" s="3"/>
      <c r="K152" s="3"/>
    </row>
    <row r="153" spans="8:11" s="1" customFormat="1" x14ac:dyDescent="0.3">
      <c r="H153" s="3"/>
      <c r="I153" s="3"/>
      <c r="J153" s="3"/>
      <c r="K153" s="3"/>
    </row>
    <row r="154" spans="8:11" s="1" customFormat="1" x14ac:dyDescent="0.3">
      <c r="H154" s="3"/>
      <c r="I154" s="3"/>
      <c r="J154" s="3"/>
      <c r="K154" s="3"/>
    </row>
    <row r="155" spans="8:11" s="1" customFormat="1" x14ac:dyDescent="0.3">
      <c r="H155" s="3"/>
      <c r="I155" s="3"/>
      <c r="J155" s="3"/>
      <c r="K155" s="3"/>
    </row>
    <row r="156" spans="8:11" s="1" customFormat="1" x14ac:dyDescent="0.3">
      <c r="H156" s="3"/>
      <c r="I156" s="3"/>
      <c r="J156" s="3"/>
      <c r="K156" s="3"/>
    </row>
    <row r="157" spans="8:11" s="1" customFormat="1" x14ac:dyDescent="0.3">
      <c r="H157" s="3"/>
      <c r="I157" s="3"/>
      <c r="J157" s="3"/>
      <c r="K157" s="3"/>
    </row>
    <row r="158" spans="8:11" s="1" customFormat="1" x14ac:dyDescent="0.3">
      <c r="H158" s="3"/>
      <c r="I158" s="3"/>
      <c r="J158" s="3"/>
      <c r="K158" s="3"/>
    </row>
    <row r="159" spans="8:11" s="1" customFormat="1" x14ac:dyDescent="0.3">
      <c r="H159" s="3"/>
      <c r="I159" s="3"/>
      <c r="J159" s="3"/>
      <c r="K159" s="3"/>
    </row>
    <row r="160" spans="8:11" s="1" customFormat="1" x14ac:dyDescent="0.3">
      <c r="H160" s="3"/>
      <c r="I160" s="3"/>
      <c r="J160" s="3"/>
      <c r="K160" s="3"/>
    </row>
    <row r="161" spans="8:11" s="1" customFormat="1" x14ac:dyDescent="0.3">
      <c r="H161" s="3"/>
      <c r="I161" s="3"/>
      <c r="J161" s="3"/>
      <c r="K161" s="3"/>
    </row>
    <row r="162" spans="8:11" s="1" customFormat="1" x14ac:dyDescent="0.3">
      <c r="H162" s="3"/>
      <c r="I162" s="3"/>
      <c r="J162" s="3"/>
      <c r="K162" s="3"/>
    </row>
    <row r="163" spans="8:11" s="1" customFormat="1" x14ac:dyDescent="0.3">
      <c r="H163" s="3"/>
      <c r="I163" s="3"/>
      <c r="J163" s="3"/>
      <c r="K163" s="3"/>
    </row>
    <row r="164" spans="8:11" s="1" customFormat="1" x14ac:dyDescent="0.3">
      <c r="H164" s="3"/>
      <c r="I164" s="3"/>
      <c r="J164" s="3"/>
      <c r="K164" s="3"/>
    </row>
    <row r="165" spans="8:11" s="1" customFormat="1" x14ac:dyDescent="0.3">
      <c r="H165" s="3"/>
      <c r="I165" s="3"/>
      <c r="J165" s="3"/>
      <c r="K165" s="3"/>
    </row>
    <row r="166" spans="8:11" s="1" customFormat="1" x14ac:dyDescent="0.3">
      <c r="H166" s="3"/>
      <c r="I166" s="3"/>
      <c r="J166" s="3"/>
      <c r="K166" s="3"/>
    </row>
    <row r="167" spans="8:11" s="1" customFormat="1" x14ac:dyDescent="0.3">
      <c r="H167" s="3"/>
      <c r="I167" s="3"/>
      <c r="J167" s="3"/>
      <c r="K167" s="3"/>
    </row>
    <row r="168" spans="8:11" s="1" customFormat="1" x14ac:dyDescent="0.3">
      <c r="H168" s="3"/>
      <c r="I168" s="3"/>
      <c r="J168" s="3"/>
      <c r="K168" s="3"/>
    </row>
    <row r="169" spans="8:11" s="1" customFormat="1" x14ac:dyDescent="0.3">
      <c r="H169" s="3"/>
      <c r="I169" s="3"/>
      <c r="J169" s="3"/>
      <c r="K169" s="3"/>
    </row>
    <row r="170" spans="8:11" s="1" customFormat="1" x14ac:dyDescent="0.3">
      <c r="H170" s="3"/>
      <c r="I170" s="3"/>
      <c r="J170" s="3"/>
      <c r="K170" s="3"/>
    </row>
    <row r="171" spans="8:11" s="1" customFormat="1" x14ac:dyDescent="0.3">
      <c r="H171" s="3"/>
      <c r="I171" s="3"/>
      <c r="J171" s="3"/>
      <c r="K171" s="3"/>
    </row>
    <row r="172" spans="8:11" s="1" customFormat="1" x14ac:dyDescent="0.3">
      <c r="H172" s="3"/>
      <c r="I172" s="3"/>
      <c r="J172" s="3"/>
      <c r="K172" s="3"/>
    </row>
    <row r="173" spans="8:11" s="1" customFormat="1" x14ac:dyDescent="0.3">
      <c r="H173" s="3"/>
      <c r="I173" s="3"/>
      <c r="J173" s="3"/>
      <c r="K173" s="3"/>
    </row>
    <row r="174" spans="8:11" s="1" customFormat="1" x14ac:dyDescent="0.3">
      <c r="H174" s="3"/>
      <c r="I174" s="3"/>
      <c r="J174" s="3"/>
      <c r="K174" s="3"/>
    </row>
    <row r="175" spans="8:11" s="1" customFormat="1" x14ac:dyDescent="0.3">
      <c r="H175" s="3"/>
      <c r="I175" s="3"/>
      <c r="J175" s="3"/>
      <c r="K175" s="3"/>
    </row>
    <row r="176" spans="8:11" s="1" customFormat="1" x14ac:dyDescent="0.3">
      <c r="H176" s="3"/>
      <c r="I176" s="3"/>
      <c r="J176" s="3"/>
      <c r="K176" s="3"/>
    </row>
    <row r="177" spans="8:11" s="1" customFormat="1" x14ac:dyDescent="0.3">
      <c r="H177" s="3"/>
      <c r="I177" s="3"/>
      <c r="J177" s="3"/>
      <c r="K177" s="3"/>
    </row>
    <row r="178" spans="8:11" s="1" customFormat="1" x14ac:dyDescent="0.3">
      <c r="H178" s="3"/>
      <c r="I178" s="3"/>
      <c r="J178" s="3"/>
      <c r="K178" s="3"/>
    </row>
    <row r="179" spans="8:11" s="1" customFormat="1" x14ac:dyDescent="0.3">
      <c r="H179" s="3"/>
      <c r="I179" s="3"/>
      <c r="J179" s="3"/>
      <c r="K179" s="3"/>
    </row>
    <row r="180" spans="8:11" s="1" customFormat="1" x14ac:dyDescent="0.3">
      <c r="H180" s="3"/>
      <c r="I180" s="3"/>
      <c r="J180" s="3"/>
      <c r="K180" s="3"/>
    </row>
    <row r="181" spans="8:11" s="1" customFormat="1" x14ac:dyDescent="0.3">
      <c r="H181" s="3"/>
      <c r="I181" s="3"/>
      <c r="J181" s="3"/>
      <c r="K181" s="3"/>
    </row>
    <row r="182" spans="8:11" s="1" customFormat="1" x14ac:dyDescent="0.3">
      <c r="H182" s="3"/>
      <c r="I182" s="3"/>
      <c r="J182" s="3"/>
      <c r="K182" s="3"/>
    </row>
    <row r="183" spans="8:11" s="1" customFormat="1" x14ac:dyDescent="0.3">
      <c r="H183" s="3"/>
      <c r="I183" s="3"/>
      <c r="J183" s="3"/>
      <c r="K183" s="3"/>
    </row>
    <row r="184" spans="8:11" s="1" customFormat="1" x14ac:dyDescent="0.3">
      <c r="H184" s="3"/>
      <c r="I184" s="3"/>
      <c r="J184" s="3"/>
      <c r="K184" s="3"/>
    </row>
    <row r="185" spans="8:11" s="1" customFormat="1" x14ac:dyDescent="0.3">
      <c r="H185" s="3"/>
      <c r="I185" s="3"/>
      <c r="J185" s="3"/>
      <c r="K185" s="3"/>
    </row>
    <row r="186" spans="8:11" s="1" customFormat="1" x14ac:dyDescent="0.3">
      <c r="H186" s="3"/>
      <c r="I186" s="3"/>
      <c r="J186" s="3"/>
      <c r="K186" s="3"/>
    </row>
    <row r="187" spans="8:11" s="1" customFormat="1" x14ac:dyDescent="0.3">
      <c r="H187" s="3"/>
      <c r="I187" s="3"/>
      <c r="J187" s="3"/>
      <c r="K187" s="3"/>
    </row>
    <row r="188" spans="8:11" s="1" customFormat="1" x14ac:dyDescent="0.3">
      <c r="H188" s="3"/>
      <c r="I188" s="3"/>
      <c r="J188" s="3"/>
      <c r="K188" s="3"/>
    </row>
    <row r="189" spans="8:11" s="1" customFormat="1" x14ac:dyDescent="0.3">
      <c r="H189" s="3"/>
      <c r="I189" s="3"/>
      <c r="J189" s="3"/>
      <c r="K189" s="3"/>
    </row>
    <row r="190" spans="8:11" s="1" customFormat="1" x14ac:dyDescent="0.3">
      <c r="H190" s="3"/>
      <c r="I190" s="3"/>
      <c r="J190" s="3"/>
      <c r="K190" s="3"/>
    </row>
    <row r="191" spans="8:11" s="1" customFormat="1" x14ac:dyDescent="0.3">
      <c r="H191" s="3"/>
      <c r="I191" s="3"/>
      <c r="J191" s="3"/>
      <c r="K191" s="3"/>
    </row>
    <row r="192" spans="8:11" s="1" customFormat="1" x14ac:dyDescent="0.3">
      <c r="H192" s="3"/>
      <c r="I192" s="3"/>
      <c r="J192" s="3"/>
      <c r="K192" s="3"/>
    </row>
    <row r="193" spans="8:11" s="1" customFormat="1" x14ac:dyDescent="0.3">
      <c r="H193" s="3"/>
      <c r="I193" s="3"/>
      <c r="J193" s="3"/>
      <c r="K193" s="3"/>
    </row>
    <row r="194" spans="8:11" s="1" customFormat="1" x14ac:dyDescent="0.3">
      <c r="H194" s="3"/>
      <c r="I194" s="3"/>
      <c r="J194" s="3"/>
      <c r="K194" s="3"/>
    </row>
    <row r="195" spans="8:11" s="1" customFormat="1" x14ac:dyDescent="0.3">
      <c r="H195" s="3"/>
      <c r="I195" s="3"/>
      <c r="J195" s="3"/>
      <c r="K195" s="3"/>
    </row>
    <row r="196" spans="8:11" s="1" customFormat="1" x14ac:dyDescent="0.3">
      <c r="H196" s="3"/>
      <c r="I196" s="3"/>
      <c r="J196" s="3"/>
      <c r="K196" s="3"/>
    </row>
    <row r="197" spans="8:11" s="1" customFormat="1" x14ac:dyDescent="0.3">
      <c r="H197" s="3"/>
      <c r="I197" s="3"/>
      <c r="J197" s="3"/>
      <c r="K197" s="3"/>
    </row>
    <row r="198" spans="8:11" s="1" customFormat="1" x14ac:dyDescent="0.3">
      <c r="H198" s="3"/>
      <c r="I198" s="3"/>
      <c r="J198" s="3"/>
      <c r="K198" s="3"/>
    </row>
    <row r="199" spans="8:11" s="1" customFormat="1" x14ac:dyDescent="0.3">
      <c r="H199" s="3"/>
      <c r="I199" s="3"/>
      <c r="J199" s="3"/>
      <c r="K199" s="3"/>
    </row>
    <row r="200" spans="8:11" s="1" customFormat="1" x14ac:dyDescent="0.3">
      <c r="H200" s="3"/>
      <c r="I200" s="3"/>
      <c r="J200" s="3"/>
      <c r="K200" s="3"/>
    </row>
    <row r="201" spans="8:11" s="1" customFormat="1" x14ac:dyDescent="0.3">
      <c r="H201" s="3"/>
      <c r="I201" s="3"/>
      <c r="J201" s="3"/>
      <c r="K201" s="3"/>
    </row>
    <row r="202" spans="8:11" s="1" customFormat="1" x14ac:dyDescent="0.3">
      <c r="H202" s="3"/>
      <c r="I202" s="3"/>
      <c r="J202" s="3"/>
      <c r="K202" s="3"/>
    </row>
    <row r="203" spans="8:11" s="1" customFormat="1" x14ac:dyDescent="0.3">
      <c r="H203" s="3"/>
      <c r="I203" s="3"/>
      <c r="J203" s="3"/>
      <c r="K203" s="3"/>
    </row>
    <row r="204" spans="8:11" s="1" customFormat="1" x14ac:dyDescent="0.3">
      <c r="H204" s="3"/>
      <c r="I204" s="3"/>
      <c r="J204" s="3"/>
      <c r="K204" s="3"/>
    </row>
    <row r="205" spans="8:11" s="1" customFormat="1" x14ac:dyDescent="0.3">
      <c r="H205" s="3"/>
      <c r="I205" s="3"/>
      <c r="J205" s="3"/>
      <c r="K205" s="3"/>
    </row>
    <row r="206" spans="8:11" s="1" customFormat="1" x14ac:dyDescent="0.3">
      <c r="H206" s="3"/>
      <c r="I206" s="3"/>
      <c r="J206" s="3"/>
      <c r="K206" s="3"/>
    </row>
    <row r="207" spans="8:11" s="1" customFormat="1" x14ac:dyDescent="0.3">
      <c r="H207" s="3"/>
      <c r="I207" s="3"/>
      <c r="J207" s="3"/>
      <c r="K207" s="3"/>
    </row>
    <row r="208" spans="8:11" s="1" customFormat="1" x14ac:dyDescent="0.3">
      <c r="H208" s="3"/>
      <c r="I208" s="3"/>
      <c r="J208" s="3"/>
      <c r="K208" s="3"/>
    </row>
    <row r="209" spans="8:11" s="1" customFormat="1" x14ac:dyDescent="0.3">
      <c r="H209" s="3"/>
      <c r="I209" s="3"/>
      <c r="J209" s="3"/>
      <c r="K209" s="3"/>
    </row>
    <row r="210" spans="8:11" s="1" customFormat="1" x14ac:dyDescent="0.3">
      <c r="H210" s="3"/>
      <c r="I210" s="3"/>
      <c r="J210" s="3"/>
      <c r="K210" s="3"/>
    </row>
    <row r="211" spans="8:11" s="1" customFormat="1" x14ac:dyDescent="0.3">
      <c r="H211" s="3"/>
      <c r="I211" s="3"/>
      <c r="J211" s="3"/>
      <c r="K211" s="3"/>
    </row>
    <row r="212" spans="8:11" s="1" customFormat="1" x14ac:dyDescent="0.3">
      <c r="H212" s="3"/>
      <c r="I212" s="3"/>
      <c r="J212" s="3"/>
      <c r="K212" s="3"/>
    </row>
    <row r="213" spans="8:11" s="1" customFormat="1" x14ac:dyDescent="0.3">
      <c r="H213" s="3"/>
      <c r="I213" s="3"/>
      <c r="J213" s="3"/>
      <c r="K213" s="3"/>
    </row>
    <row r="214" spans="8:11" s="1" customFormat="1" x14ac:dyDescent="0.3">
      <c r="H214" s="3"/>
      <c r="I214" s="3"/>
      <c r="J214" s="3"/>
      <c r="K214" s="3"/>
    </row>
    <row r="215" spans="8:11" s="1" customFormat="1" x14ac:dyDescent="0.3">
      <c r="H215" s="3"/>
      <c r="I215" s="3"/>
      <c r="J215" s="3"/>
      <c r="K215" s="3"/>
    </row>
    <row r="216" spans="8:11" s="1" customFormat="1" x14ac:dyDescent="0.3">
      <c r="H216" s="3"/>
      <c r="I216" s="3"/>
      <c r="J216" s="3"/>
      <c r="K216" s="3"/>
    </row>
    <row r="217" spans="8:11" s="1" customFormat="1" x14ac:dyDescent="0.3">
      <c r="H217" s="3"/>
      <c r="I217" s="3"/>
      <c r="J217" s="3"/>
      <c r="K217" s="3"/>
    </row>
    <row r="218" spans="8:11" s="1" customFormat="1" x14ac:dyDescent="0.3">
      <c r="H218" s="3"/>
      <c r="I218" s="3"/>
      <c r="J218" s="3"/>
      <c r="K218" s="3"/>
    </row>
    <row r="219" spans="8:11" s="1" customFormat="1" x14ac:dyDescent="0.3">
      <c r="H219" s="3"/>
      <c r="I219" s="3"/>
      <c r="J219" s="3"/>
      <c r="K219" s="3"/>
    </row>
    <row r="220" spans="8:11" s="1" customFormat="1" x14ac:dyDescent="0.3">
      <c r="H220" s="3"/>
      <c r="I220" s="3"/>
      <c r="J220" s="3"/>
      <c r="K220" s="3"/>
    </row>
    <row r="221" spans="8:11" s="1" customFormat="1" x14ac:dyDescent="0.3">
      <c r="H221" s="3"/>
      <c r="I221" s="3"/>
      <c r="J221" s="3"/>
      <c r="K221" s="3"/>
    </row>
    <row r="222" spans="8:11" s="1" customFormat="1" x14ac:dyDescent="0.3">
      <c r="H222" s="3"/>
      <c r="I222" s="3"/>
      <c r="J222" s="3"/>
      <c r="K222" s="3"/>
    </row>
    <row r="223" spans="8:11" s="1" customFormat="1" x14ac:dyDescent="0.3">
      <c r="H223" s="3"/>
      <c r="I223" s="3"/>
      <c r="J223" s="3"/>
      <c r="K223" s="3"/>
    </row>
    <row r="224" spans="8:11" s="1" customFormat="1" x14ac:dyDescent="0.3">
      <c r="H224" s="3"/>
      <c r="I224" s="3"/>
      <c r="J224" s="3"/>
      <c r="K224" s="3"/>
    </row>
    <row r="225" spans="8:11" s="1" customFormat="1" x14ac:dyDescent="0.3">
      <c r="H225" s="3"/>
      <c r="I225" s="3"/>
      <c r="J225" s="3"/>
      <c r="K225" s="3"/>
    </row>
    <row r="226" spans="8:11" s="1" customFormat="1" x14ac:dyDescent="0.3">
      <c r="H226" s="3"/>
      <c r="I226" s="3"/>
      <c r="J226" s="3"/>
      <c r="K226" s="3"/>
    </row>
    <row r="227" spans="8:11" s="1" customFormat="1" x14ac:dyDescent="0.3">
      <c r="H227" s="3"/>
      <c r="I227" s="3"/>
      <c r="J227" s="3"/>
      <c r="K227" s="3"/>
    </row>
    <row r="228" spans="8:11" s="1" customFormat="1" x14ac:dyDescent="0.3">
      <c r="H228" s="3"/>
      <c r="I228" s="3"/>
      <c r="J228" s="3"/>
      <c r="K228" s="3"/>
    </row>
    <row r="229" spans="8:11" s="1" customFormat="1" x14ac:dyDescent="0.3">
      <c r="H229" s="3"/>
      <c r="I229" s="3"/>
      <c r="J229" s="3"/>
      <c r="K229" s="3"/>
    </row>
    <row r="230" spans="8:11" s="1" customFormat="1" x14ac:dyDescent="0.3">
      <c r="H230" s="3"/>
      <c r="I230" s="3"/>
      <c r="J230" s="3"/>
      <c r="K230" s="3"/>
    </row>
    <row r="231" spans="8:11" s="1" customFormat="1" x14ac:dyDescent="0.3">
      <c r="H231" s="3"/>
      <c r="I231" s="3"/>
      <c r="J231" s="3"/>
      <c r="K231" s="3"/>
    </row>
    <row r="232" spans="8:11" s="1" customFormat="1" x14ac:dyDescent="0.3">
      <c r="H232" s="3"/>
      <c r="I232" s="3"/>
      <c r="J232" s="3"/>
      <c r="K232" s="3"/>
    </row>
    <row r="233" spans="8:11" s="1" customFormat="1" x14ac:dyDescent="0.3">
      <c r="H233" s="3"/>
      <c r="I233" s="3"/>
      <c r="J233" s="3"/>
      <c r="K233" s="3"/>
    </row>
    <row r="234" spans="8:11" s="1" customFormat="1" x14ac:dyDescent="0.3">
      <c r="H234" s="3"/>
      <c r="I234" s="3"/>
      <c r="J234" s="3"/>
      <c r="K234" s="3"/>
    </row>
    <row r="235" spans="8:11" s="1" customFormat="1" x14ac:dyDescent="0.3">
      <c r="H235" s="3"/>
      <c r="I235" s="3"/>
      <c r="J235" s="3"/>
      <c r="K235" s="3"/>
    </row>
    <row r="236" spans="8:11" s="1" customFormat="1" x14ac:dyDescent="0.3">
      <c r="H236" s="3"/>
      <c r="I236" s="3"/>
      <c r="J236" s="3"/>
      <c r="K236" s="3"/>
    </row>
    <row r="237" spans="8:11" s="1" customFormat="1" x14ac:dyDescent="0.3">
      <c r="H237" s="3"/>
      <c r="I237" s="3"/>
      <c r="J237" s="3"/>
      <c r="K237" s="3"/>
    </row>
    <row r="238" spans="8:11" s="1" customFormat="1" x14ac:dyDescent="0.3">
      <c r="H238" s="3"/>
      <c r="I238" s="3"/>
      <c r="J238" s="3"/>
      <c r="K238" s="3"/>
    </row>
    <row r="239" spans="8:11" s="1" customFormat="1" x14ac:dyDescent="0.3">
      <c r="H239" s="3"/>
      <c r="I239" s="3"/>
      <c r="J239" s="3"/>
      <c r="K239" s="3"/>
    </row>
    <row r="240" spans="8:11" s="1" customFormat="1" x14ac:dyDescent="0.3">
      <c r="H240" s="3"/>
      <c r="I240" s="3"/>
      <c r="J240" s="3"/>
      <c r="K240" s="3"/>
    </row>
    <row r="241" spans="8:11" s="1" customFormat="1" x14ac:dyDescent="0.3">
      <c r="H241" s="3"/>
      <c r="I241" s="3"/>
      <c r="J241" s="3"/>
      <c r="K241" s="3"/>
    </row>
    <row r="242" spans="8:11" s="1" customFormat="1" x14ac:dyDescent="0.3">
      <c r="H242" s="3"/>
      <c r="I242" s="3"/>
      <c r="J242" s="3"/>
      <c r="K242" s="3"/>
    </row>
    <row r="243" spans="8:11" s="1" customFormat="1" x14ac:dyDescent="0.3">
      <c r="H243" s="3"/>
      <c r="I243" s="3"/>
      <c r="J243" s="3"/>
      <c r="K243" s="3"/>
    </row>
    <row r="244" spans="8:11" s="1" customFormat="1" x14ac:dyDescent="0.3">
      <c r="H244" s="3"/>
      <c r="I244" s="3"/>
      <c r="J244" s="3"/>
      <c r="K244" s="3"/>
    </row>
    <row r="245" spans="8:11" s="1" customFormat="1" x14ac:dyDescent="0.3">
      <c r="H245" s="3"/>
      <c r="I245" s="3"/>
      <c r="J245" s="3"/>
      <c r="K245" s="3"/>
    </row>
    <row r="246" spans="8:11" s="1" customFormat="1" x14ac:dyDescent="0.3">
      <c r="H246" s="3"/>
      <c r="I246" s="3"/>
      <c r="J246" s="3"/>
      <c r="K246" s="3"/>
    </row>
    <row r="247" spans="8:11" s="1" customFormat="1" x14ac:dyDescent="0.3">
      <c r="H247" s="3"/>
      <c r="I247" s="3"/>
      <c r="J247" s="3"/>
      <c r="K247" s="3"/>
    </row>
    <row r="248" spans="8:11" s="1" customFormat="1" x14ac:dyDescent="0.3">
      <c r="H248" s="3"/>
      <c r="I248" s="3"/>
      <c r="J248" s="3"/>
      <c r="K248" s="3"/>
    </row>
    <row r="249" spans="8:11" s="1" customFormat="1" x14ac:dyDescent="0.3">
      <c r="H249" s="3"/>
      <c r="I249" s="3"/>
      <c r="J249" s="3"/>
      <c r="K249" s="3"/>
    </row>
    <row r="250" spans="8:11" s="1" customFormat="1" x14ac:dyDescent="0.3">
      <c r="H250" s="3"/>
      <c r="I250" s="3"/>
      <c r="J250" s="3"/>
      <c r="K250" s="3"/>
    </row>
    <row r="251" spans="8:11" s="1" customFormat="1" x14ac:dyDescent="0.3">
      <c r="H251" s="3"/>
      <c r="I251" s="3"/>
      <c r="J251" s="3"/>
      <c r="K251" s="3"/>
    </row>
    <row r="252" spans="8:11" s="1" customFormat="1" x14ac:dyDescent="0.3">
      <c r="H252" s="3"/>
      <c r="I252" s="3"/>
      <c r="J252" s="3"/>
      <c r="K252" s="3"/>
    </row>
    <row r="253" spans="8:11" s="1" customFormat="1" x14ac:dyDescent="0.3">
      <c r="H253" s="3"/>
      <c r="I253" s="3"/>
      <c r="J253" s="3"/>
      <c r="K253" s="3"/>
    </row>
    <row r="254" spans="8:11" s="1" customFormat="1" x14ac:dyDescent="0.3">
      <c r="H254" s="3"/>
      <c r="I254" s="3"/>
      <c r="J254" s="3"/>
      <c r="K254" s="3"/>
    </row>
    <row r="255" spans="8:11" s="1" customFormat="1" x14ac:dyDescent="0.3">
      <c r="H255" s="3"/>
      <c r="I255" s="3"/>
      <c r="J255" s="3"/>
      <c r="K255" s="3"/>
    </row>
    <row r="256" spans="8:11" s="1" customFormat="1" x14ac:dyDescent="0.3">
      <c r="H256" s="3"/>
      <c r="I256" s="3"/>
      <c r="J256" s="3"/>
      <c r="K256" s="3"/>
    </row>
    <row r="257" spans="8:11" s="1" customFormat="1" x14ac:dyDescent="0.3">
      <c r="H257" s="3"/>
      <c r="I257" s="3"/>
      <c r="J257" s="3"/>
      <c r="K257" s="3"/>
    </row>
    <row r="258" spans="8:11" s="1" customFormat="1" x14ac:dyDescent="0.3">
      <c r="H258" s="3"/>
      <c r="I258" s="3"/>
      <c r="J258" s="3"/>
      <c r="K258" s="3"/>
    </row>
    <row r="259" spans="8:11" s="1" customFormat="1" x14ac:dyDescent="0.3">
      <c r="H259" s="3"/>
      <c r="I259" s="3"/>
      <c r="J259" s="3"/>
      <c r="K259" s="3"/>
    </row>
    <row r="260" spans="8:11" s="1" customFormat="1" x14ac:dyDescent="0.3">
      <c r="H260" s="3"/>
      <c r="I260" s="3"/>
      <c r="J260" s="3"/>
      <c r="K260" s="3"/>
    </row>
    <row r="261" spans="8:11" s="1" customFormat="1" x14ac:dyDescent="0.3">
      <c r="H261" s="3"/>
      <c r="I261" s="3"/>
      <c r="J261" s="3"/>
      <c r="K261" s="3"/>
    </row>
    <row r="262" spans="8:11" s="1" customFormat="1" x14ac:dyDescent="0.3">
      <c r="H262" s="3"/>
      <c r="I262" s="3"/>
      <c r="J262" s="3"/>
      <c r="K262" s="3"/>
    </row>
    <row r="263" spans="8:11" s="1" customFormat="1" x14ac:dyDescent="0.3">
      <c r="H263" s="3"/>
      <c r="I263" s="3"/>
      <c r="J263" s="3"/>
      <c r="K263" s="3"/>
    </row>
    <row r="264" spans="8:11" s="1" customFormat="1" x14ac:dyDescent="0.3">
      <c r="H264" s="3"/>
      <c r="I264" s="3"/>
      <c r="J264" s="3"/>
      <c r="K264" s="3"/>
    </row>
    <row r="265" spans="8:11" s="1" customFormat="1" x14ac:dyDescent="0.3">
      <c r="H265" s="3"/>
      <c r="I265" s="3"/>
      <c r="J265" s="3"/>
      <c r="K265" s="3"/>
    </row>
    <row r="266" spans="8:11" s="1" customFormat="1" x14ac:dyDescent="0.3">
      <c r="H266" s="3"/>
      <c r="I266" s="3"/>
      <c r="J266" s="3"/>
      <c r="K266" s="3"/>
    </row>
    <row r="267" spans="8:11" s="1" customFormat="1" x14ac:dyDescent="0.3">
      <c r="H267" s="3"/>
      <c r="I267" s="3"/>
      <c r="J267" s="3"/>
      <c r="K267" s="3"/>
    </row>
    <row r="268" spans="8:11" s="1" customFormat="1" x14ac:dyDescent="0.3">
      <c r="H268" s="3"/>
      <c r="I268" s="3"/>
      <c r="J268" s="3"/>
      <c r="K268" s="3"/>
    </row>
    <row r="269" spans="8:11" s="1" customFormat="1" x14ac:dyDescent="0.3">
      <c r="H269" s="3"/>
      <c r="I269" s="3"/>
      <c r="J269" s="3"/>
      <c r="K269" s="3"/>
    </row>
    <row r="270" spans="8:11" s="1" customFormat="1" x14ac:dyDescent="0.3">
      <c r="H270" s="3"/>
      <c r="I270" s="3"/>
      <c r="J270" s="3"/>
      <c r="K270" s="3"/>
    </row>
    <row r="271" spans="8:11" s="1" customFormat="1" x14ac:dyDescent="0.3">
      <c r="H271" s="3"/>
      <c r="I271" s="3"/>
      <c r="J271" s="3"/>
      <c r="K271" s="3"/>
    </row>
    <row r="272" spans="8:11" s="1" customFormat="1" x14ac:dyDescent="0.3">
      <c r="H272" s="3"/>
      <c r="I272" s="3"/>
      <c r="J272" s="3"/>
      <c r="K272" s="3"/>
    </row>
    <row r="273" spans="8:11" s="1" customFormat="1" x14ac:dyDescent="0.3">
      <c r="H273" s="3"/>
      <c r="I273" s="3"/>
      <c r="J273" s="3"/>
      <c r="K273" s="3"/>
    </row>
    <row r="274" spans="8:11" s="1" customFormat="1" x14ac:dyDescent="0.3">
      <c r="H274" s="3"/>
      <c r="I274" s="3"/>
      <c r="J274" s="3"/>
      <c r="K274" s="3"/>
    </row>
    <row r="275" spans="8:11" s="1" customFormat="1" x14ac:dyDescent="0.3">
      <c r="H275" s="3"/>
      <c r="I275" s="3"/>
      <c r="J275" s="3"/>
      <c r="K275" s="3"/>
    </row>
    <row r="276" spans="8:11" s="1" customFormat="1" x14ac:dyDescent="0.3">
      <c r="H276" s="3"/>
      <c r="I276" s="3"/>
      <c r="J276" s="3"/>
      <c r="K276" s="3"/>
    </row>
    <row r="277" spans="8:11" s="1" customFormat="1" x14ac:dyDescent="0.3">
      <c r="H277" s="3"/>
      <c r="I277" s="3"/>
      <c r="J277" s="3"/>
      <c r="K277" s="3"/>
    </row>
    <row r="278" spans="8:11" s="1" customFormat="1" x14ac:dyDescent="0.3">
      <c r="H278" s="3"/>
      <c r="I278" s="3"/>
      <c r="J278" s="3"/>
      <c r="K278" s="3"/>
    </row>
    <row r="279" spans="8:11" s="1" customFormat="1" x14ac:dyDescent="0.3">
      <c r="H279" s="3"/>
      <c r="I279" s="3"/>
      <c r="J279" s="3"/>
      <c r="K279" s="3"/>
    </row>
    <row r="280" spans="8:11" s="1" customFormat="1" x14ac:dyDescent="0.3">
      <c r="H280" s="3"/>
      <c r="I280" s="3"/>
      <c r="J280" s="3"/>
      <c r="K280" s="3"/>
    </row>
    <row r="281" spans="8:11" s="1" customFormat="1" x14ac:dyDescent="0.3">
      <c r="H281" s="3"/>
      <c r="I281" s="3"/>
      <c r="J281" s="3"/>
      <c r="K281" s="3"/>
    </row>
    <row r="282" spans="8:11" s="1" customFormat="1" x14ac:dyDescent="0.3">
      <c r="H282" s="3"/>
      <c r="I282" s="3"/>
      <c r="J282" s="3"/>
      <c r="K282" s="3"/>
    </row>
    <row r="283" spans="8:11" s="1" customFormat="1" x14ac:dyDescent="0.3">
      <c r="H283" s="3"/>
      <c r="I283" s="3"/>
      <c r="J283" s="3"/>
      <c r="K283" s="3"/>
    </row>
    <row r="284" spans="8:11" s="1" customFormat="1" x14ac:dyDescent="0.3">
      <c r="H284" s="3"/>
      <c r="I284" s="3"/>
      <c r="J284" s="3"/>
      <c r="K284" s="3"/>
    </row>
    <row r="285" spans="8:11" s="1" customFormat="1" x14ac:dyDescent="0.3">
      <c r="H285" s="3"/>
      <c r="I285" s="3"/>
      <c r="J285" s="3"/>
      <c r="K285" s="3"/>
    </row>
    <row r="286" spans="8:11" s="1" customFormat="1" x14ac:dyDescent="0.3">
      <c r="H286" s="3"/>
      <c r="I286" s="3"/>
      <c r="J286" s="3"/>
      <c r="K286" s="3"/>
    </row>
    <row r="287" spans="8:11" s="1" customFormat="1" x14ac:dyDescent="0.3">
      <c r="H287" s="3"/>
      <c r="I287" s="3"/>
      <c r="J287" s="3"/>
      <c r="K287" s="3"/>
    </row>
    <row r="288" spans="8:11" s="1" customFormat="1" x14ac:dyDescent="0.3">
      <c r="H288" s="3"/>
      <c r="I288" s="3"/>
      <c r="J288" s="3"/>
      <c r="K288" s="3"/>
    </row>
    <row r="289" spans="8:11" s="1" customFormat="1" x14ac:dyDescent="0.3">
      <c r="H289" s="3"/>
      <c r="I289" s="3"/>
      <c r="J289" s="3"/>
      <c r="K289" s="3"/>
    </row>
    <row r="290" spans="8:11" s="1" customFormat="1" x14ac:dyDescent="0.3">
      <c r="H290" s="3"/>
      <c r="I290" s="3"/>
      <c r="J290" s="3"/>
      <c r="K290" s="3"/>
    </row>
    <row r="291" spans="8:11" s="1" customFormat="1" x14ac:dyDescent="0.3">
      <c r="H291" s="3"/>
      <c r="I291" s="3"/>
      <c r="J291" s="3"/>
      <c r="K291" s="3"/>
    </row>
    <row r="292" spans="8:11" s="1" customFormat="1" x14ac:dyDescent="0.3">
      <c r="H292" s="3"/>
      <c r="I292" s="3"/>
      <c r="J292" s="3"/>
      <c r="K292" s="3"/>
    </row>
    <row r="293" spans="8:11" s="1" customFormat="1" x14ac:dyDescent="0.3">
      <c r="H293" s="3"/>
      <c r="I293" s="3"/>
      <c r="J293" s="3"/>
      <c r="K293" s="3"/>
    </row>
    <row r="294" spans="8:11" s="1" customFormat="1" x14ac:dyDescent="0.3">
      <c r="H294" s="3"/>
      <c r="I294" s="3"/>
      <c r="J294" s="3"/>
      <c r="K294" s="3"/>
    </row>
    <row r="295" spans="8:11" s="1" customFormat="1" x14ac:dyDescent="0.3">
      <c r="H295" s="3"/>
      <c r="I295" s="3"/>
      <c r="J295" s="3"/>
      <c r="K295" s="3"/>
    </row>
    <row r="296" spans="8:11" s="1" customFormat="1" x14ac:dyDescent="0.3">
      <c r="H296" s="3"/>
      <c r="I296" s="3"/>
      <c r="J296" s="3"/>
      <c r="K296" s="3"/>
    </row>
    <row r="297" spans="8:11" s="1" customFormat="1" x14ac:dyDescent="0.3">
      <c r="H297" s="3"/>
      <c r="I297" s="3"/>
      <c r="J297" s="3"/>
      <c r="K297" s="3"/>
    </row>
    <row r="298" spans="8:11" s="1" customFormat="1" x14ac:dyDescent="0.3">
      <c r="H298" s="3"/>
      <c r="I298" s="3"/>
      <c r="J298" s="3"/>
      <c r="K298" s="3"/>
    </row>
    <row r="299" spans="8:11" s="1" customFormat="1" x14ac:dyDescent="0.3">
      <c r="H299" s="3"/>
      <c r="I299" s="3"/>
      <c r="J299" s="3"/>
      <c r="K299" s="3"/>
    </row>
    <row r="300" spans="8:11" s="1" customFormat="1" x14ac:dyDescent="0.3">
      <c r="H300" s="3"/>
      <c r="I300" s="3"/>
      <c r="J300" s="3"/>
      <c r="K300" s="3"/>
    </row>
    <row r="301" spans="8:11" s="1" customFormat="1" x14ac:dyDescent="0.3">
      <c r="H301" s="3"/>
      <c r="I301" s="3"/>
      <c r="J301" s="3"/>
      <c r="K301" s="3"/>
    </row>
    <row r="302" spans="8:11" s="1" customFormat="1" x14ac:dyDescent="0.3">
      <c r="H302" s="3"/>
      <c r="I302" s="3"/>
      <c r="J302" s="3"/>
      <c r="K302" s="3"/>
    </row>
    <row r="303" spans="8:11" s="1" customFormat="1" x14ac:dyDescent="0.3">
      <c r="H303" s="3"/>
      <c r="I303" s="3"/>
      <c r="J303" s="3"/>
      <c r="K303" s="3"/>
    </row>
    <row r="304" spans="8:11" s="1" customFormat="1" x14ac:dyDescent="0.3">
      <c r="H304" s="3"/>
      <c r="I304" s="3"/>
      <c r="J304" s="3"/>
      <c r="K304" s="3"/>
    </row>
    <row r="305" spans="8:11" s="1" customFormat="1" x14ac:dyDescent="0.3">
      <c r="H305" s="3"/>
      <c r="I305" s="3"/>
      <c r="J305" s="3"/>
      <c r="K305" s="3"/>
    </row>
    <row r="306" spans="8:11" s="1" customFormat="1" x14ac:dyDescent="0.3">
      <c r="H306" s="3"/>
      <c r="I306" s="3"/>
      <c r="J306" s="3"/>
      <c r="K306" s="3"/>
    </row>
    <row r="307" spans="8:11" s="1" customFormat="1" x14ac:dyDescent="0.3">
      <c r="H307" s="3"/>
      <c r="I307" s="3"/>
      <c r="J307" s="3"/>
      <c r="K307" s="3"/>
    </row>
    <row r="308" spans="8:11" s="1" customFormat="1" x14ac:dyDescent="0.3">
      <c r="H308" s="3"/>
      <c r="I308" s="3"/>
      <c r="J308" s="3"/>
      <c r="K308" s="3"/>
    </row>
    <row r="309" spans="8:11" s="1" customFormat="1" x14ac:dyDescent="0.3">
      <c r="H309" s="3"/>
      <c r="I309" s="3"/>
      <c r="J309" s="3"/>
      <c r="K309" s="3"/>
    </row>
    <row r="310" spans="8:11" s="1" customFormat="1" x14ac:dyDescent="0.3">
      <c r="H310" s="3"/>
      <c r="I310" s="3"/>
      <c r="J310" s="3"/>
      <c r="K310" s="3"/>
    </row>
    <row r="311" spans="8:11" s="1" customFormat="1" x14ac:dyDescent="0.3">
      <c r="H311" s="3"/>
      <c r="I311" s="3"/>
      <c r="J311" s="3"/>
      <c r="K311" s="3"/>
    </row>
    <row r="312" spans="8:11" s="1" customFormat="1" x14ac:dyDescent="0.3">
      <c r="H312" s="3"/>
      <c r="I312" s="3"/>
      <c r="J312" s="3"/>
      <c r="K312" s="3"/>
    </row>
    <row r="313" spans="8:11" s="1" customFormat="1" x14ac:dyDescent="0.3">
      <c r="H313" s="3"/>
      <c r="I313" s="3"/>
      <c r="J313" s="3"/>
      <c r="K313" s="3"/>
    </row>
    <row r="314" spans="8:11" s="1" customFormat="1" x14ac:dyDescent="0.3">
      <c r="H314" s="3"/>
      <c r="I314" s="3"/>
      <c r="J314" s="3"/>
      <c r="K314" s="3"/>
    </row>
    <row r="315" spans="8:11" s="1" customFormat="1" x14ac:dyDescent="0.3">
      <c r="H315" s="3"/>
      <c r="I315" s="3"/>
      <c r="J315" s="3"/>
      <c r="K315" s="3"/>
    </row>
    <row r="316" spans="8:11" s="1" customFormat="1" x14ac:dyDescent="0.3">
      <c r="H316" s="3"/>
      <c r="I316" s="3"/>
      <c r="J316" s="3"/>
      <c r="K316" s="3"/>
    </row>
    <row r="317" spans="8:11" s="1" customFormat="1" x14ac:dyDescent="0.3">
      <c r="H317" s="3"/>
      <c r="I317" s="3"/>
      <c r="J317" s="3"/>
      <c r="K317" s="3"/>
    </row>
    <row r="318" spans="8:11" s="1" customFormat="1" x14ac:dyDescent="0.3">
      <c r="H318" s="3"/>
      <c r="I318" s="3"/>
      <c r="J318" s="3"/>
      <c r="K318" s="3"/>
    </row>
    <row r="319" spans="8:11" s="1" customFormat="1" x14ac:dyDescent="0.3">
      <c r="H319" s="3"/>
      <c r="I319" s="3"/>
      <c r="J319" s="3"/>
      <c r="K319" s="3"/>
    </row>
    <row r="320" spans="8:11" s="1" customFormat="1" x14ac:dyDescent="0.3">
      <c r="H320" s="3"/>
      <c r="I320" s="3"/>
      <c r="J320" s="3"/>
      <c r="K320" s="3"/>
    </row>
    <row r="321" spans="8:11" s="1" customFormat="1" x14ac:dyDescent="0.3">
      <c r="H321" s="3"/>
      <c r="I321" s="3"/>
      <c r="J321" s="3"/>
      <c r="K321" s="3"/>
    </row>
    <row r="322" spans="8:11" s="1" customFormat="1" x14ac:dyDescent="0.3">
      <c r="H322" s="3"/>
      <c r="I322" s="3"/>
      <c r="J322" s="3"/>
      <c r="K322" s="3"/>
    </row>
    <row r="323" spans="8:11" s="1" customFormat="1" x14ac:dyDescent="0.3">
      <c r="H323" s="3"/>
      <c r="I323" s="3"/>
      <c r="J323" s="3"/>
      <c r="K323" s="3"/>
    </row>
    <row r="324" spans="8:11" s="1" customFormat="1" x14ac:dyDescent="0.3">
      <c r="H324" s="3"/>
      <c r="I324" s="3"/>
      <c r="J324" s="3"/>
      <c r="K324" s="3"/>
    </row>
    <row r="325" spans="8:11" s="1" customFormat="1" x14ac:dyDescent="0.3">
      <c r="H325" s="3"/>
      <c r="I325" s="3"/>
      <c r="J325" s="3"/>
      <c r="K325" s="3"/>
    </row>
    <row r="326" spans="8:11" s="1" customFormat="1" x14ac:dyDescent="0.3">
      <c r="H326" s="3"/>
      <c r="I326" s="3"/>
      <c r="J326" s="3"/>
      <c r="K326" s="3"/>
    </row>
    <row r="327" spans="8:11" s="1" customFormat="1" x14ac:dyDescent="0.3">
      <c r="H327" s="3"/>
      <c r="I327" s="3"/>
      <c r="J327" s="3"/>
      <c r="K327" s="3"/>
    </row>
    <row r="328" spans="8:11" s="1" customFormat="1" x14ac:dyDescent="0.3">
      <c r="H328" s="3"/>
      <c r="I328" s="3"/>
      <c r="J328" s="3"/>
      <c r="K328" s="3"/>
    </row>
    <row r="329" spans="8:11" s="1" customFormat="1" x14ac:dyDescent="0.3">
      <c r="H329" s="3"/>
      <c r="I329" s="3"/>
      <c r="J329" s="3"/>
      <c r="K329" s="3"/>
    </row>
    <row r="330" spans="8:11" s="1" customFormat="1" x14ac:dyDescent="0.3">
      <c r="H330" s="3"/>
      <c r="I330" s="3"/>
      <c r="J330" s="3"/>
      <c r="K330" s="3"/>
    </row>
    <row r="331" spans="8:11" s="1" customFormat="1" x14ac:dyDescent="0.3">
      <c r="H331" s="3"/>
      <c r="I331" s="3"/>
      <c r="J331" s="3"/>
      <c r="K331" s="3"/>
    </row>
    <row r="332" spans="8:11" s="1" customFormat="1" x14ac:dyDescent="0.3">
      <c r="H332" s="3"/>
      <c r="I332" s="3"/>
      <c r="J332" s="3"/>
      <c r="K332" s="3"/>
    </row>
    <row r="333" spans="8:11" s="1" customFormat="1" x14ac:dyDescent="0.3">
      <c r="H333" s="3"/>
      <c r="I333" s="3"/>
      <c r="J333" s="3"/>
      <c r="K333" s="3"/>
    </row>
    <row r="334" spans="8:11" s="1" customFormat="1" x14ac:dyDescent="0.3">
      <c r="H334" s="3"/>
      <c r="I334" s="3"/>
      <c r="J334" s="3"/>
      <c r="K334" s="3"/>
    </row>
    <row r="335" spans="8:11" s="1" customFormat="1" x14ac:dyDescent="0.3">
      <c r="H335" s="3"/>
      <c r="I335" s="3"/>
      <c r="J335" s="3"/>
      <c r="K335" s="3"/>
    </row>
    <row r="336" spans="8:11" s="1" customFormat="1" x14ac:dyDescent="0.3">
      <c r="H336" s="3"/>
      <c r="I336" s="3"/>
      <c r="J336" s="3"/>
      <c r="K336" s="3"/>
    </row>
    <row r="337" spans="8:11" s="1" customFormat="1" x14ac:dyDescent="0.3">
      <c r="H337" s="3"/>
      <c r="I337" s="3"/>
      <c r="J337" s="3"/>
      <c r="K337" s="3"/>
    </row>
    <row r="338" spans="8:11" s="1" customFormat="1" x14ac:dyDescent="0.3">
      <c r="H338" s="3"/>
      <c r="I338" s="3"/>
      <c r="J338" s="3"/>
      <c r="K338" s="3"/>
    </row>
    <row r="339" spans="8:11" s="1" customFormat="1" x14ac:dyDescent="0.3">
      <c r="H339" s="3"/>
      <c r="I339" s="3"/>
      <c r="J339" s="3"/>
      <c r="K339" s="3"/>
    </row>
    <row r="340" spans="8:11" s="1" customFormat="1" x14ac:dyDescent="0.3">
      <c r="H340" s="3"/>
      <c r="I340" s="3"/>
      <c r="J340" s="3"/>
      <c r="K340" s="3"/>
    </row>
    <row r="341" spans="8:11" s="1" customFormat="1" x14ac:dyDescent="0.3">
      <c r="H341" s="3"/>
      <c r="I341" s="3"/>
      <c r="J341" s="3"/>
      <c r="K341" s="3"/>
    </row>
    <row r="342" spans="8:11" s="1" customFormat="1" x14ac:dyDescent="0.3">
      <c r="H342" s="3"/>
      <c r="I342" s="3"/>
      <c r="J342" s="3"/>
      <c r="K342" s="3"/>
    </row>
    <row r="343" spans="8:11" s="1" customFormat="1" x14ac:dyDescent="0.3">
      <c r="H343" s="3"/>
      <c r="I343" s="3"/>
      <c r="J343" s="3"/>
      <c r="K343" s="3"/>
    </row>
    <row r="344" spans="8:11" s="1" customFormat="1" x14ac:dyDescent="0.3">
      <c r="H344" s="3"/>
      <c r="I344" s="3"/>
      <c r="J344" s="3"/>
      <c r="K344" s="3"/>
    </row>
    <row r="345" spans="8:11" s="1" customFormat="1" x14ac:dyDescent="0.3">
      <c r="H345" s="3"/>
      <c r="I345" s="3"/>
      <c r="J345" s="3"/>
      <c r="K345" s="3"/>
    </row>
    <row r="346" spans="8:11" s="1" customFormat="1" x14ac:dyDescent="0.3">
      <c r="H346" s="3"/>
      <c r="I346" s="3"/>
      <c r="J346" s="3"/>
      <c r="K346" s="3"/>
    </row>
    <row r="347" spans="8:11" s="1" customFormat="1" x14ac:dyDescent="0.3">
      <c r="H347" s="3"/>
      <c r="I347" s="3"/>
      <c r="J347" s="3"/>
      <c r="K347" s="3"/>
    </row>
    <row r="348" spans="8:11" s="1" customFormat="1" x14ac:dyDescent="0.3">
      <c r="H348" s="3"/>
      <c r="I348" s="3"/>
      <c r="J348" s="3"/>
      <c r="K348" s="3"/>
    </row>
    <row r="349" spans="8:11" s="1" customFormat="1" x14ac:dyDescent="0.3">
      <c r="H349" s="3"/>
      <c r="I349" s="3"/>
      <c r="J349" s="3"/>
      <c r="K349" s="3"/>
    </row>
    <row r="350" spans="8:11" s="1" customFormat="1" x14ac:dyDescent="0.3">
      <c r="H350" s="3"/>
      <c r="I350" s="3"/>
      <c r="J350" s="3"/>
      <c r="K350" s="3"/>
    </row>
    <row r="351" spans="8:11" s="1" customFormat="1" x14ac:dyDescent="0.3">
      <c r="H351" s="3"/>
      <c r="I351" s="3"/>
      <c r="J351" s="3"/>
      <c r="K351" s="3"/>
    </row>
    <row r="352" spans="8:11" s="1" customFormat="1" x14ac:dyDescent="0.3">
      <c r="H352" s="3"/>
      <c r="I352" s="3"/>
      <c r="J352" s="3"/>
      <c r="K352" s="3"/>
    </row>
    <row r="353" spans="8:11" s="1" customFormat="1" x14ac:dyDescent="0.3">
      <c r="H353" s="3"/>
      <c r="I353" s="3"/>
      <c r="J353" s="3"/>
      <c r="K353" s="3"/>
    </row>
    <row r="354" spans="8:11" s="1" customFormat="1" x14ac:dyDescent="0.3">
      <c r="H354" s="3"/>
      <c r="I354" s="3"/>
      <c r="J354" s="3"/>
      <c r="K354" s="3"/>
    </row>
    <row r="355" spans="8:11" s="1" customFormat="1" x14ac:dyDescent="0.3">
      <c r="H355" s="3"/>
      <c r="I355" s="3"/>
      <c r="J355" s="3"/>
      <c r="K355" s="3"/>
    </row>
    <row r="356" spans="8:11" s="1" customFormat="1" x14ac:dyDescent="0.3">
      <c r="H356" s="3"/>
      <c r="I356" s="3"/>
      <c r="J356" s="3"/>
      <c r="K356" s="3"/>
    </row>
    <row r="357" spans="8:11" s="1" customFormat="1" x14ac:dyDescent="0.3">
      <c r="H357" s="3"/>
      <c r="I357" s="3"/>
      <c r="J357" s="3"/>
      <c r="K357" s="3"/>
    </row>
    <row r="358" spans="8:11" s="1" customFormat="1" x14ac:dyDescent="0.3">
      <c r="H358" s="3"/>
      <c r="I358" s="3"/>
      <c r="J358" s="3"/>
      <c r="K358" s="3"/>
    </row>
    <row r="359" spans="8:11" s="1" customFormat="1" x14ac:dyDescent="0.3">
      <c r="H359" s="3"/>
      <c r="I359" s="3"/>
      <c r="J359" s="3"/>
      <c r="K359" s="3"/>
    </row>
    <row r="360" spans="8:11" s="1" customFormat="1" x14ac:dyDescent="0.3">
      <c r="H360" s="3"/>
      <c r="I360" s="3"/>
      <c r="J360" s="3"/>
      <c r="K360" s="3"/>
    </row>
    <row r="361" spans="8:11" s="1" customFormat="1" x14ac:dyDescent="0.3">
      <c r="H361" s="3"/>
      <c r="I361" s="3"/>
      <c r="J361" s="3"/>
      <c r="K361" s="3"/>
    </row>
    <row r="362" spans="8:11" s="1" customFormat="1" x14ac:dyDescent="0.3">
      <c r="H362" s="3"/>
      <c r="I362" s="3"/>
      <c r="J362" s="3"/>
      <c r="K362" s="3"/>
    </row>
    <row r="363" spans="8:11" s="1" customFormat="1" x14ac:dyDescent="0.3">
      <c r="H363" s="3"/>
      <c r="I363" s="3"/>
      <c r="J363" s="3"/>
      <c r="K363" s="3"/>
    </row>
    <row r="364" spans="8:11" s="1" customFormat="1" x14ac:dyDescent="0.3">
      <c r="H364" s="3"/>
      <c r="I364" s="3"/>
      <c r="J364" s="3"/>
      <c r="K364" s="3"/>
    </row>
    <row r="365" spans="8:11" s="1" customFormat="1" x14ac:dyDescent="0.3">
      <c r="H365" s="3"/>
      <c r="I365" s="3"/>
      <c r="J365" s="3"/>
      <c r="K365" s="3"/>
    </row>
    <row r="366" spans="8:11" s="1" customFormat="1" x14ac:dyDescent="0.3">
      <c r="H366" s="3"/>
      <c r="I366" s="3"/>
      <c r="J366" s="3"/>
      <c r="K366" s="3"/>
    </row>
    <row r="367" spans="8:11" s="1" customFormat="1" x14ac:dyDescent="0.3">
      <c r="H367" s="3"/>
      <c r="I367" s="3"/>
      <c r="J367" s="3"/>
      <c r="K367" s="3"/>
    </row>
    <row r="368" spans="8:11" s="1" customFormat="1" x14ac:dyDescent="0.3">
      <c r="H368" s="3"/>
      <c r="I368" s="3"/>
      <c r="J368" s="3"/>
      <c r="K368" s="3"/>
    </row>
    <row r="369" spans="8:11" s="1" customFormat="1" x14ac:dyDescent="0.3">
      <c r="H369" s="3"/>
      <c r="I369" s="3"/>
      <c r="J369" s="3"/>
      <c r="K369" s="3"/>
    </row>
    <row r="370" spans="8:11" s="1" customFormat="1" x14ac:dyDescent="0.3">
      <c r="H370" s="3"/>
      <c r="I370" s="3"/>
      <c r="J370" s="3"/>
      <c r="K370" s="3"/>
    </row>
    <row r="371" spans="8:11" s="1" customFormat="1" x14ac:dyDescent="0.3">
      <c r="H371" s="3"/>
      <c r="I371" s="3"/>
      <c r="J371" s="3"/>
      <c r="K371" s="3"/>
    </row>
    <row r="372" spans="8:11" s="1" customFormat="1" x14ac:dyDescent="0.3">
      <c r="H372" s="3"/>
      <c r="I372" s="3"/>
      <c r="J372" s="3"/>
      <c r="K372" s="3"/>
    </row>
    <row r="373" spans="8:11" s="1" customFormat="1" x14ac:dyDescent="0.3">
      <c r="H373" s="3"/>
      <c r="I373" s="3"/>
      <c r="J373" s="3"/>
      <c r="K373" s="3"/>
    </row>
    <row r="374" spans="8:11" s="1" customFormat="1" x14ac:dyDescent="0.3">
      <c r="H374" s="3"/>
      <c r="I374" s="3"/>
      <c r="J374" s="3"/>
      <c r="K374" s="3"/>
    </row>
    <row r="375" spans="8:11" s="1" customFormat="1" x14ac:dyDescent="0.3">
      <c r="H375" s="3"/>
      <c r="I375" s="3"/>
      <c r="J375" s="3"/>
      <c r="K375" s="3"/>
    </row>
    <row r="376" spans="8:11" s="1" customFormat="1" x14ac:dyDescent="0.3">
      <c r="H376" s="3"/>
      <c r="I376" s="3"/>
      <c r="J376" s="3"/>
      <c r="K376" s="3"/>
    </row>
    <row r="377" spans="8:11" s="1" customFormat="1" x14ac:dyDescent="0.3">
      <c r="H377" s="3"/>
      <c r="I377" s="3"/>
      <c r="J377" s="3"/>
      <c r="K377" s="3"/>
    </row>
    <row r="378" spans="8:11" s="1" customFormat="1" x14ac:dyDescent="0.3">
      <c r="H378" s="3"/>
      <c r="I378" s="3"/>
      <c r="J378" s="3"/>
      <c r="K378" s="3"/>
    </row>
    <row r="379" spans="8:11" s="1" customFormat="1" x14ac:dyDescent="0.3">
      <c r="H379" s="3"/>
      <c r="I379" s="3"/>
      <c r="J379" s="3"/>
      <c r="K379" s="3"/>
    </row>
    <row r="380" spans="8:11" s="1" customFormat="1" x14ac:dyDescent="0.3">
      <c r="H380" s="3"/>
      <c r="I380" s="3"/>
      <c r="J380" s="3"/>
      <c r="K380" s="3"/>
    </row>
    <row r="381" spans="8:11" s="1" customFormat="1" x14ac:dyDescent="0.3">
      <c r="H381" s="3"/>
      <c r="I381" s="3"/>
      <c r="J381" s="3"/>
      <c r="K381" s="3"/>
    </row>
    <row r="382" spans="8:11" s="1" customFormat="1" x14ac:dyDescent="0.3">
      <c r="H382" s="3"/>
      <c r="I382" s="3"/>
      <c r="J382" s="3"/>
      <c r="K382" s="3"/>
    </row>
    <row r="383" spans="8:11" s="1" customFormat="1" x14ac:dyDescent="0.3">
      <c r="H383" s="3"/>
      <c r="I383" s="3"/>
      <c r="J383" s="3"/>
      <c r="K383" s="3"/>
    </row>
    <row r="384" spans="8:11" s="1" customFormat="1" x14ac:dyDescent="0.3">
      <c r="H384" s="3"/>
      <c r="I384" s="3"/>
      <c r="J384" s="3"/>
      <c r="K384" s="3"/>
    </row>
    <row r="385" spans="8:11" s="1" customFormat="1" x14ac:dyDescent="0.3">
      <c r="H385" s="3"/>
      <c r="I385" s="3"/>
      <c r="J385" s="3"/>
      <c r="K385" s="3"/>
    </row>
    <row r="386" spans="8:11" s="1" customFormat="1" x14ac:dyDescent="0.3">
      <c r="H386" s="3"/>
      <c r="I386" s="3"/>
      <c r="J386" s="3"/>
      <c r="K386" s="3"/>
    </row>
    <row r="387" spans="8:11" s="1" customFormat="1" x14ac:dyDescent="0.3">
      <c r="H387" s="3"/>
      <c r="I387" s="3"/>
      <c r="J387" s="3"/>
      <c r="K387" s="3"/>
    </row>
    <row r="388" spans="8:11" s="1" customFormat="1" x14ac:dyDescent="0.3">
      <c r="H388" s="3"/>
      <c r="I388" s="3"/>
      <c r="J388" s="3"/>
      <c r="K388" s="3"/>
    </row>
    <row r="389" spans="8:11" s="1" customFormat="1" x14ac:dyDescent="0.3">
      <c r="H389" s="3"/>
      <c r="I389" s="3"/>
      <c r="J389" s="3"/>
      <c r="K389" s="3"/>
    </row>
    <row r="390" spans="8:11" s="1" customFormat="1" x14ac:dyDescent="0.3">
      <c r="H390" s="3"/>
      <c r="I390" s="3"/>
      <c r="J390" s="3"/>
      <c r="K390" s="3"/>
    </row>
    <row r="391" spans="8:11" s="1" customFormat="1" x14ac:dyDescent="0.3">
      <c r="H391" s="3"/>
      <c r="I391" s="3"/>
      <c r="J391" s="3"/>
      <c r="K391" s="3"/>
    </row>
    <row r="392" spans="8:11" s="1" customFormat="1" x14ac:dyDescent="0.3">
      <c r="H392" s="3"/>
      <c r="I392" s="3"/>
      <c r="J392" s="3"/>
      <c r="K392" s="3"/>
    </row>
    <row r="393" spans="8:11" s="1" customFormat="1" x14ac:dyDescent="0.3">
      <c r="H393" s="3"/>
      <c r="I393" s="3"/>
      <c r="J393" s="3"/>
      <c r="K393" s="3"/>
    </row>
    <row r="394" spans="8:11" s="1" customFormat="1" x14ac:dyDescent="0.3">
      <c r="H394" s="3"/>
      <c r="I394" s="3"/>
      <c r="J394" s="3"/>
      <c r="K394" s="3"/>
    </row>
    <row r="395" spans="8:11" s="1" customFormat="1" x14ac:dyDescent="0.3">
      <c r="H395" s="3"/>
      <c r="I395" s="3"/>
      <c r="J395" s="3"/>
      <c r="K395" s="3"/>
    </row>
    <row r="396" spans="8:11" s="1" customFormat="1" x14ac:dyDescent="0.3">
      <c r="H396" s="3"/>
      <c r="I396" s="3"/>
      <c r="J396" s="3"/>
      <c r="K396" s="3"/>
    </row>
    <row r="397" spans="8:11" s="1" customFormat="1" x14ac:dyDescent="0.3">
      <c r="H397" s="3"/>
      <c r="I397" s="3"/>
      <c r="J397" s="3"/>
      <c r="K397" s="3"/>
    </row>
    <row r="398" spans="8:11" s="1" customFormat="1" x14ac:dyDescent="0.3">
      <c r="H398" s="3"/>
      <c r="I398" s="3"/>
      <c r="J398" s="3"/>
      <c r="K398" s="3"/>
    </row>
    <row r="399" spans="8:11" s="1" customFormat="1" x14ac:dyDescent="0.3">
      <c r="H399" s="3"/>
      <c r="I399" s="3"/>
      <c r="J399" s="3"/>
      <c r="K399" s="3"/>
    </row>
    <row r="400" spans="8:11" s="1" customFormat="1" x14ac:dyDescent="0.3">
      <c r="H400" s="3"/>
      <c r="I400" s="3"/>
      <c r="J400" s="3"/>
      <c r="K400" s="3"/>
    </row>
    <row r="401" spans="8:11" s="1" customFormat="1" x14ac:dyDescent="0.3">
      <c r="H401" s="3"/>
      <c r="I401" s="3"/>
      <c r="J401" s="3"/>
      <c r="K401" s="3"/>
    </row>
    <row r="402" spans="8:11" s="1" customFormat="1" x14ac:dyDescent="0.3">
      <c r="H402" s="3"/>
      <c r="I402" s="3"/>
      <c r="J402" s="3"/>
      <c r="K402" s="3"/>
    </row>
    <row r="403" spans="8:11" s="1" customFormat="1" x14ac:dyDescent="0.3">
      <c r="H403" s="3"/>
      <c r="I403" s="3"/>
      <c r="J403" s="3"/>
      <c r="K403" s="3"/>
    </row>
    <row r="404" spans="8:11" s="1" customFormat="1" x14ac:dyDescent="0.3">
      <c r="H404" s="3"/>
      <c r="I404" s="3"/>
      <c r="J404" s="3"/>
      <c r="K404" s="3"/>
    </row>
    <row r="405" spans="8:11" s="1" customFormat="1" x14ac:dyDescent="0.3">
      <c r="H405" s="3"/>
      <c r="I405" s="3"/>
      <c r="J405" s="3"/>
      <c r="K405" s="3"/>
    </row>
    <row r="406" spans="8:11" s="1" customFormat="1" x14ac:dyDescent="0.3">
      <c r="H406" s="3"/>
      <c r="I406" s="3"/>
      <c r="J406" s="3"/>
      <c r="K406" s="3"/>
    </row>
    <row r="407" spans="8:11" s="1" customFormat="1" x14ac:dyDescent="0.3">
      <c r="H407" s="3"/>
      <c r="I407" s="3"/>
      <c r="J407" s="3"/>
      <c r="K407" s="3"/>
    </row>
    <row r="408" spans="8:11" s="1" customFormat="1" x14ac:dyDescent="0.3">
      <c r="H408" s="3"/>
      <c r="I408" s="3"/>
      <c r="J408" s="3"/>
      <c r="K408" s="3"/>
    </row>
    <row r="409" spans="8:11" s="1" customFormat="1" x14ac:dyDescent="0.3">
      <c r="H409" s="3"/>
      <c r="I409" s="3"/>
      <c r="J409" s="3"/>
      <c r="K409" s="3"/>
    </row>
    <row r="410" spans="8:11" s="1" customFormat="1" x14ac:dyDescent="0.3">
      <c r="H410" s="3"/>
      <c r="I410" s="3"/>
      <c r="J410" s="3"/>
      <c r="K410" s="3"/>
    </row>
    <row r="411" spans="8:11" s="1" customFormat="1" x14ac:dyDescent="0.3">
      <c r="H411" s="3"/>
      <c r="I411" s="3"/>
      <c r="J411" s="3"/>
      <c r="K411" s="3"/>
    </row>
    <row r="412" spans="8:11" s="1" customFormat="1" x14ac:dyDescent="0.3">
      <c r="H412" s="3"/>
      <c r="I412" s="3"/>
      <c r="J412" s="3"/>
      <c r="K412" s="3"/>
    </row>
    <row r="413" spans="8:11" s="1" customFormat="1" x14ac:dyDescent="0.3">
      <c r="H413" s="3"/>
      <c r="I413" s="3"/>
      <c r="J413" s="3"/>
      <c r="K413" s="3"/>
    </row>
    <row r="414" spans="8:11" s="1" customFormat="1" x14ac:dyDescent="0.3">
      <c r="H414" s="3"/>
      <c r="I414" s="3"/>
      <c r="J414" s="3"/>
      <c r="K414" s="3"/>
    </row>
    <row r="415" spans="8:11" s="1" customFormat="1" x14ac:dyDescent="0.3">
      <c r="H415" s="3"/>
      <c r="I415" s="3"/>
      <c r="J415" s="3"/>
      <c r="K415" s="3"/>
    </row>
    <row r="416" spans="8:11" s="1" customFormat="1" x14ac:dyDescent="0.3">
      <c r="H416" s="3"/>
      <c r="I416" s="3"/>
      <c r="J416" s="3"/>
      <c r="K416" s="3"/>
    </row>
    <row r="417" spans="8:11" s="1" customFormat="1" x14ac:dyDescent="0.3">
      <c r="H417" s="3"/>
      <c r="I417" s="3"/>
      <c r="J417" s="3"/>
      <c r="K417" s="3"/>
    </row>
    <row r="418" spans="8:11" s="1" customFormat="1" x14ac:dyDescent="0.3">
      <c r="H418" s="3"/>
      <c r="I418" s="3"/>
      <c r="J418" s="3"/>
      <c r="K418" s="3"/>
    </row>
    <row r="419" spans="8:11" s="1" customFormat="1" x14ac:dyDescent="0.3">
      <c r="H419" s="3"/>
      <c r="I419" s="3"/>
      <c r="J419" s="3"/>
      <c r="K419" s="3"/>
    </row>
    <row r="420" spans="8:11" s="1" customFormat="1" x14ac:dyDescent="0.3">
      <c r="H420" s="3"/>
      <c r="I420" s="3"/>
      <c r="J420" s="3"/>
      <c r="K420" s="3"/>
    </row>
    <row r="421" spans="8:11" s="1" customFormat="1" x14ac:dyDescent="0.3">
      <c r="H421" s="3"/>
      <c r="I421" s="3"/>
      <c r="J421" s="3"/>
      <c r="K421" s="3"/>
    </row>
    <row r="422" spans="8:11" s="1" customFormat="1" x14ac:dyDescent="0.3">
      <c r="H422" s="3"/>
      <c r="I422" s="3"/>
      <c r="J422" s="3"/>
      <c r="K422" s="3"/>
    </row>
    <row r="423" spans="8:11" s="1" customFormat="1" x14ac:dyDescent="0.3">
      <c r="H423" s="3"/>
      <c r="I423" s="3"/>
      <c r="J423" s="3"/>
      <c r="K423" s="3"/>
    </row>
    <row r="424" spans="8:11" s="1" customFormat="1" x14ac:dyDescent="0.3">
      <c r="H424" s="3"/>
      <c r="I424" s="3"/>
      <c r="J424" s="3"/>
      <c r="K424" s="3"/>
    </row>
    <row r="425" spans="8:11" s="1" customFormat="1" x14ac:dyDescent="0.3">
      <c r="H425" s="3"/>
      <c r="I425" s="3"/>
      <c r="J425" s="3"/>
      <c r="K425" s="3"/>
    </row>
    <row r="426" spans="8:11" s="1" customFormat="1" x14ac:dyDescent="0.3">
      <c r="H426" s="3"/>
      <c r="I426" s="3"/>
      <c r="J426" s="3"/>
      <c r="K426" s="3"/>
    </row>
    <row r="427" spans="8:11" s="1" customFormat="1" x14ac:dyDescent="0.3">
      <c r="H427" s="3"/>
      <c r="I427" s="3"/>
      <c r="J427" s="3"/>
      <c r="K427" s="3"/>
    </row>
    <row r="428" spans="8:11" s="1" customFormat="1" x14ac:dyDescent="0.3">
      <c r="H428" s="3"/>
      <c r="I428" s="3"/>
      <c r="J428" s="3"/>
      <c r="K428" s="3"/>
    </row>
    <row r="429" spans="8:11" s="1" customFormat="1" x14ac:dyDescent="0.3">
      <c r="H429" s="3"/>
      <c r="I429" s="3"/>
      <c r="J429" s="3"/>
      <c r="K429" s="3"/>
    </row>
    <row r="430" spans="8:11" s="1" customFormat="1" x14ac:dyDescent="0.3">
      <c r="H430" s="3"/>
      <c r="I430" s="3"/>
      <c r="J430" s="3"/>
      <c r="K430" s="3"/>
    </row>
    <row r="431" spans="8:11" s="1" customFormat="1" x14ac:dyDescent="0.3">
      <c r="H431" s="3"/>
      <c r="I431" s="3"/>
      <c r="J431" s="3"/>
      <c r="K431" s="3"/>
    </row>
    <row r="432" spans="8:11" s="1" customFormat="1" x14ac:dyDescent="0.3">
      <c r="H432" s="3"/>
      <c r="I432" s="3"/>
      <c r="J432" s="3"/>
      <c r="K432" s="3"/>
    </row>
    <row r="433" spans="8:11" s="1" customFormat="1" x14ac:dyDescent="0.3">
      <c r="H433" s="3"/>
      <c r="I433" s="3"/>
      <c r="J433" s="3"/>
      <c r="K433" s="3"/>
    </row>
    <row r="434" spans="8:11" s="1" customFormat="1" x14ac:dyDescent="0.3">
      <c r="H434" s="3"/>
      <c r="I434" s="3"/>
      <c r="J434" s="3"/>
      <c r="K434" s="3"/>
    </row>
    <row r="435" spans="8:11" s="1" customFormat="1" x14ac:dyDescent="0.3">
      <c r="H435" s="3"/>
      <c r="I435" s="3"/>
      <c r="J435" s="3"/>
      <c r="K435" s="3"/>
    </row>
    <row r="436" spans="8:11" s="1" customFormat="1" x14ac:dyDescent="0.3">
      <c r="H436" s="3"/>
      <c r="I436" s="3"/>
      <c r="J436" s="3"/>
      <c r="K436" s="3"/>
    </row>
    <row r="437" spans="8:11" s="1" customFormat="1" x14ac:dyDescent="0.3">
      <c r="H437" s="3"/>
      <c r="I437" s="3"/>
      <c r="J437" s="3"/>
      <c r="K437" s="3"/>
    </row>
    <row r="438" spans="8:11" s="1" customFormat="1" x14ac:dyDescent="0.3">
      <c r="H438" s="3"/>
      <c r="I438" s="3"/>
      <c r="J438" s="3"/>
      <c r="K438" s="3"/>
    </row>
    <row r="439" spans="8:11" s="1" customFormat="1" x14ac:dyDescent="0.3">
      <c r="H439" s="3"/>
      <c r="I439" s="3"/>
      <c r="J439" s="3"/>
      <c r="K439" s="3"/>
    </row>
    <row r="440" spans="8:11" s="1" customFormat="1" x14ac:dyDescent="0.3">
      <c r="H440" s="3"/>
      <c r="I440" s="3"/>
      <c r="J440" s="3"/>
      <c r="K440" s="3"/>
    </row>
    <row r="441" spans="8:11" s="1" customFormat="1" x14ac:dyDescent="0.3">
      <c r="H441" s="3"/>
      <c r="I441" s="3"/>
      <c r="J441" s="3"/>
      <c r="K441" s="3"/>
    </row>
    <row r="442" spans="8:11" s="1" customFormat="1" x14ac:dyDescent="0.3">
      <c r="H442" s="3"/>
      <c r="I442" s="3"/>
      <c r="J442" s="3"/>
      <c r="K442" s="3"/>
    </row>
    <row r="443" spans="8:11" s="1" customFormat="1" x14ac:dyDescent="0.3">
      <c r="H443" s="3"/>
      <c r="I443" s="3"/>
      <c r="J443" s="3"/>
      <c r="K443" s="3"/>
    </row>
    <row r="444" spans="8:11" s="1" customFormat="1" x14ac:dyDescent="0.3">
      <c r="H444" s="3"/>
      <c r="I444" s="3"/>
      <c r="J444" s="3"/>
      <c r="K444" s="3"/>
    </row>
    <row r="445" spans="8:11" s="1" customFormat="1" x14ac:dyDescent="0.3">
      <c r="H445" s="3"/>
      <c r="I445" s="3"/>
      <c r="J445" s="3"/>
      <c r="K445" s="3"/>
    </row>
    <row r="446" spans="8:11" s="1" customFormat="1" x14ac:dyDescent="0.3">
      <c r="H446" s="3"/>
      <c r="I446" s="3"/>
      <c r="J446" s="3"/>
      <c r="K446" s="3"/>
    </row>
    <row r="447" spans="8:11" s="1" customFormat="1" x14ac:dyDescent="0.3">
      <c r="H447" s="3"/>
      <c r="I447" s="3"/>
      <c r="J447" s="3"/>
      <c r="K447" s="3"/>
    </row>
    <row r="448" spans="8:11" s="1" customFormat="1" x14ac:dyDescent="0.3">
      <c r="H448" s="3"/>
      <c r="I448" s="3"/>
      <c r="J448" s="3"/>
      <c r="K448" s="3"/>
    </row>
    <row r="449" spans="8:11" s="1" customFormat="1" x14ac:dyDescent="0.3">
      <c r="H449" s="3"/>
      <c r="I449" s="3"/>
      <c r="J449" s="3"/>
      <c r="K449" s="3"/>
    </row>
    <row r="450" spans="8:11" s="1" customFormat="1" x14ac:dyDescent="0.3">
      <c r="H450" s="3"/>
      <c r="I450" s="3"/>
      <c r="J450" s="3"/>
      <c r="K450" s="3"/>
    </row>
    <row r="451" spans="8:11" s="1" customFormat="1" x14ac:dyDescent="0.3">
      <c r="H451" s="3"/>
      <c r="I451" s="3"/>
      <c r="J451" s="3"/>
      <c r="K451" s="3"/>
    </row>
    <row r="452" spans="8:11" s="1" customFormat="1" x14ac:dyDescent="0.3">
      <c r="H452" s="3"/>
      <c r="I452" s="3"/>
      <c r="J452" s="3"/>
      <c r="K452" s="3"/>
    </row>
    <row r="453" spans="8:11" s="1" customFormat="1" x14ac:dyDescent="0.3">
      <c r="H453" s="3"/>
      <c r="I453" s="3"/>
      <c r="J453" s="3"/>
      <c r="K453" s="3"/>
    </row>
    <row r="454" spans="8:11" s="1" customFormat="1" x14ac:dyDescent="0.3">
      <c r="H454" s="3"/>
      <c r="I454" s="3"/>
      <c r="J454" s="3"/>
      <c r="K454" s="3"/>
    </row>
    <row r="455" spans="8:11" s="1" customFormat="1" x14ac:dyDescent="0.3">
      <c r="H455" s="3"/>
      <c r="I455" s="3"/>
      <c r="J455" s="3"/>
      <c r="K455" s="3"/>
    </row>
    <row r="456" spans="8:11" s="1" customFormat="1" x14ac:dyDescent="0.3">
      <c r="H456" s="3"/>
      <c r="I456" s="3"/>
      <c r="J456" s="3"/>
      <c r="K456" s="3"/>
    </row>
    <row r="457" spans="8:11" s="1" customFormat="1" x14ac:dyDescent="0.3">
      <c r="H457" s="3"/>
      <c r="I457" s="3"/>
      <c r="J457" s="3"/>
      <c r="K457" s="3"/>
    </row>
    <row r="458" spans="8:11" s="1" customFormat="1" x14ac:dyDescent="0.3">
      <c r="H458" s="3"/>
      <c r="I458" s="3"/>
      <c r="J458" s="3"/>
      <c r="K458" s="3"/>
    </row>
    <row r="459" spans="8:11" s="1" customFormat="1" x14ac:dyDescent="0.3">
      <c r="H459" s="3"/>
      <c r="I459" s="3"/>
      <c r="J459" s="3"/>
      <c r="K459" s="3"/>
    </row>
    <row r="460" spans="8:11" s="1" customFormat="1" x14ac:dyDescent="0.3">
      <c r="H460" s="3"/>
      <c r="I460" s="3"/>
      <c r="J460" s="3"/>
      <c r="K460" s="3"/>
    </row>
    <row r="461" spans="8:11" s="1" customFormat="1" x14ac:dyDescent="0.3">
      <c r="H461" s="3"/>
      <c r="I461" s="3"/>
      <c r="J461" s="3"/>
      <c r="K461" s="3"/>
    </row>
    <row r="462" spans="8:11" s="1" customFormat="1" x14ac:dyDescent="0.3">
      <c r="H462" s="3"/>
      <c r="I462" s="3"/>
      <c r="J462" s="3"/>
      <c r="K462" s="3"/>
    </row>
    <row r="463" spans="8:11" s="1" customFormat="1" x14ac:dyDescent="0.3">
      <c r="H463" s="3"/>
      <c r="I463" s="3"/>
      <c r="J463" s="3"/>
      <c r="K463" s="3"/>
    </row>
    <row r="464" spans="8:11" s="1" customFormat="1" x14ac:dyDescent="0.3">
      <c r="H464" s="3"/>
      <c r="I464" s="3"/>
      <c r="J464" s="3"/>
      <c r="K464" s="3"/>
    </row>
    <row r="465" spans="8:11" s="1" customFormat="1" x14ac:dyDescent="0.3">
      <c r="H465" s="3"/>
      <c r="I465" s="3"/>
      <c r="J465" s="3"/>
      <c r="K465" s="3"/>
    </row>
    <row r="466" spans="8:11" s="1" customFormat="1" x14ac:dyDescent="0.3">
      <c r="H466" s="3"/>
      <c r="I466" s="3"/>
      <c r="J466" s="3"/>
      <c r="K466" s="3"/>
    </row>
    <row r="467" spans="8:11" s="1" customFormat="1" x14ac:dyDescent="0.3">
      <c r="H467" s="3"/>
      <c r="I467" s="3"/>
      <c r="J467" s="3"/>
      <c r="K467" s="3"/>
    </row>
    <row r="468" spans="8:11" s="1" customFormat="1" x14ac:dyDescent="0.3">
      <c r="H468" s="3"/>
      <c r="I468" s="3"/>
      <c r="J468" s="3"/>
      <c r="K468" s="3"/>
    </row>
    <row r="469" spans="8:11" s="1" customFormat="1" x14ac:dyDescent="0.3">
      <c r="H469" s="3"/>
      <c r="I469" s="3"/>
      <c r="J469" s="3"/>
      <c r="K469" s="3"/>
    </row>
    <row r="470" spans="8:11" s="1" customFormat="1" x14ac:dyDescent="0.3">
      <c r="H470" s="3"/>
      <c r="I470" s="3"/>
      <c r="J470" s="3"/>
      <c r="K470" s="3"/>
    </row>
    <row r="471" spans="8:11" s="1" customFormat="1" x14ac:dyDescent="0.3">
      <c r="H471" s="3"/>
      <c r="I471" s="3"/>
      <c r="J471" s="3"/>
      <c r="K471" s="3"/>
    </row>
    <row r="472" spans="8:11" s="1" customFormat="1" x14ac:dyDescent="0.3">
      <c r="H472" s="3"/>
      <c r="I472" s="3"/>
      <c r="J472" s="3"/>
      <c r="K472" s="3"/>
    </row>
    <row r="473" spans="8:11" s="1" customFormat="1" x14ac:dyDescent="0.3">
      <c r="H473" s="3"/>
      <c r="I473" s="3"/>
      <c r="J473" s="3"/>
      <c r="K473" s="3"/>
    </row>
    <row r="474" spans="8:11" s="1" customFormat="1" x14ac:dyDescent="0.3">
      <c r="H474" s="3"/>
      <c r="I474" s="3"/>
      <c r="J474" s="3"/>
      <c r="K474" s="3"/>
    </row>
    <row r="475" spans="8:11" s="1" customFormat="1" x14ac:dyDescent="0.3">
      <c r="H475" s="3"/>
      <c r="I475" s="3"/>
      <c r="J475" s="3"/>
      <c r="K475" s="3"/>
    </row>
    <row r="476" spans="8:11" s="1" customFormat="1" x14ac:dyDescent="0.3">
      <c r="H476" s="3"/>
      <c r="I476" s="3"/>
      <c r="J476" s="3"/>
      <c r="K476" s="3"/>
    </row>
    <row r="477" spans="8:11" s="1" customFormat="1" x14ac:dyDescent="0.3">
      <c r="H477" s="3"/>
      <c r="I477" s="3"/>
      <c r="J477" s="3"/>
      <c r="K477" s="3"/>
    </row>
    <row r="478" spans="8:11" s="1" customFormat="1" x14ac:dyDescent="0.3">
      <c r="H478" s="3"/>
      <c r="I478" s="3"/>
      <c r="J478" s="3"/>
      <c r="K478" s="3"/>
    </row>
    <row r="479" spans="8:11" s="1" customFormat="1" x14ac:dyDescent="0.3">
      <c r="H479" s="3"/>
      <c r="I479" s="3"/>
      <c r="J479" s="3"/>
      <c r="K479" s="3"/>
    </row>
    <row r="480" spans="8:11" s="1" customFormat="1" x14ac:dyDescent="0.3">
      <c r="H480" s="3"/>
      <c r="I480" s="3"/>
      <c r="J480" s="3"/>
      <c r="K480" s="3"/>
    </row>
    <row r="481" spans="8:11" s="1" customFormat="1" x14ac:dyDescent="0.3">
      <c r="H481" s="3"/>
      <c r="I481" s="3"/>
      <c r="J481" s="3"/>
      <c r="K481" s="3"/>
    </row>
    <row r="482" spans="8:11" s="1" customFormat="1" x14ac:dyDescent="0.3">
      <c r="H482" s="3"/>
      <c r="I482" s="3"/>
      <c r="J482" s="3"/>
      <c r="K482" s="3"/>
    </row>
    <row r="483" spans="8:11" s="1" customFormat="1" x14ac:dyDescent="0.3">
      <c r="H483" s="3"/>
      <c r="I483" s="3"/>
      <c r="J483" s="3"/>
      <c r="K483" s="3"/>
    </row>
    <row r="484" spans="8:11" s="1" customFormat="1" x14ac:dyDescent="0.3">
      <c r="H484" s="3"/>
      <c r="I484" s="3"/>
      <c r="J484" s="3"/>
      <c r="K484" s="3"/>
    </row>
    <row r="485" spans="8:11" s="1" customFormat="1" x14ac:dyDescent="0.3">
      <c r="H485" s="3"/>
      <c r="I485" s="3"/>
      <c r="J485" s="3"/>
      <c r="K485" s="3"/>
    </row>
    <row r="486" spans="8:11" s="1" customFormat="1" x14ac:dyDescent="0.3">
      <c r="H486" s="3"/>
      <c r="I486" s="3"/>
      <c r="J486" s="3"/>
      <c r="K486" s="3"/>
    </row>
    <row r="487" spans="8:11" s="1" customFormat="1" x14ac:dyDescent="0.3">
      <c r="H487" s="3"/>
      <c r="I487" s="3"/>
      <c r="J487" s="3"/>
      <c r="K487" s="3"/>
    </row>
    <row r="488" spans="8:11" s="1" customFormat="1" x14ac:dyDescent="0.3">
      <c r="H488" s="3"/>
      <c r="I488" s="3"/>
      <c r="J488" s="3"/>
      <c r="K488" s="3"/>
    </row>
    <row r="489" spans="8:11" s="1" customFormat="1" x14ac:dyDescent="0.3">
      <c r="H489" s="3"/>
      <c r="I489" s="3"/>
      <c r="J489" s="3"/>
      <c r="K489" s="3"/>
    </row>
    <row r="490" spans="8:11" s="1" customFormat="1" x14ac:dyDescent="0.3">
      <c r="H490" s="3"/>
      <c r="I490" s="3"/>
      <c r="J490" s="3"/>
      <c r="K490" s="3"/>
    </row>
    <row r="491" spans="8:11" s="1" customFormat="1" x14ac:dyDescent="0.3">
      <c r="H491" s="3"/>
      <c r="I491" s="3"/>
      <c r="J491" s="3"/>
      <c r="K491" s="3"/>
    </row>
    <row r="492" spans="8:11" s="1" customFormat="1" x14ac:dyDescent="0.3">
      <c r="H492" s="3"/>
      <c r="I492" s="3"/>
      <c r="J492" s="3"/>
      <c r="K492" s="3"/>
    </row>
    <row r="493" spans="8:11" s="1" customFormat="1" x14ac:dyDescent="0.3">
      <c r="H493" s="3"/>
      <c r="I493" s="3"/>
      <c r="J493" s="3"/>
      <c r="K493" s="3"/>
    </row>
    <row r="494" spans="8:11" s="1" customFormat="1" x14ac:dyDescent="0.3">
      <c r="H494" s="3"/>
      <c r="I494" s="3"/>
      <c r="J494" s="3"/>
      <c r="K494" s="3"/>
    </row>
    <row r="495" spans="8:11" s="1" customFormat="1" x14ac:dyDescent="0.3">
      <c r="H495" s="3"/>
      <c r="I495" s="3"/>
      <c r="J495" s="3"/>
      <c r="K495" s="3"/>
    </row>
    <row r="496" spans="8:11" s="1" customFormat="1" x14ac:dyDescent="0.3">
      <c r="H496" s="3"/>
      <c r="I496" s="3"/>
      <c r="J496" s="3"/>
      <c r="K496" s="3"/>
    </row>
    <row r="497" spans="8:11" s="1" customFormat="1" x14ac:dyDescent="0.3">
      <c r="H497" s="3"/>
      <c r="I497" s="3"/>
      <c r="J497" s="3"/>
      <c r="K497" s="3"/>
    </row>
    <row r="498" spans="8:11" s="1" customFormat="1" x14ac:dyDescent="0.3">
      <c r="H498" s="3"/>
      <c r="I498" s="3"/>
      <c r="J498" s="3"/>
      <c r="K498" s="3"/>
    </row>
    <row r="499" spans="8:11" s="1" customFormat="1" x14ac:dyDescent="0.3">
      <c r="H499" s="3"/>
      <c r="I499" s="3"/>
      <c r="J499" s="3"/>
      <c r="K499" s="3"/>
    </row>
    <row r="500" spans="8:11" s="1" customFormat="1" x14ac:dyDescent="0.3">
      <c r="H500" s="3"/>
      <c r="I500" s="3"/>
      <c r="J500" s="3"/>
      <c r="K500" s="3"/>
    </row>
    <row r="501" spans="8:11" s="1" customFormat="1" x14ac:dyDescent="0.3">
      <c r="H501" s="3"/>
      <c r="I501" s="3"/>
      <c r="J501" s="3"/>
      <c r="K501" s="3"/>
    </row>
    <row r="502" spans="8:11" s="1" customFormat="1" x14ac:dyDescent="0.3">
      <c r="H502" s="3"/>
      <c r="I502" s="3"/>
      <c r="J502" s="3"/>
      <c r="K502" s="3"/>
    </row>
    <row r="503" spans="8:11" s="1" customFormat="1" x14ac:dyDescent="0.3">
      <c r="H503" s="3"/>
      <c r="I503" s="3"/>
      <c r="J503" s="3"/>
      <c r="K503" s="3"/>
    </row>
    <row r="504" spans="8:11" s="1" customFormat="1" x14ac:dyDescent="0.3">
      <c r="H504" s="3"/>
      <c r="I504" s="3"/>
      <c r="J504" s="3"/>
      <c r="K504" s="3"/>
    </row>
    <row r="505" spans="8:11" s="1" customFormat="1" x14ac:dyDescent="0.3">
      <c r="H505" s="3"/>
      <c r="I505" s="3"/>
      <c r="J505" s="3"/>
      <c r="K505" s="3"/>
    </row>
    <row r="506" spans="8:11" s="1" customFormat="1" x14ac:dyDescent="0.3">
      <c r="H506" s="3"/>
      <c r="I506" s="3"/>
      <c r="J506" s="3"/>
      <c r="K506" s="3"/>
    </row>
    <row r="507" spans="8:11" s="1" customFormat="1" x14ac:dyDescent="0.3">
      <c r="H507" s="3"/>
      <c r="I507" s="3"/>
      <c r="J507" s="3"/>
      <c r="K507" s="3"/>
    </row>
    <row r="508" spans="8:11" s="1" customFormat="1" x14ac:dyDescent="0.3">
      <c r="H508" s="3"/>
      <c r="I508" s="3"/>
      <c r="J508" s="3"/>
      <c r="K508" s="3"/>
    </row>
    <row r="509" spans="8:11" s="1" customFormat="1" x14ac:dyDescent="0.3">
      <c r="H509" s="3"/>
      <c r="I509" s="3"/>
      <c r="J509" s="3"/>
      <c r="K509" s="3"/>
    </row>
    <row r="510" spans="8:11" s="1" customFormat="1" x14ac:dyDescent="0.3">
      <c r="H510" s="3"/>
      <c r="I510" s="3"/>
      <c r="J510" s="3"/>
      <c r="K510" s="3"/>
    </row>
    <row r="511" spans="8:11" s="1" customFormat="1" x14ac:dyDescent="0.3">
      <c r="H511" s="3"/>
      <c r="I511" s="3"/>
      <c r="J511" s="3"/>
      <c r="K511" s="3"/>
    </row>
    <row r="512" spans="8:11" s="1" customFormat="1" x14ac:dyDescent="0.3">
      <c r="H512" s="3"/>
      <c r="I512" s="3"/>
      <c r="J512" s="3"/>
      <c r="K512" s="3"/>
    </row>
    <row r="513" spans="8:11" s="1" customFormat="1" x14ac:dyDescent="0.3">
      <c r="H513" s="3"/>
      <c r="I513" s="3"/>
      <c r="J513" s="3"/>
      <c r="K513" s="3"/>
    </row>
    <row r="514" spans="8:11" s="1" customFormat="1" x14ac:dyDescent="0.3">
      <c r="H514" s="3"/>
      <c r="I514" s="3"/>
      <c r="J514" s="3"/>
      <c r="K514" s="3"/>
    </row>
    <row r="515" spans="8:11" s="1" customFormat="1" x14ac:dyDescent="0.3">
      <c r="H515" s="3"/>
      <c r="I515" s="3"/>
      <c r="J515" s="3"/>
      <c r="K515" s="3"/>
    </row>
    <row r="516" spans="8:11" s="1" customFormat="1" x14ac:dyDescent="0.3">
      <c r="H516" s="3"/>
      <c r="I516" s="3"/>
      <c r="J516" s="3"/>
      <c r="K516" s="3"/>
    </row>
    <row r="517" spans="8:11" s="1" customFormat="1" x14ac:dyDescent="0.3">
      <c r="H517" s="3"/>
      <c r="I517" s="3"/>
      <c r="J517" s="3"/>
      <c r="K517" s="3"/>
    </row>
    <row r="518" spans="8:11" s="1" customFormat="1" x14ac:dyDescent="0.3">
      <c r="H518" s="3"/>
      <c r="I518" s="3"/>
      <c r="J518" s="3"/>
      <c r="K518" s="3"/>
    </row>
    <row r="519" spans="8:11" s="1" customFormat="1" x14ac:dyDescent="0.3">
      <c r="H519" s="3"/>
      <c r="I519" s="3"/>
      <c r="J519" s="3"/>
      <c r="K519" s="3"/>
    </row>
    <row r="520" spans="8:11" s="1" customFormat="1" x14ac:dyDescent="0.3">
      <c r="H520" s="3"/>
      <c r="I520" s="3"/>
      <c r="J520" s="3"/>
      <c r="K520" s="3"/>
    </row>
    <row r="521" spans="8:11" s="1" customFormat="1" x14ac:dyDescent="0.3">
      <c r="H521" s="3"/>
      <c r="I521" s="3"/>
      <c r="J521" s="3"/>
      <c r="K521" s="3"/>
    </row>
    <row r="522" spans="8:11" s="1" customFormat="1" x14ac:dyDescent="0.3">
      <c r="H522" s="3"/>
      <c r="I522" s="3"/>
      <c r="J522" s="3"/>
      <c r="K522" s="3"/>
    </row>
    <row r="523" spans="8:11" s="1" customFormat="1" x14ac:dyDescent="0.3">
      <c r="H523" s="3"/>
      <c r="I523" s="3"/>
      <c r="J523" s="3"/>
      <c r="K523" s="3"/>
    </row>
    <row r="524" spans="8:11" s="1" customFormat="1" x14ac:dyDescent="0.3">
      <c r="H524" s="3"/>
      <c r="I524" s="3"/>
      <c r="J524" s="3"/>
      <c r="K524" s="3"/>
    </row>
    <row r="525" spans="8:11" s="1" customFormat="1" x14ac:dyDescent="0.3">
      <c r="H525" s="3"/>
      <c r="I525" s="3"/>
      <c r="J525" s="3"/>
      <c r="K525" s="3"/>
    </row>
    <row r="526" spans="8:11" s="1" customFormat="1" x14ac:dyDescent="0.3">
      <c r="H526" s="3"/>
      <c r="I526" s="3"/>
      <c r="J526" s="3"/>
      <c r="K526" s="3"/>
    </row>
    <row r="527" spans="8:11" s="1" customFormat="1" x14ac:dyDescent="0.3">
      <c r="H527" s="3"/>
      <c r="I527" s="3"/>
      <c r="J527" s="3"/>
      <c r="K527" s="3"/>
    </row>
    <row r="528" spans="8:11" s="1" customFormat="1" x14ac:dyDescent="0.3">
      <c r="H528" s="3"/>
      <c r="I528" s="3"/>
      <c r="J528" s="3"/>
      <c r="K528" s="3"/>
    </row>
    <row r="529" spans="8:11" s="1" customFormat="1" x14ac:dyDescent="0.3">
      <c r="H529" s="3"/>
      <c r="I529" s="3"/>
      <c r="J529" s="3"/>
      <c r="K529" s="3"/>
    </row>
    <row r="530" spans="8:11" s="1" customFormat="1" x14ac:dyDescent="0.3">
      <c r="H530" s="3"/>
      <c r="I530" s="3"/>
      <c r="J530" s="3"/>
      <c r="K530" s="3"/>
    </row>
    <row r="531" spans="8:11" s="1" customFormat="1" x14ac:dyDescent="0.3">
      <c r="H531" s="3"/>
      <c r="I531" s="3"/>
      <c r="J531" s="3"/>
      <c r="K531" s="3"/>
    </row>
    <row r="532" spans="8:11" s="1" customFormat="1" x14ac:dyDescent="0.3">
      <c r="H532" s="3"/>
      <c r="I532" s="3"/>
      <c r="J532" s="3"/>
      <c r="K532" s="3"/>
    </row>
    <row r="533" spans="8:11" s="1" customFormat="1" x14ac:dyDescent="0.3">
      <c r="H533" s="3"/>
      <c r="I533" s="3"/>
      <c r="J533" s="3"/>
      <c r="K533" s="3"/>
    </row>
    <row r="534" spans="8:11" s="1" customFormat="1" x14ac:dyDescent="0.3">
      <c r="H534" s="3"/>
      <c r="I534" s="3"/>
      <c r="J534" s="3"/>
      <c r="K534" s="3"/>
    </row>
    <row r="535" spans="8:11" s="1" customFormat="1" x14ac:dyDescent="0.3">
      <c r="H535" s="3"/>
      <c r="I535" s="3"/>
      <c r="J535" s="3"/>
      <c r="K535" s="3"/>
    </row>
    <row r="536" spans="8:11" s="1" customFormat="1" x14ac:dyDescent="0.3">
      <c r="H536" s="3"/>
      <c r="I536" s="3"/>
      <c r="J536" s="3"/>
      <c r="K536" s="3"/>
    </row>
    <row r="537" spans="8:11" s="1" customFormat="1" x14ac:dyDescent="0.3">
      <c r="H537" s="3"/>
      <c r="I537" s="3"/>
      <c r="J537" s="3"/>
      <c r="K537" s="3"/>
    </row>
    <row r="538" spans="8:11" s="1" customFormat="1" x14ac:dyDescent="0.3">
      <c r="H538" s="3"/>
      <c r="I538" s="3"/>
      <c r="J538" s="3"/>
      <c r="K538" s="3"/>
    </row>
    <row r="539" spans="8:11" s="1" customFormat="1" x14ac:dyDescent="0.3">
      <c r="H539" s="3"/>
      <c r="I539" s="3"/>
      <c r="J539" s="3"/>
      <c r="K539" s="3"/>
    </row>
    <row r="540" spans="8:11" s="1" customFormat="1" x14ac:dyDescent="0.3">
      <c r="H540" s="3"/>
      <c r="I540" s="3"/>
      <c r="J540" s="3"/>
      <c r="K540" s="3"/>
    </row>
    <row r="541" spans="8:11" s="1" customFormat="1" x14ac:dyDescent="0.3">
      <c r="H541" s="3"/>
      <c r="I541" s="3"/>
      <c r="J541" s="3"/>
      <c r="K541" s="3"/>
    </row>
    <row r="542" spans="8:11" s="1" customFormat="1" x14ac:dyDescent="0.3">
      <c r="H542" s="3"/>
      <c r="I542" s="3"/>
      <c r="J542" s="3"/>
      <c r="K542" s="3"/>
    </row>
    <row r="543" spans="8:11" s="1" customFormat="1" x14ac:dyDescent="0.3">
      <c r="H543" s="3"/>
      <c r="I543" s="3"/>
      <c r="J543" s="3"/>
      <c r="K543" s="3"/>
    </row>
    <row r="544" spans="8:11" s="1" customFormat="1" x14ac:dyDescent="0.3">
      <c r="H544" s="3"/>
      <c r="I544" s="3"/>
      <c r="J544" s="3"/>
      <c r="K544" s="3"/>
    </row>
    <row r="545" spans="8:11" s="1" customFormat="1" x14ac:dyDescent="0.3">
      <c r="H545" s="3"/>
      <c r="I545" s="3"/>
      <c r="J545" s="3"/>
      <c r="K545" s="3"/>
    </row>
    <row r="546" spans="8:11" s="1" customFormat="1" x14ac:dyDescent="0.3">
      <c r="H546" s="3"/>
      <c r="I546" s="3"/>
      <c r="J546" s="3"/>
      <c r="K546" s="3"/>
    </row>
    <row r="547" spans="8:11" s="1" customFormat="1" x14ac:dyDescent="0.3">
      <c r="H547" s="3"/>
      <c r="I547" s="3"/>
      <c r="J547" s="3"/>
      <c r="K547" s="3"/>
    </row>
    <row r="548" spans="8:11" s="1" customFormat="1" x14ac:dyDescent="0.3">
      <c r="H548" s="3"/>
      <c r="I548" s="3"/>
      <c r="J548" s="3"/>
      <c r="K548" s="3"/>
    </row>
    <row r="549" spans="8:11" s="1" customFormat="1" x14ac:dyDescent="0.3">
      <c r="H549" s="3"/>
      <c r="I549" s="3"/>
      <c r="J549" s="3"/>
      <c r="K549" s="3"/>
    </row>
    <row r="550" spans="8:11" s="1" customFormat="1" x14ac:dyDescent="0.3">
      <c r="H550" s="3"/>
      <c r="I550" s="3"/>
      <c r="J550" s="3"/>
      <c r="K550" s="3"/>
    </row>
    <row r="551" spans="8:11" s="1" customFormat="1" x14ac:dyDescent="0.3">
      <c r="H551" s="3"/>
      <c r="I551" s="3"/>
      <c r="J551" s="3"/>
      <c r="K551" s="3"/>
    </row>
    <row r="552" spans="8:11" s="1" customFormat="1" x14ac:dyDescent="0.3">
      <c r="H552" s="3"/>
      <c r="I552" s="3"/>
      <c r="J552" s="3"/>
      <c r="K552" s="3"/>
    </row>
    <row r="553" spans="8:11" s="1" customFormat="1" x14ac:dyDescent="0.3">
      <c r="H553" s="3"/>
      <c r="I553" s="3"/>
      <c r="J553" s="3"/>
      <c r="K553" s="3"/>
    </row>
    <row r="554" spans="8:11" s="1" customFormat="1" x14ac:dyDescent="0.3">
      <c r="H554" s="3"/>
      <c r="I554" s="3"/>
      <c r="J554" s="3"/>
      <c r="K554" s="3"/>
    </row>
    <row r="555" spans="8:11" s="1" customFormat="1" x14ac:dyDescent="0.3">
      <c r="H555" s="3"/>
      <c r="I555" s="3"/>
      <c r="J555" s="3"/>
      <c r="K555" s="3"/>
    </row>
    <row r="556" spans="8:11" s="1" customFormat="1" x14ac:dyDescent="0.3">
      <c r="H556" s="3"/>
      <c r="I556" s="3"/>
      <c r="J556" s="3"/>
      <c r="K556" s="3"/>
    </row>
    <row r="557" spans="8:11" s="1" customFormat="1" x14ac:dyDescent="0.3">
      <c r="H557" s="3"/>
      <c r="I557" s="3"/>
      <c r="J557" s="3"/>
      <c r="K557" s="3"/>
    </row>
    <row r="558" spans="8:11" s="1" customFormat="1" x14ac:dyDescent="0.3">
      <c r="H558" s="3"/>
      <c r="I558" s="3"/>
      <c r="J558" s="3"/>
      <c r="K558" s="3"/>
    </row>
    <row r="559" spans="8:11" s="1" customFormat="1" x14ac:dyDescent="0.3">
      <c r="H559" s="3"/>
      <c r="I559" s="3"/>
      <c r="J559" s="3"/>
      <c r="K559" s="3"/>
    </row>
    <row r="560" spans="8:11" s="1" customFormat="1" x14ac:dyDescent="0.3">
      <c r="H560" s="3"/>
      <c r="I560" s="3"/>
      <c r="J560" s="3"/>
      <c r="K560" s="3"/>
    </row>
    <row r="561" spans="8:11" s="1" customFormat="1" x14ac:dyDescent="0.3">
      <c r="H561" s="3"/>
      <c r="I561" s="3"/>
      <c r="J561" s="3"/>
      <c r="K561" s="3"/>
    </row>
    <row r="562" spans="8:11" s="1" customFormat="1" x14ac:dyDescent="0.3">
      <c r="H562" s="3"/>
      <c r="I562" s="3"/>
      <c r="J562" s="3"/>
      <c r="K562" s="3"/>
    </row>
    <row r="563" spans="8:11" s="1" customFormat="1" x14ac:dyDescent="0.3">
      <c r="H563" s="3"/>
      <c r="I563" s="3"/>
      <c r="J563" s="3"/>
      <c r="K563" s="3"/>
    </row>
    <row r="564" spans="8:11" s="1" customFormat="1" x14ac:dyDescent="0.3">
      <c r="H564" s="3"/>
      <c r="I564" s="3"/>
      <c r="J564" s="3"/>
      <c r="K564" s="3"/>
    </row>
    <row r="565" spans="8:11" s="1" customFormat="1" x14ac:dyDescent="0.3">
      <c r="H565" s="3"/>
      <c r="I565" s="3"/>
      <c r="J565" s="3"/>
      <c r="K565" s="3"/>
    </row>
    <row r="566" spans="8:11" s="1" customFormat="1" x14ac:dyDescent="0.3">
      <c r="H566" s="3"/>
      <c r="I566" s="3"/>
      <c r="J566" s="3"/>
      <c r="K566" s="3"/>
    </row>
    <row r="567" spans="8:11" s="1" customFormat="1" x14ac:dyDescent="0.3">
      <c r="H567" s="3"/>
      <c r="I567" s="3"/>
      <c r="J567" s="3"/>
      <c r="K567" s="3"/>
    </row>
    <row r="568" spans="8:11" s="1" customFormat="1" x14ac:dyDescent="0.3">
      <c r="H568" s="3"/>
      <c r="I568" s="3"/>
      <c r="J568" s="3"/>
      <c r="K568" s="3"/>
    </row>
    <row r="569" spans="8:11" s="1" customFormat="1" x14ac:dyDescent="0.3">
      <c r="H569" s="3"/>
      <c r="I569" s="3"/>
      <c r="J569" s="3"/>
      <c r="K569" s="3"/>
    </row>
    <row r="570" spans="8:11" s="1" customFormat="1" x14ac:dyDescent="0.3">
      <c r="H570" s="3"/>
      <c r="I570" s="3"/>
      <c r="J570" s="3"/>
      <c r="K570" s="3"/>
    </row>
    <row r="571" spans="8:11" s="1" customFormat="1" x14ac:dyDescent="0.3">
      <c r="H571" s="3"/>
      <c r="I571" s="3"/>
      <c r="J571" s="3"/>
      <c r="K571" s="3"/>
    </row>
    <row r="572" spans="8:11" s="1" customFormat="1" x14ac:dyDescent="0.3">
      <c r="H572" s="3"/>
      <c r="I572" s="3"/>
      <c r="J572" s="3"/>
      <c r="K572" s="3"/>
    </row>
    <row r="573" spans="8:11" s="1" customFormat="1" x14ac:dyDescent="0.3">
      <c r="H573" s="3"/>
      <c r="I573" s="3"/>
      <c r="J573" s="3"/>
      <c r="K573" s="3"/>
    </row>
    <row r="574" spans="8:11" s="1" customFormat="1" x14ac:dyDescent="0.3">
      <c r="H574" s="3"/>
      <c r="I574" s="3"/>
      <c r="J574" s="3"/>
      <c r="K574" s="3"/>
    </row>
    <row r="575" spans="8:11" s="1" customFormat="1" x14ac:dyDescent="0.3">
      <c r="H575" s="3"/>
      <c r="I575" s="3"/>
      <c r="J575" s="3"/>
      <c r="K575" s="3"/>
    </row>
    <row r="576" spans="8:11" s="1" customFormat="1" x14ac:dyDescent="0.3">
      <c r="H576" s="3"/>
      <c r="I576" s="3"/>
      <c r="J576" s="3"/>
      <c r="K576" s="3"/>
    </row>
    <row r="577" spans="8:11" s="1" customFormat="1" x14ac:dyDescent="0.3">
      <c r="H577" s="3"/>
      <c r="I577" s="3"/>
      <c r="J577" s="3"/>
      <c r="K577" s="3"/>
    </row>
    <row r="578" spans="8:11" s="1" customFormat="1" x14ac:dyDescent="0.3">
      <c r="H578" s="3"/>
      <c r="I578" s="3"/>
      <c r="J578" s="3"/>
      <c r="K578" s="3"/>
    </row>
    <row r="579" spans="8:11" s="1" customFormat="1" x14ac:dyDescent="0.3">
      <c r="H579" s="3"/>
      <c r="I579" s="3"/>
      <c r="J579" s="3"/>
      <c r="K579" s="3"/>
    </row>
    <row r="580" spans="8:11" s="1" customFormat="1" x14ac:dyDescent="0.3">
      <c r="H580" s="3"/>
      <c r="I580" s="3"/>
      <c r="J580" s="3"/>
      <c r="K580" s="3"/>
    </row>
    <row r="581" spans="8:11" s="1" customFormat="1" x14ac:dyDescent="0.3">
      <c r="H581" s="3"/>
      <c r="I581" s="3"/>
      <c r="J581" s="3"/>
      <c r="K581" s="3"/>
    </row>
    <row r="582" spans="8:11" s="1" customFormat="1" x14ac:dyDescent="0.3">
      <c r="H582" s="3"/>
      <c r="I582" s="3"/>
      <c r="J582" s="3"/>
      <c r="K582" s="3"/>
    </row>
    <row r="583" spans="8:11" s="1" customFormat="1" x14ac:dyDescent="0.3">
      <c r="H583" s="3"/>
      <c r="I583" s="3"/>
      <c r="J583" s="3"/>
      <c r="K583" s="3"/>
    </row>
    <row r="584" spans="8:11" s="1" customFormat="1" x14ac:dyDescent="0.3">
      <c r="H584" s="3"/>
      <c r="I584" s="3"/>
      <c r="J584" s="3"/>
      <c r="K584" s="3"/>
    </row>
    <row r="585" spans="8:11" s="1" customFormat="1" x14ac:dyDescent="0.3">
      <c r="H585" s="3"/>
      <c r="I585" s="3"/>
      <c r="J585" s="3"/>
      <c r="K585" s="3"/>
    </row>
    <row r="586" spans="8:11" s="1" customFormat="1" x14ac:dyDescent="0.3">
      <c r="H586" s="3"/>
      <c r="I586" s="3"/>
      <c r="J586" s="3"/>
      <c r="K586" s="3"/>
    </row>
    <row r="587" spans="8:11" s="1" customFormat="1" x14ac:dyDescent="0.3">
      <c r="H587" s="3"/>
      <c r="I587" s="3"/>
      <c r="J587" s="3"/>
      <c r="K587" s="3"/>
    </row>
    <row r="588" spans="8:11" s="1" customFormat="1" x14ac:dyDescent="0.3">
      <c r="H588" s="3"/>
      <c r="I588" s="3"/>
      <c r="J588" s="3"/>
      <c r="K588" s="3"/>
    </row>
    <row r="589" spans="8:11" s="1" customFormat="1" x14ac:dyDescent="0.3">
      <c r="H589" s="3"/>
      <c r="I589" s="3"/>
      <c r="J589" s="3"/>
      <c r="K589" s="3"/>
    </row>
    <row r="590" spans="8:11" s="1" customFormat="1" x14ac:dyDescent="0.3">
      <c r="H590" s="3"/>
      <c r="I590" s="3"/>
      <c r="J590" s="3"/>
      <c r="K590" s="3"/>
    </row>
    <row r="591" spans="8:11" s="1" customFormat="1" x14ac:dyDescent="0.3">
      <c r="H591" s="3"/>
      <c r="I591" s="3"/>
      <c r="J591" s="3"/>
      <c r="K591" s="3"/>
    </row>
    <row r="592" spans="8:11" s="1" customFormat="1" x14ac:dyDescent="0.3">
      <c r="H592" s="3"/>
      <c r="I592" s="3"/>
      <c r="J592" s="3"/>
      <c r="K592" s="3"/>
    </row>
    <row r="593" spans="8:11" s="1" customFormat="1" x14ac:dyDescent="0.3">
      <c r="H593" s="3"/>
      <c r="I593" s="3"/>
      <c r="J593" s="3"/>
      <c r="K593" s="3"/>
    </row>
    <row r="594" spans="8:11" s="1" customFormat="1" x14ac:dyDescent="0.3">
      <c r="H594" s="3"/>
      <c r="I594" s="3"/>
      <c r="J594" s="3"/>
      <c r="K594" s="3"/>
    </row>
    <row r="595" spans="8:11" s="1" customFormat="1" x14ac:dyDescent="0.3">
      <c r="H595" s="3"/>
      <c r="I595" s="3"/>
      <c r="J595" s="3"/>
      <c r="K595" s="3"/>
    </row>
    <row r="596" spans="8:11" s="1" customFormat="1" x14ac:dyDescent="0.3">
      <c r="H596" s="3"/>
      <c r="I596" s="3"/>
      <c r="J596" s="3"/>
      <c r="K596" s="3"/>
    </row>
    <row r="597" spans="8:11" s="1" customFormat="1" x14ac:dyDescent="0.3">
      <c r="H597" s="3"/>
      <c r="I597" s="3"/>
      <c r="J597" s="3"/>
      <c r="K597" s="3"/>
    </row>
    <row r="598" spans="8:11" s="1" customFormat="1" x14ac:dyDescent="0.3">
      <c r="H598" s="3"/>
      <c r="I598" s="3"/>
      <c r="J598" s="3"/>
      <c r="K598" s="3"/>
    </row>
    <row r="599" spans="8:11" s="1" customFormat="1" x14ac:dyDescent="0.3">
      <c r="H599" s="3"/>
      <c r="I599" s="3"/>
      <c r="J599" s="3"/>
      <c r="K599" s="3"/>
    </row>
    <row r="600" spans="8:11" s="1" customFormat="1" x14ac:dyDescent="0.3">
      <c r="H600" s="3"/>
      <c r="I600" s="3"/>
      <c r="J600" s="3"/>
      <c r="K600" s="3"/>
    </row>
    <row r="601" spans="8:11" s="1" customFormat="1" x14ac:dyDescent="0.3">
      <c r="H601" s="3"/>
      <c r="I601" s="3"/>
      <c r="J601" s="3"/>
      <c r="K601" s="3"/>
    </row>
    <row r="602" spans="8:11" s="1" customFormat="1" x14ac:dyDescent="0.3">
      <c r="H602" s="3"/>
      <c r="I602" s="3"/>
      <c r="J602" s="3"/>
      <c r="K602" s="3"/>
    </row>
    <row r="603" spans="8:11" s="1" customFormat="1" x14ac:dyDescent="0.3">
      <c r="H603" s="3"/>
      <c r="I603" s="3"/>
      <c r="J603" s="3"/>
      <c r="K603" s="3"/>
    </row>
    <row r="604" spans="8:11" s="1" customFormat="1" x14ac:dyDescent="0.3">
      <c r="H604" s="3"/>
      <c r="I604" s="3"/>
      <c r="J604" s="3"/>
      <c r="K604" s="3"/>
    </row>
    <row r="605" spans="8:11" s="1" customFormat="1" x14ac:dyDescent="0.3">
      <c r="H605" s="3"/>
      <c r="I605" s="3"/>
      <c r="J605" s="3"/>
      <c r="K605" s="3"/>
    </row>
    <row r="606" spans="8:11" s="1" customFormat="1" x14ac:dyDescent="0.3">
      <c r="H606" s="3"/>
      <c r="I606" s="3"/>
      <c r="J606" s="3"/>
      <c r="K606" s="3"/>
    </row>
    <row r="607" spans="8:11" s="1" customFormat="1" x14ac:dyDescent="0.3">
      <c r="H607" s="3"/>
      <c r="I607" s="3"/>
      <c r="J607" s="3"/>
      <c r="K607" s="3"/>
    </row>
    <row r="608" spans="8:11" s="1" customFormat="1" x14ac:dyDescent="0.3">
      <c r="H608" s="3"/>
      <c r="I608" s="3"/>
      <c r="J608" s="3"/>
      <c r="K608" s="3"/>
    </row>
    <row r="609" spans="8:11" s="1" customFormat="1" x14ac:dyDescent="0.3">
      <c r="H609" s="3"/>
      <c r="I609" s="3"/>
      <c r="J609" s="3"/>
      <c r="K609" s="3"/>
    </row>
    <row r="610" spans="8:11" s="1" customFormat="1" x14ac:dyDescent="0.3">
      <c r="H610" s="3"/>
      <c r="I610" s="3"/>
      <c r="J610" s="3"/>
      <c r="K610" s="3"/>
    </row>
    <row r="611" spans="8:11" s="1" customFormat="1" x14ac:dyDescent="0.3">
      <c r="H611" s="3"/>
      <c r="I611" s="3"/>
      <c r="J611" s="3"/>
      <c r="K611" s="3"/>
    </row>
    <row r="612" spans="8:11" s="1" customFormat="1" x14ac:dyDescent="0.3">
      <c r="H612" s="3"/>
      <c r="I612" s="3"/>
      <c r="J612" s="3"/>
      <c r="K612" s="3"/>
    </row>
    <row r="613" spans="8:11" s="1" customFormat="1" x14ac:dyDescent="0.3">
      <c r="H613" s="3"/>
      <c r="I613" s="3"/>
      <c r="J613" s="3"/>
      <c r="K613" s="3"/>
    </row>
    <row r="614" spans="8:11" s="1" customFormat="1" x14ac:dyDescent="0.3">
      <c r="H614" s="3"/>
      <c r="I614" s="3"/>
      <c r="J614" s="3"/>
      <c r="K614" s="3"/>
    </row>
    <row r="615" spans="8:11" s="1" customFormat="1" x14ac:dyDescent="0.3">
      <c r="H615" s="3"/>
      <c r="I615" s="3"/>
      <c r="J615" s="3"/>
      <c r="K615" s="3"/>
    </row>
    <row r="616" spans="8:11" s="1" customFormat="1" x14ac:dyDescent="0.3">
      <c r="H616" s="3"/>
      <c r="I616" s="3"/>
      <c r="J616" s="3"/>
      <c r="K616" s="3"/>
    </row>
    <row r="617" spans="8:11" s="1" customFormat="1" x14ac:dyDescent="0.3">
      <c r="H617" s="3"/>
      <c r="I617" s="3"/>
      <c r="J617" s="3"/>
      <c r="K617" s="3"/>
    </row>
    <row r="618" spans="8:11" s="1" customFormat="1" x14ac:dyDescent="0.3">
      <c r="H618" s="3"/>
      <c r="I618" s="3"/>
      <c r="J618" s="3"/>
      <c r="K618" s="3"/>
    </row>
    <row r="619" spans="8:11" s="1" customFormat="1" x14ac:dyDescent="0.3">
      <c r="H619" s="3"/>
      <c r="I619" s="3"/>
      <c r="J619" s="3"/>
      <c r="K619" s="3"/>
    </row>
    <row r="620" spans="8:11" s="1" customFormat="1" x14ac:dyDescent="0.3">
      <c r="H620" s="3"/>
      <c r="I620" s="3"/>
      <c r="J620" s="3"/>
      <c r="K620" s="3"/>
    </row>
    <row r="621" spans="8:11" s="1" customFormat="1" x14ac:dyDescent="0.3">
      <c r="H621" s="3"/>
      <c r="I621" s="3"/>
      <c r="J621" s="3"/>
      <c r="K621" s="3"/>
    </row>
    <row r="622" spans="8:11" s="1" customFormat="1" x14ac:dyDescent="0.3">
      <c r="H622" s="3"/>
      <c r="I622" s="3"/>
      <c r="J622" s="3"/>
      <c r="K622" s="3"/>
    </row>
  </sheetData>
  <sheetProtection algorithmName="SHA-512" hashValue="JVYSco2mJkl0fWGcqQ0JHINSPcWKR3KsF/hbP3/AIrvOlX477uMhGDPHBsdFMekDjZvEJjQxumrxEoIB2K5STA==" saltValue="PaE5qywDPaovz2eC+rMtrQ==" spinCount="100000" sheet="1" formatCells="0" formatColumns="0" formatRows="0" insertColumns="0" insertRows="0" insertHyperlinks="0" deleteColumns="0" deleteRows="0" sort="0" autoFilter="0" pivotTables="0"/>
  <mergeCells count="76">
    <mergeCell ref="C73:L73"/>
    <mergeCell ref="K24:K25"/>
    <mergeCell ref="C59:G59"/>
    <mergeCell ref="C21:L21"/>
    <mergeCell ref="C72:L72"/>
    <mergeCell ref="C47:G47"/>
    <mergeCell ref="H24:H25"/>
    <mergeCell ref="C44:G44"/>
    <mergeCell ref="C41:G41"/>
    <mergeCell ref="C27:G27"/>
    <mergeCell ref="C28:G28"/>
    <mergeCell ref="C29:G29"/>
    <mergeCell ref="C63:L63"/>
    <mergeCell ref="J24:J25"/>
    <mergeCell ref="C33:G33"/>
    <mergeCell ref="C34:G34"/>
    <mergeCell ref="C74:L74"/>
    <mergeCell ref="C68:G68"/>
    <mergeCell ref="C69:G69"/>
    <mergeCell ref="K48:K49"/>
    <mergeCell ref="C65:G65"/>
    <mergeCell ref="C66:G66"/>
    <mergeCell ref="C67:G67"/>
    <mergeCell ref="C62:L62"/>
    <mergeCell ref="C55:G55"/>
    <mergeCell ref="C56:G56"/>
    <mergeCell ref="C57:G57"/>
    <mergeCell ref="C58:G58"/>
    <mergeCell ref="C51:G51"/>
    <mergeCell ref="C53:G53"/>
    <mergeCell ref="C54:G54"/>
    <mergeCell ref="C50:G50"/>
    <mergeCell ref="C2:L3"/>
    <mergeCell ref="C5:L5"/>
    <mergeCell ref="C23:L23"/>
    <mergeCell ref="C18:L18"/>
    <mergeCell ref="C19:L19"/>
    <mergeCell ref="C20:L20"/>
    <mergeCell ref="C22:L22"/>
    <mergeCell ref="C10:L10"/>
    <mergeCell ref="C17:L17"/>
    <mergeCell ref="C11:L11"/>
    <mergeCell ref="E6:G6"/>
    <mergeCell ref="E8:G8"/>
    <mergeCell ref="E9:G9"/>
    <mergeCell ref="E7:G7"/>
    <mergeCell ref="C80:L80"/>
    <mergeCell ref="K81:L82"/>
    <mergeCell ref="D81:E81"/>
    <mergeCell ref="D82:E82"/>
    <mergeCell ref="H81:I82"/>
    <mergeCell ref="C79:L79"/>
    <mergeCell ref="H78:K78"/>
    <mergeCell ref="H77:K77"/>
    <mergeCell ref="H76:K76"/>
    <mergeCell ref="H75:K75"/>
    <mergeCell ref="C52:G52"/>
    <mergeCell ref="C42:G42"/>
    <mergeCell ref="C24:G25"/>
    <mergeCell ref="C45:G45"/>
    <mergeCell ref="C43:G43"/>
    <mergeCell ref="C46:G46"/>
    <mergeCell ref="C49:G49"/>
    <mergeCell ref="L24:L25"/>
    <mergeCell ref="I24:I25"/>
    <mergeCell ref="C48:G48"/>
    <mergeCell ref="C26:G26"/>
    <mergeCell ref="C30:G30"/>
    <mergeCell ref="C31:G31"/>
    <mergeCell ref="C32:G32"/>
    <mergeCell ref="C35:G35"/>
    <mergeCell ref="C36:G36"/>
    <mergeCell ref="C37:G37"/>
    <mergeCell ref="C38:G38"/>
    <mergeCell ref="C39:G39"/>
    <mergeCell ref="C40:G40"/>
  </mergeCells>
  <conditionalFormatting sqref="L75">
    <cfRule type="cellIs" dxfId="2" priority="1" operator="greaterThan">
      <formula>185000</formula>
    </cfRule>
    <cfRule type="cellIs" dxfId="1" priority="2" operator="between">
      <formula>135000</formula>
      <formula>185000</formula>
    </cfRule>
    <cfRule type="cellIs" dxfId="0" priority="3" operator="lessThan">
      <formula>135000</formula>
    </cfRule>
  </conditionalFormatting>
  <pageMargins left="0.23622047244094491" right="0.23622047244094491" top="0.74803149606299213" bottom="0.74803149606299213" header="0.31496062992125984" footer="0.31496062992125984"/>
  <pageSetup paperSize="8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EB27C-F72B-42F3-A8C2-9F101398549E}">
  <dimension ref="A2:B5"/>
  <sheetViews>
    <sheetView workbookViewId="0">
      <selection activeCell="B10" sqref="B10"/>
    </sheetView>
  </sheetViews>
  <sheetFormatPr defaultColWidth="8.88671875" defaultRowHeight="14.4" x14ac:dyDescent="0.3"/>
  <cols>
    <col min="1" max="1" width="21.6640625" bestFit="1" customWidth="1"/>
    <col min="2" max="2" width="11.44140625" bestFit="1" customWidth="1"/>
  </cols>
  <sheetData>
    <row r="2" spans="1:2" x14ac:dyDescent="0.3">
      <c r="A2" t="s">
        <v>54</v>
      </c>
      <c r="B2" s="50">
        <v>135000</v>
      </c>
    </row>
    <row r="3" spans="1:2" x14ac:dyDescent="0.3">
      <c r="A3" t="s">
        <v>55</v>
      </c>
      <c r="B3" s="50">
        <v>185000</v>
      </c>
    </row>
    <row r="4" spans="1:2" x14ac:dyDescent="0.3">
      <c r="A4" t="s">
        <v>56</v>
      </c>
      <c r="B4" s="50">
        <v>50000</v>
      </c>
    </row>
    <row r="5" spans="1:2" x14ac:dyDescent="0.3">
      <c r="A5" t="s">
        <v>57</v>
      </c>
      <c r="B5">
        <v>30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f334da4-c630-45b1-95f0-858e998e8867" xsi:nil="true"/>
    <lcf76f155ced4ddcb4097134ff3c332f xmlns="118699ed-b0bb-4314-a950-7636bf7a902d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DD255881D5E446A776E017924A58F3" ma:contentTypeVersion="18" ma:contentTypeDescription="Een nieuw document maken." ma:contentTypeScope="" ma:versionID="b3e2f1700e3bb113427dedd7a7dddb06">
  <xsd:schema xmlns:xsd="http://www.w3.org/2001/XMLSchema" xmlns:xs="http://www.w3.org/2001/XMLSchema" xmlns:p="http://schemas.microsoft.com/office/2006/metadata/properties" xmlns:ns2="df334da4-c630-45b1-95f0-858e998e8867" xmlns:ns3="118699ed-b0bb-4314-a950-7636bf7a902d" targetNamespace="http://schemas.microsoft.com/office/2006/metadata/properties" ma:root="true" ma:fieldsID="9ba44862e51224659c1a02abc26569ea" ns2:_="" ns3:_="">
    <xsd:import namespace="df334da4-c630-45b1-95f0-858e998e8867"/>
    <xsd:import namespace="118699ed-b0bb-4314-a950-7636bf7a902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334da4-c630-45b1-95f0-858e998e886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bd33877-02fa-4abe-82fe-02a0c837f103}" ma:internalName="TaxCatchAll" ma:showField="CatchAllData" ma:web="df334da4-c630-45b1-95f0-858e998e886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8699ed-b0bb-4314-a950-7636bf7a90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2fee4147-5b32-4bc8-b2bc-ab94365a029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8BAE1C-4F9B-4EAB-A03A-E45C5CA98BB8}">
  <ds:schemaRefs>
    <ds:schemaRef ds:uri="9ea0ec72-c14a-44e1-a550-8730c1a461a0"/>
    <ds:schemaRef ds:uri="http://schemas.microsoft.com/office/2006/documentManagement/types"/>
    <ds:schemaRef ds:uri="http://www.w3.org/XML/1998/namespace"/>
    <ds:schemaRef ds:uri="http://purl.org/dc/dcmitype/"/>
    <ds:schemaRef ds:uri="http://schemas.microsoft.com/sharepoint/v3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df334da4-c630-45b1-95f0-858e998e8867"/>
    <ds:schemaRef ds:uri="118699ed-b0bb-4314-a950-7636bf7a902d"/>
  </ds:schemaRefs>
</ds:datastoreItem>
</file>

<file path=customXml/itemProps2.xml><?xml version="1.0" encoding="utf-8"?>
<ds:datastoreItem xmlns:ds="http://schemas.openxmlformats.org/officeDocument/2006/customXml" ds:itemID="{AA89E8F7-2FF9-4610-BD1E-719F6D5755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D85E1B-6F10-4895-8356-FB8CFB1B00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334da4-c630-45b1-95f0-858e998e8867"/>
    <ds:schemaRef ds:uri="118699ed-b0bb-4314-a950-7636bf7a90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Invulblad prijzen</vt:lpstr>
      <vt:lpstr>Blad2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2025-07-22T11:13:44Z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0x010100C2DD255881D5E446A776E017924A58F3</vt:lpwstr>
  </property>
  <property fmtid="{D5CDD505-2E9C-101B-9397-08002B2CF9AE}" pid="3" name="MediaServiceImageTags">
    <vt:lpwstr/>
  </property>
</Properties>
</file>