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https://aevesbv.sharepoint.com/teams/BUNoordNIC/Gedeelde documenten/General/0. PROJECTEN/Gemeente De Fryske Marren/2025/Rioolpompen/04 Beschrijvend document/"/>
    </mc:Choice>
  </mc:AlternateContent>
  <xr:revisionPtr revIDLastSave="471" documentId="8_{5AB7E7BD-8C5A-4A38-82F7-E5D3C2A2EB85}" xr6:coauthVersionLast="47" xr6:coauthVersionMax="47" xr10:uidLastSave="{BB21403F-35CF-4018-85BD-A9174B936A6F}"/>
  <bookViews>
    <workbookView xWindow="28680" yWindow="-120" windowWidth="29040" windowHeight="15840" xr2:uid="{00000000-000D-0000-FFFF-FFFF00000000}"/>
  </bookViews>
  <sheets>
    <sheet name="Toelichting" sheetId="2" r:id="rId1"/>
    <sheet name="Prijzenblad perceel 2" sheetId="1" r:id="rId2"/>
  </sheets>
  <definedNames>
    <definedName name="_xlnm._FilterDatabase" localSheetId="1" hidden="1">'Prijzenblad perceel 2'!$B$3:$E$3</definedName>
    <definedName name="_xlnm.Print_Area" localSheetId="1">'Prijzenblad perceel 2'!$B:$E</definedName>
    <definedName name="_xlnm.Print_Titles" localSheetId="1">'Prijzenblad perceel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21" i="1"/>
  <c r="G22" i="1"/>
  <c r="G23" i="1"/>
  <c r="G24" i="1"/>
  <c r="G25" i="1"/>
  <c r="G4" i="1"/>
  <c r="B2" i="1"/>
  <c r="G26" i="1" l="1"/>
</calcChain>
</file>

<file path=xl/sharedStrings.xml><?xml version="1.0" encoding="utf-8"?>
<sst xmlns="http://schemas.openxmlformats.org/spreadsheetml/2006/main" count="72" uniqueCount="51">
  <si>
    <t>Artikelomschrijving</t>
  </si>
  <si>
    <t>Toelichting</t>
  </si>
  <si>
    <t xml:space="preserve">Totale inschrijfprijs </t>
  </si>
  <si>
    <t>Prijs in (totaal) €</t>
  </si>
  <si>
    <t>Naam Inschrijver:</t>
  </si>
  <si>
    <t xml:space="preserve">Datum: </t>
  </si>
  <si>
    <t xml:space="preserve">Handtekening: </t>
  </si>
  <si>
    <t xml:space="preserve"> </t>
  </si>
  <si>
    <t>st</t>
  </si>
  <si>
    <t>Prijs in (per eenheid) €</t>
  </si>
  <si>
    <t>Eenheid</t>
  </si>
  <si>
    <t>keer</t>
  </si>
  <si>
    <t>Bestek postnummer</t>
  </si>
  <si>
    <t>Aantal</t>
  </si>
  <si>
    <t>U dient alle gevraagde gegevens in alle bladen in te vullen. Dat betekent:</t>
  </si>
  <si>
    <t xml:space="preserve">&gt; </t>
  </si>
  <si>
    <t>Prijzen die niet opgegegeven zijn kunnen niet in rekening worden gebracht.</t>
  </si>
  <si>
    <t>Indien u geen prijzen invult, betekent dit dat voor het gevraagde geen bedrag in rekening wordt gebracht (zijnde 0 euro).</t>
  </si>
  <si>
    <t>U dient de tabbladen 'Toelichting' en 'Inschrijfprijs' na het invullen rechtsgeldig te ondertekenen en getekend en ingescand bij uw inschrijving te voegen, daarnaast eveneens als Excel formulier ingevuld bij uw inschrijving voegen.</t>
  </si>
  <si>
    <t>Deze bijlage en onderliggende werkbladen maken integraal onderdeel uit van het beschrijvend document met referentie zoals hierboven vermeld.</t>
  </si>
  <si>
    <t>De aantallen zijn zo goed mogelijk vastgesteld. Dit is echter een momentopname waar aan geen rechten kunnen worden ontleend.</t>
  </si>
  <si>
    <t>Alle bedragen dienen te worden aangeboden in twee decimalen.</t>
  </si>
  <si>
    <t>Alle prijzen dienen exclusief BTW te zijn.</t>
  </si>
  <si>
    <r>
      <t xml:space="preserve">Inschrijver dient alle </t>
    </r>
    <r>
      <rPr>
        <sz val="9"/>
        <color rgb="FF00B050"/>
        <rFont val="Calibri"/>
        <family val="2"/>
        <scheme val="minor"/>
      </rPr>
      <t>groene velden</t>
    </r>
    <r>
      <rPr>
        <sz val="9"/>
        <color rgb="FF000000"/>
        <rFont val="Calibri"/>
        <family val="2"/>
        <scheme val="minor"/>
      </rPr>
      <t xml:space="preserve"> in te vullen waar reeds een beschrijving in de regel betreffende regel is gegeven. Indien inschrijver een onderdeel/regel aanvult, dient zijn alle </t>
    </r>
    <r>
      <rPr>
        <sz val="9"/>
        <color rgb="FF00B050"/>
        <rFont val="Calibri"/>
        <family val="2"/>
        <scheme val="minor"/>
      </rPr>
      <t>groene velden</t>
    </r>
    <r>
      <rPr>
        <sz val="9"/>
        <color rgb="FF000000"/>
        <rFont val="Calibri"/>
        <family val="2"/>
        <scheme val="minor"/>
      </rPr>
      <t xml:space="preserve"> in deze regel(s) in te vullen. </t>
    </r>
  </si>
  <si>
    <t>Plaats:</t>
  </si>
  <si>
    <t>Functie:</t>
  </si>
  <si>
    <t>Leveren pomp NX3153.181HT of gelijkwaardig 13,5 kW+10m kabel</t>
  </si>
  <si>
    <t>Leveren pomp NX3085.160MT of gelijkwaardig 2 kW+10m kabel</t>
  </si>
  <si>
    <t>Leveren pomp NX3102.160MT of gelijkwaardig 3,1 kW+10m kabel</t>
  </si>
  <si>
    <t>Leveren pomp NX3153.181HT of gelijkwaardig 9 kW+10m kabel</t>
  </si>
  <si>
    <t>Leveren pomp NX3127.160MT of gelijkwaardig 5,9 kW+10m kabel</t>
  </si>
  <si>
    <t>Leveren pomp NX3085.160MT of gelijkwaardig 2 kW+20m kabel</t>
  </si>
  <si>
    <t>Leveren pomp NX3153.181MT of gelijkwaardig 13,5 kW+10m kabel</t>
  </si>
  <si>
    <t>Leveren Flygt Concertor NX6020.181 HT of gelijkw. 2,2kW+10m kabe</t>
  </si>
  <si>
    <t>Leveren Flygt Concertor NX6020.181 MT of gelijkw. 2,2kW+10m kabel</t>
  </si>
  <si>
    <t>Leveren Flygt Concertor NX6020.181 HT of gelijkw. 4 kW+10m kabe</t>
  </si>
  <si>
    <t>Leveren Flygt Concertor NX6020.181 MT of gelijkw. 4kW+10m kabel</t>
  </si>
  <si>
    <t>Leveren Flygt Concertor NX6020.181 HT of gelijkw. 5,5 kW+ 10m kabel</t>
  </si>
  <si>
    <t>Leveren Flygt Concertor NX6020.181 MT of gelijkw. 5,5 kW+ 10m kabel</t>
  </si>
  <si>
    <t>Leveren Flygt Concertor NX6020.181 HT of gelijkw. 7,3 kW+ 10m kabel</t>
  </si>
  <si>
    <t>Leveren Flygt Concertor NX6020.181 MT of gelijkw. 7,3 kW+ 10m kabel</t>
  </si>
  <si>
    <t>Leveren Flygt Concertor NX6030.181 MT of gelijkw. 13,5 kW+ 10m kabel</t>
  </si>
  <si>
    <t>Leveren Flygt Concertor NX6020.181 HT of gelijkw. 2,2kW+20m kabel</t>
  </si>
  <si>
    <t>Leveren Flygt Concertor NX6020.181 HT of gelijkw. 4 kW+20m kabel</t>
  </si>
  <si>
    <t>Leveren Flygt Concertor NX6020.181 MT of gelijkw. 2,2kW+20m kabel</t>
  </si>
  <si>
    <t>Leveren Flygt Concertor NX6020.181 MT of gelijkw. 4kW+20m kabel</t>
  </si>
  <si>
    <t>Leveren Flygt Concertor NX6030.181 MT of gelijkw. 13,5 kW+ 20m kabel</t>
  </si>
  <si>
    <t>Opstellen berekening type pomp perceel 2</t>
  </si>
  <si>
    <t>Het volgende veld wordt automatisch berekend en beoordeeld.</t>
  </si>
  <si>
    <t>Prijzenblad EA Leverantie Rioolpompen voor afvalwater perceel 2</t>
  </si>
  <si>
    <r>
      <t xml:space="preserve">Er wordt beoordeeld op de </t>
    </r>
    <r>
      <rPr>
        <sz val="9"/>
        <color rgb="FFEE0000"/>
        <rFont val="Calibri"/>
        <family val="2"/>
        <scheme val="minor"/>
      </rPr>
      <t>rood gemarkeerde CEL</t>
    </r>
    <r>
      <rPr>
        <sz val="9"/>
        <color rgb="FF000000"/>
        <rFont val="Calibri"/>
        <family val="2"/>
        <scheme val="minor"/>
      </rPr>
      <t>, het totaalbedrag in CEL G26. Dit is de inschrijfprijs voor de Leverantie Rioolpompen voor afvalwater perceel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</si>
</sst>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3" x14ac:knownFonts="1">
    <font>
      <sz val="11"/>
      <color theme="1"/>
      <name val="Calibri"/>
      <family val="2"/>
      <scheme val="minor"/>
    </font>
    <font>
      <sz val="10"/>
      <color indexed="8"/>
      <name val="Arial"/>
      <family val="2"/>
    </font>
    <font>
      <sz val="11"/>
      <color rgb="FF006100"/>
      <name val="Calibri"/>
      <family val="2"/>
      <scheme val="minor"/>
    </font>
    <font>
      <b/>
      <sz val="16"/>
      <color theme="1"/>
      <name val="Calibri"/>
      <family val="2"/>
      <scheme val="minor"/>
    </font>
    <font>
      <b/>
      <sz val="9"/>
      <color rgb="FF000000"/>
      <name val="Calibri"/>
      <family val="2"/>
      <scheme val="minor"/>
    </font>
    <font>
      <sz val="9"/>
      <color rgb="FF000000"/>
      <name val="Calibri"/>
      <family val="2"/>
      <scheme val="minor"/>
    </font>
    <font>
      <b/>
      <sz val="11"/>
      <color theme="1"/>
      <name val="Calibri"/>
      <family val="2"/>
      <scheme val="minor"/>
    </font>
    <font>
      <sz val="11"/>
      <color theme="1"/>
      <name val="Calibri"/>
      <family val="2"/>
      <scheme val="minor"/>
    </font>
    <font>
      <b/>
      <sz val="11"/>
      <color indexed="8"/>
      <name val="Calibri"/>
      <family val="2"/>
    </font>
    <font>
      <b/>
      <sz val="14"/>
      <color theme="1"/>
      <name val="Calibri"/>
      <family val="2"/>
      <scheme val="minor"/>
    </font>
    <font>
      <sz val="14"/>
      <color rgb="FF9C0006"/>
      <name val="Calibri"/>
      <family val="2"/>
      <scheme val="minor"/>
    </font>
    <font>
      <sz val="9"/>
      <color rgb="FF00B050"/>
      <name val="Calibri"/>
      <family val="2"/>
      <scheme val="minor"/>
    </font>
    <font>
      <sz val="9"/>
      <color rgb="FFEE0000"/>
      <name val="Calibri"/>
      <family val="2"/>
      <scheme val="minor"/>
    </font>
  </fonts>
  <fills count="8">
    <fill>
      <patternFill patternType="none"/>
    </fill>
    <fill>
      <patternFill patternType="gray125"/>
    </fill>
    <fill>
      <patternFill patternType="solid">
        <fgColor theme="4"/>
        <bgColor indexed="0"/>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2F2F2"/>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auto="1"/>
      </left>
      <right style="medium">
        <color indexed="64"/>
      </right>
      <top style="medium">
        <color indexed="64"/>
      </top>
      <bottom style="medium">
        <color indexed="64"/>
      </bottom>
      <diagonal/>
    </border>
  </borders>
  <cellStyleXfs count="4">
    <xf numFmtId="0" fontId="0" fillId="0" borderId="0"/>
    <xf numFmtId="0" fontId="1" fillId="0" borderId="0"/>
    <xf numFmtId="0" fontId="2" fillId="4" borderId="0" applyNumberFormat="0" applyBorder="0" applyAlignment="0" applyProtection="0"/>
    <xf numFmtId="44" fontId="7" fillId="0" borderId="0" applyFont="0" applyFill="0" applyBorder="0" applyAlignment="0" applyProtection="0"/>
  </cellStyleXfs>
  <cellXfs count="51">
    <xf numFmtId="0" fontId="0" fillId="0" borderId="0" xfId="0"/>
    <xf numFmtId="0" fontId="0" fillId="6" borderId="0" xfId="0" applyFill="1"/>
    <xf numFmtId="0" fontId="0" fillId="6" borderId="0" xfId="0" applyFill="1" applyAlignment="1">
      <alignment wrapText="1"/>
    </xf>
    <xf numFmtId="0" fontId="0" fillId="7" borderId="6" xfId="0" applyFill="1" applyBorder="1" applyAlignment="1">
      <alignment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vertical="center" wrapText="1"/>
    </xf>
    <xf numFmtId="0" fontId="5" fillId="7" borderId="8" xfId="0" applyFont="1" applyFill="1" applyBorder="1" applyAlignment="1">
      <alignment horizontal="left" vertical="center" wrapText="1"/>
    </xf>
    <xf numFmtId="0" fontId="5" fillId="7" borderId="9" xfId="0" applyFont="1" applyFill="1" applyBorder="1" applyAlignment="1">
      <alignment horizontal="center" vertical="center" wrapText="1"/>
    </xf>
    <xf numFmtId="0" fontId="4" fillId="7" borderId="11" xfId="0" applyFont="1" applyFill="1" applyBorder="1" applyAlignment="1">
      <alignment vertical="center"/>
    </xf>
    <xf numFmtId="0" fontId="4" fillId="7" borderId="13" xfId="0" applyFont="1" applyFill="1" applyBorder="1" applyAlignment="1">
      <alignment vertical="center"/>
    </xf>
    <xf numFmtId="0" fontId="0" fillId="6" borderId="0" xfId="0" applyFill="1" applyAlignment="1">
      <alignment horizontal="center"/>
    </xf>
    <xf numFmtId="0" fontId="0" fillId="6" borderId="0" xfId="0" applyFill="1" applyAlignment="1">
      <alignment vertical="center" wrapText="1"/>
    </xf>
    <xf numFmtId="0" fontId="0" fillId="6" borderId="1" xfId="0" applyFill="1" applyBorder="1" applyAlignment="1">
      <alignment vertical="center" wrapText="1"/>
    </xf>
    <xf numFmtId="0" fontId="8" fillId="2" borderId="2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6" fillId="3" borderId="24" xfId="0" applyFont="1" applyFill="1" applyBorder="1" applyAlignment="1">
      <alignment vertical="center" wrapText="1"/>
    </xf>
    <xf numFmtId="0" fontId="6" fillId="3" borderId="25" xfId="0" applyFont="1" applyFill="1" applyBorder="1" applyAlignment="1">
      <alignment vertical="center" wrapText="1"/>
    </xf>
    <xf numFmtId="0" fontId="5" fillId="7" borderId="10" xfId="0" applyFont="1" applyFill="1" applyBorder="1" applyAlignment="1">
      <alignment horizontal="left" vertical="center" wrapText="1"/>
    </xf>
    <xf numFmtId="0" fontId="4" fillId="7" borderId="28" xfId="0" applyFont="1" applyFill="1" applyBorder="1" applyAlignment="1">
      <alignment vertical="center"/>
    </xf>
    <xf numFmtId="0" fontId="0" fillId="0" borderId="5" xfId="0" applyBorder="1" applyAlignment="1">
      <alignment vertical="top"/>
    </xf>
    <xf numFmtId="0" fontId="0" fillId="0" borderId="29" xfId="0" applyBorder="1" applyAlignment="1">
      <alignment vertical="top"/>
    </xf>
    <xf numFmtId="0" fontId="0" fillId="0" borderId="29" xfId="0" applyBorder="1" applyAlignment="1">
      <alignment horizontal="center"/>
    </xf>
    <xf numFmtId="0" fontId="0" fillId="0" borderId="7" xfId="0" applyBorder="1" applyAlignment="1">
      <alignment vertical="top"/>
    </xf>
    <xf numFmtId="0" fontId="0" fillId="0" borderId="0" xfId="0" applyAlignment="1">
      <alignment horizontal="center"/>
    </xf>
    <xf numFmtId="0" fontId="0" fillId="0" borderId="9" xfId="0" applyBorder="1" applyAlignment="1">
      <alignment vertical="top"/>
    </xf>
    <xf numFmtId="0" fontId="0" fillId="0" borderId="31" xfId="0" applyBorder="1"/>
    <xf numFmtId="0" fontId="0" fillId="0" borderId="31" xfId="0" applyBorder="1" applyAlignment="1">
      <alignment horizontal="center"/>
    </xf>
    <xf numFmtId="0" fontId="9" fillId="0" borderId="3" xfId="0" applyFont="1" applyBorder="1"/>
    <xf numFmtId="44" fontId="10" fillId="5" borderId="32" xfId="3" applyFont="1" applyFill="1" applyBorder="1"/>
    <xf numFmtId="0" fontId="1" fillId="0" borderId="0" xfId="1"/>
    <xf numFmtId="0" fontId="1" fillId="6" borderId="0" xfId="1" applyFill="1"/>
    <xf numFmtId="164" fontId="0" fillId="0" borderId="6" xfId="0" applyNumberFormat="1" applyBorder="1"/>
    <xf numFmtId="164" fontId="0" fillId="0" borderId="8" xfId="0" applyNumberFormat="1" applyBorder="1"/>
    <xf numFmtId="164" fontId="0" fillId="0" borderId="10" xfId="0" applyNumberFormat="1" applyBorder="1"/>
    <xf numFmtId="0" fontId="5" fillId="7" borderId="7" xfId="0" applyFont="1" applyFill="1" applyBorder="1" applyAlignment="1">
      <alignment horizontal="right" vertical="center" wrapText="1"/>
    </xf>
    <xf numFmtId="0" fontId="4" fillId="7" borderId="5" xfId="0" applyFont="1" applyFill="1" applyBorder="1" applyAlignment="1">
      <alignment horizontal="center" vertical="center" wrapText="1"/>
    </xf>
    <xf numFmtId="0" fontId="7" fillId="4" borderId="12" xfId="2" applyFont="1" applyBorder="1" applyAlignment="1" applyProtection="1">
      <protection locked="0"/>
    </xf>
    <xf numFmtId="0" fontId="7" fillId="4" borderId="27" xfId="2" applyFont="1" applyBorder="1" applyAlignment="1" applyProtection="1">
      <protection locked="0"/>
    </xf>
    <xf numFmtId="0" fontId="2" fillId="4" borderId="14" xfId="2" applyBorder="1" applyAlignment="1" applyProtection="1">
      <alignment vertical="center" wrapText="1"/>
      <protection locked="0"/>
    </xf>
    <xf numFmtId="0" fontId="2" fillId="4" borderId="16" xfId="2" applyBorder="1" applyAlignment="1" applyProtection="1">
      <alignment vertical="center" wrapText="1"/>
      <protection locked="0"/>
    </xf>
    <xf numFmtId="0" fontId="2" fillId="4" borderId="18" xfId="2" applyBorder="1" applyAlignment="1" applyProtection="1">
      <alignment vertical="center" wrapText="1"/>
      <protection locked="0"/>
    </xf>
    <xf numFmtId="0" fontId="2" fillId="4" borderId="20" xfId="2" applyBorder="1" applyAlignment="1" applyProtection="1">
      <alignment vertical="center" wrapText="1"/>
      <protection locked="0"/>
    </xf>
    <xf numFmtId="164" fontId="2" fillId="4" borderId="30" xfId="2" applyNumberFormat="1" applyBorder="1" applyProtection="1">
      <protection locked="0"/>
    </xf>
    <xf numFmtId="164" fontId="2" fillId="4" borderId="2" xfId="2" applyNumberFormat="1" applyBorder="1" applyProtection="1">
      <protection locked="0"/>
    </xf>
    <xf numFmtId="164" fontId="2" fillId="4" borderId="26" xfId="2" applyNumberFormat="1" applyBorder="1" applyProtection="1">
      <protection locked="0"/>
    </xf>
    <xf numFmtId="0" fontId="4" fillId="7" borderId="15" xfId="0" applyFont="1" applyFill="1" applyBorder="1" applyAlignment="1">
      <alignment horizontal="left" vertical="center"/>
    </xf>
    <xf numFmtId="0" fontId="4" fillId="7" borderId="17" xfId="0" applyFont="1" applyFill="1" applyBorder="1" applyAlignment="1">
      <alignment horizontal="left" vertical="center"/>
    </xf>
    <xf numFmtId="0" fontId="4" fillId="7" borderId="19" xfId="0" applyFont="1" applyFill="1" applyBorder="1" applyAlignment="1">
      <alignment horizontal="left" vertical="center"/>
    </xf>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6" borderId="21" xfId="0" applyFont="1" applyFill="1" applyBorder="1" applyAlignment="1">
      <alignment horizontal="center"/>
    </xf>
  </cellXfs>
  <cellStyles count="4">
    <cellStyle name="Goed" xfId="2" builtinId="26"/>
    <cellStyle name="Standaard" xfId="0" builtinId="0"/>
    <cellStyle name="Standaard_Blad1" xfId="1" xr:uid="{00000000-0005-0000-0000-000003000000}"/>
    <cellStyle name="Valuta" xfId="3" builtinId="4"/>
  </cellStyles>
  <dxfs count="2">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2"/>
  <sheetViews>
    <sheetView tabSelected="1" zoomScale="130" zoomScaleNormal="130" workbookViewId="0">
      <selection activeCell="C16" sqref="C16"/>
    </sheetView>
  </sheetViews>
  <sheetFormatPr defaultRowHeight="14.4" x14ac:dyDescent="0.3"/>
  <cols>
    <col min="1" max="1" width="1.6640625" style="1" customWidth="1"/>
    <col min="2" max="2" width="13.44140625" style="1" bestFit="1" customWidth="1"/>
    <col min="3" max="3" width="159" style="2" bestFit="1" customWidth="1"/>
    <col min="4" max="16384" width="8.88671875" style="1"/>
  </cols>
  <sheetData>
    <row r="1" spans="2:3" ht="7.8" customHeight="1" thickBot="1" x14ac:dyDescent="0.35"/>
    <row r="2" spans="2:3" ht="21.6" thickBot="1" x14ac:dyDescent="0.45">
      <c r="B2" s="48" t="s">
        <v>49</v>
      </c>
      <c r="C2" s="49"/>
    </row>
    <row r="3" spans="2:3" ht="18.600000000000001" customHeight="1" x14ac:dyDescent="0.3">
      <c r="B3" s="35" t="s">
        <v>1</v>
      </c>
      <c r="C3" s="3"/>
    </row>
    <row r="4" spans="2:3" ht="14.4" customHeight="1" x14ac:dyDescent="0.3">
      <c r="B4" s="4">
        <v>1</v>
      </c>
      <c r="C4" s="5" t="s">
        <v>14</v>
      </c>
    </row>
    <row r="5" spans="2:3" x14ac:dyDescent="0.3">
      <c r="B5" s="34" t="s">
        <v>15</v>
      </c>
      <c r="C5" s="5" t="s">
        <v>23</v>
      </c>
    </row>
    <row r="6" spans="2:3" x14ac:dyDescent="0.3">
      <c r="B6" s="34" t="s">
        <v>15</v>
      </c>
      <c r="C6" s="5" t="s">
        <v>50</v>
      </c>
    </row>
    <row r="7" spans="2:3" x14ac:dyDescent="0.3">
      <c r="B7" s="4"/>
      <c r="C7" s="6" t="s">
        <v>48</v>
      </c>
    </row>
    <row r="8" spans="2:3" x14ac:dyDescent="0.3">
      <c r="B8" s="4">
        <v>2</v>
      </c>
      <c r="C8" s="6" t="s">
        <v>16</v>
      </c>
    </row>
    <row r="9" spans="2:3" x14ac:dyDescent="0.3">
      <c r="B9" s="4">
        <v>3</v>
      </c>
      <c r="C9" s="6" t="s">
        <v>17</v>
      </c>
    </row>
    <row r="10" spans="2:3" ht="24" customHeight="1" x14ac:dyDescent="0.3">
      <c r="B10" s="4">
        <v>4</v>
      </c>
      <c r="C10" s="6" t="s">
        <v>18</v>
      </c>
    </row>
    <row r="11" spans="2:3" x14ac:dyDescent="0.3">
      <c r="B11" s="4">
        <v>5</v>
      </c>
      <c r="C11" s="6" t="s">
        <v>19</v>
      </c>
    </row>
    <row r="12" spans="2:3" x14ac:dyDescent="0.3">
      <c r="B12" s="4">
        <v>6</v>
      </c>
      <c r="C12" s="6" t="s">
        <v>20</v>
      </c>
    </row>
    <row r="13" spans="2:3" x14ac:dyDescent="0.3">
      <c r="B13" s="4">
        <v>7</v>
      </c>
      <c r="C13" s="6" t="s">
        <v>21</v>
      </c>
    </row>
    <row r="14" spans="2:3" ht="15" thickBot="1" x14ac:dyDescent="0.35">
      <c r="B14" s="7">
        <v>8</v>
      </c>
      <c r="C14" s="17" t="s">
        <v>22</v>
      </c>
    </row>
    <row r="15" spans="2:3" ht="15" thickBot="1" x14ac:dyDescent="0.35"/>
    <row r="16" spans="2:3" x14ac:dyDescent="0.3">
      <c r="B16" s="8" t="s">
        <v>4</v>
      </c>
      <c r="C16" s="36" t="s">
        <v>7</v>
      </c>
    </row>
    <row r="17" spans="2:3" x14ac:dyDescent="0.3">
      <c r="B17" s="18" t="s">
        <v>25</v>
      </c>
      <c r="C17" s="37"/>
    </row>
    <row r="18" spans="2:3" x14ac:dyDescent="0.3">
      <c r="B18" s="18" t="s">
        <v>24</v>
      </c>
      <c r="C18" s="37"/>
    </row>
    <row r="19" spans="2:3" x14ac:dyDescent="0.3">
      <c r="B19" s="9" t="s">
        <v>5</v>
      </c>
      <c r="C19" s="38"/>
    </row>
    <row r="20" spans="2:3" ht="14.4" customHeight="1" x14ac:dyDescent="0.3">
      <c r="B20" s="45" t="s">
        <v>6</v>
      </c>
      <c r="C20" s="39"/>
    </row>
    <row r="21" spans="2:3" x14ac:dyDescent="0.3">
      <c r="B21" s="46"/>
      <c r="C21" s="40"/>
    </row>
    <row r="22" spans="2:3" ht="15" thickBot="1" x14ac:dyDescent="0.35">
      <c r="B22" s="47"/>
      <c r="C22" s="41"/>
    </row>
  </sheetData>
  <sheetProtection algorithmName="SHA-512" hashValue="iuoamy3fMORBcCkxzuARnc3pT8VRwhP4/2y/p6xCVg7RoqvblGaNxO5hLsT5WHFpjv1DGcXGaPhvwoHKqkuRCg==" saltValue="KqoA1Itsnl8a9Hm5J/jskA==" spinCount="100000" sheet="1" objects="1" scenarios="1" selectLockedCells="1"/>
  <mergeCells count="2">
    <mergeCell ref="B20:B22"/>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27"/>
  <sheetViews>
    <sheetView zoomScale="130" zoomScaleNormal="130" zoomScalePageLayoutView="70" workbookViewId="0">
      <selection activeCell="F4" sqref="F4:F25"/>
    </sheetView>
  </sheetViews>
  <sheetFormatPr defaultRowHeight="14.4" x14ac:dyDescent="0.3"/>
  <cols>
    <col min="1" max="1" width="1.44140625" style="1" customWidth="1"/>
    <col min="2" max="2" width="18.109375" style="1" bestFit="1" customWidth="1"/>
    <col min="3" max="3" width="69.44140625" style="1" bestFit="1" customWidth="1"/>
    <col min="4" max="4" width="10" style="10" customWidth="1"/>
    <col min="5" max="5" width="9" style="10" customWidth="1"/>
    <col min="6" max="6" width="22.109375" style="1" bestFit="1" customWidth="1"/>
    <col min="7" max="7" width="19.77734375" style="1" customWidth="1"/>
    <col min="8" max="8" width="13.44140625" style="1" customWidth="1"/>
    <col min="9" max="16384" width="8.88671875" style="1"/>
  </cols>
  <sheetData>
    <row r="1" spans="1:78" ht="6.6" customHeight="1" thickBot="1" x14ac:dyDescent="0.35"/>
    <row r="2" spans="1:78" ht="21.6" thickBot="1" x14ac:dyDescent="0.45">
      <c r="B2" s="48" t="str">
        <f>Toelichting!B2</f>
        <v>Prijzenblad EA Leverantie Rioolpompen voor afvalwater perceel 2</v>
      </c>
      <c r="C2" s="50"/>
      <c r="D2" s="50"/>
      <c r="E2" s="50"/>
      <c r="F2" s="50"/>
      <c r="G2" s="49"/>
    </row>
    <row r="3" spans="1:78" s="12" customFormat="1" ht="35.4" customHeight="1" thickBot="1" x14ac:dyDescent="0.35">
      <c r="A3" s="11"/>
      <c r="B3" s="13" t="s">
        <v>12</v>
      </c>
      <c r="C3" s="14" t="s">
        <v>0</v>
      </c>
      <c r="D3" s="14" t="s">
        <v>10</v>
      </c>
      <c r="E3" s="14" t="s">
        <v>13</v>
      </c>
      <c r="F3" s="15" t="s">
        <v>9</v>
      </c>
      <c r="G3" s="16" t="s">
        <v>3</v>
      </c>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row>
    <row r="4" spans="1:78" x14ac:dyDescent="0.3">
      <c r="B4" s="19">
        <v>211110</v>
      </c>
      <c r="C4" s="20" t="s">
        <v>47</v>
      </c>
      <c r="D4" s="21" t="s">
        <v>11</v>
      </c>
      <c r="E4" s="21">
        <v>8</v>
      </c>
      <c r="F4" s="42"/>
      <c r="G4" s="31">
        <f>E4*F4</f>
        <v>0</v>
      </c>
      <c r="H4"/>
    </row>
    <row r="5" spans="1:78" x14ac:dyDescent="0.3">
      <c r="B5" s="22">
        <v>221110</v>
      </c>
      <c r="C5" t="s">
        <v>26</v>
      </c>
      <c r="D5" s="23" t="s">
        <v>8</v>
      </c>
      <c r="E5" s="23">
        <v>1</v>
      </c>
      <c r="F5" s="43"/>
      <c r="G5" s="32">
        <f t="shared" ref="G5:G25" si="0">E5*F5</f>
        <v>0</v>
      </c>
      <c r="H5" s="30"/>
    </row>
    <row r="6" spans="1:78" x14ac:dyDescent="0.3">
      <c r="B6" s="22">
        <v>221120</v>
      </c>
      <c r="C6" t="s">
        <v>27</v>
      </c>
      <c r="D6" s="23" t="s">
        <v>8</v>
      </c>
      <c r="E6" s="23">
        <v>2</v>
      </c>
      <c r="F6" s="43"/>
      <c r="G6" s="32">
        <f t="shared" si="0"/>
        <v>0</v>
      </c>
      <c r="H6" s="30"/>
    </row>
    <row r="7" spans="1:78" x14ac:dyDescent="0.3">
      <c r="B7" s="22">
        <v>221140</v>
      </c>
      <c r="C7" t="s">
        <v>28</v>
      </c>
      <c r="D7" s="23" t="s">
        <v>8</v>
      </c>
      <c r="E7" s="23">
        <v>2</v>
      </c>
      <c r="F7" s="43"/>
      <c r="G7" s="32">
        <f t="shared" si="0"/>
        <v>0</v>
      </c>
      <c r="H7" s="30"/>
    </row>
    <row r="8" spans="1:78" x14ac:dyDescent="0.3">
      <c r="B8" s="22">
        <v>221150</v>
      </c>
      <c r="C8" t="s">
        <v>29</v>
      </c>
      <c r="D8" s="23" t="s">
        <v>8</v>
      </c>
      <c r="E8" s="23">
        <v>1</v>
      </c>
      <c r="F8" s="43"/>
      <c r="G8" s="32">
        <f t="shared" si="0"/>
        <v>0</v>
      </c>
      <c r="H8" s="30"/>
    </row>
    <row r="9" spans="1:78" x14ac:dyDescent="0.3">
      <c r="B9" s="22">
        <v>221160</v>
      </c>
      <c r="C9" t="s">
        <v>30</v>
      </c>
      <c r="D9" s="23" t="s">
        <v>8</v>
      </c>
      <c r="E9" s="23">
        <v>2</v>
      </c>
      <c r="F9" s="43"/>
      <c r="G9" s="32">
        <f t="shared" si="0"/>
        <v>0</v>
      </c>
      <c r="H9" s="30"/>
    </row>
    <row r="10" spans="1:78" x14ac:dyDescent="0.3">
      <c r="B10" s="22">
        <v>221170</v>
      </c>
      <c r="C10" t="s">
        <v>31</v>
      </c>
      <c r="D10" s="23" t="s">
        <v>8</v>
      </c>
      <c r="E10" s="23">
        <v>2</v>
      </c>
      <c r="F10" s="43"/>
      <c r="G10" s="32">
        <f t="shared" si="0"/>
        <v>0</v>
      </c>
      <c r="H10" s="30"/>
    </row>
    <row r="11" spans="1:78" x14ac:dyDescent="0.3">
      <c r="B11" s="22">
        <v>221180</v>
      </c>
      <c r="C11" t="s">
        <v>32</v>
      </c>
      <c r="D11" s="23" t="s">
        <v>8</v>
      </c>
      <c r="E11" s="23">
        <v>1</v>
      </c>
      <c r="F11" s="43"/>
      <c r="G11" s="32">
        <f t="shared" si="0"/>
        <v>0</v>
      </c>
      <c r="H11" s="30"/>
    </row>
    <row r="12" spans="1:78" x14ac:dyDescent="0.3">
      <c r="B12" s="22">
        <v>221210</v>
      </c>
      <c r="C12" t="s">
        <v>33</v>
      </c>
      <c r="D12" s="23" t="s">
        <v>8</v>
      </c>
      <c r="E12" s="23">
        <v>6</v>
      </c>
      <c r="F12" s="43"/>
      <c r="G12" s="32">
        <f t="shared" si="0"/>
        <v>0</v>
      </c>
      <c r="H12" s="30"/>
    </row>
    <row r="13" spans="1:78" x14ac:dyDescent="0.3">
      <c r="B13" s="22">
        <v>221220</v>
      </c>
      <c r="C13" t="s">
        <v>34</v>
      </c>
      <c r="D13" s="23" t="s">
        <v>8</v>
      </c>
      <c r="E13" s="23">
        <v>6</v>
      </c>
      <c r="F13" s="43"/>
      <c r="G13" s="32">
        <f t="shared" si="0"/>
        <v>0</v>
      </c>
      <c r="H13" s="30"/>
    </row>
    <row r="14" spans="1:78" x14ac:dyDescent="0.3">
      <c r="B14" s="22">
        <v>221230</v>
      </c>
      <c r="C14" t="s">
        <v>35</v>
      </c>
      <c r="D14" s="23" t="s">
        <v>8</v>
      </c>
      <c r="E14" s="23">
        <v>1</v>
      </c>
      <c r="F14" s="43"/>
      <c r="G14" s="32">
        <f t="shared" si="0"/>
        <v>0</v>
      </c>
      <c r="H14" s="30"/>
    </row>
    <row r="15" spans="1:78" x14ac:dyDescent="0.3">
      <c r="B15" s="22">
        <v>221240</v>
      </c>
      <c r="C15" t="s">
        <v>36</v>
      </c>
      <c r="D15" s="23" t="s">
        <v>8</v>
      </c>
      <c r="E15" s="23">
        <v>1</v>
      </c>
      <c r="F15" s="43"/>
      <c r="G15" s="32">
        <f t="shared" si="0"/>
        <v>0</v>
      </c>
      <c r="H15" s="30"/>
    </row>
    <row r="16" spans="1:78" x14ac:dyDescent="0.3">
      <c r="B16" s="22">
        <v>221250</v>
      </c>
      <c r="C16" t="s">
        <v>37</v>
      </c>
      <c r="D16" s="23" t="s">
        <v>8</v>
      </c>
      <c r="E16" s="23">
        <v>2</v>
      </c>
      <c r="F16" s="43"/>
      <c r="G16" s="32">
        <f t="shared" si="0"/>
        <v>0</v>
      </c>
      <c r="H16" s="30"/>
    </row>
    <row r="17" spans="2:8" x14ac:dyDescent="0.3">
      <c r="B17" s="22">
        <v>221260</v>
      </c>
      <c r="C17" t="s">
        <v>38</v>
      </c>
      <c r="D17" s="23" t="s">
        <v>8</v>
      </c>
      <c r="E17" s="23">
        <v>2</v>
      </c>
      <c r="F17" s="43"/>
      <c r="G17" s="32">
        <f t="shared" si="0"/>
        <v>0</v>
      </c>
      <c r="H17" s="30"/>
    </row>
    <row r="18" spans="2:8" x14ac:dyDescent="0.3">
      <c r="B18" s="22">
        <v>221270</v>
      </c>
      <c r="C18" t="s">
        <v>39</v>
      </c>
      <c r="D18" s="23" t="s">
        <v>8</v>
      </c>
      <c r="E18" s="23">
        <v>1</v>
      </c>
      <c r="F18" s="43"/>
      <c r="G18" s="32">
        <f t="shared" si="0"/>
        <v>0</v>
      </c>
      <c r="H18" s="30"/>
    </row>
    <row r="19" spans="2:8" x14ac:dyDescent="0.3">
      <c r="B19" s="22">
        <v>221280</v>
      </c>
      <c r="C19" t="s">
        <v>40</v>
      </c>
      <c r="D19" s="23" t="s">
        <v>8</v>
      </c>
      <c r="E19" s="23">
        <v>1</v>
      </c>
      <c r="F19" s="43"/>
      <c r="G19" s="32">
        <f t="shared" si="0"/>
        <v>0</v>
      </c>
      <c r="H19" s="30"/>
    </row>
    <row r="20" spans="2:8" x14ac:dyDescent="0.3">
      <c r="B20" s="22">
        <v>221290</v>
      </c>
      <c r="C20" t="s">
        <v>41</v>
      </c>
      <c r="D20" s="23" t="s">
        <v>8</v>
      </c>
      <c r="E20" s="23">
        <v>1</v>
      </c>
      <c r="F20" s="43"/>
      <c r="G20" s="32">
        <f t="shared" si="0"/>
        <v>0</v>
      </c>
      <c r="H20" s="30"/>
    </row>
    <row r="21" spans="2:8" x14ac:dyDescent="0.3">
      <c r="B21" s="22">
        <v>221310</v>
      </c>
      <c r="C21" t="s">
        <v>42</v>
      </c>
      <c r="D21" s="23" t="s">
        <v>8</v>
      </c>
      <c r="E21" s="23">
        <v>6</v>
      </c>
      <c r="F21" s="43"/>
      <c r="G21" s="32">
        <f t="shared" si="0"/>
        <v>0</v>
      </c>
      <c r="H21" s="30"/>
    </row>
    <row r="22" spans="2:8" x14ac:dyDescent="0.3">
      <c r="B22" s="22">
        <v>221320</v>
      </c>
      <c r="C22" t="s">
        <v>43</v>
      </c>
      <c r="D22" s="23" t="s">
        <v>8</v>
      </c>
      <c r="E22" s="23">
        <v>1</v>
      </c>
      <c r="F22" s="43"/>
      <c r="G22" s="32">
        <f t="shared" si="0"/>
        <v>0</v>
      </c>
      <c r="H22" s="30"/>
    </row>
    <row r="23" spans="2:8" x14ac:dyDescent="0.3">
      <c r="B23" s="22">
        <v>221330</v>
      </c>
      <c r="C23" t="s">
        <v>44</v>
      </c>
      <c r="D23" s="23" t="s">
        <v>8</v>
      </c>
      <c r="E23" s="23">
        <v>6</v>
      </c>
      <c r="F23" s="43"/>
      <c r="G23" s="32">
        <f t="shared" si="0"/>
        <v>0</v>
      </c>
      <c r="H23" s="30"/>
    </row>
    <row r="24" spans="2:8" x14ac:dyDescent="0.3">
      <c r="B24" s="22">
        <v>221340</v>
      </c>
      <c r="C24" t="s">
        <v>45</v>
      </c>
      <c r="D24" s="23" t="s">
        <v>8</v>
      </c>
      <c r="E24" s="23">
        <v>1</v>
      </c>
      <c r="F24" s="43"/>
      <c r="G24" s="32">
        <f t="shared" si="0"/>
        <v>0</v>
      </c>
      <c r="H24" s="30"/>
    </row>
    <row r="25" spans="2:8" ht="15" thickBot="1" x14ac:dyDescent="0.35">
      <c r="B25" s="24">
        <v>221350</v>
      </c>
      <c r="C25" s="25" t="s">
        <v>46</v>
      </c>
      <c r="D25" s="26" t="s">
        <v>8</v>
      </c>
      <c r="E25" s="26">
        <v>1</v>
      </c>
      <c r="F25" s="44"/>
      <c r="G25" s="33">
        <f t="shared" si="0"/>
        <v>0</v>
      </c>
      <c r="H25" s="30"/>
    </row>
    <row r="26" spans="2:8" ht="18.600000000000001" thickBot="1" x14ac:dyDescent="0.4">
      <c r="F26" s="27" t="s">
        <v>2</v>
      </c>
      <c r="G26" s="28">
        <f>SUM(G4:G25)</f>
        <v>0</v>
      </c>
      <c r="H26" s="30"/>
    </row>
    <row r="27" spans="2:8" x14ac:dyDescent="0.3">
      <c r="H27" s="29"/>
    </row>
  </sheetData>
  <sheetProtection algorithmName="SHA-512" hashValue="0DTpXZc+TQZGgHVuVsnq6c2LxD3xn0hSYDgnljEwdhALLwCtu30DIXwh92ccXMb3qk2uuyMZX3aSld9AuwfbPw==" saltValue="GZZLGtQRKNl+ey8BkGh8rA==" spinCount="100000" sheet="1" objects="1" scenarios="1" selectLockedCells="1"/>
  <mergeCells count="1">
    <mergeCell ref="B2:G2"/>
  </mergeCells>
  <conditionalFormatting sqref="B4:B25">
    <cfRule type="duplicateValues" dxfId="1" priority="1"/>
    <cfRule type="duplicateValues" dxfId="0" priority="2"/>
  </conditionalFormatting>
  <pageMargins left="0.23622047244094491" right="0.23622047244094491" top="0.74803149606299213" bottom="0.74803149606299213" header="0.31496062992125984" footer="0.31496062992125984"/>
  <pageSetup paperSize="8"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5" ma:contentTypeDescription="Een nieuw document maken." ma:contentTypeScope="" ma:versionID="63cf1f74a8cc13cdce9bbb040967063a">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c42fe82b038c767e0181000fdfdb332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43968B-1902-4E14-B549-508886D15B73}">
  <ds:schemaRefs>
    <ds:schemaRef ds:uri="http://schemas.microsoft.com/sharepoint/v3/contenttype/forms"/>
  </ds:schemaRefs>
</ds:datastoreItem>
</file>

<file path=customXml/itemProps2.xml><?xml version="1.0" encoding="utf-8"?>
<ds:datastoreItem xmlns:ds="http://schemas.openxmlformats.org/officeDocument/2006/customXml" ds:itemID="{4EFCFE7E-F04D-41B3-8529-8EE73C293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4A7CB-784B-4AD6-9C39-883B66F0A3BF}">
  <ds:schemaRefs>
    <ds:schemaRef ds:uri="952cad86-3f2a-469d-a467-cbf50821e4fb"/>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f055b4bd-5517-416a-9cd9-bdc121059bc4"/>
    <ds:schemaRef ds:uri="http://www.w3.org/XML/1998/namespace"/>
    <ds:schemaRef ds:uri="http://purl.org/dc/dcmitype/"/>
    <ds:schemaRef ds:uri="df334da4-c630-45b1-95f0-858e998e8867"/>
    <ds:schemaRef ds:uri="118699ed-b0bb-4314-a950-7636bf7a90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Prijzenblad perceel 2</vt:lpstr>
      <vt:lpstr>'Prijzenblad perceel 2'!Afdrukbereik</vt:lpstr>
      <vt:lpstr>'Prijzenblad perceel 2'!Afdruktitels</vt:lpstr>
    </vt:vector>
  </TitlesOfParts>
  <Company>Ministerie van Defensie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Kloosterziel, B, CZSK/MI/ML/INKOOP/CNTMGT</dc:creator>
  <cp:lastModifiedBy>Roy Beverwijk</cp:lastModifiedBy>
  <cp:lastPrinted>2023-06-02T13:00:28Z</cp:lastPrinted>
  <dcterms:created xsi:type="dcterms:W3CDTF">2018-05-16T08:06:36Z</dcterms:created>
  <dcterms:modified xsi:type="dcterms:W3CDTF">2025-07-19T17:34:50Z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y fmtid="{D5CDD505-2E9C-101B-9397-08002B2CF9AE}" pid="4" name="_dlc_DocIdItemGuid">
    <vt:lpwstr>aca7b61f-3965-4128-80fe-0907e544d67e</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Rubricering">
    <vt:lpwstr/>
  </property>
  <property fmtid="{D5CDD505-2E9C-101B-9397-08002B2CF9AE}" pid="9" name="Type Document">
    <vt:lpwstr/>
  </property>
</Properties>
</file>