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925"/>
  <workbookPr/>
  <mc:AlternateContent xmlns:mc="http://schemas.openxmlformats.org/markup-compatibility/2006">
    <mc:Choice Requires="x15">
      <x15ac:absPath xmlns:x15ac="http://schemas.microsoft.com/office/spreadsheetml/2010/11/ac" url="https://rocnijmegen2.sharepoint.com/teams/0172-INK/Gschijf/06_Inkoopprojecten/2025/Uitzend- en detacheringskrachten EvM/3, Nota van Inlichtingen/2e NvI/"/>
    </mc:Choice>
  </mc:AlternateContent>
  <xr:revisionPtr revIDLastSave="15" documentId="8_{61514BF0-0C65-4032-A2FC-F12DCA44626F}" xr6:coauthVersionLast="47" xr6:coauthVersionMax="47" xr10:uidLastSave="{DD901367-B519-4774-AB2E-E196EE748FCD}"/>
  <bookViews>
    <workbookView xWindow="-120" yWindow="-120" windowWidth="29040" windowHeight="15720" activeTab="2" xr2:uid="{00000000-000D-0000-FFFF-FFFF00000000}"/>
  </bookViews>
  <sheets>
    <sheet name="Toelichting" sheetId="5" r:id="rId1"/>
    <sheet name="Perceel 1 OP " sheetId="4" r:id="rId2"/>
    <sheet name="Perceel 2 OBP" sheetId="7" r:id="rId3"/>
    <sheet name="Omrekenfactor " sheetId="1" r:id="rId4"/>
  </sheets>
  <definedNames>
    <definedName name="_xlnm.Print_Area" localSheetId="1">'Perceel 1 OP '!$A$1:$H$57</definedName>
    <definedName name="_xlnm.Print_Area" localSheetId="2">'Perceel 2 OBP'!$A$1:$H$57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ghlEK2oIQk2/GDhlS9nclNbMfEuA=="/>
    </ext>
  </extLst>
</workbook>
</file>

<file path=xl/calcChain.xml><?xml version="1.0" encoding="utf-8"?>
<calcChain xmlns="http://schemas.openxmlformats.org/spreadsheetml/2006/main">
  <c r="F22" i="1" l="1"/>
  <c r="D22" i="1"/>
  <c r="D20" i="1"/>
  <c r="D19" i="1"/>
  <c r="F13" i="1"/>
  <c r="D13" i="1"/>
  <c r="P48" i="7" l="1"/>
  <c r="L48" i="7"/>
  <c r="G48" i="7"/>
  <c r="C48" i="7"/>
  <c r="P44" i="7"/>
  <c r="L44" i="7"/>
  <c r="G44" i="7"/>
  <c r="C44" i="7"/>
  <c r="P28" i="7"/>
  <c r="L28" i="7"/>
  <c r="G28" i="7"/>
  <c r="C28" i="7"/>
  <c r="P23" i="7"/>
  <c r="Q24" i="7" s="1"/>
  <c r="Q29" i="7" s="1"/>
  <c r="Q45" i="7" s="1"/>
  <c r="Q49" i="7" s="1"/>
  <c r="Q53" i="7" s="1"/>
  <c r="Q55" i="7" s="1"/>
  <c r="L23" i="7"/>
  <c r="M24" i="7" s="1"/>
  <c r="M29" i="7" s="1"/>
  <c r="G23" i="7"/>
  <c r="H24" i="7" s="1"/>
  <c r="H29" i="7" s="1"/>
  <c r="H45" i="7" s="1"/>
  <c r="H49" i="7" s="1"/>
  <c r="H53" i="7" s="1"/>
  <c r="H55" i="7" s="1"/>
  <c r="C23" i="7"/>
  <c r="D24" i="7" s="1"/>
  <c r="D29" i="7" s="1"/>
  <c r="D45" i="7" s="1"/>
  <c r="D49" i="7" s="1"/>
  <c r="D53" i="7" s="1"/>
  <c r="D55" i="7" s="1"/>
  <c r="P48" i="4"/>
  <c r="L48" i="4"/>
  <c r="P44" i="4"/>
  <c r="L44" i="4"/>
  <c r="P28" i="4"/>
  <c r="L28" i="4"/>
  <c r="P23" i="4"/>
  <c r="Q24" i="4" s="1"/>
  <c r="Q29" i="4" s="1"/>
  <c r="L23" i="4"/>
  <c r="M24" i="4" s="1"/>
  <c r="M45" i="7" l="1"/>
  <c r="M49" i="7" s="1"/>
  <c r="M53" i="7" s="1"/>
  <c r="M55" i="7" s="1"/>
  <c r="D21" i="1" s="1"/>
  <c r="F21" i="1" s="1"/>
  <c r="F23" i="1" s="1"/>
  <c r="M29" i="4"/>
  <c r="M45" i="4" s="1"/>
  <c r="M49" i="4" s="1"/>
  <c r="M53" i="4" s="1"/>
  <c r="M55" i="4" s="1"/>
  <c r="D12" i="1" s="1"/>
  <c r="F12" i="1" s="1"/>
  <c r="F14" i="1" s="1"/>
  <c r="Q45" i="4"/>
  <c r="Q49" i="4" s="1"/>
  <c r="Q53" i="4" s="1"/>
  <c r="Q55" i="4" s="1"/>
  <c r="F20" i="1"/>
  <c r="F19" i="1"/>
  <c r="G48" i="4"/>
  <c r="C48" i="4"/>
  <c r="G44" i="4"/>
  <c r="C44" i="4"/>
  <c r="G28" i="4"/>
  <c r="C28" i="4"/>
  <c r="G23" i="4"/>
  <c r="H24" i="4" s="1"/>
  <c r="C23" i="4"/>
  <c r="D24" i="4" s="1"/>
  <c r="H29" i="4" l="1"/>
  <c r="H45" i="4" s="1"/>
  <c r="H49" i="4" s="1"/>
  <c r="H53" i="4" s="1"/>
  <c r="H55" i="4" s="1"/>
  <c r="D11" i="1" s="1"/>
  <c r="D29" i="4"/>
  <c r="D45" i="4" s="1"/>
  <c r="D49" i="4" s="1"/>
  <c r="D53" i="4" s="1"/>
  <c r="D55" i="4" s="1"/>
  <c r="D10" i="1" s="1"/>
  <c r="F11" i="1" l="1"/>
  <c r="F10" i="1"/>
</calcChain>
</file>

<file path=xl/sharedStrings.xml><?xml version="1.0" encoding="utf-8"?>
<sst xmlns="http://schemas.openxmlformats.org/spreadsheetml/2006/main" count="338" uniqueCount="69">
  <si>
    <t>Perceel 1: Onderwijzend Personeel (OP)</t>
  </si>
  <si>
    <t>Naam inschrijver</t>
  </si>
  <si>
    <t>Onderdeel</t>
  </si>
  <si>
    <t>omrekenfactor</t>
  </si>
  <si>
    <t>Weging</t>
  </si>
  <si>
    <t>totaal</t>
  </si>
  <si>
    <t>a</t>
  </si>
  <si>
    <t>Regulier OP (ABU fase A / NBBU fase 1/2)</t>
  </si>
  <si>
    <t>b</t>
  </si>
  <si>
    <t>Regulier OP (ABU fase B / NBBU fase 3)</t>
  </si>
  <si>
    <t>Gewogen omrekenfactor</t>
  </si>
  <si>
    <t>De omrekenfactor bestaat uit de marge voor de dienstverlening + alle loonkosten gerelateerde componenten zoals: de door uitlener opgegeven bedrijfseigen percentages en algemeen geldende percentages voor werkgeverslasten (zoals premies sociale verzekering en loonbelasting), en diverse reserveringen en voorzieningen zoals voor verlofrechten, vakantiegeld, ziekte en een reservering voor eventuele transitievergoeding etc.</t>
  </si>
  <si>
    <t>Regulier OBP (ABU fase A / NBBU fase 1/2)</t>
  </si>
  <si>
    <t>Regulier OBP (ABU fase B / NBBU fase 3)</t>
  </si>
  <si>
    <t>Blok 1</t>
  </si>
  <si>
    <t>Blok 2</t>
  </si>
  <si>
    <t>Blok 3</t>
  </si>
  <si>
    <t>Blok 4</t>
  </si>
  <si>
    <t>Kostprijs</t>
  </si>
  <si>
    <t>Op het eerste tabblad 'Toelichting' worden eisen beschreven met betrekking tot dit prijzenblad</t>
  </si>
  <si>
    <t>Uitzenden - Fase A (NBBU Fase 1,2)</t>
  </si>
  <si>
    <t>Detacheren - Fase B (NBBU Fase 3)</t>
  </si>
  <si>
    <t>Bruto loon</t>
  </si>
  <si>
    <t>Vakantiedagen</t>
  </si>
  <si>
    <t>Erkende feestdagen</t>
  </si>
  <si>
    <t>Opleidingsdagen</t>
  </si>
  <si>
    <t>Kort verzuim</t>
  </si>
  <si>
    <t>Buitengewoon verlof</t>
  </si>
  <si>
    <t>Reguliere leegloop</t>
  </si>
  <si>
    <t>Reservering leegloop</t>
  </si>
  <si>
    <t>Reservering ziekteverzuim</t>
  </si>
  <si>
    <t>Vakantieuitkering</t>
  </si>
  <si>
    <t>Eindejaarsuitkering</t>
  </si>
  <si>
    <t>WW (awf)</t>
  </si>
  <si>
    <t>WW Sectorfonds</t>
  </si>
  <si>
    <t>Werkhervattingskas</t>
  </si>
  <si>
    <t>- ZW-premie</t>
  </si>
  <si>
    <t>- WGA-flex</t>
  </si>
  <si>
    <t>WAO/WIA Basispremie</t>
  </si>
  <si>
    <t>ZVW premie</t>
  </si>
  <si>
    <t>Pensioenpremie StiPP</t>
  </si>
  <si>
    <t>Opleidingen</t>
  </si>
  <si>
    <t>Transitievergoeding incl. sociale lasten</t>
  </si>
  <si>
    <t>Aanvullende Ziektewet/Arbeidsongeschiktheid</t>
  </si>
  <si>
    <t>Sociaal Fonds &amp; Calamiteitenfonds</t>
  </si>
  <si>
    <t>PAWW</t>
  </si>
  <si>
    <t>Overige directe lasten*</t>
  </si>
  <si>
    <t>Bureaumarge</t>
  </si>
  <si>
    <t>Omrekenfactor</t>
  </si>
  <si>
    <t>*</t>
  </si>
  <si>
    <t>Eisen met betrekking tot het prijzenblad</t>
  </si>
  <si>
    <t xml:space="preserve">Wijzigingen in of gevolg van wettelijke regelingen en percentages die opdrachtnemer verplicht is om te volgen, worden halfjaarlijks geëvalueerd en mogen conform de wettelijke wijzigingen aangepast worden na het evaluatiemoment. Binnen dit halfjaar staan de tarieven vast. </t>
  </si>
  <si>
    <t>Als bij Blok 4 'Overige directe lasten' een percentage wordt ingevuld dan bij de  asterisk (*) een toelichting geven om welke overige directe lasten het gaat</t>
  </si>
  <si>
    <t>Met betrekking tot de marge voor de dienstverlening stelt ROC Nijmegen de volgende eisen:</t>
  </si>
  <si>
    <t xml:space="preserve">A. De marge is niet afhankelijk van de afname van het aantal uren door ROC Nijmegen; </t>
  </si>
  <si>
    <t xml:space="preserve">B. De marge is niet afhankelijk van het uurloon en de loonsomfactor; </t>
  </si>
  <si>
    <t>C. De marge staat gedurende de gehele contractperiode vast.</t>
  </si>
  <si>
    <t>Vergoedingen die niet in het prijzenblad zijn opgenomen, maar vanwege wet- en regelgeving door opdrachtnemer wel aan een flexibele arbeidskracht vergoed moeten worden, mogen separaat bij ROC Nijmegen in rekening worden gebracht. Voordat dergelijke vergoedingen bij ROC Nijmegen in rekening worden gebracht, wordt zij hierover geïnformeerd met een onderbouwing van de kosten den de toepasselijke wet- en regelgeving</t>
  </si>
  <si>
    <t>Inschrijver dient de gele velden in het prijzenblad 'Perceel 1 OP' en 'Perceel 2 OBP' in te vullen. Het tarief dient te worden uitgedrukt in omrekenfactoren voor uitzenden in de fasen A en B. De omrekenfactoren worden omgerekend naar een gewogen omrekenfactor. De offerte met de laagste gewogen omrekenfactor zal hiervoor de maximale score ontvangen. De overige offertes worden in verhouding doorberekend ten opzichte van de laagste prijsaanbieder met behulp van onderstaande formule: (laagste gewogen omrekenfactor : te beoordelen gewogen omrekenfactor) x maximaal aantal punten = score</t>
  </si>
  <si>
    <t>Bijlage Prijzenblad</t>
  </si>
  <si>
    <t>Europese aanbesteding "Inhuur flexibele arbeidskrachten (uitzenden)"</t>
  </si>
  <si>
    <t>%</t>
  </si>
  <si>
    <t>Alleen indien ontwikkelingen in de kostprijzen aanleiding geven tot een (noodzakelijke) aanpassing van de marge voor de dienstverlening, treden opdrachtnemer en ROC Nijmegen in overleg over een aanpassing van de marge. De eerste mogelijkheid hiervoor is 1 januari 2027.</t>
  </si>
  <si>
    <t>Uitzendkrachten</t>
  </si>
  <si>
    <t>Uitzendkrachten AOW+</t>
  </si>
  <si>
    <t>Perceel 2: Ondersteunend en beheer Personeel (OBP)</t>
  </si>
  <si>
    <t xml:space="preserve">* </t>
  </si>
  <si>
    <t>c</t>
  </si>
  <si>
    <t>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</si>
</sst>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Arial"/>
    </font>
    <font>
      <sz val="11"/>
      <color theme="1"/>
      <name val="Calibri"/>
      <family val="2"/>
      <scheme val="minor"/>
    </font>
    <font>
      <sz val="11"/>
      <color theme="1"/>
      <name val="Calibri"/>
      <family val="2"/>
      <scheme val="minor"/>
    </font>
    <font>
      <sz val="11"/>
      <color theme="1"/>
      <name val="Calibri"/>
      <family val="2"/>
      <scheme val="minor"/>
    </font>
    <font>
      <b/>
      <sz val="14"/>
      <color theme="1"/>
      <name val="Calibri"/>
      <family val="2"/>
    </font>
    <font>
      <sz val="11"/>
      <color theme="1"/>
      <name val="Calibri"/>
      <family val="2"/>
    </font>
    <font>
      <b/>
      <sz val="11"/>
      <color theme="1"/>
      <name val="Calibri"/>
      <family val="2"/>
    </font>
    <font>
      <sz val="11"/>
      <name val="Arial"/>
      <family val="2"/>
    </font>
    <font>
      <i/>
      <sz val="11"/>
      <color theme="1"/>
      <name val="Calibri"/>
      <family val="2"/>
    </font>
    <font>
      <b/>
      <sz val="12"/>
      <color theme="1"/>
      <name val="Calibri"/>
      <family val="2"/>
    </font>
    <font>
      <sz val="11"/>
      <color theme="1"/>
      <name val="Arial"/>
      <family val="2"/>
    </font>
    <font>
      <b/>
      <sz val="11"/>
      <color theme="1"/>
      <name val="Calibri"/>
      <family val="2"/>
      <scheme val="minor"/>
    </font>
    <font>
      <sz val="11"/>
      <color rgb="FF000000"/>
      <name val="Calibri"/>
      <family val="2"/>
    </font>
  </fonts>
  <fills count="10">
    <fill>
      <patternFill patternType="none"/>
    </fill>
    <fill>
      <patternFill patternType="gray125"/>
    </fill>
    <fill>
      <patternFill patternType="solid">
        <fgColor rgb="FFFFFF00"/>
        <bgColor rgb="FFFFFF00"/>
      </patternFill>
    </fill>
    <fill>
      <patternFill patternType="solid">
        <fgColor rgb="FFDADADA"/>
        <bgColor rgb="FFDADADA"/>
      </patternFill>
    </fill>
    <fill>
      <patternFill patternType="solid">
        <fgColor rgb="FFDEEAF6"/>
        <bgColor rgb="FFDEEAF6"/>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4" tint="0.79998168889431442"/>
        <bgColor rgb="FFFFFF00"/>
      </patternFill>
    </fill>
    <fill>
      <patternFill patternType="solid">
        <fgColor rgb="FFCDCDE5"/>
        <bgColor indexed="64"/>
      </patternFill>
    </fill>
  </fills>
  <borders count="27">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medium">
        <color rgb="FF000000"/>
      </left>
      <right style="medium">
        <color rgb="FF000000"/>
      </right>
      <top style="medium">
        <color rgb="FF000000"/>
      </top>
      <bottom style="medium">
        <color rgb="FF000000"/>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thin">
        <color rgb="FF000000"/>
      </left>
      <right style="thin">
        <color rgb="FF000000"/>
      </right>
      <top/>
      <bottom/>
      <diagonal/>
    </border>
    <border>
      <left style="thin">
        <color rgb="FF000000"/>
      </left>
      <right style="thin">
        <color indexed="64"/>
      </right>
      <top style="thin">
        <color rgb="FF000000"/>
      </top>
      <bottom style="thin">
        <color rgb="FF000000"/>
      </bottom>
      <diagonal/>
    </border>
  </borders>
  <cellStyleXfs count="2">
    <xf numFmtId="0" fontId="0" fillId="0" borderId="0"/>
    <xf numFmtId="0" fontId="3" fillId="0" borderId="0"/>
  </cellStyleXfs>
  <cellXfs count="83">
    <xf numFmtId="0" fontId="0" fillId="0" borderId="0" xfId="0"/>
    <xf numFmtId="0" fontId="4" fillId="0" borderId="0" xfId="0" applyFont="1"/>
    <xf numFmtId="0" fontId="5" fillId="0" borderId="0" xfId="0" applyFont="1"/>
    <xf numFmtId="0" fontId="6" fillId="0" borderId="0" xfId="0" applyFont="1"/>
    <xf numFmtId="0" fontId="5" fillId="0" borderId="1" xfId="0" applyFont="1" applyBorder="1"/>
    <xf numFmtId="0" fontId="5" fillId="3" borderId="1" xfId="0" applyFont="1" applyFill="1" applyBorder="1"/>
    <xf numFmtId="0" fontId="5" fillId="3" borderId="1" xfId="0" applyFont="1" applyFill="1" applyBorder="1" applyAlignment="1">
      <alignment wrapText="1"/>
    </xf>
    <xf numFmtId="0" fontId="8" fillId="0" borderId="1" xfId="0" applyFont="1" applyBorder="1"/>
    <xf numFmtId="0" fontId="5" fillId="0" borderId="0" xfId="0" applyFont="1" applyAlignment="1">
      <alignment horizontal="right"/>
    </xf>
    <xf numFmtId="0" fontId="10" fillId="5" borderId="0" xfId="0" applyFont="1" applyFill="1"/>
    <xf numFmtId="0" fontId="0" fillId="5" borderId="0" xfId="0" applyFill="1"/>
    <xf numFmtId="0" fontId="3" fillId="0" borderId="0" xfId="1"/>
    <xf numFmtId="0" fontId="3" fillId="0" borderId="0" xfId="1" applyAlignment="1">
      <alignment horizontal="right"/>
    </xf>
    <xf numFmtId="0" fontId="3" fillId="0" borderId="0" xfId="1" applyAlignment="1">
      <alignment horizontal="center"/>
    </xf>
    <xf numFmtId="0" fontId="11" fillId="0" borderId="0" xfId="1" applyFont="1"/>
    <xf numFmtId="0" fontId="3" fillId="0" borderId="7" xfId="1" applyBorder="1"/>
    <xf numFmtId="0" fontId="3" fillId="0" borderId="8" xfId="1" applyBorder="1"/>
    <xf numFmtId="2" fontId="3" fillId="0" borderId="8" xfId="1" applyNumberFormat="1" applyBorder="1"/>
    <xf numFmtId="10" fontId="3" fillId="0" borderId="0" xfId="1" applyNumberFormat="1"/>
    <xf numFmtId="0" fontId="3" fillId="7" borderId="0" xfId="1" applyFill="1"/>
    <xf numFmtId="2" fontId="11" fillId="0" borderId="8" xfId="1" applyNumberFormat="1" applyFont="1" applyBorder="1"/>
    <xf numFmtId="0" fontId="3" fillId="0" borderId="10" xfId="1" applyBorder="1"/>
    <xf numFmtId="0" fontId="11" fillId="0" borderId="9" xfId="1" applyFont="1" applyBorder="1"/>
    <xf numFmtId="2" fontId="11" fillId="0" borderId="11" xfId="1" applyNumberFormat="1" applyFont="1" applyBorder="1"/>
    <xf numFmtId="0" fontId="3" fillId="0" borderId="0" xfId="1" applyAlignment="1">
      <alignment wrapText="1"/>
    </xf>
    <xf numFmtId="0" fontId="11" fillId="0" borderId="0" xfId="1" applyFont="1" applyAlignment="1">
      <alignment vertical="top"/>
    </xf>
    <xf numFmtId="0" fontId="12" fillId="0" borderId="0" xfId="1" applyFont="1" applyAlignment="1">
      <alignment vertical="center" wrapText="1"/>
    </xf>
    <xf numFmtId="0" fontId="3" fillId="0" borderId="0" xfId="1" applyAlignment="1">
      <alignment vertical="top" wrapText="1"/>
    </xf>
    <xf numFmtId="0" fontId="7" fillId="0" borderId="0" xfId="0" applyFont="1"/>
    <xf numFmtId="0" fontId="5" fillId="0" borderId="0" xfId="0" applyFont="1" applyAlignment="1">
      <alignment horizontal="center"/>
    </xf>
    <xf numFmtId="2" fontId="5" fillId="8" borderId="1" xfId="0" applyNumberFormat="1" applyFont="1" applyFill="1" applyBorder="1"/>
    <xf numFmtId="2" fontId="5" fillId="0" borderId="1" xfId="0" applyNumberFormat="1" applyFont="1" applyBorder="1"/>
    <xf numFmtId="2" fontId="5" fillId="0" borderId="4" xfId="0" applyNumberFormat="1" applyFont="1" applyBorder="1"/>
    <xf numFmtId="2" fontId="9" fillId="4" borderId="6" xfId="0" applyNumberFormat="1" applyFont="1" applyFill="1" applyBorder="1"/>
    <xf numFmtId="0" fontId="4" fillId="0" borderId="0" xfId="0" applyFont="1" applyAlignment="1">
      <alignment vertical="top"/>
    </xf>
    <xf numFmtId="0" fontId="6" fillId="0" borderId="0" xfId="0" applyFont="1" applyAlignment="1">
      <alignment vertical="top"/>
    </xf>
    <xf numFmtId="0" fontId="11" fillId="0" borderId="0" xfId="1" applyFont="1" applyAlignment="1">
      <alignment vertical="top" wrapText="1"/>
    </xf>
    <xf numFmtId="10" fontId="3" fillId="6" borderId="0" xfId="1" applyNumberFormat="1" applyFill="1" applyProtection="1">
      <protection locked="0"/>
    </xf>
    <xf numFmtId="10" fontId="3" fillId="6" borderId="9" xfId="1" applyNumberFormat="1" applyFill="1" applyBorder="1" applyProtection="1">
      <protection locked="0"/>
    </xf>
    <xf numFmtId="10" fontId="2" fillId="6" borderId="0" xfId="1" applyNumberFormat="1" applyFont="1" applyFill="1" applyProtection="1">
      <protection locked="0"/>
    </xf>
    <xf numFmtId="0" fontId="2" fillId="0" borderId="0" xfId="1" applyFont="1" applyAlignment="1">
      <alignment wrapText="1"/>
    </xf>
    <xf numFmtId="0" fontId="5" fillId="0" borderId="0" xfId="0" applyFont="1" applyAlignment="1">
      <alignment wrapText="1"/>
    </xf>
    <xf numFmtId="0" fontId="0" fillId="0" borderId="0" xfId="0" applyAlignment="1">
      <alignment wrapText="1"/>
    </xf>
    <xf numFmtId="0" fontId="5" fillId="0" borderId="1" xfId="0" applyFont="1" applyBorder="1" applyAlignment="1">
      <alignment wrapText="1"/>
    </xf>
    <xf numFmtId="0" fontId="3" fillId="0" borderId="0" xfId="1" applyAlignment="1">
      <alignment horizontal="right" wrapText="1"/>
    </xf>
    <xf numFmtId="0" fontId="11" fillId="0" borderId="0" xfId="1" applyFont="1" applyAlignment="1">
      <alignment wrapText="1"/>
    </xf>
    <xf numFmtId="0" fontId="3" fillId="0" borderId="0" xfId="1" quotePrefix="1" applyAlignment="1">
      <alignment wrapText="1"/>
    </xf>
    <xf numFmtId="0" fontId="11" fillId="0" borderId="9" xfId="1" applyFont="1" applyBorder="1" applyAlignment="1">
      <alignment horizontal="right" wrapText="1"/>
    </xf>
    <xf numFmtId="0" fontId="3" fillId="0" borderId="13" xfId="1" applyBorder="1"/>
    <xf numFmtId="0" fontId="3" fillId="0" borderId="9" xfId="1" applyBorder="1"/>
    <xf numFmtId="0" fontId="3" fillId="0" borderId="14" xfId="1" applyBorder="1"/>
    <xf numFmtId="2" fontId="3" fillId="0" borderId="15" xfId="1" applyNumberFormat="1" applyBorder="1"/>
    <xf numFmtId="0" fontId="3" fillId="0" borderId="15" xfId="1" applyBorder="1"/>
    <xf numFmtId="2" fontId="11" fillId="0" borderId="15" xfId="1" applyNumberFormat="1" applyFont="1" applyBorder="1"/>
    <xf numFmtId="0" fontId="3" fillId="0" borderId="17" xfId="1" applyBorder="1" applyAlignment="1">
      <alignment wrapText="1"/>
    </xf>
    <xf numFmtId="0" fontId="3" fillId="0" borderId="20" xfId="1" applyBorder="1"/>
    <xf numFmtId="0" fontId="3" fillId="9" borderId="11" xfId="1" applyFill="1" applyBorder="1"/>
    <xf numFmtId="0" fontId="3" fillId="0" borderId="24" xfId="1" applyBorder="1"/>
    <xf numFmtId="0" fontId="11" fillId="0" borderId="0" xfId="1" applyFont="1" applyAlignment="1">
      <alignment horizontal="right" vertical="top" wrapText="1"/>
    </xf>
    <xf numFmtId="0" fontId="1" fillId="0" borderId="0" xfId="1" applyFont="1" applyAlignment="1">
      <alignment vertical="top" wrapText="1"/>
    </xf>
    <xf numFmtId="0" fontId="5" fillId="0" borderId="3" xfId="0" applyFont="1" applyBorder="1"/>
    <xf numFmtId="0" fontId="8" fillId="0" borderId="4" xfId="0" applyFont="1" applyBorder="1"/>
    <xf numFmtId="0" fontId="8" fillId="0" borderId="12" xfId="0" applyFont="1" applyBorder="1"/>
    <xf numFmtId="2" fontId="5" fillId="8" borderId="26" xfId="0" applyNumberFormat="1" applyFont="1" applyFill="1" applyBorder="1"/>
    <xf numFmtId="49" fontId="5" fillId="2" borderId="2" xfId="0" applyNumberFormat="1" applyFont="1" applyFill="1" applyBorder="1" applyAlignment="1" applyProtection="1">
      <alignment horizontal="center"/>
      <protection locked="0"/>
    </xf>
    <xf numFmtId="49" fontId="5" fillId="2" borderId="3" xfId="0" applyNumberFormat="1" applyFont="1" applyFill="1" applyBorder="1" applyAlignment="1" applyProtection="1">
      <alignment horizontal="center"/>
      <protection locked="0"/>
    </xf>
    <xf numFmtId="0" fontId="1" fillId="9" borderId="11" xfId="1" applyFont="1" applyFill="1" applyBorder="1" applyAlignment="1">
      <alignment horizontal="center"/>
    </xf>
    <xf numFmtId="0" fontId="1" fillId="9" borderId="18" xfId="1" applyFont="1" applyFill="1" applyBorder="1" applyAlignment="1">
      <alignment horizontal="center"/>
    </xf>
    <xf numFmtId="0" fontId="1" fillId="9" borderId="16" xfId="1" applyFont="1" applyFill="1" applyBorder="1" applyAlignment="1">
      <alignment horizontal="center"/>
    </xf>
    <xf numFmtId="0" fontId="1" fillId="9" borderId="19" xfId="1" applyFont="1" applyFill="1" applyBorder="1" applyAlignment="1">
      <alignment horizontal="center"/>
    </xf>
    <xf numFmtId="0" fontId="1" fillId="9" borderId="21" xfId="1" applyFont="1" applyFill="1" applyBorder="1" applyAlignment="1">
      <alignment horizontal="center"/>
    </xf>
    <xf numFmtId="0" fontId="1" fillId="9" borderId="22" xfId="1" applyFont="1" applyFill="1" applyBorder="1" applyAlignment="1">
      <alignment horizontal="center"/>
    </xf>
    <xf numFmtId="0" fontId="1" fillId="9" borderId="23" xfId="1" applyFont="1" applyFill="1" applyBorder="1" applyAlignment="1">
      <alignment horizontal="center"/>
    </xf>
    <xf numFmtId="0" fontId="3" fillId="0" borderId="0" xfId="1" applyAlignment="1" applyProtection="1">
      <alignment horizontal="left" vertical="top" wrapText="1"/>
      <protection locked="0"/>
    </xf>
    <xf numFmtId="0" fontId="3" fillId="9" borderId="11" xfId="1" applyFill="1" applyBorder="1" applyAlignment="1">
      <alignment horizontal="center"/>
    </xf>
    <xf numFmtId="0" fontId="5" fillId="2" borderId="2" xfId="0" applyFont="1" applyFill="1" applyBorder="1" applyAlignment="1" applyProtection="1">
      <alignment horizontal="center"/>
      <protection locked="0"/>
    </xf>
    <xf numFmtId="0" fontId="7" fillId="6" borderId="3" xfId="0" applyFont="1" applyFill="1" applyBorder="1" applyProtection="1">
      <protection locked="0"/>
    </xf>
    <xf numFmtId="0" fontId="5" fillId="0" borderId="2" xfId="0" applyFont="1" applyBorder="1" applyAlignment="1">
      <alignment horizontal="right"/>
    </xf>
    <xf numFmtId="0" fontId="7" fillId="0" borderId="5" xfId="0" applyFont="1" applyBorder="1"/>
    <xf numFmtId="0" fontId="7" fillId="0" borderId="3" xfId="0" applyFont="1" applyBorder="1"/>
    <xf numFmtId="0" fontId="8" fillId="0" borderId="4" xfId="0" applyFont="1" applyBorder="1" applyAlignment="1">
      <alignment horizontal="left" vertical="center"/>
    </xf>
    <xf numFmtId="0" fontId="8" fillId="0" borderId="25" xfId="0" applyFont="1" applyBorder="1" applyAlignment="1">
      <alignment horizontal="left" vertical="center"/>
    </xf>
    <xf numFmtId="0" fontId="8" fillId="0" borderId="12" xfId="0" applyFont="1" applyBorder="1" applyAlignment="1">
      <alignment horizontal="left" vertical="center"/>
    </xf>
  </cellXfs>
  <cellStyles count="2">
    <cellStyle name="Standaard" xfId="0" builtinId="0"/>
    <cellStyle name="Standaard 2" xfId="1" xr:uid="{6678C973-D9F4-4FA4-9710-F64B950B625D}"/>
  </cellStyles>
  <dxfs count="0"/>
  <tableStyles count="0" defaultTableStyle="TableStyleMedium2" defaultPivotStyle="PivotStyleLight16"/>
  <colors>
    <mruColors>
      <color rgb="FFCDCDE5"/>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8E38B7-51DC-42BD-9A05-095B4DD97F42}">
  <dimension ref="A1:B25"/>
  <sheetViews>
    <sheetView topLeftCell="A9" zoomScaleNormal="100" workbookViewId="0">
      <selection activeCell="E18" sqref="E18"/>
    </sheetView>
  </sheetViews>
  <sheetFormatPr defaultRowHeight="15" x14ac:dyDescent="0.25"/>
  <cols>
    <col min="1" max="1" width="7.875" style="25" customWidth="1"/>
    <col min="2" max="2" width="61.625" style="11" customWidth="1"/>
    <col min="3" max="3" width="9" style="11" customWidth="1"/>
    <col min="4" max="16384" width="9" style="11"/>
  </cols>
  <sheetData>
    <row r="1" spans="1:2" ht="18.75" x14ac:dyDescent="0.25">
      <c r="A1" s="34" t="s">
        <v>59</v>
      </c>
    </row>
    <row r="2" spans="1:2" x14ac:dyDescent="0.25">
      <c r="A2" s="35" t="s">
        <v>60</v>
      </c>
    </row>
    <row r="4" spans="1:2" x14ac:dyDescent="0.25">
      <c r="B4" s="14" t="s">
        <v>50</v>
      </c>
    </row>
    <row r="7" spans="1:2" ht="135" x14ac:dyDescent="0.25">
      <c r="A7" s="25">
        <v>1</v>
      </c>
      <c r="B7" s="26" t="s">
        <v>58</v>
      </c>
    </row>
    <row r="9" spans="1:2" ht="105" x14ac:dyDescent="0.25">
      <c r="A9" s="25">
        <v>2</v>
      </c>
      <c r="B9" s="24" t="s">
        <v>11</v>
      </c>
    </row>
    <row r="10" spans="1:2" x14ac:dyDescent="0.25">
      <c r="B10" s="24"/>
    </row>
    <row r="11" spans="1:2" x14ac:dyDescent="0.25">
      <c r="A11" s="25">
        <v>3</v>
      </c>
      <c r="B11" s="11" t="s">
        <v>53</v>
      </c>
    </row>
    <row r="12" spans="1:2" x14ac:dyDescent="0.25">
      <c r="B12" s="11" t="s">
        <v>54</v>
      </c>
    </row>
    <row r="13" spans="1:2" x14ac:dyDescent="0.25">
      <c r="B13" s="11" t="s">
        <v>55</v>
      </c>
    </row>
    <row r="14" spans="1:2" x14ac:dyDescent="0.25">
      <c r="B14" s="11" t="s">
        <v>56</v>
      </c>
    </row>
    <row r="16" spans="1:2" ht="60" x14ac:dyDescent="0.25">
      <c r="B16" s="40" t="s">
        <v>62</v>
      </c>
    </row>
    <row r="17" spans="1:2" x14ac:dyDescent="0.25">
      <c r="B17" s="24"/>
    </row>
    <row r="18" spans="1:2" ht="60" x14ac:dyDescent="0.25">
      <c r="A18" s="25">
        <v>4</v>
      </c>
      <c r="B18" s="24" t="s">
        <v>51</v>
      </c>
    </row>
    <row r="19" spans="1:2" x14ac:dyDescent="0.25">
      <c r="B19" s="24"/>
    </row>
    <row r="20" spans="1:2" ht="105" x14ac:dyDescent="0.25">
      <c r="A20" s="25">
        <v>5</v>
      </c>
      <c r="B20" s="27" t="s">
        <v>57</v>
      </c>
    </row>
    <row r="22" spans="1:2" ht="45" x14ac:dyDescent="0.25">
      <c r="A22" s="25">
        <v>6</v>
      </c>
      <c r="B22" s="24" t="s">
        <v>52</v>
      </c>
    </row>
    <row r="25" spans="1:2" x14ac:dyDescent="0.25">
      <c r="A25" s="36"/>
    </row>
  </sheetData>
  <sheetProtection algorithmName="SHA-512" hashValue="kgh2X+gXhn1AON6oNWph9JAagfjRaOTFHHtmdJ9uuuqPdpmo1ih2DKLzsdKj+DZlMvmH120bbJ63Me7lUum7Kg==" saltValue="A5l4D8P41/1yju8/+Yz6lQ==" spinCount="100000" sheet="1" objects="1" scenarios="1"/>
  <pageMargins left="0.7" right="0.7" top="0.75" bottom="0.75" header="0.3" footer="0.3"/>
  <pageSetup paperSize="9" orientation="portrait" horizontalDpi="300" verticalDpi="300" r:id="rId1"/>
  <headerFooter>
    <oddHeader>&amp;R&amp;G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454B33-33F7-4249-9268-39CB4E41B221}">
  <sheetPr>
    <pageSetUpPr fitToPage="1"/>
  </sheetPr>
  <dimension ref="A1:R57"/>
  <sheetViews>
    <sheetView topLeftCell="A14" zoomScaleNormal="100" workbookViewId="0">
      <selection activeCell="T34" sqref="T34"/>
    </sheetView>
  </sheetViews>
  <sheetFormatPr defaultColWidth="8" defaultRowHeight="15" x14ac:dyDescent="0.25"/>
  <cols>
    <col min="1" max="1" width="6.125" style="11" customWidth="1"/>
    <col min="2" max="2" width="23" style="24" customWidth="1"/>
    <col min="3" max="3" width="13" style="11" customWidth="1"/>
    <col min="4" max="4" width="12.625" style="11" customWidth="1"/>
    <col min="5" max="5" width="6.125" style="11" customWidth="1"/>
    <col min="6" max="6" width="23" style="24" customWidth="1"/>
    <col min="7" max="7" width="12.75" style="11" bestFit="1" customWidth="1"/>
    <col min="8" max="8" width="11.75" style="11" customWidth="1"/>
    <col min="9" max="9" width="3.75" style="11" customWidth="1"/>
    <col min="10" max="10" width="8" style="11"/>
    <col min="11" max="11" width="23.5" style="24" customWidth="1"/>
    <col min="12" max="14" width="8" style="11"/>
    <col min="15" max="15" width="25.625" style="24" customWidth="1"/>
    <col min="16" max="16384" width="8" style="11"/>
  </cols>
  <sheetData>
    <row r="1" spans="1:17" customFormat="1" ht="21" customHeight="1" x14ac:dyDescent="0.3">
      <c r="A1" s="1" t="s">
        <v>59</v>
      </c>
      <c r="B1" s="41"/>
      <c r="F1" s="42"/>
      <c r="K1" s="42"/>
      <c r="O1" s="42"/>
    </row>
    <row r="2" spans="1:17" customFormat="1" ht="14.25" customHeight="1" x14ac:dyDescent="0.25">
      <c r="A2" s="3" t="s">
        <v>60</v>
      </c>
      <c r="B2" s="42"/>
      <c r="F2" s="42"/>
      <c r="K2" s="42"/>
      <c r="O2" s="42"/>
    </row>
    <row r="3" spans="1:17" customFormat="1" ht="14.25" customHeight="1" x14ac:dyDescent="0.25">
      <c r="A3" s="3" t="s">
        <v>0</v>
      </c>
      <c r="B3" s="42"/>
      <c r="F3" s="42"/>
      <c r="K3" s="42"/>
      <c r="O3" s="42"/>
    </row>
    <row r="4" spans="1:17" customFormat="1" ht="14.25" customHeight="1" x14ac:dyDescent="0.25">
      <c r="A4" s="2"/>
      <c r="B4" s="42"/>
      <c r="F4" s="42"/>
      <c r="K4" s="42"/>
      <c r="O4" s="42"/>
    </row>
    <row r="5" spans="1:17" customFormat="1" ht="14.25" customHeight="1" x14ac:dyDescent="0.25">
      <c r="A5" s="2"/>
      <c r="B5" s="43" t="s">
        <v>1</v>
      </c>
      <c r="C5" s="64"/>
      <c r="D5" s="65"/>
      <c r="F5" s="42"/>
      <c r="K5" s="42"/>
      <c r="O5" s="42"/>
    </row>
    <row r="7" spans="1:17" x14ac:dyDescent="0.25">
      <c r="A7" s="12"/>
      <c r="B7" s="44"/>
      <c r="C7" s="13"/>
      <c r="D7" s="13"/>
    </row>
    <row r="8" spans="1:17" x14ac:dyDescent="0.25">
      <c r="A8" s="14" t="s">
        <v>19</v>
      </c>
      <c r="B8" s="44"/>
      <c r="C8" s="13"/>
      <c r="D8" s="13"/>
    </row>
    <row r="9" spans="1:17" ht="15.75" thickBot="1" x14ac:dyDescent="0.3">
      <c r="A9" s="14"/>
      <c r="B9" s="44"/>
      <c r="C9" s="13"/>
      <c r="D9" s="13"/>
      <c r="F9" s="54"/>
    </row>
    <row r="10" spans="1:17" ht="15.75" thickBot="1" x14ac:dyDescent="0.3">
      <c r="A10" s="66" t="s">
        <v>63</v>
      </c>
      <c r="B10" s="66"/>
      <c r="C10" s="66"/>
      <c r="D10" s="66"/>
      <c r="E10" s="66"/>
      <c r="F10" s="66"/>
      <c r="G10" s="66"/>
      <c r="H10" s="66"/>
      <c r="I10" s="55"/>
      <c r="J10" s="67" t="s">
        <v>64</v>
      </c>
      <c r="K10" s="68"/>
      <c r="L10" s="68"/>
      <c r="M10" s="68"/>
      <c r="N10" s="68"/>
      <c r="O10" s="68"/>
      <c r="P10" s="68"/>
      <c r="Q10" s="69"/>
    </row>
    <row r="11" spans="1:17" ht="15.75" thickBot="1" x14ac:dyDescent="0.3">
      <c r="A11" s="74" t="s">
        <v>20</v>
      </c>
      <c r="B11" s="74"/>
      <c r="C11" s="74"/>
      <c r="D11" s="56"/>
      <c r="E11" s="74" t="s">
        <v>21</v>
      </c>
      <c r="F11" s="74"/>
      <c r="G11" s="74"/>
      <c r="H11" s="56"/>
      <c r="I11" s="55"/>
      <c r="J11" s="70" t="s">
        <v>20</v>
      </c>
      <c r="K11" s="71"/>
      <c r="L11" s="71"/>
      <c r="M11" s="72"/>
      <c r="N11" s="70" t="s">
        <v>21</v>
      </c>
      <c r="O11" s="71"/>
      <c r="P11" s="71"/>
      <c r="Q11" s="72"/>
    </row>
    <row r="12" spans="1:17" x14ac:dyDescent="0.25">
      <c r="A12" s="15"/>
      <c r="D12" s="50"/>
      <c r="H12" s="16"/>
      <c r="J12" s="15"/>
      <c r="M12" s="52"/>
      <c r="Q12" s="16"/>
    </row>
    <row r="13" spans="1:17" x14ac:dyDescent="0.25">
      <c r="A13" s="15" t="s">
        <v>14</v>
      </c>
      <c r="B13" s="24" t="s">
        <v>22</v>
      </c>
      <c r="D13" s="51">
        <v>100</v>
      </c>
      <c r="E13" s="11" t="s">
        <v>14</v>
      </c>
      <c r="F13" s="24" t="s">
        <v>22</v>
      </c>
      <c r="H13" s="17">
        <v>100</v>
      </c>
      <c r="J13" s="15" t="s">
        <v>14</v>
      </c>
      <c r="K13" s="24" t="s">
        <v>22</v>
      </c>
      <c r="M13" s="51">
        <v>100</v>
      </c>
      <c r="N13" s="11" t="s">
        <v>14</v>
      </c>
      <c r="O13" s="24" t="s">
        <v>22</v>
      </c>
      <c r="Q13" s="17">
        <v>100</v>
      </c>
    </row>
    <row r="14" spans="1:17" x14ac:dyDescent="0.25">
      <c r="A14" s="15"/>
      <c r="D14" s="51"/>
      <c r="H14" s="17"/>
      <c r="J14" s="15"/>
      <c r="M14" s="51"/>
      <c r="Q14" s="17"/>
    </row>
    <row r="15" spans="1:17" x14ac:dyDescent="0.25">
      <c r="A15" s="15" t="s">
        <v>15</v>
      </c>
      <c r="B15" s="24" t="s">
        <v>23</v>
      </c>
      <c r="C15" s="37">
        <v>0</v>
      </c>
      <c r="D15" s="51"/>
      <c r="E15" s="11" t="s">
        <v>15</v>
      </c>
      <c r="F15" s="24" t="s">
        <v>23</v>
      </c>
      <c r="G15" s="37">
        <v>0</v>
      </c>
      <c r="H15" s="17"/>
      <c r="J15" s="15" t="s">
        <v>15</v>
      </c>
      <c r="K15" s="24" t="s">
        <v>23</v>
      </c>
      <c r="L15" s="37">
        <v>0</v>
      </c>
      <c r="M15" s="51"/>
      <c r="N15" s="11" t="s">
        <v>15</v>
      </c>
      <c r="O15" s="24" t="s">
        <v>23</v>
      </c>
      <c r="P15" s="37">
        <v>0</v>
      </c>
      <c r="Q15" s="17"/>
    </row>
    <row r="16" spans="1:17" x14ac:dyDescent="0.25">
      <c r="A16" s="15"/>
      <c r="B16" s="24" t="s">
        <v>24</v>
      </c>
      <c r="C16" s="37">
        <v>0</v>
      </c>
      <c r="D16" s="51"/>
      <c r="F16" s="24" t="s">
        <v>24</v>
      </c>
      <c r="G16" s="37">
        <v>0</v>
      </c>
      <c r="H16" s="17"/>
      <c r="J16" s="15"/>
      <c r="K16" s="24" t="s">
        <v>24</v>
      </c>
      <c r="L16" s="37">
        <v>0</v>
      </c>
      <c r="M16" s="51"/>
      <c r="O16" s="24" t="s">
        <v>24</v>
      </c>
      <c r="P16" s="37">
        <v>0</v>
      </c>
      <c r="Q16" s="17"/>
    </row>
    <row r="17" spans="1:17" x14ac:dyDescent="0.25">
      <c r="A17" s="15"/>
      <c r="B17" s="24" t="s">
        <v>25</v>
      </c>
      <c r="C17" s="37">
        <v>0</v>
      </c>
      <c r="D17" s="51"/>
      <c r="F17" s="24" t="s">
        <v>25</v>
      </c>
      <c r="G17" s="37">
        <v>0</v>
      </c>
      <c r="H17" s="17"/>
      <c r="J17" s="15"/>
      <c r="K17" s="24" t="s">
        <v>25</v>
      </c>
      <c r="L17" s="37">
        <v>0</v>
      </c>
      <c r="M17" s="51"/>
      <c r="O17" s="24" t="s">
        <v>25</v>
      </c>
      <c r="P17" s="37">
        <v>0</v>
      </c>
      <c r="Q17" s="17"/>
    </row>
    <row r="18" spans="1:17" x14ac:dyDescent="0.25">
      <c r="A18" s="15"/>
      <c r="B18" s="24" t="s">
        <v>26</v>
      </c>
      <c r="C18" s="37">
        <v>0</v>
      </c>
      <c r="D18" s="51"/>
      <c r="F18" s="24" t="s">
        <v>26</v>
      </c>
      <c r="G18" s="37">
        <v>0</v>
      </c>
      <c r="H18" s="17"/>
      <c r="J18" s="15"/>
      <c r="K18" s="24" t="s">
        <v>26</v>
      </c>
      <c r="L18" s="37">
        <v>0</v>
      </c>
      <c r="M18" s="51"/>
      <c r="O18" s="24" t="s">
        <v>26</v>
      </c>
      <c r="P18" s="37">
        <v>0</v>
      </c>
      <c r="Q18" s="17"/>
    </row>
    <row r="19" spans="1:17" x14ac:dyDescent="0.25">
      <c r="A19" s="15"/>
      <c r="B19" s="24" t="s">
        <v>27</v>
      </c>
      <c r="C19" s="37">
        <v>0</v>
      </c>
      <c r="D19" s="51"/>
      <c r="F19" s="24" t="s">
        <v>27</v>
      </c>
      <c r="G19" s="37">
        <v>0</v>
      </c>
      <c r="H19" s="17"/>
      <c r="J19" s="15"/>
      <c r="K19" s="24" t="s">
        <v>27</v>
      </c>
      <c r="L19" s="37">
        <v>0</v>
      </c>
      <c r="M19" s="51"/>
      <c r="O19" s="24" t="s">
        <v>27</v>
      </c>
      <c r="P19" s="37">
        <v>0</v>
      </c>
      <c r="Q19" s="17"/>
    </row>
    <row r="20" spans="1:17" x14ac:dyDescent="0.25">
      <c r="A20" s="15"/>
      <c r="B20" s="24" t="s">
        <v>28</v>
      </c>
      <c r="C20" s="37">
        <v>0</v>
      </c>
      <c r="D20" s="51"/>
      <c r="F20" s="24" t="s">
        <v>28</v>
      </c>
      <c r="G20" s="37">
        <v>0</v>
      </c>
      <c r="H20" s="17"/>
      <c r="J20" s="15"/>
      <c r="K20" s="24" t="s">
        <v>28</v>
      </c>
      <c r="L20" s="37">
        <v>0</v>
      </c>
      <c r="M20" s="51"/>
      <c r="O20" s="24" t="s">
        <v>28</v>
      </c>
      <c r="P20" s="37">
        <v>0</v>
      </c>
      <c r="Q20" s="17"/>
    </row>
    <row r="21" spans="1:17" x14ac:dyDescent="0.25">
      <c r="A21" s="15"/>
      <c r="B21" s="24" t="s">
        <v>29</v>
      </c>
      <c r="C21" s="37">
        <v>0</v>
      </c>
      <c r="D21" s="51"/>
      <c r="F21" s="24" t="s">
        <v>29</v>
      </c>
      <c r="G21" s="37">
        <v>0</v>
      </c>
      <c r="H21" s="17"/>
      <c r="J21" s="15"/>
      <c r="K21" s="24" t="s">
        <v>29</v>
      </c>
      <c r="L21" s="37">
        <v>0</v>
      </c>
      <c r="M21" s="51"/>
      <c r="O21" s="24" t="s">
        <v>29</v>
      </c>
      <c r="P21" s="37">
        <v>0</v>
      </c>
      <c r="Q21" s="17"/>
    </row>
    <row r="22" spans="1:17" x14ac:dyDescent="0.25">
      <c r="A22" s="15"/>
      <c r="B22" s="24" t="s">
        <v>30</v>
      </c>
      <c r="C22" s="38">
        <v>0</v>
      </c>
      <c r="D22" s="51"/>
      <c r="F22" s="24" t="s">
        <v>30</v>
      </c>
      <c r="G22" s="38">
        <v>0</v>
      </c>
      <c r="H22" s="17"/>
      <c r="J22" s="15"/>
      <c r="K22" s="24" t="s">
        <v>30</v>
      </c>
      <c r="L22" s="38">
        <v>0</v>
      </c>
      <c r="M22" s="51"/>
      <c r="O22" s="24" t="s">
        <v>30</v>
      </c>
      <c r="P22" s="38">
        <v>0</v>
      </c>
      <c r="Q22" s="17"/>
    </row>
    <row r="23" spans="1:17" x14ac:dyDescent="0.25">
      <c r="A23" s="15"/>
      <c r="C23" s="18">
        <f>SUM(C15:C22)</f>
        <v>0</v>
      </c>
      <c r="D23" s="51"/>
      <c r="G23" s="18">
        <f>SUM(G15:G22)</f>
        <v>0</v>
      </c>
      <c r="H23" s="17"/>
      <c r="J23" s="15"/>
      <c r="L23" s="18">
        <f>SUM(L15:L22)</f>
        <v>0</v>
      </c>
      <c r="M23" s="51"/>
      <c r="P23" s="18">
        <f>SUM(P15:P22)</f>
        <v>0</v>
      </c>
      <c r="Q23" s="17"/>
    </row>
    <row r="24" spans="1:17" x14ac:dyDescent="0.25">
      <c r="A24" s="15"/>
      <c r="B24" s="45"/>
      <c r="D24" s="51">
        <f>D13+(D13*C23)</f>
        <v>100</v>
      </c>
      <c r="F24" s="45"/>
      <c r="H24" s="17">
        <f>H13+(H13*G23)</f>
        <v>100</v>
      </c>
      <c r="J24" s="15"/>
      <c r="K24" s="45"/>
      <c r="M24" s="51">
        <f>M13+(M13*L23)</f>
        <v>100</v>
      </c>
      <c r="O24" s="45"/>
      <c r="Q24" s="17">
        <f>Q13+(Q13*P23)</f>
        <v>100</v>
      </c>
    </row>
    <row r="25" spans="1:17" x14ac:dyDescent="0.25">
      <c r="A25" s="15"/>
      <c r="D25" s="51"/>
      <c r="H25" s="17"/>
      <c r="J25" s="15"/>
      <c r="M25" s="51"/>
      <c r="Q25" s="17"/>
    </row>
    <row r="26" spans="1:17" x14ac:dyDescent="0.25">
      <c r="A26" s="15"/>
      <c r="B26" s="24" t="s">
        <v>31</v>
      </c>
      <c r="C26" s="37">
        <v>0</v>
      </c>
      <c r="D26" s="51"/>
      <c r="F26" s="24" t="s">
        <v>31</v>
      </c>
      <c r="G26" s="37">
        <v>0</v>
      </c>
      <c r="H26" s="17"/>
      <c r="J26" s="15"/>
      <c r="K26" s="24" t="s">
        <v>31</v>
      </c>
      <c r="L26" s="37">
        <v>0</v>
      </c>
      <c r="M26" s="51"/>
      <c r="O26" s="24" t="s">
        <v>31</v>
      </c>
      <c r="P26" s="37">
        <v>0</v>
      </c>
      <c r="Q26" s="17"/>
    </row>
    <row r="27" spans="1:17" x14ac:dyDescent="0.25">
      <c r="A27" s="15"/>
      <c r="B27" s="24" t="s">
        <v>32</v>
      </c>
      <c r="C27" s="38">
        <v>0</v>
      </c>
      <c r="D27" s="51"/>
      <c r="F27" s="24" t="s">
        <v>32</v>
      </c>
      <c r="G27" s="38">
        <v>0</v>
      </c>
      <c r="H27" s="17"/>
      <c r="J27" s="15"/>
      <c r="K27" s="24" t="s">
        <v>32</v>
      </c>
      <c r="L27" s="38">
        <v>0</v>
      </c>
      <c r="M27" s="51"/>
      <c r="O27" s="24" t="s">
        <v>32</v>
      </c>
      <c r="P27" s="38">
        <v>0</v>
      </c>
      <c r="Q27" s="17"/>
    </row>
    <row r="28" spans="1:17" x14ac:dyDescent="0.25">
      <c r="A28" s="15"/>
      <c r="C28" s="18">
        <f>SUM(C26:C27)</f>
        <v>0</v>
      </c>
      <c r="D28" s="51"/>
      <c r="G28" s="18">
        <f>SUM(G26:G27)</f>
        <v>0</v>
      </c>
      <c r="H28" s="17"/>
      <c r="J28" s="15"/>
      <c r="L28" s="18">
        <f>SUM(L26:L27)</f>
        <v>0</v>
      </c>
      <c r="M28" s="51"/>
      <c r="P28" s="18">
        <f>SUM(P26:P27)</f>
        <v>0</v>
      </c>
      <c r="Q28" s="17"/>
    </row>
    <row r="29" spans="1:17" x14ac:dyDescent="0.25">
      <c r="A29" s="15"/>
      <c r="D29" s="51">
        <f>D24+(D24*C28)</f>
        <v>100</v>
      </c>
      <c r="H29" s="17">
        <f>H24+(H24*G28)</f>
        <v>100</v>
      </c>
      <c r="J29" s="15"/>
      <c r="M29" s="51">
        <f>M24+(M24*L28)</f>
        <v>100</v>
      </c>
      <c r="Q29" s="17">
        <f>Q24+(Q24*P28)</f>
        <v>100</v>
      </c>
    </row>
    <row r="30" spans="1:17" x14ac:dyDescent="0.25">
      <c r="A30" s="15"/>
      <c r="D30" s="52"/>
      <c r="H30" s="16"/>
      <c r="J30" s="15"/>
      <c r="M30" s="52"/>
      <c r="Q30" s="16"/>
    </row>
    <row r="31" spans="1:17" x14ac:dyDescent="0.25">
      <c r="A31" s="15" t="s">
        <v>16</v>
      </c>
      <c r="B31" s="24" t="s">
        <v>33</v>
      </c>
      <c r="C31" s="37">
        <v>0</v>
      </c>
      <c r="D31" s="51"/>
      <c r="E31" s="11" t="s">
        <v>16</v>
      </c>
      <c r="F31" s="24" t="s">
        <v>33</v>
      </c>
      <c r="G31" s="37">
        <v>0</v>
      </c>
      <c r="H31" s="17"/>
      <c r="J31" s="15" t="s">
        <v>16</v>
      </c>
      <c r="K31" s="24" t="s">
        <v>33</v>
      </c>
      <c r="L31" s="37">
        <v>0</v>
      </c>
      <c r="M31" s="51"/>
      <c r="N31" s="11" t="s">
        <v>16</v>
      </c>
      <c r="O31" s="24" t="s">
        <v>33</v>
      </c>
      <c r="P31" s="37">
        <v>0</v>
      </c>
      <c r="Q31" s="17"/>
    </row>
    <row r="32" spans="1:17" x14ac:dyDescent="0.25">
      <c r="A32" s="15"/>
      <c r="B32" s="24" t="s">
        <v>34</v>
      </c>
      <c r="C32" s="37">
        <v>0</v>
      </c>
      <c r="D32" s="51"/>
      <c r="F32" s="24" t="s">
        <v>34</v>
      </c>
      <c r="G32" s="37">
        <v>0</v>
      </c>
      <c r="H32" s="17"/>
      <c r="J32" s="15"/>
      <c r="K32" s="24" t="s">
        <v>34</v>
      </c>
      <c r="L32" s="37">
        <v>0</v>
      </c>
      <c r="M32" s="51"/>
      <c r="O32" s="24" t="s">
        <v>34</v>
      </c>
      <c r="P32" s="37">
        <v>0</v>
      </c>
      <c r="Q32" s="17"/>
    </row>
    <row r="33" spans="1:17" x14ac:dyDescent="0.25">
      <c r="A33" s="15"/>
      <c r="B33" s="24" t="s">
        <v>35</v>
      </c>
      <c r="C33" s="19"/>
      <c r="D33" s="52"/>
      <c r="F33" s="24" t="s">
        <v>35</v>
      </c>
      <c r="G33" s="19"/>
      <c r="H33" s="16"/>
      <c r="J33" s="15"/>
      <c r="K33" s="24" t="s">
        <v>35</v>
      </c>
      <c r="L33" s="19"/>
      <c r="M33" s="52"/>
      <c r="O33" s="24" t="s">
        <v>35</v>
      </c>
      <c r="P33" s="19"/>
      <c r="Q33" s="16"/>
    </row>
    <row r="34" spans="1:17" x14ac:dyDescent="0.25">
      <c r="A34" s="15"/>
      <c r="B34" s="46" t="s">
        <v>36</v>
      </c>
      <c r="C34" s="37">
        <v>0</v>
      </c>
      <c r="D34" s="51"/>
      <c r="F34" s="46" t="s">
        <v>36</v>
      </c>
      <c r="G34" s="37">
        <v>0</v>
      </c>
      <c r="H34" s="17"/>
      <c r="J34" s="15"/>
      <c r="K34" s="46" t="s">
        <v>36</v>
      </c>
      <c r="L34" s="37">
        <v>0</v>
      </c>
      <c r="M34" s="51"/>
      <c r="O34" s="46" t="s">
        <v>36</v>
      </c>
      <c r="P34" s="37">
        <v>0</v>
      </c>
      <c r="Q34" s="17"/>
    </row>
    <row r="35" spans="1:17" x14ac:dyDescent="0.25">
      <c r="A35" s="15"/>
      <c r="B35" s="46" t="s">
        <v>37</v>
      </c>
      <c r="C35" s="37">
        <v>0</v>
      </c>
      <c r="D35" s="51"/>
      <c r="F35" s="46" t="s">
        <v>37</v>
      </c>
      <c r="G35" s="37">
        <v>0</v>
      </c>
      <c r="H35" s="17"/>
      <c r="J35" s="15"/>
      <c r="K35" s="46" t="s">
        <v>37</v>
      </c>
      <c r="L35" s="37">
        <v>0</v>
      </c>
      <c r="M35" s="51"/>
      <c r="O35" s="46" t="s">
        <v>37</v>
      </c>
      <c r="P35" s="37">
        <v>0</v>
      </c>
      <c r="Q35" s="17"/>
    </row>
    <row r="36" spans="1:17" x14ac:dyDescent="0.25">
      <c r="A36" s="15"/>
      <c r="B36" s="24" t="s">
        <v>38</v>
      </c>
      <c r="C36" s="37">
        <v>0</v>
      </c>
      <c r="D36" s="51"/>
      <c r="F36" s="24" t="s">
        <v>38</v>
      </c>
      <c r="G36" s="37">
        <v>0</v>
      </c>
      <c r="H36" s="17"/>
      <c r="J36" s="15"/>
      <c r="K36" s="24" t="s">
        <v>38</v>
      </c>
      <c r="L36" s="37">
        <v>0</v>
      </c>
      <c r="M36" s="51"/>
      <c r="O36" s="24" t="s">
        <v>38</v>
      </c>
      <c r="P36" s="37">
        <v>0</v>
      </c>
      <c r="Q36" s="17"/>
    </row>
    <row r="37" spans="1:17" x14ac:dyDescent="0.25">
      <c r="A37" s="15"/>
      <c r="B37" s="24" t="s">
        <v>39</v>
      </c>
      <c r="C37" s="37">
        <v>0</v>
      </c>
      <c r="D37" s="51"/>
      <c r="F37" s="24" t="s">
        <v>39</v>
      </c>
      <c r="G37" s="37">
        <v>0</v>
      </c>
      <c r="H37" s="17"/>
      <c r="J37" s="15"/>
      <c r="K37" s="24" t="s">
        <v>39</v>
      </c>
      <c r="L37" s="37">
        <v>0</v>
      </c>
      <c r="M37" s="51"/>
      <c r="O37" s="24" t="s">
        <v>39</v>
      </c>
      <c r="P37" s="37">
        <v>0</v>
      </c>
      <c r="Q37" s="17"/>
    </row>
    <row r="38" spans="1:17" x14ac:dyDescent="0.25">
      <c r="A38" s="15"/>
      <c r="B38" s="24" t="s">
        <v>40</v>
      </c>
      <c r="C38" s="37">
        <v>0</v>
      </c>
      <c r="D38" s="51"/>
      <c r="F38" s="24" t="s">
        <v>40</v>
      </c>
      <c r="G38" s="37">
        <v>0</v>
      </c>
      <c r="H38" s="17"/>
      <c r="J38" s="15"/>
      <c r="K38" s="24" t="s">
        <v>40</v>
      </c>
      <c r="L38" s="37">
        <v>0</v>
      </c>
      <c r="M38" s="51"/>
      <c r="O38" s="24" t="s">
        <v>40</v>
      </c>
      <c r="P38" s="37">
        <v>0</v>
      </c>
      <c r="Q38" s="17"/>
    </row>
    <row r="39" spans="1:17" x14ac:dyDescent="0.25">
      <c r="A39" s="15"/>
      <c r="B39" s="24" t="s">
        <v>41</v>
      </c>
      <c r="C39" s="37">
        <v>0</v>
      </c>
      <c r="D39" s="51"/>
      <c r="F39" s="24" t="s">
        <v>41</v>
      </c>
      <c r="G39" s="37">
        <v>0</v>
      </c>
      <c r="H39" s="17"/>
      <c r="J39" s="15"/>
      <c r="K39" s="24" t="s">
        <v>41</v>
      </c>
      <c r="L39" s="37">
        <v>0</v>
      </c>
      <c r="M39" s="51"/>
      <c r="O39" s="24" t="s">
        <v>41</v>
      </c>
      <c r="P39" s="37">
        <v>0</v>
      </c>
      <c r="Q39" s="17"/>
    </row>
    <row r="40" spans="1:17" ht="30" x14ac:dyDescent="0.25">
      <c r="A40" s="15"/>
      <c r="B40" s="24" t="s">
        <v>42</v>
      </c>
      <c r="C40" s="37">
        <v>0</v>
      </c>
      <c r="D40" s="51"/>
      <c r="F40" s="24" t="s">
        <v>42</v>
      </c>
      <c r="G40" s="37">
        <v>0</v>
      </c>
      <c r="H40" s="17"/>
      <c r="J40" s="15"/>
      <c r="K40" s="24" t="s">
        <v>42</v>
      </c>
      <c r="L40" s="37">
        <v>0</v>
      </c>
      <c r="M40" s="51"/>
      <c r="O40" s="24" t="s">
        <v>42</v>
      </c>
      <c r="P40" s="37">
        <v>0</v>
      </c>
      <c r="Q40" s="17"/>
    </row>
    <row r="41" spans="1:17" ht="45" x14ac:dyDescent="0.25">
      <c r="A41" s="15"/>
      <c r="B41" s="24" t="s">
        <v>43</v>
      </c>
      <c r="C41" s="37">
        <v>0</v>
      </c>
      <c r="D41" s="51"/>
      <c r="F41" s="24" t="s">
        <v>43</v>
      </c>
      <c r="G41" s="37">
        <v>0</v>
      </c>
      <c r="H41" s="17"/>
      <c r="J41" s="15"/>
      <c r="K41" s="24" t="s">
        <v>43</v>
      </c>
      <c r="L41" s="37">
        <v>0</v>
      </c>
      <c r="M41" s="51"/>
      <c r="O41" s="24" t="s">
        <v>43</v>
      </c>
      <c r="P41" s="37">
        <v>0</v>
      </c>
      <c r="Q41" s="17"/>
    </row>
    <row r="42" spans="1:17" ht="30" x14ac:dyDescent="0.25">
      <c r="A42" s="15"/>
      <c r="B42" s="24" t="s">
        <v>44</v>
      </c>
      <c r="C42" s="37">
        <v>0</v>
      </c>
      <c r="D42" s="51"/>
      <c r="F42" s="24" t="s">
        <v>44</v>
      </c>
      <c r="G42" s="37">
        <v>0</v>
      </c>
      <c r="H42" s="17"/>
      <c r="J42" s="15"/>
      <c r="K42" s="24" t="s">
        <v>44</v>
      </c>
      <c r="L42" s="37">
        <v>0</v>
      </c>
      <c r="M42" s="51"/>
      <c r="O42" s="24" t="s">
        <v>44</v>
      </c>
      <c r="P42" s="37">
        <v>0</v>
      </c>
      <c r="Q42" s="17"/>
    </row>
    <row r="43" spans="1:17" x14ac:dyDescent="0.25">
      <c r="A43" s="15"/>
      <c r="B43" s="24" t="s">
        <v>45</v>
      </c>
      <c r="C43" s="38">
        <v>0</v>
      </c>
      <c r="D43" s="51"/>
      <c r="F43" s="24" t="s">
        <v>45</v>
      </c>
      <c r="G43" s="38">
        <v>0</v>
      </c>
      <c r="H43" s="17"/>
      <c r="J43" s="15"/>
      <c r="K43" s="24" t="s">
        <v>45</v>
      </c>
      <c r="L43" s="38">
        <v>0</v>
      </c>
      <c r="M43" s="51"/>
      <c r="O43" s="24" t="s">
        <v>45</v>
      </c>
      <c r="P43" s="38">
        <v>0</v>
      </c>
      <c r="Q43" s="17"/>
    </row>
    <row r="44" spans="1:17" x14ac:dyDescent="0.25">
      <c r="A44" s="15"/>
      <c r="C44" s="18">
        <f>SUM(C31:C43)</f>
        <v>0</v>
      </c>
      <c r="D44" s="51"/>
      <c r="G44" s="18">
        <f>SUM(G31:G43)</f>
        <v>0</v>
      </c>
      <c r="H44" s="17"/>
      <c r="J44" s="15"/>
      <c r="L44" s="18">
        <f>SUM(L31:L43)</f>
        <v>0</v>
      </c>
      <c r="M44" s="51"/>
      <c r="P44" s="18">
        <f>SUM(P31:P43)</f>
        <v>0</v>
      </c>
      <c r="Q44" s="17"/>
    </row>
    <row r="45" spans="1:17" x14ac:dyDescent="0.25">
      <c r="A45" s="15"/>
      <c r="D45" s="51">
        <f>D29+(D29*C44)</f>
        <v>100</v>
      </c>
      <c r="H45" s="17">
        <f>H29+(H29*G44)</f>
        <v>100</v>
      </c>
      <c r="J45" s="15"/>
      <c r="M45" s="51">
        <f>M29+(M29*L44)</f>
        <v>100</v>
      </c>
      <c r="Q45" s="17">
        <f>Q29+(Q29*P44)</f>
        <v>100</v>
      </c>
    </row>
    <row r="46" spans="1:17" x14ac:dyDescent="0.25">
      <c r="A46" s="15"/>
      <c r="D46" s="52"/>
      <c r="H46" s="16"/>
      <c r="J46" s="15"/>
      <c r="M46" s="52"/>
      <c r="Q46" s="16"/>
    </row>
    <row r="47" spans="1:17" x14ac:dyDescent="0.25">
      <c r="A47" s="15" t="s">
        <v>17</v>
      </c>
      <c r="B47" s="24" t="s">
        <v>46</v>
      </c>
      <c r="C47" s="39" t="s">
        <v>61</v>
      </c>
      <c r="D47" s="51"/>
      <c r="E47" s="11" t="s">
        <v>17</v>
      </c>
      <c r="F47" s="24" t="s">
        <v>46</v>
      </c>
      <c r="G47" s="37">
        <v>0</v>
      </c>
      <c r="H47" s="17"/>
      <c r="J47" s="15" t="s">
        <v>17</v>
      </c>
      <c r="K47" s="24" t="s">
        <v>46</v>
      </c>
      <c r="L47" s="39" t="s">
        <v>61</v>
      </c>
      <c r="M47" s="51"/>
      <c r="N47" s="11" t="s">
        <v>17</v>
      </c>
      <c r="O47" s="24" t="s">
        <v>46</v>
      </c>
      <c r="P47" s="37">
        <v>0</v>
      </c>
      <c r="Q47" s="17"/>
    </row>
    <row r="48" spans="1:17" x14ac:dyDescent="0.25">
      <c r="A48" s="15"/>
      <c r="C48" s="18">
        <f>SUM(C47:C47)</f>
        <v>0</v>
      </c>
      <c r="D48" s="53"/>
      <c r="G48" s="18">
        <f>SUM(G47:G47)</f>
        <v>0</v>
      </c>
      <c r="H48" s="20"/>
      <c r="J48" s="15"/>
      <c r="L48" s="18">
        <f>SUM(L47:L47)</f>
        <v>0</v>
      </c>
      <c r="M48" s="53"/>
      <c r="P48" s="18">
        <f>SUM(P47:P47)</f>
        <v>0</v>
      </c>
      <c r="Q48" s="20"/>
    </row>
    <row r="49" spans="1:18" x14ac:dyDescent="0.25">
      <c r="A49" s="15"/>
      <c r="C49" s="18"/>
      <c r="D49" s="51">
        <f>D45+(D45*C48)</f>
        <v>100</v>
      </c>
      <c r="G49" s="18"/>
      <c r="H49" s="17">
        <f>H45+(H45*G48)</f>
        <v>100</v>
      </c>
      <c r="J49" s="15"/>
      <c r="L49" s="18"/>
      <c r="M49" s="51">
        <f>M45+(M45*L48)</f>
        <v>100</v>
      </c>
      <c r="P49" s="18"/>
      <c r="Q49" s="17">
        <f>Q45+(Q45*P48)</f>
        <v>100</v>
      </c>
    </row>
    <row r="50" spans="1:18" x14ac:dyDescent="0.25">
      <c r="A50" s="15"/>
      <c r="D50" s="53"/>
      <c r="H50" s="20"/>
      <c r="J50" s="15"/>
      <c r="M50" s="53"/>
      <c r="Q50" s="20"/>
    </row>
    <row r="51" spans="1:18" x14ac:dyDescent="0.25">
      <c r="A51" s="15"/>
      <c r="B51" s="24" t="s">
        <v>47</v>
      </c>
      <c r="C51" s="37">
        <v>0</v>
      </c>
      <c r="D51" s="52"/>
      <c r="F51" s="24" t="s">
        <v>47</v>
      </c>
      <c r="G51" s="37">
        <v>0</v>
      </c>
      <c r="H51" s="16"/>
      <c r="I51" s="57"/>
      <c r="J51" s="15"/>
      <c r="K51" s="24" t="s">
        <v>47</v>
      </c>
      <c r="L51" s="37">
        <v>0</v>
      </c>
      <c r="M51" s="52"/>
      <c r="O51" s="24" t="s">
        <v>47</v>
      </c>
      <c r="P51" s="37">
        <v>0</v>
      </c>
      <c r="R51" s="15"/>
    </row>
    <row r="52" spans="1:18" x14ac:dyDescent="0.25">
      <c r="A52" s="15"/>
      <c r="D52" s="52"/>
      <c r="H52" s="16"/>
      <c r="J52" s="15"/>
      <c r="M52" s="52"/>
      <c r="Q52" s="16"/>
    </row>
    <row r="53" spans="1:18" x14ac:dyDescent="0.25">
      <c r="A53" s="15"/>
      <c r="C53" s="14" t="s">
        <v>18</v>
      </c>
      <c r="D53" s="51">
        <f>D49+(D49*C51)</f>
        <v>100</v>
      </c>
      <c r="G53" s="14" t="s">
        <v>18</v>
      </c>
      <c r="H53" s="17">
        <f>H49+(H49*G51)</f>
        <v>100</v>
      </c>
      <c r="J53" s="15"/>
      <c r="L53" s="14" t="s">
        <v>18</v>
      </c>
      <c r="M53" s="51">
        <f>M49+(M49*L51)</f>
        <v>100</v>
      </c>
      <c r="P53" s="14" t="s">
        <v>18</v>
      </c>
      <c r="Q53" s="17">
        <f>Q49+(Q49*P51)</f>
        <v>100</v>
      </c>
    </row>
    <row r="54" spans="1:18" ht="15.75" thickBot="1" x14ac:dyDescent="0.3">
      <c r="A54" s="15"/>
      <c r="D54" s="52"/>
      <c r="H54" s="16"/>
      <c r="J54" s="15"/>
      <c r="M54" s="48"/>
      <c r="Q54" s="16"/>
    </row>
    <row r="55" spans="1:18" ht="15.75" thickBot="1" x14ac:dyDescent="0.3">
      <c r="A55" s="21"/>
      <c r="B55" s="47" t="s">
        <v>48</v>
      </c>
      <c r="C55" s="22"/>
      <c r="D55" s="23">
        <f>D53/D13</f>
        <v>1</v>
      </c>
      <c r="E55" s="49"/>
      <c r="F55" s="47" t="s">
        <v>48</v>
      </c>
      <c r="G55" s="22"/>
      <c r="H55" s="23">
        <f>H53/H13</f>
        <v>1</v>
      </c>
      <c r="J55" s="21"/>
      <c r="K55" s="47" t="s">
        <v>48</v>
      </c>
      <c r="L55" s="22"/>
      <c r="M55" s="23">
        <f>M53/M13</f>
        <v>1</v>
      </c>
      <c r="N55" s="21"/>
      <c r="O55" s="47" t="s">
        <v>48</v>
      </c>
      <c r="P55" s="22"/>
      <c r="Q55" s="23">
        <f>Q53/Q13</f>
        <v>1</v>
      </c>
    </row>
    <row r="57" spans="1:18" s="24" customFormat="1" ht="99.75" customHeight="1" x14ac:dyDescent="0.25">
      <c r="A57" s="58" t="s">
        <v>49</v>
      </c>
      <c r="B57" s="73"/>
      <c r="C57" s="73"/>
      <c r="D57" s="73"/>
      <c r="E57" s="58" t="s">
        <v>49</v>
      </c>
      <c r="F57" s="73"/>
      <c r="G57" s="73"/>
      <c r="H57" s="73"/>
      <c r="J57" s="59" t="s">
        <v>49</v>
      </c>
      <c r="K57" s="73"/>
      <c r="L57" s="73"/>
      <c r="M57" s="73"/>
      <c r="N57" s="59" t="s">
        <v>49</v>
      </c>
      <c r="O57" s="73"/>
      <c r="P57" s="73"/>
      <c r="Q57" s="73"/>
    </row>
  </sheetData>
  <sheetProtection algorithmName="SHA-512" hashValue="iQqIBjJjZCdIS+VcpMdHAZRKLe6bKPbYRhIBM3MfF5dog+IBkwPHZjiQ51t+ru3p4dWc8dX9Q22EhvmlPe/Wmg==" saltValue="CgHOLSZPw3h/fpOBcVx1Zw==" spinCount="100000" sheet="1" objects="1" scenarios="1"/>
  <mergeCells count="11">
    <mergeCell ref="B57:D57"/>
    <mergeCell ref="F57:H57"/>
    <mergeCell ref="K57:M57"/>
    <mergeCell ref="O57:Q57"/>
    <mergeCell ref="A11:C11"/>
    <mergeCell ref="E11:G11"/>
    <mergeCell ref="C5:D5"/>
    <mergeCell ref="A10:H10"/>
    <mergeCell ref="J10:Q10"/>
    <mergeCell ref="N11:Q11"/>
    <mergeCell ref="J11:M11"/>
  </mergeCells>
  <pageMargins left="0.7" right="0.7" top="0.75" bottom="0.75" header="0.3" footer="0.3"/>
  <pageSetup paperSize="9" scale="56" orientation="portrait" r:id="rId1"/>
  <headerFooter>
    <oddHeader>&amp;R&amp;G</oddHead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6555C-5E47-4A63-80AD-8A70F149D677}">
  <sheetPr>
    <pageSetUpPr fitToPage="1"/>
  </sheetPr>
  <dimension ref="A1:Q57"/>
  <sheetViews>
    <sheetView tabSelected="1" zoomScaleNormal="100" workbookViewId="0">
      <selection activeCell="L38" sqref="L38"/>
    </sheetView>
  </sheetViews>
  <sheetFormatPr defaultColWidth="8" defaultRowHeight="15" x14ac:dyDescent="0.25"/>
  <cols>
    <col min="1" max="1" width="6.125" style="11" customWidth="1"/>
    <col min="2" max="2" width="23" style="24" customWidth="1"/>
    <col min="3" max="3" width="13" style="11" customWidth="1"/>
    <col min="4" max="4" width="12.625" style="11" customWidth="1"/>
    <col min="5" max="5" width="6.125" style="11" customWidth="1"/>
    <col min="6" max="6" width="23" style="24" customWidth="1"/>
    <col min="7" max="7" width="12.75" style="11" bestFit="1" customWidth="1"/>
    <col min="8" max="8" width="11.75" style="11" customWidth="1"/>
    <col min="9" max="9" width="3.75" style="11" customWidth="1"/>
    <col min="10" max="10" width="8" style="11"/>
    <col min="11" max="11" width="23.5" style="24" customWidth="1"/>
    <col min="12" max="14" width="8" style="11"/>
    <col min="15" max="15" width="25.625" style="24" customWidth="1"/>
    <col min="16" max="16384" width="8" style="11"/>
  </cols>
  <sheetData>
    <row r="1" spans="1:17" customFormat="1" ht="21" customHeight="1" x14ac:dyDescent="0.3">
      <c r="A1" s="1" t="s">
        <v>59</v>
      </c>
      <c r="B1" s="41"/>
      <c r="F1" s="42"/>
      <c r="K1" s="42"/>
      <c r="O1" s="42"/>
    </row>
    <row r="2" spans="1:17" customFormat="1" ht="14.25" customHeight="1" x14ac:dyDescent="0.25">
      <c r="A2" s="3" t="s">
        <v>60</v>
      </c>
      <c r="B2" s="42"/>
      <c r="F2" s="42"/>
      <c r="K2" s="42"/>
      <c r="O2" s="42"/>
    </row>
    <row r="3" spans="1:17" customFormat="1" ht="14.25" customHeight="1" x14ac:dyDescent="0.25">
      <c r="A3" s="3" t="s">
        <v>65</v>
      </c>
      <c r="B3" s="42"/>
      <c r="F3" s="42"/>
      <c r="K3" s="42"/>
      <c r="O3" s="42"/>
    </row>
    <row r="4" spans="1:17" customFormat="1" ht="14.25" customHeight="1" x14ac:dyDescent="0.25">
      <c r="A4" s="2"/>
      <c r="B4" s="42"/>
      <c r="F4" s="42"/>
      <c r="K4" s="42"/>
      <c r="O4" s="42"/>
    </row>
    <row r="5" spans="1:17" customFormat="1" ht="14.25" customHeight="1" x14ac:dyDescent="0.25">
      <c r="A5" s="2"/>
      <c r="B5" s="43" t="s">
        <v>1</v>
      </c>
      <c r="C5" s="64"/>
      <c r="D5" s="65"/>
      <c r="F5" s="42"/>
      <c r="K5" s="42"/>
      <c r="O5" s="42"/>
    </row>
    <row r="7" spans="1:17" x14ac:dyDescent="0.25">
      <c r="A7" s="12"/>
      <c r="B7" s="44"/>
      <c r="C7" s="13"/>
      <c r="D7" s="13"/>
    </row>
    <row r="8" spans="1:17" x14ac:dyDescent="0.25">
      <c r="A8" s="14" t="s">
        <v>19</v>
      </c>
      <c r="B8" s="44"/>
      <c r="C8" s="13"/>
      <c r="D8" s="13"/>
    </row>
    <row r="9" spans="1:17" ht="15.75" thickBot="1" x14ac:dyDescent="0.3">
      <c r="A9" s="14"/>
      <c r="B9" s="44"/>
      <c r="C9" s="13"/>
      <c r="D9" s="13"/>
      <c r="F9" s="54"/>
    </row>
    <row r="10" spans="1:17" ht="15.75" thickBot="1" x14ac:dyDescent="0.3">
      <c r="A10" s="66" t="s">
        <v>63</v>
      </c>
      <c r="B10" s="66"/>
      <c r="C10" s="66"/>
      <c r="D10" s="66"/>
      <c r="E10" s="66"/>
      <c r="F10" s="66"/>
      <c r="G10" s="66"/>
      <c r="H10" s="66"/>
      <c r="I10" s="55"/>
      <c r="J10" s="67" t="s">
        <v>64</v>
      </c>
      <c r="K10" s="68"/>
      <c r="L10" s="68"/>
      <c r="M10" s="68"/>
      <c r="N10" s="68"/>
      <c r="O10" s="68"/>
      <c r="P10" s="68"/>
      <c r="Q10" s="69"/>
    </row>
    <row r="11" spans="1:17" ht="15.75" thickBot="1" x14ac:dyDescent="0.3">
      <c r="A11" s="74" t="s">
        <v>20</v>
      </c>
      <c r="B11" s="74"/>
      <c r="C11" s="74"/>
      <c r="D11" s="56"/>
      <c r="E11" s="74" t="s">
        <v>21</v>
      </c>
      <c r="F11" s="74"/>
      <c r="G11" s="74"/>
      <c r="H11" s="56"/>
      <c r="I11" s="55"/>
      <c r="J11" s="70" t="s">
        <v>20</v>
      </c>
      <c r="K11" s="71"/>
      <c r="L11" s="71"/>
      <c r="M11" s="72"/>
      <c r="N11" s="70" t="s">
        <v>21</v>
      </c>
      <c r="O11" s="71"/>
      <c r="P11" s="71"/>
      <c r="Q11" s="72"/>
    </row>
    <row r="12" spans="1:17" x14ac:dyDescent="0.25">
      <c r="A12" s="15"/>
      <c r="D12" s="50"/>
      <c r="H12" s="16"/>
      <c r="J12" s="15"/>
      <c r="M12" s="52"/>
      <c r="Q12" s="16"/>
    </row>
    <row r="13" spans="1:17" x14ac:dyDescent="0.25">
      <c r="A13" s="15" t="s">
        <v>14</v>
      </c>
      <c r="B13" s="24" t="s">
        <v>22</v>
      </c>
      <c r="D13" s="51">
        <v>100</v>
      </c>
      <c r="E13" s="11" t="s">
        <v>14</v>
      </c>
      <c r="F13" s="24" t="s">
        <v>22</v>
      </c>
      <c r="H13" s="17">
        <v>100</v>
      </c>
      <c r="J13" s="15" t="s">
        <v>14</v>
      </c>
      <c r="K13" s="24" t="s">
        <v>22</v>
      </c>
      <c r="M13" s="51">
        <v>100</v>
      </c>
      <c r="N13" s="11" t="s">
        <v>14</v>
      </c>
      <c r="O13" s="24" t="s">
        <v>22</v>
      </c>
      <c r="Q13" s="17">
        <v>100</v>
      </c>
    </row>
    <row r="14" spans="1:17" x14ac:dyDescent="0.25">
      <c r="A14" s="15"/>
      <c r="D14" s="51"/>
      <c r="H14" s="17"/>
      <c r="J14" s="15"/>
      <c r="M14" s="51"/>
      <c r="Q14" s="17"/>
    </row>
    <row r="15" spans="1:17" x14ac:dyDescent="0.25">
      <c r="A15" s="15" t="s">
        <v>15</v>
      </c>
      <c r="B15" s="24" t="s">
        <v>23</v>
      </c>
      <c r="C15" s="37">
        <v>0</v>
      </c>
      <c r="D15" s="51"/>
      <c r="E15" s="11" t="s">
        <v>15</v>
      </c>
      <c r="F15" s="24" t="s">
        <v>23</v>
      </c>
      <c r="G15" s="37">
        <v>0</v>
      </c>
      <c r="H15" s="17"/>
      <c r="J15" s="15" t="s">
        <v>15</v>
      </c>
      <c r="K15" s="24" t="s">
        <v>23</v>
      </c>
      <c r="L15" s="37">
        <v>0</v>
      </c>
      <c r="M15" s="51"/>
      <c r="N15" s="11" t="s">
        <v>15</v>
      </c>
      <c r="O15" s="24" t="s">
        <v>23</v>
      </c>
      <c r="P15" s="37">
        <v>0</v>
      </c>
      <c r="Q15" s="17"/>
    </row>
    <row r="16" spans="1:17" x14ac:dyDescent="0.25">
      <c r="A16" s="15"/>
      <c r="B16" s="24" t="s">
        <v>24</v>
      </c>
      <c r="C16" s="37">
        <v>0</v>
      </c>
      <c r="D16" s="51"/>
      <c r="F16" s="24" t="s">
        <v>24</v>
      </c>
      <c r="G16" s="37">
        <v>0</v>
      </c>
      <c r="H16" s="17"/>
      <c r="J16" s="15"/>
      <c r="K16" s="24" t="s">
        <v>24</v>
      </c>
      <c r="L16" s="37">
        <v>0</v>
      </c>
      <c r="M16" s="51"/>
      <c r="O16" s="24" t="s">
        <v>24</v>
      </c>
      <c r="P16" s="37">
        <v>0</v>
      </c>
      <c r="Q16" s="17"/>
    </row>
    <row r="17" spans="1:17" x14ac:dyDescent="0.25">
      <c r="A17" s="15"/>
      <c r="B17" s="24" t="s">
        <v>25</v>
      </c>
      <c r="C17" s="37">
        <v>0</v>
      </c>
      <c r="D17" s="51"/>
      <c r="F17" s="24" t="s">
        <v>25</v>
      </c>
      <c r="G17" s="37">
        <v>0</v>
      </c>
      <c r="H17" s="17"/>
      <c r="J17" s="15"/>
      <c r="K17" s="24" t="s">
        <v>25</v>
      </c>
      <c r="L17" s="37">
        <v>0</v>
      </c>
      <c r="M17" s="51"/>
      <c r="O17" s="24" t="s">
        <v>25</v>
      </c>
      <c r="P17" s="37">
        <v>0</v>
      </c>
      <c r="Q17" s="17"/>
    </row>
    <row r="18" spans="1:17" x14ac:dyDescent="0.25">
      <c r="A18" s="15"/>
      <c r="B18" s="24" t="s">
        <v>26</v>
      </c>
      <c r="C18" s="37">
        <v>0</v>
      </c>
      <c r="D18" s="51"/>
      <c r="F18" s="24" t="s">
        <v>26</v>
      </c>
      <c r="G18" s="37">
        <v>0</v>
      </c>
      <c r="H18" s="17"/>
      <c r="J18" s="15"/>
      <c r="K18" s="24" t="s">
        <v>26</v>
      </c>
      <c r="L18" s="37">
        <v>0</v>
      </c>
      <c r="M18" s="51"/>
      <c r="O18" s="24" t="s">
        <v>26</v>
      </c>
      <c r="P18" s="37">
        <v>0</v>
      </c>
      <c r="Q18" s="17"/>
    </row>
    <row r="19" spans="1:17" x14ac:dyDescent="0.25">
      <c r="A19" s="15"/>
      <c r="B19" s="24" t="s">
        <v>27</v>
      </c>
      <c r="C19" s="37">
        <v>0</v>
      </c>
      <c r="D19" s="51"/>
      <c r="F19" s="24" t="s">
        <v>27</v>
      </c>
      <c r="G19" s="37">
        <v>0</v>
      </c>
      <c r="H19" s="17"/>
      <c r="J19" s="15"/>
      <c r="K19" s="24" t="s">
        <v>27</v>
      </c>
      <c r="L19" s="37">
        <v>0</v>
      </c>
      <c r="M19" s="51"/>
      <c r="O19" s="24" t="s">
        <v>27</v>
      </c>
      <c r="P19" s="37">
        <v>0</v>
      </c>
      <c r="Q19" s="17"/>
    </row>
    <row r="20" spans="1:17" x14ac:dyDescent="0.25">
      <c r="A20" s="15"/>
      <c r="B20" s="24" t="s">
        <v>28</v>
      </c>
      <c r="C20" s="37">
        <v>0</v>
      </c>
      <c r="D20" s="51"/>
      <c r="F20" s="24" t="s">
        <v>28</v>
      </c>
      <c r="G20" s="37">
        <v>0</v>
      </c>
      <c r="H20" s="17"/>
      <c r="J20" s="15"/>
      <c r="K20" s="24" t="s">
        <v>28</v>
      </c>
      <c r="L20" s="37">
        <v>0</v>
      </c>
      <c r="M20" s="51"/>
      <c r="O20" s="24" t="s">
        <v>28</v>
      </c>
      <c r="P20" s="37">
        <v>0</v>
      </c>
      <c r="Q20" s="17"/>
    </row>
    <row r="21" spans="1:17" x14ac:dyDescent="0.25">
      <c r="A21" s="15"/>
      <c r="B21" s="24" t="s">
        <v>29</v>
      </c>
      <c r="C21" s="37">
        <v>0</v>
      </c>
      <c r="D21" s="51"/>
      <c r="F21" s="24" t="s">
        <v>29</v>
      </c>
      <c r="G21" s="37">
        <v>0</v>
      </c>
      <c r="H21" s="17"/>
      <c r="J21" s="15"/>
      <c r="K21" s="24" t="s">
        <v>29</v>
      </c>
      <c r="L21" s="37">
        <v>0</v>
      </c>
      <c r="M21" s="51"/>
      <c r="O21" s="24" t="s">
        <v>29</v>
      </c>
      <c r="P21" s="37">
        <v>0</v>
      </c>
      <c r="Q21" s="17"/>
    </row>
    <row r="22" spans="1:17" x14ac:dyDescent="0.25">
      <c r="A22" s="15"/>
      <c r="B22" s="24" t="s">
        <v>30</v>
      </c>
      <c r="C22" s="38">
        <v>0</v>
      </c>
      <c r="D22" s="51"/>
      <c r="F22" s="24" t="s">
        <v>30</v>
      </c>
      <c r="G22" s="38">
        <v>0</v>
      </c>
      <c r="H22" s="17"/>
      <c r="J22" s="15"/>
      <c r="K22" s="24" t="s">
        <v>30</v>
      </c>
      <c r="L22" s="38">
        <v>0</v>
      </c>
      <c r="M22" s="51"/>
      <c r="O22" s="24" t="s">
        <v>30</v>
      </c>
      <c r="P22" s="38">
        <v>0</v>
      </c>
      <c r="Q22" s="17"/>
    </row>
    <row r="23" spans="1:17" x14ac:dyDescent="0.25">
      <c r="A23" s="15"/>
      <c r="C23" s="18">
        <f>SUM(C15:C22)</f>
        <v>0</v>
      </c>
      <c r="D23" s="51"/>
      <c r="G23" s="18">
        <f>SUM(G15:G22)</f>
        <v>0</v>
      </c>
      <c r="H23" s="17"/>
      <c r="J23" s="15"/>
      <c r="L23" s="18">
        <f>SUM(L15:L22)</f>
        <v>0</v>
      </c>
      <c r="M23" s="51"/>
      <c r="P23" s="18">
        <f>SUM(P15:P22)</f>
        <v>0</v>
      </c>
      <c r="Q23" s="17"/>
    </row>
    <row r="24" spans="1:17" x14ac:dyDescent="0.25">
      <c r="A24" s="15"/>
      <c r="B24" s="45"/>
      <c r="D24" s="51">
        <f>D13+(D13*C23)</f>
        <v>100</v>
      </c>
      <c r="F24" s="45"/>
      <c r="H24" s="17">
        <f>H13+(H13*G23)</f>
        <v>100</v>
      </c>
      <c r="J24" s="15"/>
      <c r="K24" s="45"/>
      <c r="M24" s="51">
        <f>M13+(M13*L23)</f>
        <v>100</v>
      </c>
      <c r="O24" s="45"/>
      <c r="Q24" s="17">
        <f>Q13+(Q13*P23)</f>
        <v>100</v>
      </c>
    </row>
    <row r="25" spans="1:17" x14ac:dyDescent="0.25">
      <c r="A25" s="15"/>
      <c r="D25" s="51"/>
      <c r="H25" s="17"/>
      <c r="J25" s="15"/>
      <c r="M25" s="51"/>
      <c r="Q25" s="17"/>
    </row>
    <row r="26" spans="1:17" x14ac:dyDescent="0.25">
      <c r="A26" s="15"/>
      <c r="B26" s="24" t="s">
        <v>31</v>
      </c>
      <c r="C26" s="37">
        <v>0</v>
      </c>
      <c r="D26" s="51"/>
      <c r="F26" s="24" t="s">
        <v>31</v>
      </c>
      <c r="G26" s="37">
        <v>0</v>
      </c>
      <c r="H26" s="17"/>
      <c r="J26" s="15"/>
      <c r="K26" s="24" t="s">
        <v>31</v>
      </c>
      <c r="L26" s="37">
        <v>0</v>
      </c>
      <c r="M26" s="51"/>
      <c r="O26" s="24" t="s">
        <v>31</v>
      </c>
      <c r="P26" s="37">
        <v>0</v>
      </c>
      <c r="Q26" s="17"/>
    </row>
    <row r="27" spans="1:17" x14ac:dyDescent="0.25">
      <c r="A27" s="15"/>
      <c r="B27" s="24" t="s">
        <v>32</v>
      </c>
      <c r="C27" s="38">
        <v>0</v>
      </c>
      <c r="D27" s="51"/>
      <c r="F27" s="24" t="s">
        <v>32</v>
      </c>
      <c r="G27" s="38">
        <v>0</v>
      </c>
      <c r="H27" s="17"/>
      <c r="J27" s="15"/>
      <c r="K27" s="24" t="s">
        <v>32</v>
      </c>
      <c r="L27" s="38">
        <v>0</v>
      </c>
      <c r="M27" s="51"/>
      <c r="O27" s="24" t="s">
        <v>32</v>
      </c>
      <c r="P27" s="38">
        <v>0</v>
      </c>
      <c r="Q27" s="17"/>
    </row>
    <row r="28" spans="1:17" x14ac:dyDescent="0.25">
      <c r="A28" s="15"/>
      <c r="C28" s="18">
        <f>SUM(C26:C27)</f>
        <v>0</v>
      </c>
      <c r="D28" s="51"/>
      <c r="G28" s="18">
        <f>SUM(G26:G27)</f>
        <v>0</v>
      </c>
      <c r="H28" s="17"/>
      <c r="J28" s="15"/>
      <c r="L28" s="18">
        <f>SUM(L26:L27)</f>
        <v>0</v>
      </c>
      <c r="M28" s="51"/>
      <c r="P28" s="18">
        <f>SUM(P26:P27)</f>
        <v>0</v>
      </c>
      <c r="Q28" s="17"/>
    </row>
    <row r="29" spans="1:17" x14ac:dyDescent="0.25">
      <c r="A29" s="15"/>
      <c r="D29" s="51">
        <f>D24+(D24*C28)</f>
        <v>100</v>
      </c>
      <c r="H29" s="17">
        <f>H24+(H24*G28)</f>
        <v>100</v>
      </c>
      <c r="J29" s="15"/>
      <c r="M29" s="51">
        <f>M24+(M24*L28)</f>
        <v>100</v>
      </c>
      <c r="Q29" s="17">
        <f>Q24+(Q24*P28)</f>
        <v>100</v>
      </c>
    </row>
    <row r="30" spans="1:17" x14ac:dyDescent="0.25">
      <c r="A30" s="15"/>
      <c r="D30" s="52"/>
      <c r="H30" s="16"/>
      <c r="J30" s="15"/>
      <c r="M30" s="52"/>
      <c r="Q30" s="16"/>
    </row>
    <row r="31" spans="1:17" x14ac:dyDescent="0.25">
      <c r="A31" s="15" t="s">
        <v>16</v>
      </c>
      <c r="B31" s="24" t="s">
        <v>33</v>
      </c>
      <c r="C31" s="37">
        <v>0</v>
      </c>
      <c r="D31" s="51"/>
      <c r="E31" s="11" t="s">
        <v>16</v>
      </c>
      <c r="F31" s="24" t="s">
        <v>33</v>
      </c>
      <c r="G31" s="37">
        <v>0</v>
      </c>
      <c r="H31" s="17"/>
      <c r="J31" s="15" t="s">
        <v>16</v>
      </c>
      <c r="K31" s="24" t="s">
        <v>33</v>
      </c>
      <c r="L31" s="37">
        <v>0</v>
      </c>
      <c r="M31" s="51"/>
      <c r="N31" s="11" t="s">
        <v>16</v>
      </c>
      <c r="O31" s="24" t="s">
        <v>33</v>
      </c>
      <c r="P31" s="37">
        <v>0</v>
      </c>
      <c r="Q31" s="17"/>
    </row>
    <row r="32" spans="1:17" x14ac:dyDescent="0.25">
      <c r="A32" s="15"/>
      <c r="B32" s="24" t="s">
        <v>34</v>
      </c>
      <c r="C32" s="37">
        <v>0</v>
      </c>
      <c r="D32" s="51"/>
      <c r="F32" s="24" t="s">
        <v>34</v>
      </c>
      <c r="G32" s="37">
        <v>0</v>
      </c>
      <c r="H32" s="17"/>
      <c r="J32" s="15"/>
      <c r="K32" s="24" t="s">
        <v>34</v>
      </c>
      <c r="L32" s="37">
        <v>0</v>
      </c>
      <c r="M32" s="51"/>
      <c r="O32" s="24" t="s">
        <v>34</v>
      </c>
      <c r="P32" s="37">
        <v>0</v>
      </c>
      <c r="Q32" s="17"/>
    </row>
    <row r="33" spans="1:17" x14ac:dyDescent="0.25">
      <c r="A33" s="15"/>
      <c r="B33" s="24" t="s">
        <v>35</v>
      </c>
      <c r="C33" s="19"/>
      <c r="D33" s="52"/>
      <c r="F33" s="24" t="s">
        <v>35</v>
      </c>
      <c r="G33" s="19"/>
      <c r="H33" s="16"/>
      <c r="J33" s="15"/>
      <c r="K33" s="24" t="s">
        <v>35</v>
      </c>
      <c r="L33" s="19"/>
      <c r="M33" s="52"/>
      <c r="O33" s="24" t="s">
        <v>35</v>
      </c>
      <c r="P33" s="19"/>
      <c r="Q33" s="16"/>
    </row>
    <row r="34" spans="1:17" x14ac:dyDescent="0.25">
      <c r="A34" s="15"/>
      <c r="B34" s="46" t="s">
        <v>36</v>
      </c>
      <c r="C34" s="37">
        <v>0</v>
      </c>
      <c r="D34" s="51"/>
      <c r="F34" s="46" t="s">
        <v>36</v>
      </c>
      <c r="G34" s="37">
        <v>0</v>
      </c>
      <c r="H34" s="17"/>
      <c r="J34" s="15"/>
      <c r="K34" s="46" t="s">
        <v>36</v>
      </c>
      <c r="L34" s="37">
        <v>0</v>
      </c>
      <c r="M34" s="51"/>
      <c r="O34" s="46" t="s">
        <v>36</v>
      </c>
      <c r="P34" s="37">
        <v>0</v>
      </c>
      <c r="Q34" s="17"/>
    </row>
    <row r="35" spans="1:17" x14ac:dyDescent="0.25">
      <c r="A35" s="15"/>
      <c r="B35" s="46" t="s">
        <v>37</v>
      </c>
      <c r="C35" s="37">
        <v>0</v>
      </c>
      <c r="D35" s="51"/>
      <c r="F35" s="46" t="s">
        <v>37</v>
      </c>
      <c r="G35" s="37">
        <v>0</v>
      </c>
      <c r="H35" s="17"/>
      <c r="J35" s="15"/>
      <c r="K35" s="46" t="s">
        <v>37</v>
      </c>
      <c r="L35" s="37">
        <v>0</v>
      </c>
      <c r="M35" s="51"/>
      <c r="O35" s="46" t="s">
        <v>37</v>
      </c>
      <c r="P35" s="37">
        <v>0</v>
      </c>
      <c r="Q35" s="17"/>
    </row>
    <row r="36" spans="1:17" x14ac:dyDescent="0.25">
      <c r="A36" s="15"/>
      <c r="B36" s="24" t="s">
        <v>38</v>
      </c>
      <c r="C36" s="37">
        <v>0</v>
      </c>
      <c r="D36" s="51"/>
      <c r="F36" s="24" t="s">
        <v>38</v>
      </c>
      <c r="G36" s="37">
        <v>0</v>
      </c>
      <c r="H36" s="17"/>
      <c r="J36" s="15"/>
      <c r="K36" s="24" t="s">
        <v>38</v>
      </c>
      <c r="L36" s="37">
        <v>0</v>
      </c>
      <c r="M36" s="51"/>
      <c r="O36" s="24" t="s">
        <v>38</v>
      </c>
      <c r="P36" s="37">
        <v>0</v>
      </c>
      <c r="Q36" s="17"/>
    </row>
    <row r="37" spans="1:17" x14ac:dyDescent="0.25">
      <c r="A37" s="15"/>
      <c r="B37" s="24" t="s">
        <v>39</v>
      </c>
      <c r="C37" s="37">
        <v>0</v>
      </c>
      <c r="D37" s="51"/>
      <c r="F37" s="24" t="s">
        <v>39</v>
      </c>
      <c r="G37" s="37">
        <v>0</v>
      </c>
      <c r="H37" s="17"/>
      <c r="J37" s="15"/>
      <c r="K37" s="24" t="s">
        <v>39</v>
      </c>
      <c r="L37" s="37">
        <v>0</v>
      </c>
      <c r="M37" s="51"/>
      <c r="O37" s="24" t="s">
        <v>39</v>
      </c>
      <c r="P37" s="37">
        <v>0</v>
      </c>
      <c r="Q37" s="17"/>
    </row>
    <row r="38" spans="1:17" x14ac:dyDescent="0.25">
      <c r="A38" s="15"/>
      <c r="B38" s="24" t="s">
        <v>40</v>
      </c>
      <c r="C38" s="37">
        <v>0</v>
      </c>
      <c r="D38" s="51"/>
      <c r="F38" s="24" t="s">
        <v>40</v>
      </c>
      <c r="G38" s="37">
        <v>0</v>
      </c>
      <c r="H38" s="17"/>
      <c r="J38" s="15"/>
      <c r="K38" s="24" t="s">
        <v>40</v>
      </c>
      <c r="L38" s="37">
        <v>0</v>
      </c>
      <c r="M38" s="51"/>
      <c r="O38" s="24" t="s">
        <v>40</v>
      </c>
      <c r="P38" s="37">
        <v>0</v>
      </c>
      <c r="Q38" s="17"/>
    </row>
    <row r="39" spans="1:17" x14ac:dyDescent="0.25">
      <c r="A39" s="15"/>
      <c r="B39" s="24" t="s">
        <v>41</v>
      </c>
      <c r="C39" s="37">
        <v>0</v>
      </c>
      <c r="D39" s="51"/>
      <c r="F39" s="24" t="s">
        <v>41</v>
      </c>
      <c r="G39" s="37">
        <v>0</v>
      </c>
      <c r="H39" s="17"/>
      <c r="J39" s="15"/>
      <c r="K39" s="24" t="s">
        <v>41</v>
      </c>
      <c r="L39" s="37">
        <v>0</v>
      </c>
      <c r="M39" s="51"/>
      <c r="O39" s="24" t="s">
        <v>41</v>
      </c>
      <c r="P39" s="37">
        <v>0</v>
      </c>
      <c r="Q39" s="17"/>
    </row>
    <row r="40" spans="1:17" ht="30" x14ac:dyDescent="0.25">
      <c r="A40" s="15"/>
      <c r="B40" s="24" t="s">
        <v>42</v>
      </c>
      <c r="C40" s="37">
        <v>0</v>
      </c>
      <c r="D40" s="51"/>
      <c r="F40" s="24" t="s">
        <v>42</v>
      </c>
      <c r="G40" s="37">
        <v>0</v>
      </c>
      <c r="H40" s="17"/>
      <c r="J40" s="15"/>
      <c r="K40" s="24" t="s">
        <v>42</v>
      </c>
      <c r="L40" s="37">
        <v>0</v>
      </c>
      <c r="M40" s="51"/>
      <c r="O40" s="24" t="s">
        <v>42</v>
      </c>
      <c r="P40" s="37">
        <v>0</v>
      </c>
      <c r="Q40" s="17"/>
    </row>
    <row r="41" spans="1:17" ht="45" x14ac:dyDescent="0.25">
      <c r="A41" s="15"/>
      <c r="B41" s="24" t="s">
        <v>43</v>
      </c>
      <c r="C41" s="37">
        <v>0</v>
      </c>
      <c r="D41" s="51"/>
      <c r="F41" s="24" t="s">
        <v>43</v>
      </c>
      <c r="G41" s="37">
        <v>0</v>
      </c>
      <c r="H41" s="17"/>
      <c r="J41" s="15"/>
      <c r="K41" s="24" t="s">
        <v>43</v>
      </c>
      <c r="L41" s="37">
        <v>0</v>
      </c>
      <c r="M41" s="51"/>
      <c r="O41" s="24" t="s">
        <v>43</v>
      </c>
      <c r="P41" s="37">
        <v>0</v>
      </c>
      <c r="Q41" s="17"/>
    </row>
    <row r="42" spans="1:17" ht="30" x14ac:dyDescent="0.25">
      <c r="A42" s="15"/>
      <c r="B42" s="24" t="s">
        <v>44</v>
      </c>
      <c r="C42" s="37">
        <v>0</v>
      </c>
      <c r="D42" s="51"/>
      <c r="F42" s="24" t="s">
        <v>44</v>
      </c>
      <c r="G42" s="37">
        <v>0</v>
      </c>
      <c r="H42" s="17"/>
      <c r="J42" s="15"/>
      <c r="K42" s="24" t="s">
        <v>44</v>
      </c>
      <c r="L42" s="37">
        <v>0</v>
      </c>
      <c r="M42" s="51"/>
      <c r="O42" s="24" t="s">
        <v>44</v>
      </c>
      <c r="P42" s="37">
        <v>0</v>
      </c>
      <c r="Q42" s="17"/>
    </row>
    <row r="43" spans="1:17" x14ac:dyDescent="0.25">
      <c r="A43" s="15"/>
      <c r="B43" s="24" t="s">
        <v>45</v>
      </c>
      <c r="C43" s="38">
        <v>0</v>
      </c>
      <c r="D43" s="51"/>
      <c r="F43" s="24" t="s">
        <v>45</v>
      </c>
      <c r="G43" s="38">
        <v>0</v>
      </c>
      <c r="H43" s="17"/>
      <c r="J43" s="15"/>
      <c r="K43" s="24" t="s">
        <v>45</v>
      </c>
      <c r="L43" s="38">
        <v>0</v>
      </c>
      <c r="M43" s="51"/>
      <c r="O43" s="24" t="s">
        <v>45</v>
      </c>
      <c r="P43" s="38">
        <v>0</v>
      </c>
      <c r="Q43" s="17"/>
    </row>
    <row r="44" spans="1:17" x14ac:dyDescent="0.25">
      <c r="A44" s="15"/>
      <c r="C44" s="18">
        <f>SUM(C31:C43)</f>
        <v>0</v>
      </c>
      <c r="D44" s="51"/>
      <c r="G44" s="18">
        <f>SUM(G31:G43)</f>
        <v>0</v>
      </c>
      <c r="H44" s="17"/>
      <c r="J44" s="15"/>
      <c r="L44" s="18">
        <f>SUM(L31:L43)</f>
        <v>0</v>
      </c>
      <c r="M44" s="51"/>
      <c r="P44" s="18">
        <f>SUM(P31:P43)</f>
        <v>0</v>
      </c>
      <c r="Q44" s="17"/>
    </row>
    <row r="45" spans="1:17" x14ac:dyDescent="0.25">
      <c r="A45" s="15"/>
      <c r="D45" s="51">
        <f>D29+(D29*C44)</f>
        <v>100</v>
      </c>
      <c r="H45" s="17">
        <f>H29+(H29*G44)</f>
        <v>100</v>
      </c>
      <c r="J45" s="15"/>
      <c r="M45" s="51">
        <f>M29+(M29*L44)</f>
        <v>100</v>
      </c>
      <c r="Q45" s="17">
        <f>Q29+(Q29*P44)</f>
        <v>100</v>
      </c>
    </row>
    <row r="46" spans="1:17" x14ac:dyDescent="0.25">
      <c r="A46" s="15"/>
      <c r="D46" s="52"/>
      <c r="H46" s="16"/>
      <c r="J46" s="15"/>
      <c r="M46" s="52"/>
      <c r="Q46" s="16"/>
    </row>
    <row r="47" spans="1:17" x14ac:dyDescent="0.25">
      <c r="A47" s="15" t="s">
        <v>17</v>
      </c>
      <c r="B47" s="24" t="s">
        <v>46</v>
      </c>
      <c r="C47" s="39" t="s">
        <v>61</v>
      </c>
      <c r="D47" s="51"/>
      <c r="E47" s="11" t="s">
        <v>17</v>
      </c>
      <c r="F47" s="24" t="s">
        <v>46</v>
      </c>
      <c r="G47" s="37">
        <v>0</v>
      </c>
      <c r="H47" s="17"/>
      <c r="J47" s="15" t="s">
        <v>17</v>
      </c>
      <c r="K47" s="24" t="s">
        <v>46</v>
      </c>
      <c r="L47" s="39" t="s">
        <v>61</v>
      </c>
      <c r="M47" s="51"/>
      <c r="N47" s="11" t="s">
        <v>17</v>
      </c>
      <c r="O47" s="24" t="s">
        <v>46</v>
      </c>
      <c r="P47" s="37">
        <v>0</v>
      </c>
      <c r="Q47" s="17"/>
    </row>
    <row r="48" spans="1:17" x14ac:dyDescent="0.25">
      <c r="A48" s="15"/>
      <c r="C48" s="18">
        <f>SUM(C47:C47)</f>
        <v>0</v>
      </c>
      <c r="D48" s="53"/>
      <c r="G48" s="18">
        <f>SUM(G47:G47)</f>
        <v>0</v>
      </c>
      <c r="H48" s="20"/>
      <c r="J48" s="15"/>
      <c r="L48" s="18">
        <f>SUM(L47:L47)</f>
        <v>0</v>
      </c>
      <c r="M48" s="53"/>
      <c r="P48" s="18">
        <f>SUM(P47:P47)</f>
        <v>0</v>
      </c>
      <c r="Q48" s="20"/>
    </row>
    <row r="49" spans="1:17" x14ac:dyDescent="0.25">
      <c r="A49" s="15"/>
      <c r="C49" s="18"/>
      <c r="D49" s="51">
        <f>D45+(D45*C48)</f>
        <v>100</v>
      </c>
      <c r="G49" s="18"/>
      <c r="H49" s="17">
        <f>H45+(H45*G48)</f>
        <v>100</v>
      </c>
      <c r="J49" s="15"/>
      <c r="L49" s="18"/>
      <c r="M49" s="51">
        <f>M45+(M45*L48)</f>
        <v>100</v>
      </c>
      <c r="P49" s="18"/>
      <c r="Q49" s="17">
        <f>Q45+(Q45*P48)</f>
        <v>100</v>
      </c>
    </row>
    <row r="50" spans="1:17" x14ac:dyDescent="0.25">
      <c r="A50" s="15"/>
      <c r="D50" s="53"/>
      <c r="H50" s="20"/>
      <c r="J50" s="15"/>
      <c r="M50" s="53"/>
      <c r="Q50" s="20"/>
    </row>
    <row r="51" spans="1:17" x14ac:dyDescent="0.25">
      <c r="A51" s="15"/>
      <c r="B51" s="24" t="s">
        <v>47</v>
      </c>
      <c r="C51" s="37">
        <v>0</v>
      </c>
      <c r="D51" s="52"/>
      <c r="F51" s="24" t="s">
        <v>47</v>
      </c>
      <c r="G51" s="37">
        <v>0</v>
      </c>
      <c r="J51" s="15"/>
      <c r="K51" s="24" t="s">
        <v>47</v>
      </c>
      <c r="L51" s="37">
        <v>0</v>
      </c>
      <c r="M51" s="52"/>
      <c r="O51" s="24" t="s">
        <v>47</v>
      </c>
      <c r="P51" s="37">
        <v>0</v>
      </c>
    </row>
    <row r="52" spans="1:17" x14ac:dyDescent="0.25">
      <c r="A52" s="15"/>
      <c r="D52" s="52"/>
      <c r="H52" s="16"/>
      <c r="J52" s="15"/>
      <c r="M52" s="52"/>
      <c r="Q52" s="16"/>
    </row>
    <row r="53" spans="1:17" x14ac:dyDescent="0.25">
      <c r="A53" s="15"/>
      <c r="C53" s="14" t="s">
        <v>18</v>
      </c>
      <c r="D53" s="51">
        <f>D49+(D49*C51)</f>
        <v>100</v>
      </c>
      <c r="G53" s="14" t="s">
        <v>18</v>
      </c>
      <c r="H53" s="17">
        <f>H49+(H49*G51)</f>
        <v>100</v>
      </c>
      <c r="J53" s="15"/>
      <c r="L53" s="14" t="s">
        <v>18</v>
      </c>
      <c r="M53" s="51">
        <f>M49+(M49*L51)</f>
        <v>100</v>
      </c>
      <c r="P53" s="14" t="s">
        <v>18</v>
      </c>
      <c r="Q53" s="17">
        <f>Q49+(Q49*P51)</f>
        <v>100</v>
      </c>
    </row>
    <row r="54" spans="1:17" ht="15.75" thickBot="1" x14ac:dyDescent="0.3">
      <c r="A54" s="15"/>
      <c r="D54" s="52"/>
      <c r="H54" s="16"/>
      <c r="J54" s="15"/>
      <c r="M54" s="48"/>
      <c r="Q54" s="16"/>
    </row>
    <row r="55" spans="1:17" ht="15.75" thickBot="1" x14ac:dyDescent="0.3">
      <c r="A55" s="21"/>
      <c r="B55" s="47" t="s">
        <v>48</v>
      </c>
      <c r="C55" s="22"/>
      <c r="D55" s="23">
        <f>D53/D13</f>
        <v>1</v>
      </c>
      <c r="E55" s="49"/>
      <c r="F55" s="47" t="s">
        <v>48</v>
      </c>
      <c r="G55" s="22"/>
      <c r="H55" s="23">
        <f>H53/H13</f>
        <v>1</v>
      </c>
      <c r="J55" s="21"/>
      <c r="K55" s="47" t="s">
        <v>48</v>
      </c>
      <c r="L55" s="22"/>
      <c r="M55" s="23">
        <f>M53/M13</f>
        <v>1</v>
      </c>
      <c r="N55" s="21"/>
      <c r="O55" s="47" t="s">
        <v>48</v>
      </c>
      <c r="P55" s="22"/>
      <c r="Q55" s="23">
        <f>Q53/Q13</f>
        <v>1</v>
      </c>
    </row>
    <row r="57" spans="1:17" s="24" customFormat="1" ht="99.75" customHeight="1" x14ac:dyDescent="0.25">
      <c r="A57" s="58" t="s">
        <v>49</v>
      </c>
      <c r="B57" s="73"/>
      <c r="C57" s="73"/>
      <c r="D57" s="73"/>
      <c r="E57" s="58" t="s">
        <v>49</v>
      </c>
      <c r="F57" s="73"/>
      <c r="G57" s="73"/>
      <c r="H57" s="73"/>
      <c r="J57" s="59" t="s">
        <v>49</v>
      </c>
      <c r="K57" s="73"/>
      <c r="L57" s="73"/>
      <c r="M57" s="73"/>
      <c r="N57" s="59" t="s">
        <v>66</v>
      </c>
      <c r="O57" s="73"/>
      <c r="P57" s="73"/>
      <c r="Q57" s="73"/>
    </row>
  </sheetData>
  <sheetProtection algorithmName="SHA-512" hashValue="s222HFFYTKfGOoBuAsjgicnhczLr0waXugPNqACPlYpNJN0s5Rf9Z9QrXtAn8wBXVUByNNnD8GU1tBvxAXSFaA==" saltValue="pZj1RKHh3IjIgEsdTTwGTg==" spinCount="100000" sheet="1" objects="1" scenarios="1"/>
  <mergeCells count="11">
    <mergeCell ref="B57:D57"/>
    <mergeCell ref="F57:H57"/>
    <mergeCell ref="K57:M57"/>
    <mergeCell ref="O57:Q57"/>
    <mergeCell ref="C5:D5"/>
    <mergeCell ref="A10:H10"/>
    <mergeCell ref="J10:Q10"/>
    <mergeCell ref="A11:C11"/>
    <mergeCell ref="E11:G11"/>
    <mergeCell ref="J11:M11"/>
    <mergeCell ref="N11:Q11"/>
  </mergeCells>
  <pageMargins left="0.7" right="0.7" top="0.75" bottom="0.75" header="0.3" footer="0.3"/>
  <pageSetup paperSize="9" scale="56" orientation="portrait"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995"/>
  <sheetViews>
    <sheetView zoomScaleNormal="100" workbookViewId="0">
      <selection activeCell="D29" sqref="D29"/>
    </sheetView>
  </sheetViews>
  <sheetFormatPr defaultColWidth="12.625" defaultRowHeight="15" customHeight="1" x14ac:dyDescent="0.2"/>
  <cols>
    <col min="1" max="1" width="5.375" customWidth="1"/>
    <col min="2" max="2" width="19.5" bestFit="1" customWidth="1"/>
    <col min="3" max="3" width="34.125" bestFit="1" customWidth="1"/>
    <col min="4" max="4" width="13.75" customWidth="1"/>
    <col min="5" max="5" width="12.75" customWidth="1"/>
    <col min="6" max="6" width="11" customWidth="1"/>
    <col min="7" max="27" width="7.625" customWidth="1"/>
  </cols>
  <sheetData>
    <row r="1" spans="1:8" ht="21.75" customHeight="1" x14ac:dyDescent="0.3">
      <c r="A1" s="1" t="s">
        <v>59</v>
      </c>
      <c r="B1" s="1"/>
      <c r="C1" s="2"/>
    </row>
    <row r="2" spans="1:8" ht="14.25" customHeight="1" x14ac:dyDescent="0.25">
      <c r="A2" s="3" t="s">
        <v>60</v>
      </c>
      <c r="B2" s="3"/>
    </row>
    <row r="3" spans="1:8" ht="14.25" customHeight="1" x14ac:dyDescent="0.25">
      <c r="A3" s="3"/>
      <c r="B3" s="3"/>
      <c r="C3" s="2"/>
      <c r="E3" s="9"/>
      <c r="F3" s="10"/>
      <c r="G3" s="10"/>
      <c r="H3" s="10"/>
    </row>
    <row r="4" spans="1:8" ht="14.25" customHeight="1" x14ac:dyDescent="0.25">
      <c r="A4" s="2"/>
      <c r="B4" s="2"/>
      <c r="C4" s="2"/>
      <c r="E4" s="9"/>
      <c r="F4" s="10"/>
      <c r="G4" s="10"/>
      <c r="H4" s="10"/>
    </row>
    <row r="5" spans="1:8" ht="14.25" customHeight="1" x14ac:dyDescent="0.25">
      <c r="A5" s="2"/>
      <c r="C5" s="4" t="s">
        <v>1</v>
      </c>
      <c r="D5" s="75"/>
      <c r="E5" s="76"/>
    </row>
    <row r="6" spans="1:8" ht="14.25" customHeight="1" x14ac:dyDescent="0.25">
      <c r="A6" s="2"/>
      <c r="B6" s="2"/>
      <c r="C6" s="2"/>
      <c r="D6" s="29"/>
      <c r="E6" s="28"/>
    </row>
    <row r="7" spans="1:8" ht="14.25" customHeight="1" x14ac:dyDescent="0.25">
      <c r="A7" s="3" t="s">
        <v>0</v>
      </c>
      <c r="B7" s="3"/>
    </row>
    <row r="8" spans="1:8" ht="14.25" customHeight="1" x14ac:dyDescent="0.2"/>
    <row r="9" spans="1:8" ht="14.25" customHeight="1" x14ac:dyDescent="0.25">
      <c r="A9" s="4"/>
      <c r="B9" s="4"/>
      <c r="C9" s="5" t="s">
        <v>2</v>
      </c>
      <c r="D9" s="5" t="s">
        <v>3</v>
      </c>
      <c r="E9" s="6" t="s">
        <v>4</v>
      </c>
      <c r="F9" s="5" t="s">
        <v>5</v>
      </c>
    </row>
    <row r="10" spans="1:8" ht="14.25" customHeight="1" x14ac:dyDescent="0.25">
      <c r="A10" s="7" t="s">
        <v>6</v>
      </c>
      <c r="B10" s="80" t="s">
        <v>63</v>
      </c>
      <c r="C10" s="4" t="s">
        <v>7</v>
      </c>
      <c r="D10" s="30">
        <f>'Perceel 1 OP '!D55</f>
        <v>1</v>
      </c>
      <c r="E10" s="4">
        <v>0.5</v>
      </c>
      <c r="F10" s="31">
        <f t="shared" ref="F10:F13" si="0">D10*E10</f>
        <v>0.5</v>
      </c>
    </row>
    <row r="11" spans="1:8" ht="14.25" customHeight="1" x14ac:dyDescent="0.25">
      <c r="A11" s="61" t="s">
        <v>8</v>
      </c>
      <c r="B11" s="81"/>
      <c r="C11" s="4" t="s">
        <v>9</v>
      </c>
      <c r="D11" s="30">
        <f>'Perceel 1 OP '!H55</f>
        <v>1</v>
      </c>
      <c r="E11" s="4">
        <v>0.2</v>
      </c>
      <c r="F11" s="32">
        <f t="shared" si="0"/>
        <v>0.2</v>
      </c>
    </row>
    <row r="12" spans="1:8" ht="14.25" customHeight="1" x14ac:dyDescent="0.25">
      <c r="A12" s="62" t="s">
        <v>67</v>
      </c>
      <c r="B12" s="82" t="s">
        <v>64</v>
      </c>
      <c r="C12" s="4" t="s">
        <v>7</v>
      </c>
      <c r="D12" s="63">
        <f>'Perceel 1 OP '!M55</f>
        <v>1</v>
      </c>
      <c r="E12" s="60">
        <v>0.2</v>
      </c>
      <c r="F12" s="32">
        <f t="shared" si="0"/>
        <v>0.2</v>
      </c>
    </row>
    <row r="13" spans="1:8" ht="14.25" customHeight="1" thickBot="1" x14ac:dyDescent="0.3">
      <c r="A13" s="62" t="s">
        <v>68</v>
      </c>
      <c r="B13" s="82"/>
      <c r="C13" s="4" t="s">
        <v>9</v>
      </c>
      <c r="D13" s="63">
        <f>'Perceel 1 OP '!Q55</f>
        <v>1</v>
      </c>
      <c r="E13" s="60">
        <v>0.1</v>
      </c>
      <c r="F13" s="32">
        <f t="shared" si="0"/>
        <v>0.1</v>
      </c>
    </row>
    <row r="14" spans="1:8" ht="14.25" customHeight="1" thickBot="1" x14ac:dyDescent="0.3">
      <c r="C14" s="77" t="s">
        <v>10</v>
      </c>
      <c r="D14" s="78"/>
      <c r="E14" s="79"/>
      <c r="F14" s="33">
        <f>SUM(F10:F13)</f>
        <v>0.99999999999999989</v>
      </c>
    </row>
    <row r="15" spans="1:8" ht="14.25" customHeight="1" x14ac:dyDescent="0.25">
      <c r="C15" s="8"/>
      <c r="D15" s="8"/>
      <c r="E15" s="8"/>
      <c r="F15" s="2"/>
    </row>
    <row r="16" spans="1:8" ht="14.25" customHeight="1" x14ac:dyDescent="0.25">
      <c r="A16" s="3" t="s">
        <v>65</v>
      </c>
      <c r="B16" s="3"/>
    </row>
    <row r="17" spans="1:6" ht="14.25" x14ac:dyDescent="0.2"/>
    <row r="18" spans="1:6" x14ac:dyDescent="0.25">
      <c r="A18" s="4"/>
      <c r="B18" s="4"/>
      <c r="C18" s="5" t="s">
        <v>2</v>
      </c>
      <c r="D18" s="5" t="s">
        <v>3</v>
      </c>
      <c r="E18" s="6" t="s">
        <v>4</v>
      </c>
      <c r="F18" s="5" t="s">
        <v>5</v>
      </c>
    </row>
    <row r="19" spans="1:6" ht="14.25" customHeight="1" x14ac:dyDescent="0.25">
      <c r="A19" s="7" t="s">
        <v>6</v>
      </c>
      <c r="B19" s="80" t="s">
        <v>63</v>
      </c>
      <c r="C19" s="4" t="s">
        <v>12</v>
      </c>
      <c r="D19" s="30">
        <f>'Perceel 2 OBP'!D55</f>
        <v>1</v>
      </c>
      <c r="E19" s="4">
        <v>0.5</v>
      </c>
      <c r="F19" s="31">
        <f t="shared" ref="F19:F22" si="1">D19*E19</f>
        <v>0.5</v>
      </c>
    </row>
    <row r="20" spans="1:6" ht="14.25" customHeight="1" x14ac:dyDescent="0.25">
      <c r="A20" s="61" t="s">
        <v>8</v>
      </c>
      <c r="B20" s="81"/>
      <c r="C20" s="4" t="s">
        <v>13</v>
      </c>
      <c r="D20" s="30">
        <f>'Perceel 2 OBP'!H55</f>
        <v>1</v>
      </c>
      <c r="E20" s="4">
        <v>0.2</v>
      </c>
      <c r="F20" s="32">
        <f t="shared" si="1"/>
        <v>0.2</v>
      </c>
    </row>
    <row r="21" spans="1:6" ht="14.25" customHeight="1" x14ac:dyDescent="0.25">
      <c r="A21" s="61" t="s">
        <v>67</v>
      </c>
      <c r="B21" s="82" t="s">
        <v>64</v>
      </c>
      <c r="C21" s="4" t="s">
        <v>12</v>
      </c>
      <c r="D21" s="63">
        <f>'Perceel 2 OBP'!M55</f>
        <v>1</v>
      </c>
      <c r="E21" s="60">
        <v>0.2</v>
      </c>
      <c r="F21" s="32">
        <f t="shared" si="1"/>
        <v>0.2</v>
      </c>
    </row>
    <row r="22" spans="1:6" ht="14.25" customHeight="1" thickBot="1" x14ac:dyDescent="0.3">
      <c r="A22" s="62" t="s">
        <v>68</v>
      </c>
      <c r="B22" s="82"/>
      <c r="C22" s="4" t="s">
        <v>13</v>
      </c>
      <c r="D22" s="63">
        <f>'Perceel 2 OBP'!Q55</f>
        <v>1</v>
      </c>
      <c r="E22" s="60">
        <v>0.1</v>
      </c>
      <c r="F22" s="32">
        <f t="shared" si="1"/>
        <v>0.1</v>
      </c>
    </row>
    <row r="23" spans="1:6" ht="14.25" customHeight="1" thickBot="1" x14ac:dyDescent="0.3">
      <c r="C23" s="77" t="s">
        <v>10</v>
      </c>
      <c r="D23" s="78"/>
      <c r="E23" s="79"/>
      <c r="F23" s="33">
        <f>SUM(F19:F22)</f>
        <v>0.99999999999999989</v>
      </c>
    </row>
    <row r="24" spans="1:6" ht="14.25" customHeight="1" x14ac:dyDescent="0.25">
      <c r="C24" s="8"/>
      <c r="D24" s="8"/>
      <c r="E24" s="8"/>
      <c r="F24" s="2"/>
    </row>
    <row r="25" spans="1:6" ht="14.25" customHeight="1" x14ac:dyDescent="0.2"/>
    <row r="26" spans="1:6" ht="14.25" customHeight="1" x14ac:dyDescent="0.2"/>
    <row r="27" spans="1:6" ht="14.25" customHeight="1" x14ac:dyDescent="0.2"/>
    <row r="28" spans="1:6" ht="14.25" customHeight="1" x14ac:dyDescent="0.2"/>
    <row r="29" spans="1:6" ht="14.25" customHeight="1" x14ac:dyDescent="0.2"/>
    <row r="30" spans="1:6" ht="14.25" customHeight="1" x14ac:dyDescent="0.2"/>
    <row r="31" spans="1:6" ht="14.25" customHeight="1" x14ac:dyDescent="0.2"/>
    <row r="32" spans="1:6" ht="14.25" customHeight="1" x14ac:dyDescent="0.2"/>
    <row r="33" ht="14.25" customHeight="1" x14ac:dyDescent="0.2"/>
    <row r="34" ht="14.25" customHeight="1" x14ac:dyDescent="0.2"/>
    <row r="35" ht="14.25" customHeight="1" x14ac:dyDescent="0.2"/>
    <row r="36" ht="14.25" customHeight="1" x14ac:dyDescent="0.2"/>
    <row r="37" ht="14.25" customHeight="1" x14ac:dyDescent="0.2"/>
    <row r="38" ht="14.25" customHeight="1" x14ac:dyDescent="0.2"/>
    <row r="39" ht="14.25" customHeight="1" x14ac:dyDescent="0.2"/>
    <row r="40" ht="14.25" customHeight="1" x14ac:dyDescent="0.2"/>
    <row r="41" ht="14.25" customHeight="1" x14ac:dyDescent="0.2"/>
    <row r="42" ht="14.25" customHeight="1" x14ac:dyDescent="0.2"/>
    <row r="43" ht="14.25" customHeight="1" x14ac:dyDescent="0.2"/>
    <row r="44" ht="14.25" customHeight="1" x14ac:dyDescent="0.2"/>
    <row r="45" ht="14.25" customHeight="1" x14ac:dyDescent="0.2"/>
    <row r="46" ht="14.25" customHeight="1" x14ac:dyDescent="0.2"/>
    <row r="47" ht="14.25" customHeight="1" x14ac:dyDescent="0.2"/>
    <row r="48" ht="14.25" customHeight="1" x14ac:dyDescent="0.2"/>
    <row r="49" ht="14.25" customHeight="1" x14ac:dyDescent="0.2"/>
    <row r="50" ht="14.25" customHeight="1" x14ac:dyDescent="0.2"/>
    <row r="51" ht="14.25" customHeight="1" x14ac:dyDescent="0.2"/>
    <row r="52" ht="14.25" customHeight="1" x14ac:dyDescent="0.2"/>
    <row r="53" ht="14.25" customHeight="1" x14ac:dyDescent="0.2"/>
    <row r="54" ht="14.25" customHeight="1" x14ac:dyDescent="0.2"/>
    <row r="55" ht="14.25" customHeight="1" x14ac:dyDescent="0.2"/>
    <row r="56" ht="14.25" customHeight="1" x14ac:dyDescent="0.2"/>
    <row r="57" ht="14.25" customHeight="1" x14ac:dyDescent="0.2"/>
    <row r="58" ht="14.25" customHeight="1" x14ac:dyDescent="0.2"/>
    <row r="59" ht="14.25" customHeight="1" x14ac:dyDescent="0.2"/>
    <row r="60" ht="14.25" customHeight="1" x14ac:dyDescent="0.2"/>
    <row r="61" ht="14.25" customHeight="1" x14ac:dyDescent="0.2"/>
    <row r="62" ht="14.25" customHeight="1" x14ac:dyDescent="0.2"/>
    <row r="63" ht="14.25" customHeight="1" x14ac:dyDescent="0.2"/>
    <row r="64" ht="14.25" customHeight="1" x14ac:dyDescent="0.2"/>
    <row r="65" ht="14.25" customHeight="1" x14ac:dyDescent="0.2"/>
    <row r="66" ht="14.25" customHeight="1" x14ac:dyDescent="0.2"/>
    <row r="67" ht="14.25" customHeight="1" x14ac:dyDescent="0.2"/>
    <row r="68" ht="14.25" customHeight="1" x14ac:dyDescent="0.2"/>
    <row r="69" ht="14.25" customHeight="1" x14ac:dyDescent="0.2"/>
    <row r="70" ht="14.25" customHeight="1" x14ac:dyDescent="0.2"/>
    <row r="71" ht="14.25" customHeight="1" x14ac:dyDescent="0.2"/>
    <row r="72" ht="14.25" customHeight="1" x14ac:dyDescent="0.2"/>
    <row r="73" ht="14.25" customHeight="1" x14ac:dyDescent="0.2"/>
    <row r="74" ht="14.25" customHeight="1" x14ac:dyDescent="0.2"/>
    <row r="75" ht="14.25" customHeight="1" x14ac:dyDescent="0.2"/>
    <row r="76" ht="14.25" customHeight="1" x14ac:dyDescent="0.2"/>
    <row r="77" ht="14.25" customHeight="1" x14ac:dyDescent="0.2"/>
    <row r="78" ht="14.25" customHeight="1" x14ac:dyDescent="0.2"/>
    <row r="79" ht="14.25" customHeight="1" x14ac:dyDescent="0.2"/>
    <row r="80" ht="14.25" customHeight="1" x14ac:dyDescent="0.2"/>
    <row r="81" ht="14.25" customHeight="1" x14ac:dyDescent="0.2"/>
    <row r="82" ht="14.25" customHeight="1" x14ac:dyDescent="0.2"/>
    <row r="83" ht="14.25" customHeight="1" x14ac:dyDescent="0.2"/>
    <row r="84" ht="14.25" customHeight="1" x14ac:dyDescent="0.2"/>
    <row r="85" ht="14.25" customHeight="1" x14ac:dyDescent="0.2"/>
    <row r="86" ht="14.25" customHeight="1" x14ac:dyDescent="0.2"/>
    <row r="87" ht="14.25" customHeight="1" x14ac:dyDescent="0.2"/>
    <row r="88" ht="14.25" customHeight="1" x14ac:dyDescent="0.2"/>
    <row r="89" ht="14.25" customHeight="1" x14ac:dyDescent="0.2"/>
    <row r="90" ht="14.25" customHeight="1" x14ac:dyDescent="0.2"/>
    <row r="91" ht="14.25" customHeight="1" x14ac:dyDescent="0.2"/>
    <row r="92" ht="14.25" customHeight="1" x14ac:dyDescent="0.2"/>
    <row r="93" ht="14.25" customHeight="1" x14ac:dyDescent="0.2"/>
    <row r="94" ht="14.25" customHeight="1" x14ac:dyDescent="0.2"/>
    <row r="95" ht="14.25" customHeight="1" x14ac:dyDescent="0.2"/>
    <row r="96" ht="14.25" customHeight="1" x14ac:dyDescent="0.2"/>
    <row r="97" ht="14.25" customHeight="1" x14ac:dyDescent="0.2"/>
    <row r="98" ht="14.25" customHeight="1" x14ac:dyDescent="0.2"/>
    <row r="99" ht="14.25" customHeight="1" x14ac:dyDescent="0.2"/>
    <row r="100" ht="14.25" customHeight="1" x14ac:dyDescent="0.2"/>
    <row r="101" ht="14.25" customHeight="1" x14ac:dyDescent="0.2"/>
    <row r="102" ht="14.25" customHeight="1" x14ac:dyDescent="0.2"/>
    <row r="103" ht="14.25" customHeight="1" x14ac:dyDescent="0.2"/>
    <row r="104" ht="14.25" customHeight="1" x14ac:dyDescent="0.2"/>
    <row r="105" ht="14.25" customHeight="1" x14ac:dyDescent="0.2"/>
    <row r="106" ht="14.25" customHeight="1" x14ac:dyDescent="0.2"/>
    <row r="107" ht="14.25" customHeight="1" x14ac:dyDescent="0.2"/>
    <row r="108" ht="14.25" customHeight="1" x14ac:dyDescent="0.2"/>
    <row r="109" ht="14.25" customHeight="1" x14ac:dyDescent="0.2"/>
    <row r="110" ht="14.25" customHeight="1" x14ac:dyDescent="0.2"/>
    <row r="111" ht="14.25" customHeight="1" x14ac:dyDescent="0.2"/>
    <row r="112" ht="14.25" customHeight="1" x14ac:dyDescent="0.2"/>
    <row r="113" ht="14.25" customHeight="1" x14ac:dyDescent="0.2"/>
    <row r="114" ht="14.25" customHeight="1" x14ac:dyDescent="0.2"/>
    <row r="115" ht="14.25" customHeight="1" x14ac:dyDescent="0.2"/>
    <row r="116" ht="14.25" customHeight="1" x14ac:dyDescent="0.2"/>
    <row r="117" ht="14.25" customHeight="1" x14ac:dyDescent="0.2"/>
    <row r="118" ht="14.25" customHeight="1" x14ac:dyDescent="0.2"/>
    <row r="119" ht="14.25" customHeight="1" x14ac:dyDescent="0.2"/>
    <row r="120" ht="14.25" customHeight="1" x14ac:dyDescent="0.2"/>
    <row r="121" ht="14.25" customHeight="1" x14ac:dyDescent="0.2"/>
    <row r="122" ht="14.25" customHeight="1" x14ac:dyDescent="0.2"/>
    <row r="123" ht="14.25" customHeight="1" x14ac:dyDescent="0.2"/>
    <row r="124" ht="14.25" customHeight="1" x14ac:dyDescent="0.2"/>
    <row r="125" ht="14.25" customHeight="1" x14ac:dyDescent="0.2"/>
    <row r="126" ht="14.25" customHeight="1" x14ac:dyDescent="0.2"/>
    <row r="127" ht="14.25" customHeight="1" x14ac:dyDescent="0.2"/>
    <row r="128" ht="14.25" customHeight="1" x14ac:dyDescent="0.2"/>
    <row r="129" ht="14.25" customHeight="1" x14ac:dyDescent="0.2"/>
    <row r="130" ht="14.25" customHeight="1" x14ac:dyDescent="0.2"/>
    <row r="131" ht="14.25" customHeight="1" x14ac:dyDescent="0.2"/>
    <row r="132" ht="14.25" customHeight="1" x14ac:dyDescent="0.2"/>
    <row r="133" ht="14.25" customHeight="1" x14ac:dyDescent="0.2"/>
    <row r="134" ht="14.25" customHeight="1" x14ac:dyDescent="0.2"/>
    <row r="135" ht="14.25" customHeight="1" x14ac:dyDescent="0.2"/>
    <row r="136" ht="14.25" customHeight="1" x14ac:dyDescent="0.2"/>
    <row r="137" ht="14.25" customHeight="1" x14ac:dyDescent="0.2"/>
    <row r="138" ht="14.25" customHeight="1" x14ac:dyDescent="0.2"/>
    <row r="139" ht="14.25" customHeight="1" x14ac:dyDescent="0.2"/>
    <row r="140" ht="14.25" customHeight="1" x14ac:dyDescent="0.2"/>
    <row r="141" ht="14.25" customHeight="1" x14ac:dyDescent="0.2"/>
    <row r="142" ht="14.25" customHeight="1" x14ac:dyDescent="0.2"/>
    <row r="143" ht="14.25" customHeight="1" x14ac:dyDescent="0.2"/>
    <row r="144" ht="14.25" customHeight="1" x14ac:dyDescent="0.2"/>
    <row r="145" ht="14.25" customHeight="1" x14ac:dyDescent="0.2"/>
    <row r="146" ht="14.25" customHeight="1" x14ac:dyDescent="0.2"/>
    <row r="147" ht="14.25" customHeight="1" x14ac:dyDescent="0.2"/>
    <row r="148" ht="14.25" customHeight="1" x14ac:dyDescent="0.2"/>
    <row r="149" ht="14.25" customHeight="1" x14ac:dyDescent="0.2"/>
    <row r="150" ht="14.25" customHeight="1" x14ac:dyDescent="0.2"/>
    <row r="151" ht="14.25" customHeight="1" x14ac:dyDescent="0.2"/>
    <row r="152" ht="14.25" customHeight="1" x14ac:dyDescent="0.2"/>
    <row r="153" ht="14.25" customHeight="1" x14ac:dyDescent="0.2"/>
    <row r="154" ht="14.25" customHeight="1" x14ac:dyDescent="0.2"/>
    <row r="155" ht="14.25" customHeight="1" x14ac:dyDescent="0.2"/>
    <row r="156" ht="14.25" customHeight="1" x14ac:dyDescent="0.2"/>
    <row r="157" ht="14.25" customHeight="1" x14ac:dyDescent="0.2"/>
    <row r="158" ht="14.25" customHeight="1" x14ac:dyDescent="0.2"/>
    <row r="159" ht="14.25" customHeight="1" x14ac:dyDescent="0.2"/>
    <row r="160" ht="14.25" customHeight="1" x14ac:dyDescent="0.2"/>
    <row r="161" ht="14.25" customHeight="1" x14ac:dyDescent="0.2"/>
    <row r="162" ht="14.25" customHeight="1" x14ac:dyDescent="0.2"/>
    <row r="163" ht="14.25" customHeight="1" x14ac:dyDescent="0.2"/>
    <row r="164" ht="14.25" customHeight="1" x14ac:dyDescent="0.2"/>
    <row r="165" ht="14.25" customHeight="1" x14ac:dyDescent="0.2"/>
    <row r="166" ht="14.25" customHeight="1" x14ac:dyDescent="0.2"/>
    <row r="167" ht="14.25" customHeight="1" x14ac:dyDescent="0.2"/>
    <row r="168" ht="14.25" customHeight="1" x14ac:dyDescent="0.2"/>
    <row r="169" ht="14.25" customHeight="1" x14ac:dyDescent="0.2"/>
    <row r="170" ht="14.25" customHeight="1" x14ac:dyDescent="0.2"/>
    <row r="171" ht="14.25" customHeight="1" x14ac:dyDescent="0.2"/>
    <row r="172" ht="14.25" customHeight="1" x14ac:dyDescent="0.2"/>
    <row r="173" ht="14.25" customHeight="1" x14ac:dyDescent="0.2"/>
    <row r="174" ht="14.25" customHeight="1" x14ac:dyDescent="0.2"/>
    <row r="175" ht="14.25" customHeight="1" x14ac:dyDescent="0.2"/>
    <row r="176" ht="14.25" customHeight="1" x14ac:dyDescent="0.2"/>
    <row r="177" ht="14.25" customHeight="1" x14ac:dyDescent="0.2"/>
    <row r="178" ht="14.25" customHeight="1" x14ac:dyDescent="0.2"/>
    <row r="179" ht="14.25" customHeight="1" x14ac:dyDescent="0.2"/>
    <row r="180" ht="14.25" customHeight="1" x14ac:dyDescent="0.2"/>
    <row r="181" ht="14.25" customHeight="1" x14ac:dyDescent="0.2"/>
    <row r="182" ht="14.25" customHeight="1" x14ac:dyDescent="0.2"/>
    <row r="183" ht="14.25" customHeight="1" x14ac:dyDescent="0.2"/>
    <row r="184" ht="14.25" customHeight="1" x14ac:dyDescent="0.2"/>
    <row r="185" ht="14.25" customHeight="1" x14ac:dyDescent="0.2"/>
    <row r="186" ht="14.25" customHeight="1" x14ac:dyDescent="0.2"/>
    <row r="187" ht="14.25" customHeight="1" x14ac:dyDescent="0.2"/>
    <row r="188" ht="14.25" customHeight="1" x14ac:dyDescent="0.2"/>
    <row r="189" ht="14.25" customHeight="1" x14ac:dyDescent="0.2"/>
    <row r="190" ht="14.25" customHeight="1" x14ac:dyDescent="0.2"/>
    <row r="191" ht="14.25" customHeight="1" x14ac:dyDescent="0.2"/>
    <row r="192" ht="14.25" customHeight="1" x14ac:dyDescent="0.2"/>
    <row r="193" ht="14.25" customHeight="1" x14ac:dyDescent="0.2"/>
    <row r="194" ht="14.25" customHeight="1" x14ac:dyDescent="0.2"/>
    <row r="195" ht="14.25" customHeight="1" x14ac:dyDescent="0.2"/>
    <row r="196" ht="14.25" customHeight="1" x14ac:dyDescent="0.2"/>
    <row r="197" ht="14.25" customHeight="1" x14ac:dyDescent="0.2"/>
    <row r="198" ht="14.25" customHeight="1" x14ac:dyDescent="0.2"/>
    <row r="199" ht="14.25" customHeight="1" x14ac:dyDescent="0.2"/>
    <row r="200" ht="14.25" customHeight="1" x14ac:dyDescent="0.2"/>
    <row r="201" ht="14.25" customHeight="1" x14ac:dyDescent="0.2"/>
    <row r="202" ht="14.25" customHeight="1" x14ac:dyDescent="0.2"/>
    <row r="203" ht="14.25" customHeight="1" x14ac:dyDescent="0.2"/>
    <row r="204" ht="14.25" customHeight="1" x14ac:dyDescent="0.2"/>
    <row r="205" ht="14.25" customHeight="1" x14ac:dyDescent="0.2"/>
    <row r="206" ht="14.25" customHeight="1" x14ac:dyDescent="0.2"/>
    <row r="207" ht="14.25" customHeight="1" x14ac:dyDescent="0.2"/>
    <row r="208" ht="14.25" customHeight="1" x14ac:dyDescent="0.2"/>
    <row r="209" ht="14.25" customHeight="1" x14ac:dyDescent="0.2"/>
    <row r="210" ht="14.25" customHeight="1" x14ac:dyDescent="0.2"/>
    <row r="211" ht="14.25" customHeight="1" x14ac:dyDescent="0.2"/>
    <row r="212" ht="14.25" customHeight="1" x14ac:dyDescent="0.2"/>
    <row r="213" ht="14.25" customHeight="1" x14ac:dyDescent="0.2"/>
    <row r="214" ht="14.25" customHeight="1" x14ac:dyDescent="0.2"/>
    <row r="215" ht="14.25" customHeight="1" x14ac:dyDescent="0.2"/>
    <row r="216" ht="14.25" customHeight="1" x14ac:dyDescent="0.2"/>
    <row r="217" ht="14.25" customHeight="1" x14ac:dyDescent="0.2"/>
    <row r="218" ht="14.25" customHeight="1" x14ac:dyDescent="0.2"/>
    <row r="219" ht="14.25" customHeight="1" x14ac:dyDescent="0.2"/>
    <row r="220" ht="14.25" customHeight="1" x14ac:dyDescent="0.2"/>
    <row r="221" ht="14.25" customHeight="1" x14ac:dyDescent="0.2"/>
    <row r="222" ht="14.25" customHeight="1" x14ac:dyDescent="0.2"/>
    <row r="223" ht="14.25" customHeight="1" x14ac:dyDescent="0.2"/>
    <row r="224" ht="14.25" customHeight="1" x14ac:dyDescent="0.2"/>
    <row r="225" ht="14.25" customHeight="1" x14ac:dyDescent="0.2"/>
    <row r="226" ht="14.25" customHeight="1" x14ac:dyDescent="0.2"/>
    <row r="227" ht="14.25" customHeight="1" x14ac:dyDescent="0.2"/>
    <row r="228" ht="14.25" customHeight="1" x14ac:dyDescent="0.2"/>
    <row r="229" ht="14.25" customHeight="1" x14ac:dyDescent="0.2"/>
    <row r="230" ht="14.25" customHeight="1" x14ac:dyDescent="0.2"/>
    <row r="231" ht="14.25" customHeight="1" x14ac:dyDescent="0.2"/>
    <row r="232" ht="14.25" customHeight="1" x14ac:dyDescent="0.2"/>
    <row r="233" ht="14.25" customHeight="1" x14ac:dyDescent="0.2"/>
    <row r="234" ht="14.25" customHeight="1" x14ac:dyDescent="0.2"/>
    <row r="235" ht="14.25" customHeight="1" x14ac:dyDescent="0.2"/>
    <row r="236" ht="14.25" customHeight="1" x14ac:dyDescent="0.2"/>
    <row r="237" ht="14.25" customHeight="1" x14ac:dyDescent="0.2"/>
    <row r="238" ht="14.25" customHeight="1" x14ac:dyDescent="0.2"/>
    <row r="239" ht="14.25" customHeight="1" x14ac:dyDescent="0.2"/>
    <row r="240" ht="14.25" customHeight="1" x14ac:dyDescent="0.2"/>
    <row r="241" ht="14.25" customHeight="1" x14ac:dyDescent="0.2"/>
    <row r="242" ht="14.25" customHeight="1" x14ac:dyDescent="0.2"/>
    <row r="243" ht="14.25" customHeight="1" x14ac:dyDescent="0.2"/>
    <row r="244" ht="14.25" customHeight="1" x14ac:dyDescent="0.2"/>
    <row r="245" ht="14.25" customHeight="1" x14ac:dyDescent="0.2"/>
    <row r="246" ht="14.25" customHeight="1" x14ac:dyDescent="0.2"/>
    <row r="247" ht="14.25" customHeight="1" x14ac:dyDescent="0.2"/>
    <row r="248" ht="14.25" customHeight="1" x14ac:dyDescent="0.2"/>
    <row r="249" ht="14.25" customHeight="1" x14ac:dyDescent="0.2"/>
    <row r="250" ht="14.25" customHeight="1" x14ac:dyDescent="0.2"/>
    <row r="251" ht="14.25" customHeight="1" x14ac:dyDescent="0.2"/>
    <row r="252" ht="14.25" customHeight="1" x14ac:dyDescent="0.2"/>
    <row r="253" ht="14.25" customHeight="1" x14ac:dyDescent="0.2"/>
    <row r="254" ht="14.25" customHeight="1" x14ac:dyDescent="0.2"/>
    <row r="255" ht="14.25" customHeight="1" x14ac:dyDescent="0.2"/>
    <row r="256" ht="14.25" customHeight="1" x14ac:dyDescent="0.2"/>
    <row r="257" ht="14.25" customHeight="1" x14ac:dyDescent="0.2"/>
    <row r="258" ht="14.25" customHeight="1" x14ac:dyDescent="0.2"/>
    <row r="259" ht="14.25" customHeight="1" x14ac:dyDescent="0.2"/>
    <row r="260" ht="14.25" customHeight="1" x14ac:dyDescent="0.2"/>
    <row r="261" ht="14.25" customHeight="1" x14ac:dyDescent="0.2"/>
    <row r="262" ht="14.25" customHeight="1" x14ac:dyDescent="0.2"/>
    <row r="263" ht="14.25" customHeight="1" x14ac:dyDescent="0.2"/>
    <row r="264" ht="14.25" customHeight="1" x14ac:dyDescent="0.2"/>
    <row r="265" ht="14.25" customHeight="1" x14ac:dyDescent="0.2"/>
    <row r="266" ht="14.25" customHeight="1" x14ac:dyDescent="0.2"/>
    <row r="267" ht="14.25" customHeight="1" x14ac:dyDescent="0.2"/>
    <row r="268" ht="14.25" customHeight="1" x14ac:dyDescent="0.2"/>
    <row r="269" ht="14.25" customHeight="1" x14ac:dyDescent="0.2"/>
    <row r="270" ht="14.25" customHeight="1" x14ac:dyDescent="0.2"/>
    <row r="271" ht="14.25" customHeight="1" x14ac:dyDescent="0.2"/>
    <row r="272" ht="14.25" customHeight="1" x14ac:dyDescent="0.2"/>
    <row r="273" ht="14.25" customHeight="1" x14ac:dyDescent="0.2"/>
    <row r="274" ht="14.25" customHeight="1" x14ac:dyDescent="0.2"/>
    <row r="275" ht="14.25" customHeight="1" x14ac:dyDescent="0.2"/>
    <row r="276" ht="14.25" customHeight="1" x14ac:dyDescent="0.2"/>
    <row r="277" ht="14.25" customHeight="1" x14ac:dyDescent="0.2"/>
    <row r="278" ht="14.25" customHeight="1" x14ac:dyDescent="0.2"/>
    <row r="279" ht="14.25" customHeight="1" x14ac:dyDescent="0.2"/>
    <row r="280" ht="14.25" customHeight="1" x14ac:dyDescent="0.2"/>
    <row r="281" ht="14.25" customHeight="1" x14ac:dyDescent="0.2"/>
    <row r="282" ht="14.25" customHeight="1" x14ac:dyDescent="0.2"/>
    <row r="283" ht="14.25" customHeight="1" x14ac:dyDescent="0.2"/>
    <row r="284" ht="14.25" customHeight="1" x14ac:dyDescent="0.2"/>
    <row r="285" ht="14.25" customHeight="1" x14ac:dyDescent="0.2"/>
    <row r="286" ht="14.25" customHeight="1" x14ac:dyDescent="0.2"/>
    <row r="287" ht="14.25" customHeight="1" x14ac:dyDescent="0.2"/>
    <row r="288" ht="14.25" customHeight="1" x14ac:dyDescent="0.2"/>
    <row r="289" ht="14.25" customHeight="1" x14ac:dyDescent="0.2"/>
    <row r="290" ht="14.25" customHeight="1" x14ac:dyDescent="0.2"/>
    <row r="291" ht="14.25" customHeight="1" x14ac:dyDescent="0.2"/>
    <row r="292" ht="14.25" customHeight="1" x14ac:dyDescent="0.2"/>
    <row r="293" ht="14.25" customHeight="1" x14ac:dyDescent="0.2"/>
    <row r="294" ht="14.25" customHeight="1" x14ac:dyDescent="0.2"/>
    <row r="295" ht="14.25" customHeight="1" x14ac:dyDescent="0.2"/>
    <row r="296" ht="14.25" customHeight="1" x14ac:dyDescent="0.2"/>
    <row r="297" ht="14.25" customHeight="1" x14ac:dyDescent="0.2"/>
    <row r="298" ht="14.25" customHeight="1" x14ac:dyDescent="0.2"/>
    <row r="299" ht="14.25" customHeight="1" x14ac:dyDescent="0.2"/>
    <row r="300" ht="14.25" customHeight="1" x14ac:dyDescent="0.2"/>
    <row r="301" ht="14.25" customHeight="1" x14ac:dyDescent="0.2"/>
    <row r="302" ht="14.25" customHeight="1" x14ac:dyDescent="0.2"/>
    <row r="303" ht="14.25" customHeight="1" x14ac:dyDescent="0.2"/>
    <row r="304" ht="14.25" customHeight="1" x14ac:dyDescent="0.2"/>
    <row r="305" ht="14.25" customHeight="1" x14ac:dyDescent="0.2"/>
    <row r="306" ht="14.25" customHeight="1" x14ac:dyDescent="0.2"/>
    <row r="307" ht="14.25" customHeight="1" x14ac:dyDescent="0.2"/>
    <row r="308" ht="14.25" customHeight="1" x14ac:dyDescent="0.2"/>
    <row r="309" ht="14.25" customHeight="1" x14ac:dyDescent="0.2"/>
    <row r="310" ht="14.25" customHeight="1" x14ac:dyDescent="0.2"/>
    <row r="311" ht="14.25" customHeight="1" x14ac:dyDescent="0.2"/>
    <row r="312" ht="14.25" customHeight="1" x14ac:dyDescent="0.2"/>
    <row r="313" ht="14.25" customHeight="1" x14ac:dyDescent="0.2"/>
    <row r="314" ht="14.25" customHeight="1" x14ac:dyDescent="0.2"/>
    <row r="315" ht="14.25" customHeight="1" x14ac:dyDescent="0.2"/>
    <row r="316" ht="14.25" customHeight="1" x14ac:dyDescent="0.2"/>
    <row r="317" ht="14.25" customHeight="1" x14ac:dyDescent="0.2"/>
    <row r="318" ht="14.25" customHeight="1" x14ac:dyDescent="0.2"/>
    <row r="319" ht="14.25" customHeight="1" x14ac:dyDescent="0.2"/>
    <row r="320" ht="14.25" customHeight="1" x14ac:dyDescent="0.2"/>
    <row r="321" ht="14.25" customHeight="1" x14ac:dyDescent="0.2"/>
    <row r="322" ht="14.25" customHeight="1" x14ac:dyDescent="0.2"/>
    <row r="323" ht="14.25" customHeight="1" x14ac:dyDescent="0.2"/>
    <row r="324" ht="14.25" customHeight="1" x14ac:dyDescent="0.2"/>
    <row r="325" ht="14.25" customHeight="1" x14ac:dyDescent="0.2"/>
    <row r="326" ht="14.25" customHeight="1" x14ac:dyDescent="0.2"/>
    <row r="327" ht="14.25" customHeight="1" x14ac:dyDescent="0.2"/>
    <row r="328" ht="14.25" customHeight="1" x14ac:dyDescent="0.2"/>
    <row r="329" ht="14.25" customHeight="1" x14ac:dyDescent="0.2"/>
    <row r="330" ht="14.25" customHeight="1" x14ac:dyDescent="0.2"/>
    <row r="331" ht="14.25" customHeight="1" x14ac:dyDescent="0.2"/>
    <row r="332" ht="14.25" customHeight="1" x14ac:dyDescent="0.2"/>
    <row r="333" ht="14.25" customHeight="1" x14ac:dyDescent="0.2"/>
    <row r="334" ht="14.25" customHeight="1" x14ac:dyDescent="0.2"/>
    <row r="335" ht="14.25" customHeight="1" x14ac:dyDescent="0.2"/>
    <row r="336" ht="14.25" customHeight="1" x14ac:dyDescent="0.2"/>
    <row r="337" ht="14.25" customHeight="1" x14ac:dyDescent="0.2"/>
    <row r="338" ht="14.25" customHeight="1" x14ac:dyDescent="0.2"/>
    <row r="339" ht="14.25" customHeight="1" x14ac:dyDescent="0.2"/>
    <row r="340" ht="14.25" customHeight="1" x14ac:dyDescent="0.2"/>
    <row r="341" ht="14.25" customHeight="1" x14ac:dyDescent="0.2"/>
    <row r="342" ht="14.25" customHeight="1" x14ac:dyDescent="0.2"/>
    <row r="343" ht="14.25" customHeight="1" x14ac:dyDescent="0.2"/>
    <row r="344" ht="14.25" customHeight="1" x14ac:dyDescent="0.2"/>
    <row r="345" ht="14.25" customHeight="1" x14ac:dyDescent="0.2"/>
    <row r="346" ht="14.25" customHeight="1" x14ac:dyDescent="0.2"/>
    <row r="347" ht="14.25" customHeight="1" x14ac:dyDescent="0.2"/>
    <row r="348" ht="14.25" customHeight="1" x14ac:dyDescent="0.2"/>
    <row r="349" ht="14.25" customHeight="1" x14ac:dyDescent="0.2"/>
    <row r="350" ht="14.25" customHeight="1" x14ac:dyDescent="0.2"/>
    <row r="351" ht="14.25" customHeight="1" x14ac:dyDescent="0.2"/>
    <row r="352" ht="14.25" customHeight="1" x14ac:dyDescent="0.2"/>
    <row r="353" ht="14.25" customHeight="1" x14ac:dyDescent="0.2"/>
    <row r="354" ht="14.25" customHeight="1" x14ac:dyDescent="0.2"/>
    <row r="355" ht="14.25" customHeight="1" x14ac:dyDescent="0.2"/>
    <row r="356" ht="14.25" customHeight="1" x14ac:dyDescent="0.2"/>
    <row r="357" ht="14.25" customHeight="1" x14ac:dyDescent="0.2"/>
    <row r="358" ht="14.25" customHeight="1" x14ac:dyDescent="0.2"/>
    <row r="359" ht="14.25" customHeight="1" x14ac:dyDescent="0.2"/>
    <row r="360" ht="14.25" customHeight="1" x14ac:dyDescent="0.2"/>
    <row r="361" ht="14.25" customHeight="1" x14ac:dyDescent="0.2"/>
    <row r="362" ht="14.25" customHeight="1" x14ac:dyDescent="0.2"/>
    <row r="363" ht="14.25" customHeight="1" x14ac:dyDescent="0.2"/>
    <row r="364" ht="14.25" customHeight="1" x14ac:dyDescent="0.2"/>
    <row r="365" ht="14.25" customHeight="1" x14ac:dyDescent="0.2"/>
    <row r="366" ht="14.25" customHeight="1" x14ac:dyDescent="0.2"/>
    <row r="367" ht="14.25" customHeight="1" x14ac:dyDescent="0.2"/>
    <row r="368" ht="14.25" customHeight="1" x14ac:dyDescent="0.2"/>
    <row r="369" ht="14.25" customHeight="1" x14ac:dyDescent="0.2"/>
    <row r="370" ht="14.25" customHeight="1" x14ac:dyDescent="0.2"/>
    <row r="371" ht="14.25" customHeight="1" x14ac:dyDescent="0.2"/>
    <row r="372" ht="14.25" customHeight="1" x14ac:dyDescent="0.2"/>
    <row r="373" ht="14.25" customHeight="1" x14ac:dyDescent="0.2"/>
    <row r="374" ht="14.25" customHeight="1" x14ac:dyDescent="0.2"/>
    <row r="375" ht="14.25" customHeight="1" x14ac:dyDescent="0.2"/>
    <row r="376" ht="14.25" customHeight="1" x14ac:dyDescent="0.2"/>
    <row r="377" ht="14.25" customHeight="1" x14ac:dyDescent="0.2"/>
    <row r="378" ht="14.25" customHeight="1" x14ac:dyDescent="0.2"/>
    <row r="379" ht="14.25" customHeight="1" x14ac:dyDescent="0.2"/>
    <row r="380" ht="14.25" customHeight="1" x14ac:dyDescent="0.2"/>
    <row r="381" ht="14.25" customHeight="1" x14ac:dyDescent="0.2"/>
    <row r="382" ht="14.25" customHeight="1" x14ac:dyDescent="0.2"/>
    <row r="383" ht="14.25" customHeight="1" x14ac:dyDescent="0.2"/>
    <row r="384" ht="14.25" customHeight="1" x14ac:dyDescent="0.2"/>
    <row r="385" ht="14.25" customHeight="1" x14ac:dyDescent="0.2"/>
    <row r="386" ht="14.25" customHeight="1" x14ac:dyDescent="0.2"/>
    <row r="387" ht="14.25" customHeight="1" x14ac:dyDescent="0.2"/>
    <row r="388" ht="14.25" customHeight="1" x14ac:dyDescent="0.2"/>
    <row r="389" ht="14.25" customHeight="1" x14ac:dyDescent="0.2"/>
    <row r="390" ht="14.25" customHeight="1" x14ac:dyDescent="0.2"/>
    <row r="391" ht="14.25" customHeight="1" x14ac:dyDescent="0.2"/>
    <row r="392" ht="14.25" customHeight="1" x14ac:dyDescent="0.2"/>
    <row r="393" ht="14.25" customHeight="1" x14ac:dyDescent="0.2"/>
    <row r="394" ht="14.25" customHeight="1" x14ac:dyDescent="0.2"/>
    <row r="395" ht="14.25" customHeight="1" x14ac:dyDescent="0.2"/>
    <row r="396" ht="14.25" customHeight="1" x14ac:dyDescent="0.2"/>
    <row r="397" ht="14.25" customHeight="1" x14ac:dyDescent="0.2"/>
    <row r="398" ht="14.25" customHeight="1" x14ac:dyDescent="0.2"/>
    <row r="399" ht="14.25" customHeight="1" x14ac:dyDescent="0.2"/>
    <row r="400" ht="14.25" customHeight="1" x14ac:dyDescent="0.2"/>
    <row r="401" ht="14.25" customHeight="1" x14ac:dyDescent="0.2"/>
    <row r="402" ht="14.25" customHeight="1" x14ac:dyDescent="0.2"/>
    <row r="403" ht="14.25" customHeight="1" x14ac:dyDescent="0.2"/>
    <row r="404" ht="14.25" customHeight="1" x14ac:dyDescent="0.2"/>
    <row r="405" ht="14.25" customHeight="1" x14ac:dyDescent="0.2"/>
    <row r="406" ht="14.25" customHeight="1" x14ac:dyDescent="0.2"/>
    <row r="407" ht="14.25" customHeight="1" x14ac:dyDescent="0.2"/>
    <row r="408" ht="14.25" customHeight="1" x14ac:dyDescent="0.2"/>
    <row r="409" ht="14.25" customHeight="1" x14ac:dyDescent="0.2"/>
    <row r="410" ht="14.25" customHeight="1" x14ac:dyDescent="0.2"/>
    <row r="411" ht="14.25" customHeight="1" x14ac:dyDescent="0.2"/>
    <row r="412" ht="14.25" customHeight="1" x14ac:dyDescent="0.2"/>
    <row r="413" ht="14.25" customHeight="1" x14ac:dyDescent="0.2"/>
    <row r="414" ht="14.25" customHeight="1" x14ac:dyDescent="0.2"/>
    <row r="415" ht="14.25" customHeight="1" x14ac:dyDescent="0.2"/>
    <row r="416" ht="14.25" customHeight="1" x14ac:dyDescent="0.2"/>
    <row r="417" ht="14.25" customHeight="1" x14ac:dyDescent="0.2"/>
    <row r="418" ht="14.25" customHeight="1" x14ac:dyDescent="0.2"/>
    <row r="419" ht="14.25" customHeight="1" x14ac:dyDescent="0.2"/>
    <row r="420" ht="14.25" customHeight="1" x14ac:dyDescent="0.2"/>
    <row r="421" ht="14.25" customHeight="1" x14ac:dyDescent="0.2"/>
    <row r="422" ht="14.25" customHeight="1" x14ac:dyDescent="0.2"/>
    <row r="423" ht="14.25" customHeight="1" x14ac:dyDescent="0.2"/>
    <row r="424" ht="14.25" customHeight="1" x14ac:dyDescent="0.2"/>
    <row r="425" ht="14.25" customHeight="1" x14ac:dyDescent="0.2"/>
    <row r="426" ht="14.25" customHeight="1" x14ac:dyDescent="0.2"/>
    <row r="427" ht="14.25" customHeight="1" x14ac:dyDescent="0.2"/>
    <row r="428" ht="14.25" customHeight="1" x14ac:dyDescent="0.2"/>
    <row r="429" ht="14.25" customHeight="1" x14ac:dyDescent="0.2"/>
    <row r="430" ht="14.25" customHeight="1" x14ac:dyDescent="0.2"/>
    <row r="431" ht="14.25" customHeight="1" x14ac:dyDescent="0.2"/>
    <row r="432" ht="14.25" customHeight="1" x14ac:dyDescent="0.2"/>
    <row r="433" ht="14.25" customHeight="1" x14ac:dyDescent="0.2"/>
    <row r="434" ht="14.25" customHeight="1" x14ac:dyDescent="0.2"/>
    <row r="435" ht="14.25" customHeight="1" x14ac:dyDescent="0.2"/>
    <row r="436" ht="14.25" customHeight="1" x14ac:dyDescent="0.2"/>
    <row r="437" ht="14.25" customHeight="1" x14ac:dyDescent="0.2"/>
    <row r="438" ht="14.25" customHeight="1" x14ac:dyDescent="0.2"/>
    <row r="439" ht="14.25" customHeight="1" x14ac:dyDescent="0.2"/>
    <row r="440" ht="14.25" customHeight="1" x14ac:dyDescent="0.2"/>
    <row r="441" ht="14.25" customHeight="1" x14ac:dyDescent="0.2"/>
    <row r="442" ht="14.25" customHeight="1" x14ac:dyDescent="0.2"/>
    <row r="443" ht="14.25" customHeight="1" x14ac:dyDescent="0.2"/>
    <row r="444" ht="14.25" customHeight="1" x14ac:dyDescent="0.2"/>
    <row r="445" ht="14.25" customHeight="1" x14ac:dyDescent="0.2"/>
    <row r="446" ht="14.25" customHeight="1" x14ac:dyDescent="0.2"/>
    <row r="447" ht="14.25" customHeight="1" x14ac:dyDescent="0.2"/>
    <row r="448" ht="14.25" customHeight="1" x14ac:dyDescent="0.2"/>
    <row r="449" ht="14.25" customHeight="1" x14ac:dyDescent="0.2"/>
    <row r="450" ht="14.25" customHeight="1" x14ac:dyDescent="0.2"/>
    <row r="451" ht="14.25" customHeight="1" x14ac:dyDescent="0.2"/>
    <row r="452" ht="14.25" customHeight="1" x14ac:dyDescent="0.2"/>
    <row r="453" ht="14.25" customHeight="1" x14ac:dyDescent="0.2"/>
    <row r="454" ht="14.25" customHeight="1" x14ac:dyDescent="0.2"/>
    <row r="455" ht="14.25" customHeight="1" x14ac:dyDescent="0.2"/>
    <row r="456" ht="14.25" customHeight="1" x14ac:dyDescent="0.2"/>
    <row r="457" ht="14.25" customHeight="1" x14ac:dyDescent="0.2"/>
    <row r="458" ht="14.25" customHeight="1" x14ac:dyDescent="0.2"/>
    <row r="459" ht="14.25" customHeight="1" x14ac:dyDescent="0.2"/>
    <row r="460" ht="14.25" customHeight="1" x14ac:dyDescent="0.2"/>
    <row r="461" ht="14.25" customHeight="1" x14ac:dyDescent="0.2"/>
    <row r="462" ht="14.25" customHeight="1" x14ac:dyDescent="0.2"/>
    <row r="463" ht="14.25" customHeight="1" x14ac:dyDescent="0.2"/>
    <row r="464" ht="14.25" customHeight="1" x14ac:dyDescent="0.2"/>
    <row r="465" ht="14.25" customHeight="1" x14ac:dyDescent="0.2"/>
    <row r="466" ht="14.25" customHeight="1" x14ac:dyDescent="0.2"/>
    <row r="467" ht="14.25" customHeight="1" x14ac:dyDescent="0.2"/>
    <row r="468" ht="14.25" customHeight="1" x14ac:dyDescent="0.2"/>
    <row r="469" ht="14.25" customHeight="1" x14ac:dyDescent="0.2"/>
    <row r="470" ht="14.25" customHeight="1" x14ac:dyDescent="0.2"/>
    <row r="471" ht="14.25" customHeight="1" x14ac:dyDescent="0.2"/>
    <row r="472" ht="14.25" customHeight="1" x14ac:dyDescent="0.2"/>
    <row r="473" ht="14.25" customHeight="1" x14ac:dyDescent="0.2"/>
    <row r="474" ht="14.25" customHeight="1" x14ac:dyDescent="0.2"/>
    <row r="475" ht="14.25" customHeight="1" x14ac:dyDescent="0.2"/>
    <row r="476" ht="14.25" customHeight="1" x14ac:dyDescent="0.2"/>
    <row r="477" ht="14.25" customHeight="1" x14ac:dyDescent="0.2"/>
    <row r="478" ht="14.25" customHeight="1" x14ac:dyDescent="0.2"/>
    <row r="479" ht="14.25" customHeight="1" x14ac:dyDescent="0.2"/>
    <row r="480" ht="14.25" customHeight="1" x14ac:dyDescent="0.2"/>
    <row r="481" ht="14.25" customHeight="1" x14ac:dyDescent="0.2"/>
    <row r="482" ht="14.25" customHeight="1" x14ac:dyDescent="0.2"/>
    <row r="483" ht="14.25" customHeight="1" x14ac:dyDescent="0.2"/>
    <row r="484" ht="14.25" customHeight="1" x14ac:dyDescent="0.2"/>
    <row r="485" ht="14.25" customHeight="1" x14ac:dyDescent="0.2"/>
    <row r="486" ht="14.25" customHeight="1" x14ac:dyDescent="0.2"/>
    <row r="487" ht="14.25" customHeight="1" x14ac:dyDescent="0.2"/>
    <row r="488" ht="14.25" customHeight="1" x14ac:dyDescent="0.2"/>
    <row r="489" ht="14.25" customHeight="1" x14ac:dyDescent="0.2"/>
    <row r="490" ht="14.25" customHeight="1" x14ac:dyDescent="0.2"/>
    <row r="491" ht="14.25" customHeight="1" x14ac:dyDescent="0.2"/>
    <row r="492" ht="14.25" customHeight="1" x14ac:dyDescent="0.2"/>
    <row r="493" ht="14.25" customHeight="1" x14ac:dyDescent="0.2"/>
    <row r="494" ht="14.25" customHeight="1" x14ac:dyDescent="0.2"/>
    <row r="495" ht="14.25" customHeight="1" x14ac:dyDescent="0.2"/>
    <row r="496" ht="14.25" customHeight="1" x14ac:dyDescent="0.2"/>
    <row r="497" ht="14.25" customHeight="1" x14ac:dyDescent="0.2"/>
    <row r="498" ht="14.25" customHeight="1" x14ac:dyDescent="0.2"/>
    <row r="499" ht="14.25" customHeight="1" x14ac:dyDescent="0.2"/>
    <row r="500" ht="14.25" customHeight="1" x14ac:dyDescent="0.2"/>
    <row r="501" ht="14.25" customHeight="1" x14ac:dyDescent="0.2"/>
    <row r="502" ht="14.25" customHeight="1" x14ac:dyDescent="0.2"/>
    <row r="503" ht="14.25" customHeight="1" x14ac:dyDescent="0.2"/>
    <row r="504" ht="14.25" customHeight="1" x14ac:dyDescent="0.2"/>
    <row r="505" ht="14.25" customHeight="1" x14ac:dyDescent="0.2"/>
    <row r="506" ht="14.25" customHeight="1" x14ac:dyDescent="0.2"/>
    <row r="507" ht="14.25" customHeight="1" x14ac:dyDescent="0.2"/>
    <row r="508" ht="14.25" customHeight="1" x14ac:dyDescent="0.2"/>
    <row r="509" ht="14.25" customHeight="1" x14ac:dyDescent="0.2"/>
    <row r="510" ht="14.25" customHeight="1" x14ac:dyDescent="0.2"/>
    <row r="511" ht="14.25" customHeight="1" x14ac:dyDescent="0.2"/>
    <row r="512" ht="14.25" customHeight="1" x14ac:dyDescent="0.2"/>
    <row r="513" ht="14.25" customHeight="1" x14ac:dyDescent="0.2"/>
    <row r="514" ht="14.25" customHeight="1" x14ac:dyDescent="0.2"/>
    <row r="515" ht="14.25" customHeight="1" x14ac:dyDescent="0.2"/>
    <row r="516" ht="14.25" customHeight="1" x14ac:dyDescent="0.2"/>
    <row r="517" ht="14.25" customHeight="1" x14ac:dyDescent="0.2"/>
    <row r="518" ht="14.25" customHeight="1" x14ac:dyDescent="0.2"/>
    <row r="519" ht="14.25" customHeight="1" x14ac:dyDescent="0.2"/>
    <row r="520" ht="14.25" customHeight="1" x14ac:dyDescent="0.2"/>
    <row r="521" ht="14.25" customHeight="1" x14ac:dyDescent="0.2"/>
    <row r="522" ht="14.25" customHeight="1" x14ac:dyDescent="0.2"/>
    <row r="523" ht="14.25" customHeight="1" x14ac:dyDescent="0.2"/>
    <row r="524" ht="14.25" customHeight="1" x14ac:dyDescent="0.2"/>
    <row r="525" ht="14.25" customHeight="1" x14ac:dyDescent="0.2"/>
    <row r="526" ht="14.25" customHeight="1" x14ac:dyDescent="0.2"/>
    <row r="527" ht="14.25" customHeight="1" x14ac:dyDescent="0.2"/>
    <row r="528" ht="14.25" customHeight="1" x14ac:dyDescent="0.2"/>
    <row r="529" ht="14.25" customHeight="1" x14ac:dyDescent="0.2"/>
    <row r="530" ht="14.25" customHeight="1" x14ac:dyDescent="0.2"/>
    <row r="531" ht="14.25" customHeight="1" x14ac:dyDescent="0.2"/>
    <row r="532" ht="14.25" customHeight="1" x14ac:dyDescent="0.2"/>
    <row r="533" ht="14.25" customHeight="1" x14ac:dyDescent="0.2"/>
    <row r="534" ht="14.25" customHeight="1" x14ac:dyDescent="0.2"/>
    <row r="535" ht="14.25" customHeight="1" x14ac:dyDescent="0.2"/>
    <row r="536" ht="14.25" customHeight="1" x14ac:dyDescent="0.2"/>
    <row r="537" ht="14.25" customHeight="1" x14ac:dyDescent="0.2"/>
    <row r="538" ht="14.25" customHeight="1" x14ac:dyDescent="0.2"/>
    <row r="539" ht="14.25" customHeight="1" x14ac:dyDescent="0.2"/>
    <row r="540" ht="14.25" customHeight="1" x14ac:dyDescent="0.2"/>
    <row r="541" ht="14.25" customHeight="1" x14ac:dyDescent="0.2"/>
    <row r="542" ht="14.25" customHeight="1" x14ac:dyDescent="0.2"/>
    <row r="543" ht="14.25" customHeight="1" x14ac:dyDescent="0.2"/>
    <row r="544" ht="14.25" customHeight="1" x14ac:dyDescent="0.2"/>
    <row r="545" ht="14.25" customHeight="1" x14ac:dyDescent="0.2"/>
    <row r="546" ht="14.25" customHeight="1" x14ac:dyDescent="0.2"/>
    <row r="547" ht="14.25" customHeight="1" x14ac:dyDescent="0.2"/>
    <row r="548" ht="14.25" customHeight="1" x14ac:dyDescent="0.2"/>
    <row r="549" ht="14.25" customHeight="1" x14ac:dyDescent="0.2"/>
    <row r="550" ht="14.25" customHeight="1" x14ac:dyDescent="0.2"/>
    <row r="551" ht="14.25" customHeight="1" x14ac:dyDescent="0.2"/>
    <row r="552" ht="14.25" customHeight="1" x14ac:dyDescent="0.2"/>
    <row r="553" ht="14.25" customHeight="1" x14ac:dyDescent="0.2"/>
    <row r="554" ht="14.25" customHeight="1" x14ac:dyDescent="0.2"/>
    <row r="555" ht="14.25" customHeight="1" x14ac:dyDescent="0.2"/>
    <row r="556" ht="14.25" customHeight="1" x14ac:dyDescent="0.2"/>
    <row r="557" ht="14.25" customHeight="1" x14ac:dyDescent="0.2"/>
    <row r="558" ht="14.25" customHeight="1" x14ac:dyDescent="0.2"/>
    <row r="559" ht="14.25" customHeight="1" x14ac:dyDescent="0.2"/>
    <row r="560" ht="14.25" customHeight="1" x14ac:dyDescent="0.2"/>
    <row r="561" ht="14.25" customHeight="1" x14ac:dyDescent="0.2"/>
    <row r="562" ht="14.25" customHeight="1" x14ac:dyDescent="0.2"/>
    <row r="563" ht="14.25" customHeight="1" x14ac:dyDescent="0.2"/>
    <row r="564" ht="14.25" customHeight="1" x14ac:dyDescent="0.2"/>
    <row r="565" ht="14.25" customHeight="1" x14ac:dyDescent="0.2"/>
    <row r="566" ht="14.25" customHeight="1" x14ac:dyDescent="0.2"/>
    <row r="567" ht="14.25" customHeight="1" x14ac:dyDescent="0.2"/>
    <row r="568" ht="14.25" customHeight="1" x14ac:dyDescent="0.2"/>
    <row r="569" ht="14.25" customHeight="1" x14ac:dyDescent="0.2"/>
    <row r="570" ht="14.25" customHeight="1" x14ac:dyDescent="0.2"/>
    <row r="571" ht="14.25" customHeight="1" x14ac:dyDescent="0.2"/>
    <row r="572" ht="14.25" customHeight="1" x14ac:dyDescent="0.2"/>
    <row r="573" ht="14.25" customHeight="1" x14ac:dyDescent="0.2"/>
    <row r="574" ht="14.25" customHeight="1" x14ac:dyDescent="0.2"/>
    <row r="575" ht="14.25" customHeight="1" x14ac:dyDescent="0.2"/>
    <row r="576" ht="14.25" customHeight="1" x14ac:dyDescent="0.2"/>
    <row r="577" ht="14.25" customHeight="1" x14ac:dyDescent="0.2"/>
    <row r="578" ht="14.25" customHeight="1" x14ac:dyDescent="0.2"/>
    <row r="579" ht="14.25" customHeight="1" x14ac:dyDescent="0.2"/>
    <row r="580" ht="14.25" customHeight="1" x14ac:dyDescent="0.2"/>
    <row r="581" ht="14.25" customHeight="1" x14ac:dyDescent="0.2"/>
    <row r="582" ht="14.25" customHeight="1" x14ac:dyDescent="0.2"/>
    <row r="583" ht="14.25" customHeight="1" x14ac:dyDescent="0.2"/>
    <row r="584" ht="14.25" customHeight="1" x14ac:dyDescent="0.2"/>
    <row r="585" ht="14.25" customHeight="1" x14ac:dyDescent="0.2"/>
    <row r="586" ht="14.25" customHeight="1" x14ac:dyDescent="0.2"/>
    <row r="587" ht="14.25" customHeight="1" x14ac:dyDescent="0.2"/>
    <row r="588" ht="14.25" customHeight="1" x14ac:dyDescent="0.2"/>
    <row r="589" ht="14.25" customHeight="1" x14ac:dyDescent="0.2"/>
    <row r="590" ht="14.25" customHeight="1" x14ac:dyDescent="0.2"/>
    <row r="591" ht="14.25" customHeight="1" x14ac:dyDescent="0.2"/>
    <row r="592" ht="14.25" customHeight="1" x14ac:dyDescent="0.2"/>
    <row r="593" ht="14.25" customHeight="1" x14ac:dyDescent="0.2"/>
    <row r="594" ht="14.25" customHeight="1" x14ac:dyDescent="0.2"/>
    <row r="595" ht="14.25" customHeight="1" x14ac:dyDescent="0.2"/>
    <row r="596" ht="14.25" customHeight="1" x14ac:dyDescent="0.2"/>
    <row r="597" ht="14.25" customHeight="1" x14ac:dyDescent="0.2"/>
    <row r="598" ht="14.25" customHeight="1" x14ac:dyDescent="0.2"/>
    <row r="599" ht="14.25" customHeight="1" x14ac:dyDescent="0.2"/>
    <row r="600" ht="14.25" customHeight="1" x14ac:dyDescent="0.2"/>
    <row r="601" ht="14.25" customHeight="1" x14ac:dyDescent="0.2"/>
    <row r="602" ht="14.25" customHeight="1" x14ac:dyDescent="0.2"/>
    <row r="603" ht="14.25" customHeight="1" x14ac:dyDescent="0.2"/>
    <row r="604" ht="14.25" customHeight="1" x14ac:dyDescent="0.2"/>
    <row r="605" ht="14.25" customHeight="1" x14ac:dyDescent="0.2"/>
    <row r="606" ht="14.25" customHeight="1" x14ac:dyDescent="0.2"/>
    <row r="607" ht="14.25" customHeight="1" x14ac:dyDescent="0.2"/>
    <row r="608" ht="14.25" customHeight="1" x14ac:dyDescent="0.2"/>
    <row r="609" ht="14.25" customHeight="1" x14ac:dyDescent="0.2"/>
    <row r="610" ht="14.25" customHeight="1" x14ac:dyDescent="0.2"/>
    <row r="611" ht="14.25" customHeight="1" x14ac:dyDescent="0.2"/>
    <row r="612" ht="14.25" customHeight="1" x14ac:dyDescent="0.2"/>
    <row r="613" ht="14.25" customHeight="1" x14ac:dyDescent="0.2"/>
    <row r="614" ht="14.25" customHeight="1" x14ac:dyDescent="0.2"/>
    <row r="615" ht="14.25" customHeight="1" x14ac:dyDescent="0.2"/>
    <row r="616" ht="14.25" customHeight="1" x14ac:dyDescent="0.2"/>
    <row r="617" ht="14.25" customHeight="1" x14ac:dyDescent="0.2"/>
    <row r="618" ht="14.25" customHeight="1" x14ac:dyDescent="0.2"/>
    <row r="619" ht="14.25" customHeight="1" x14ac:dyDescent="0.2"/>
    <row r="620" ht="14.25" customHeight="1" x14ac:dyDescent="0.2"/>
    <row r="621" ht="14.25" customHeight="1" x14ac:dyDescent="0.2"/>
    <row r="622" ht="14.25" customHeight="1" x14ac:dyDescent="0.2"/>
    <row r="623" ht="14.25" customHeight="1" x14ac:dyDescent="0.2"/>
    <row r="624" ht="14.25" customHeight="1" x14ac:dyDescent="0.2"/>
    <row r="625" ht="14.25" customHeight="1" x14ac:dyDescent="0.2"/>
    <row r="626" ht="14.25" customHeight="1" x14ac:dyDescent="0.2"/>
    <row r="627" ht="14.25" customHeight="1" x14ac:dyDescent="0.2"/>
    <row r="628" ht="14.25" customHeight="1" x14ac:dyDescent="0.2"/>
    <row r="629" ht="14.25" customHeight="1" x14ac:dyDescent="0.2"/>
    <row r="630" ht="14.25" customHeight="1" x14ac:dyDescent="0.2"/>
    <row r="631" ht="14.25" customHeight="1" x14ac:dyDescent="0.2"/>
    <row r="632" ht="14.25" customHeight="1" x14ac:dyDescent="0.2"/>
    <row r="633" ht="14.25" customHeight="1" x14ac:dyDescent="0.2"/>
    <row r="634" ht="14.25" customHeight="1" x14ac:dyDescent="0.2"/>
    <row r="635" ht="14.25" customHeight="1" x14ac:dyDescent="0.2"/>
    <row r="636" ht="14.25" customHeight="1" x14ac:dyDescent="0.2"/>
    <row r="637" ht="14.25" customHeight="1" x14ac:dyDescent="0.2"/>
    <row r="638" ht="14.25" customHeight="1" x14ac:dyDescent="0.2"/>
    <row r="639" ht="14.25" customHeight="1" x14ac:dyDescent="0.2"/>
    <row r="640" ht="14.25" customHeight="1" x14ac:dyDescent="0.2"/>
    <row r="641" ht="14.25" customHeight="1" x14ac:dyDescent="0.2"/>
    <row r="642" ht="14.25" customHeight="1" x14ac:dyDescent="0.2"/>
    <row r="643" ht="14.25" customHeight="1" x14ac:dyDescent="0.2"/>
    <row r="644" ht="14.25" customHeight="1" x14ac:dyDescent="0.2"/>
    <row r="645" ht="14.25" customHeight="1" x14ac:dyDescent="0.2"/>
    <row r="646" ht="14.25" customHeight="1" x14ac:dyDescent="0.2"/>
    <row r="647" ht="14.25" customHeight="1" x14ac:dyDescent="0.2"/>
    <row r="648" ht="14.25" customHeight="1" x14ac:dyDescent="0.2"/>
    <row r="649" ht="14.25" customHeight="1" x14ac:dyDescent="0.2"/>
    <row r="650" ht="14.25" customHeight="1" x14ac:dyDescent="0.2"/>
    <row r="651" ht="14.25" customHeight="1" x14ac:dyDescent="0.2"/>
    <row r="652" ht="14.25" customHeight="1" x14ac:dyDescent="0.2"/>
    <row r="653" ht="14.25" customHeight="1" x14ac:dyDescent="0.2"/>
    <row r="654" ht="14.25" customHeight="1" x14ac:dyDescent="0.2"/>
    <row r="655" ht="14.25" customHeight="1" x14ac:dyDescent="0.2"/>
    <row r="656" ht="14.25" customHeight="1" x14ac:dyDescent="0.2"/>
    <row r="657" ht="14.25" customHeight="1" x14ac:dyDescent="0.2"/>
    <row r="658" ht="14.25" customHeight="1" x14ac:dyDescent="0.2"/>
    <row r="659" ht="14.25" customHeight="1" x14ac:dyDescent="0.2"/>
    <row r="660" ht="14.25" customHeight="1" x14ac:dyDescent="0.2"/>
    <row r="661" ht="14.25" customHeight="1" x14ac:dyDescent="0.2"/>
    <row r="662" ht="14.25" customHeight="1" x14ac:dyDescent="0.2"/>
    <row r="663" ht="14.25" customHeight="1" x14ac:dyDescent="0.2"/>
    <row r="664" ht="14.25" customHeight="1" x14ac:dyDescent="0.2"/>
    <row r="665" ht="14.25" customHeight="1" x14ac:dyDescent="0.2"/>
    <row r="666" ht="14.25" customHeight="1" x14ac:dyDescent="0.2"/>
    <row r="667" ht="14.25" customHeight="1" x14ac:dyDescent="0.2"/>
    <row r="668" ht="14.25" customHeight="1" x14ac:dyDescent="0.2"/>
    <row r="669" ht="14.25" customHeight="1" x14ac:dyDescent="0.2"/>
    <row r="670" ht="14.25" customHeight="1" x14ac:dyDescent="0.2"/>
    <row r="671" ht="14.25" customHeight="1" x14ac:dyDescent="0.2"/>
    <row r="672" ht="14.25" customHeight="1" x14ac:dyDescent="0.2"/>
    <row r="673" ht="14.25" customHeight="1" x14ac:dyDescent="0.2"/>
    <row r="674" ht="14.25" customHeight="1" x14ac:dyDescent="0.2"/>
    <row r="675" ht="14.25" customHeight="1" x14ac:dyDescent="0.2"/>
    <row r="676" ht="14.25" customHeight="1" x14ac:dyDescent="0.2"/>
    <row r="677" ht="14.25" customHeight="1" x14ac:dyDescent="0.2"/>
    <row r="678" ht="14.25" customHeight="1" x14ac:dyDescent="0.2"/>
    <row r="679" ht="14.25" customHeight="1" x14ac:dyDescent="0.2"/>
    <row r="680" ht="14.25" customHeight="1" x14ac:dyDescent="0.2"/>
    <row r="681" ht="14.25" customHeight="1" x14ac:dyDescent="0.2"/>
    <row r="682" ht="14.25" customHeight="1" x14ac:dyDescent="0.2"/>
    <row r="683" ht="14.25" customHeight="1" x14ac:dyDescent="0.2"/>
    <row r="684" ht="14.25" customHeight="1" x14ac:dyDescent="0.2"/>
    <row r="685" ht="14.25" customHeight="1" x14ac:dyDescent="0.2"/>
    <row r="686" ht="14.25" customHeight="1" x14ac:dyDescent="0.2"/>
    <row r="687" ht="14.25" customHeight="1" x14ac:dyDescent="0.2"/>
    <row r="688" ht="14.25" customHeight="1" x14ac:dyDescent="0.2"/>
    <row r="689" ht="14.25" customHeight="1" x14ac:dyDescent="0.2"/>
    <row r="690" ht="14.25" customHeight="1" x14ac:dyDescent="0.2"/>
    <row r="691" ht="14.25" customHeight="1" x14ac:dyDescent="0.2"/>
    <row r="692" ht="14.25" customHeight="1" x14ac:dyDescent="0.2"/>
    <row r="693" ht="14.25" customHeight="1" x14ac:dyDescent="0.2"/>
    <row r="694" ht="14.25" customHeight="1" x14ac:dyDescent="0.2"/>
    <row r="695" ht="14.25" customHeight="1" x14ac:dyDescent="0.2"/>
    <row r="696" ht="14.25" customHeight="1" x14ac:dyDescent="0.2"/>
    <row r="697" ht="14.25" customHeight="1" x14ac:dyDescent="0.2"/>
    <row r="698" ht="14.25" customHeight="1" x14ac:dyDescent="0.2"/>
    <row r="699" ht="14.25" customHeight="1" x14ac:dyDescent="0.2"/>
    <row r="700" ht="14.25" customHeight="1" x14ac:dyDescent="0.2"/>
    <row r="701" ht="14.25" customHeight="1" x14ac:dyDescent="0.2"/>
    <row r="702" ht="14.25" customHeight="1" x14ac:dyDescent="0.2"/>
    <row r="703" ht="14.25" customHeight="1" x14ac:dyDescent="0.2"/>
    <row r="704" ht="14.25" customHeight="1" x14ac:dyDescent="0.2"/>
    <row r="705" ht="14.25" customHeight="1" x14ac:dyDescent="0.2"/>
    <row r="706" ht="14.25" customHeight="1" x14ac:dyDescent="0.2"/>
    <row r="707" ht="14.25" customHeight="1" x14ac:dyDescent="0.2"/>
    <row r="708" ht="14.25" customHeight="1" x14ac:dyDescent="0.2"/>
    <row r="709" ht="14.25" customHeight="1" x14ac:dyDescent="0.2"/>
    <row r="710" ht="14.25" customHeight="1" x14ac:dyDescent="0.2"/>
    <row r="711" ht="14.25" customHeight="1" x14ac:dyDescent="0.2"/>
    <row r="712" ht="14.25" customHeight="1" x14ac:dyDescent="0.2"/>
    <row r="713" ht="14.25" customHeight="1" x14ac:dyDescent="0.2"/>
    <row r="714" ht="14.25" customHeight="1" x14ac:dyDescent="0.2"/>
    <row r="715" ht="14.25" customHeight="1" x14ac:dyDescent="0.2"/>
    <row r="716" ht="14.25" customHeight="1" x14ac:dyDescent="0.2"/>
    <row r="717" ht="14.25" customHeight="1" x14ac:dyDescent="0.2"/>
    <row r="718" ht="14.25" customHeight="1" x14ac:dyDescent="0.2"/>
    <row r="719" ht="14.25" customHeight="1" x14ac:dyDescent="0.2"/>
    <row r="720" ht="14.25" customHeight="1" x14ac:dyDescent="0.2"/>
    <row r="721" ht="14.25" customHeight="1" x14ac:dyDescent="0.2"/>
    <row r="722" ht="14.25" customHeight="1" x14ac:dyDescent="0.2"/>
    <row r="723" ht="14.25" customHeight="1" x14ac:dyDescent="0.2"/>
    <row r="724" ht="14.25" customHeight="1" x14ac:dyDescent="0.2"/>
    <row r="725" ht="14.25" customHeight="1" x14ac:dyDescent="0.2"/>
    <row r="726" ht="14.25" customHeight="1" x14ac:dyDescent="0.2"/>
    <row r="727" ht="14.25" customHeight="1" x14ac:dyDescent="0.2"/>
    <row r="728" ht="14.25" customHeight="1" x14ac:dyDescent="0.2"/>
    <row r="729" ht="14.25" customHeight="1" x14ac:dyDescent="0.2"/>
    <row r="730" ht="14.25" customHeight="1" x14ac:dyDescent="0.2"/>
    <row r="731" ht="14.25" customHeight="1" x14ac:dyDescent="0.2"/>
    <row r="732" ht="14.25" customHeight="1" x14ac:dyDescent="0.2"/>
    <row r="733" ht="14.25" customHeight="1" x14ac:dyDescent="0.2"/>
    <row r="734" ht="14.25" customHeight="1" x14ac:dyDescent="0.2"/>
    <row r="735" ht="14.25" customHeight="1" x14ac:dyDescent="0.2"/>
    <row r="736" ht="14.25" customHeight="1" x14ac:dyDescent="0.2"/>
    <row r="737" ht="14.25" customHeight="1" x14ac:dyDescent="0.2"/>
    <row r="738" ht="14.25" customHeight="1" x14ac:dyDescent="0.2"/>
    <row r="739" ht="14.25" customHeight="1" x14ac:dyDescent="0.2"/>
    <row r="740" ht="14.25" customHeight="1" x14ac:dyDescent="0.2"/>
    <row r="741" ht="14.25" customHeight="1" x14ac:dyDescent="0.2"/>
    <row r="742" ht="14.25" customHeight="1" x14ac:dyDescent="0.2"/>
    <row r="743" ht="14.25" customHeight="1" x14ac:dyDescent="0.2"/>
    <row r="744" ht="14.25" customHeight="1" x14ac:dyDescent="0.2"/>
    <row r="745" ht="14.25" customHeight="1" x14ac:dyDescent="0.2"/>
    <row r="746" ht="14.25" customHeight="1" x14ac:dyDescent="0.2"/>
    <row r="747" ht="14.25" customHeight="1" x14ac:dyDescent="0.2"/>
    <row r="748" ht="14.25" customHeight="1" x14ac:dyDescent="0.2"/>
    <row r="749" ht="14.25" customHeight="1" x14ac:dyDescent="0.2"/>
    <row r="750" ht="14.25" customHeight="1" x14ac:dyDescent="0.2"/>
    <row r="751" ht="14.25" customHeight="1" x14ac:dyDescent="0.2"/>
    <row r="752" ht="14.25" customHeight="1" x14ac:dyDescent="0.2"/>
    <row r="753" ht="14.25" customHeight="1" x14ac:dyDescent="0.2"/>
    <row r="754" ht="14.25" customHeight="1" x14ac:dyDescent="0.2"/>
    <row r="755" ht="14.25" customHeight="1" x14ac:dyDescent="0.2"/>
    <row r="756" ht="14.25" customHeight="1" x14ac:dyDescent="0.2"/>
    <row r="757" ht="14.25" customHeight="1" x14ac:dyDescent="0.2"/>
    <row r="758" ht="14.25" customHeight="1" x14ac:dyDescent="0.2"/>
    <row r="759" ht="14.25" customHeight="1" x14ac:dyDescent="0.2"/>
    <row r="760" ht="14.25" customHeight="1" x14ac:dyDescent="0.2"/>
    <row r="761" ht="14.25" customHeight="1" x14ac:dyDescent="0.2"/>
    <row r="762" ht="14.25" customHeight="1" x14ac:dyDescent="0.2"/>
    <row r="763" ht="14.25" customHeight="1" x14ac:dyDescent="0.2"/>
    <row r="764" ht="14.25" customHeight="1" x14ac:dyDescent="0.2"/>
    <row r="765" ht="14.25" customHeight="1" x14ac:dyDescent="0.2"/>
    <row r="766" ht="14.25" customHeight="1" x14ac:dyDescent="0.2"/>
    <row r="767" ht="14.25" customHeight="1" x14ac:dyDescent="0.2"/>
    <row r="768" ht="14.25" customHeight="1" x14ac:dyDescent="0.2"/>
    <row r="769" ht="14.25" customHeight="1" x14ac:dyDescent="0.2"/>
    <row r="770" ht="14.25" customHeight="1" x14ac:dyDescent="0.2"/>
    <row r="771" ht="14.25" customHeight="1" x14ac:dyDescent="0.2"/>
    <row r="772" ht="14.25" customHeight="1" x14ac:dyDescent="0.2"/>
    <row r="773" ht="14.25" customHeight="1" x14ac:dyDescent="0.2"/>
    <row r="774" ht="14.25" customHeight="1" x14ac:dyDescent="0.2"/>
    <row r="775" ht="14.25" customHeight="1" x14ac:dyDescent="0.2"/>
    <row r="776" ht="14.25" customHeight="1" x14ac:dyDescent="0.2"/>
    <row r="777" ht="14.25" customHeight="1" x14ac:dyDescent="0.2"/>
    <row r="778" ht="14.25" customHeight="1" x14ac:dyDescent="0.2"/>
    <row r="779" ht="14.25" customHeight="1" x14ac:dyDescent="0.2"/>
    <row r="780" ht="14.25" customHeight="1" x14ac:dyDescent="0.2"/>
    <row r="781" ht="14.25" customHeight="1" x14ac:dyDescent="0.2"/>
    <row r="782" ht="14.25" customHeight="1" x14ac:dyDescent="0.2"/>
    <row r="783" ht="14.25" customHeight="1" x14ac:dyDescent="0.2"/>
    <row r="784" ht="14.25" customHeight="1" x14ac:dyDescent="0.2"/>
    <row r="785" ht="14.25" customHeight="1" x14ac:dyDescent="0.2"/>
    <row r="786" ht="14.25" customHeight="1" x14ac:dyDescent="0.2"/>
    <row r="787" ht="14.25" customHeight="1" x14ac:dyDescent="0.2"/>
    <row r="788" ht="14.25" customHeight="1" x14ac:dyDescent="0.2"/>
    <row r="789" ht="14.25" customHeight="1" x14ac:dyDescent="0.2"/>
    <row r="790" ht="14.25" customHeight="1" x14ac:dyDescent="0.2"/>
    <row r="791" ht="14.25" customHeight="1" x14ac:dyDescent="0.2"/>
    <row r="792" ht="14.25" customHeight="1" x14ac:dyDescent="0.2"/>
    <row r="793" ht="14.25" customHeight="1" x14ac:dyDescent="0.2"/>
    <row r="794" ht="14.25" customHeight="1" x14ac:dyDescent="0.2"/>
    <row r="795" ht="14.25" customHeight="1" x14ac:dyDescent="0.2"/>
    <row r="796" ht="14.25" customHeight="1" x14ac:dyDescent="0.2"/>
    <row r="797" ht="14.25" customHeight="1" x14ac:dyDescent="0.2"/>
    <row r="798" ht="14.25" customHeight="1" x14ac:dyDescent="0.2"/>
    <row r="799" ht="14.25" customHeight="1" x14ac:dyDescent="0.2"/>
    <row r="800" ht="14.25" customHeight="1" x14ac:dyDescent="0.2"/>
    <row r="801" ht="14.25" customHeight="1" x14ac:dyDescent="0.2"/>
    <row r="802" ht="14.25" customHeight="1" x14ac:dyDescent="0.2"/>
    <row r="803" ht="14.25" customHeight="1" x14ac:dyDescent="0.2"/>
    <row r="804" ht="14.25" customHeight="1" x14ac:dyDescent="0.2"/>
    <row r="805" ht="14.25" customHeight="1" x14ac:dyDescent="0.2"/>
    <row r="806" ht="14.25" customHeight="1" x14ac:dyDescent="0.2"/>
    <row r="807" ht="14.25" customHeight="1" x14ac:dyDescent="0.2"/>
    <row r="808" ht="14.25" customHeight="1" x14ac:dyDescent="0.2"/>
    <row r="809" ht="14.25" customHeight="1" x14ac:dyDescent="0.2"/>
    <row r="810" ht="14.25" customHeight="1" x14ac:dyDescent="0.2"/>
    <row r="811" ht="14.25" customHeight="1" x14ac:dyDescent="0.2"/>
    <row r="812" ht="14.25" customHeight="1" x14ac:dyDescent="0.2"/>
    <row r="813" ht="14.25" customHeight="1" x14ac:dyDescent="0.2"/>
    <row r="814" ht="14.25" customHeight="1" x14ac:dyDescent="0.2"/>
    <row r="815" ht="14.25" customHeight="1" x14ac:dyDescent="0.2"/>
    <row r="816" ht="14.25" customHeight="1" x14ac:dyDescent="0.2"/>
    <row r="817" ht="14.25" customHeight="1" x14ac:dyDescent="0.2"/>
    <row r="818" ht="14.25" customHeight="1" x14ac:dyDescent="0.2"/>
    <row r="819" ht="14.25" customHeight="1" x14ac:dyDescent="0.2"/>
    <row r="820" ht="14.25" customHeight="1" x14ac:dyDescent="0.2"/>
    <row r="821" ht="14.25" customHeight="1" x14ac:dyDescent="0.2"/>
    <row r="822" ht="14.25" customHeight="1" x14ac:dyDescent="0.2"/>
    <row r="823" ht="14.25" customHeight="1" x14ac:dyDescent="0.2"/>
    <row r="824" ht="14.25" customHeight="1" x14ac:dyDescent="0.2"/>
    <row r="825" ht="14.25" customHeight="1" x14ac:dyDescent="0.2"/>
    <row r="826" ht="14.25" customHeight="1" x14ac:dyDescent="0.2"/>
    <row r="827" ht="14.25" customHeight="1" x14ac:dyDescent="0.2"/>
    <row r="828" ht="14.25" customHeight="1" x14ac:dyDescent="0.2"/>
    <row r="829" ht="14.25" customHeight="1" x14ac:dyDescent="0.2"/>
    <row r="830" ht="14.25" customHeight="1" x14ac:dyDescent="0.2"/>
    <row r="831" ht="14.25" customHeight="1" x14ac:dyDescent="0.2"/>
    <row r="832" ht="14.25" customHeight="1" x14ac:dyDescent="0.2"/>
    <row r="833" ht="14.25" customHeight="1" x14ac:dyDescent="0.2"/>
    <row r="834" ht="14.25" customHeight="1" x14ac:dyDescent="0.2"/>
    <row r="835" ht="14.25" customHeight="1" x14ac:dyDescent="0.2"/>
    <row r="836" ht="14.25" customHeight="1" x14ac:dyDescent="0.2"/>
    <row r="837" ht="14.25" customHeight="1" x14ac:dyDescent="0.2"/>
    <row r="838" ht="14.25" customHeight="1" x14ac:dyDescent="0.2"/>
    <row r="839" ht="14.25" customHeight="1" x14ac:dyDescent="0.2"/>
    <row r="840" ht="14.25" customHeight="1" x14ac:dyDescent="0.2"/>
    <row r="841" ht="14.25" customHeight="1" x14ac:dyDescent="0.2"/>
    <row r="842" ht="14.25" customHeight="1" x14ac:dyDescent="0.2"/>
    <row r="843" ht="14.25" customHeight="1" x14ac:dyDescent="0.2"/>
    <row r="844" ht="14.25" customHeight="1" x14ac:dyDescent="0.2"/>
    <row r="845" ht="14.25" customHeight="1" x14ac:dyDescent="0.2"/>
    <row r="846" ht="14.25" customHeight="1" x14ac:dyDescent="0.2"/>
    <row r="847" ht="14.25" customHeight="1" x14ac:dyDescent="0.2"/>
    <row r="848" ht="14.25" customHeight="1" x14ac:dyDescent="0.2"/>
    <row r="849" ht="14.25" customHeight="1" x14ac:dyDescent="0.2"/>
    <row r="850" ht="14.25" customHeight="1" x14ac:dyDescent="0.2"/>
    <row r="851" ht="14.25" customHeight="1" x14ac:dyDescent="0.2"/>
    <row r="852" ht="14.25" customHeight="1" x14ac:dyDescent="0.2"/>
    <row r="853" ht="14.25" customHeight="1" x14ac:dyDescent="0.2"/>
    <row r="854" ht="14.25" customHeight="1" x14ac:dyDescent="0.2"/>
    <row r="855" ht="14.25" customHeight="1" x14ac:dyDescent="0.2"/>
    <row r="856" ht="14.25" customHeight="1" x14ac:dyDescent="0.2"/>
    <row r="857" ht="14.25" customHeight="1" x14ac:dyDescent="0.2"/>
    <row r="858" ht="14.25" customHeight="1" x14ac:dyDescent="0.2"/>
    <row r="859" ht="14.25" customHeight="1" x14ac:dyDescent="0.2"/>
    <row r="860" ht="14.25" customHeight="1" x14ac:dyDescent="0.2"/>
    <row r="861" ht="14.25" customHeight="1" x14ac:dyDescent="0.2"/>
    <row r="862" ht="14.25" customHeight="1" x14ac:dyDescent="0.2"/>
    <row r="863" ht="14.25" customHeight="1" x14ac:dyDescent="0.2"/>
    <row r="864" ht="14.25" customHeight="1" x14ac:dyDescent="0.2"/>
    <row r="865" ht="14.25" customHeight="1" x14ac:dyDescent="0.2"/>
    <row r="866" ht="14.25" customHeight="1" x14ac:dyDescent="0.2"/>
    <row r="867" ht="14.25" customHeight="1" x14ac:dyDescent="0.2"/>
    <row r="868" ht="14.25" customHeight="1" x14ac:dyDescent="0.2"/>
    <row r="869" ht="14.25" customHeight="1" x14ac:dyDescent="0.2"/>
    <row r="870" ht="14.25" customHeight="1" x14ac:dyDescent="0.2"/>
    <row r="871" ht="14.25" customHeight="1" x14ac:dyDescent="0.2"/>
    <row r="872" ht="14.25" customHeight="1" x14ac:dyDescent="0.2"/>
    <row r="873" ht="14.25" customHeight="1" x14ac:dyDescent="0.2"/>
    <row r="874" ht="14.25" customHeight="1" x14ac:dyDescent="0.2"/>
    <row r="875" ht="14.25" customHeight="1" x14ac:dyDescent="0.2"/>
    <row r="876" ht="14.25" customHeight="1" x14ac:dyDescent="0.2"/>
    <row r="877" ht="14.25" customHeight="1" x14ac:dyDescent="0.2"/>
    <row r="878" ht="14.25" customHeight="1" x14ac:dyDescent="0.2"/>
    <row r="879" ht="14.25" customHeight="1" x14ac:dyDescent="0.2"/>
    <row r="880" ht="14.25" customHeight="1" x14ac:dyDescent="0.2"/>
    <row r="881" ht="14.25" customHeight="1" x14ac:dyDescent="0.2"/>
    <row r="882" ht="14.25" customHeight="1" x14ac:dyDescent="0.2"/>
    <row r="883" ht="14.25" customHeight="1" x14ac:dyDescent="0.2"/>
    <row r="884" ht="14.25" customHeight="1" x14ac:dyDescent="0.2"/>
    <row r="885" ht="14.25" customHeight="1" x14ac:dyDescent="0.2"/>
    <row r="886" ht="14.25" customHeight="1" x14ac:dyDescent="0.2"/>
    <row r="887" ht="14.25" customHeight="1" x14ac:dyDescent="0.2"/>
    <row r="888" ht="14.25" customHeight="1" x14ac:dyDescent="0.2"/>
    <row r="889" ht="14.25" customHeight="1" x14ac:dyDescent="0.2"/>
    <row r="890" ht="14.25" customHeight="1" x14ac:dyDescent="0.2"/>
    <row r="891" ht="14.25" customHeight="1" x14ac:dyDescent="0.2"/>
    <row r="892" ht="14.25" customHeight="1" x14ac:dyDescent="0.2"/>
    <row r="893" ht="14.25" customHeight="1" x14ac:dyDescent="0.2"/>
    <row r="894" ht="14.25" customHeight="1" x14ac:dyDescent="0.2"/>
    <row r="895" ht="14.25" customHeight="1" x14ac:dyDescent="0.2"/>
    <row r="896" ht="14.25" customHeight="1" x14ac:dyDescent="0.2"/>
    <row r="897" ht="14.25" customHeight="1" x14ac:dyDescent="0.2"/>
    <row r="898" ht="14.25" customHeight="1" x14ac:dyDescent="0.2"/>
    <row r="899" ht="14.25" customHeight="1" x14ac:dyDescent="0.2"/>
    <row r="900" ht="14.25" customHeight="1" x14ac:dyDescent="0.2"/>
    <row r="901" ht="14.25" customHeight="1" x14ac:dyDescent="0.2"/>
    <row r="902" ht="14.25" customHeight="1" x14ac:dyDescent="0.2"/>
    <row r="903" ht="14.25" customHeight="1" x14ac:dyDescent="0.2"/>
    <row r="904" ht="14.25" customHeight="1" x14ac:dyDescent="0.2"/>
    <row r="905" ht="14.25" customHeight="1" x14ac:dyDescent="0.2"/>
    <row r="906" ht="14.25" customHeight="1" x14ac:dyDescent="0.2"/>
    <row r="907" ht="14.25" customHeight="1" x14ac:dyDescent="0.2"/>
    <row r="908" ht="14.25" customHeight="1" x14ac:dyDescent="0.2"/>
    <row r="909" ht="14.25" customHeight="1" x14ac:dyDescent="0.2"/>
    <row r="910" ht="14.25" customHeight="1" x14ac:dyDescent="0.2"/>
    <row r="911" ht="14.25" customHeight="1" x14ac:dyDescent="0.2"/>
    <row r="912" ht="14.25" customHeight="1" x14ac:dyDescent="0.2"/>
    <row r="913" ht="14.25" customHeight="1" x14ac:dyDescent="0.2"/>
    <row r="914" ht="14.25" customHeight="1" x14ac:dyDescent="0.2"/>
    <row r="915" ht="14.25" customHeight="1" x14ac:dyDescent="0.2"/>
    <row r="916" ht="14.25" customHeight="1" x14ac:dyDescent="0.2"/>
    <row r="917" ht="14.25" customHeight="1" x14ac:dyDescent="0.2"/>
    <row r="918" ht="14.25" customHeight="1" x14ac:dyDescent="0.2"/>
    <row r="919" ht="14.25" customHeight="1" x14ac:dyDescent="0.2"/>
    <row r="920" ht="14.25" customHeight="1" x14ac:dyDescent="0.2"/>
    <row r="921" ht="14.25" customHeight="1" x14ac:dyDescent="0.2"/>
    <row r="922" ht="14.25" customHeight="1" x14ac:dyDescent="0.2"/>
    <row r="923" ht="14.25" customHeight="1" x14ac:dyDescent="0.2"/>
    <row r="924" ht="14.25" customHeight="1" x14ac:dyDescent="0.2"/>
    <row r="925" ht="14.25" customHeight="1" x14ac:dyDescent="0.2"/>
    <row r="926" ht="14.25" customHeight="1" x14ac:dyDescent="0.2"/>
    <row r="927" ht="14.25" customHeight="1" x14ac:dyDescent="0.2"/>
    <row r="928" ht="14.25" customHeight="1" x14ac:dyDescent="0.2"/>
    <row r="929" ht="14.25" customHeight="1" x14ac:dyDescent="0.2"/>
    <row r="930" ht="14.25" customHeight="1" x14ac:dyDescent="0.2"/>
    <row r="931" ht="14.25" customHeight="1" x14ac:dyDescent="0.2"/>
    <row r="932" ht="14.25" customHeight="1" x14ac:dyDescent="0.2"/>
    <row r="933" ht="14.25" customHeight="1" x14ac:dyDescent="0.2"/>
    <row r="934" ht="14.25" customHeight="1" x14ac:dyDescent="0.2"/>
    <row r="935" ht="14.25" customHeight="1" x14ac:dyDescent="0.2"/>
    <row r="936" ht="14.25" customHeight="1" x14ac:dyDescent="0.2"/>
    <row r="937" ht="14.25" customHeight="1" x14ac:dyDescent="0.2"/>
    <row r="938" ht="14.25" customHeight="1" x14ac:dyDescent="0.2"/>
    <row r="939" ht="14.25" customHeight="1" x14ac:dyDescent="0.2"/>
    <row r="940" ht="14.25" customHeight="1" x14ac:dyDescent="0.2"/>
    <row r="941" ht="14.25" customHeight="1" x14ac:dyDescent="0.2"/>
    <row r="942" ht="14.25" customHeight="1" x14ac:dyDescent="0.2"/>
    <row r="943" ht="14.25" customHeight="1" x14ac:dyDescent="0.2"/>
    <row r="944" ht="14.25" customHeight="1" x14ac:dyDescent="0.2"/>
    <row r="945" ht="14.25" customHeight="1" x14ac:dyDescent="0.2"/>
    <row r="946" ht="14.25" customHeight="1" x14ac:dyDescent="0.2"/>
    <row r="947" ht="14.25" customHeight="1" x14ac:dyDescent="0.2"/>
    <row r="948" ht="14.25" customHeight="1" x14ac:dyDescent="0.2"/>
    <row r="949" ht="14.25" customHeight="1" x14ac:dyDescent="0.2"/>
    <row r="950" ht="14.25" customHeight="1" x14ac:dyDescent="0.2"/>
    <row r="951" ht="14.25" customHeight="1" x14ac:dyDescent="0.2"/>
    <row r="952" ht="14.25" customHeight="1" x14ac:dyDescent="0.2"/>
    <row r="953" ht="14.25" customHeight="1" x14ac:dyDescent="0.2"/>
    <row r="954" ht="14.25" customHeight="1" x14ac:dyDescent="0.2"/>
    <row r="955" ht="14.25" customHeight="1" x14ac:dyDescent="0.2"/>
    <row r="956" ht="14.25" customHeight="1" x14ac:dyDescent="0.2"/>
    <row r="957" ht="14.25" customHeight="1" x14ac:dyDescent="0.2"/>
    <row r="958" ht="14.25" customHeight="1" x14ac:dyDescent="0.2"/>
    <row r="959" ht="14.25" customHeight="1" x14ac:dyDescent="0.2"/>
    <row r="960" ht="14.25" customHeight="1" x14ac:dyDescent="0.2"/>
    <row r="961" ht="14.25" customHeight="1" x14ac:dyDescent="0.2"/>
    <row r="962" ht="14.25" customHeight="1" x14ac:dyDescent="0.2"/>
    <row r="963" ht="14.25" customHeight="1" x14ac:dyDescent="0.2"/>
    <row r="964" ht="14.25" customHeight="1" x14ac:dyDescent="0.2"/>
    <row r="965" ht="14.25" customHeight="1" x14ac:dyDescent="0.2"/>
    <row r="966" ht="14.25" customHeight="1" x14ac:dyDescent="0.2"/>
    <row r="967" ht="14.25" customHeight="1" x14ac:dyDescent="0.2"/>
    <row r="968" ht="14.25" customHeight="1" x14ac:dyDescent="0.2"/>
    <row r="969" ht="14.25" customHeight="1" x14ac:dyDescent="0.2"/>
    <row r="970" ht="14.25" customHeight="1" x14ac:dyDescent="0.2"/>
    <row r="971" ht="14.25" customHeight="1" x14ac:dyDescent="0.2"/>
    <row r="972" ht="14.25" customHeight="1" x14ac:dyDescent="0.2"/>
    <row r="973" ht="14.25" customHeight="1" x14ac:dyDescent="0.2"/>
    <row r="974" ht="14.25" customHeight="1" x14ac:dyDescent="0.2"/>
    <row r="975" ht="14.25" customHeight="1" x14ac:dyDescent="0.2"/>
    <row r="976" ht="14.25" customHeight="1" x14ac:dyDescent="0.2"/>
    <row r="977" ht="14.25" customHeight="1" x14ac:dyDescent="0.2"/>
    <row r="978" ht="14.25" customHeight="1" x14ac:dyDescent="0.2"/>
    <row r="979" ht="14.25" customHeight="1" x14ac:dyDescent="0.2"/>
    <row r="980" ht="14.25" customHeight="1" x14ac:dyDescent="0.2"/>
    <row r="981" ht="14.25" customHeight="1" x14ac:dyDescent="0.2"/>
    <row r="982" ht="14.25" customHeight="1" x14ac:dyDescent="0.2"/>
    <row r="983" ht="14.25" customHeight="1" x14ac:dyDescent="0.2"/>
    <row r="984" ht="14.25" customHeight="1" x14ac:dyDescent="0.2"/>
    <row r="985" ht="14.25" customHeight="1" x14ac:dyDescent="0.2"/>
    <row r="986" ht="14.25" customHeight="1" x14ac:dyDescent="0.2"/>
    <row r="987" ht="14.25" customHeight="1" x14ac:dyDescent="0.2"/>
    <row r="988" ht="14.25" customHeight="1" x14ac:dyDescent="0.2"/>
    <row r="989" ht="14.25" customHeight="1" x14ac:dyDescent="0.2"/>
    <row r="990" ht="14.25" customHeight="1" x14ac:dyDescent="0.2"/>
    <row r="991" ht="14.25" customHeight="1" x14ac:dyDescent="0.2"/>
    <row r="992" ht="14.25" customHeight="1" x14ac:dyDescent="0.2"/>
    <row r="993" ht="14.25" customHeight="1" x14ac:dyDescent="0.2"/>
    <row r="994" ht="14.25" customHeight="1" x14ac:dyDescent="0.2"/>
    <row r="995" ht="14.25" customHeight="1" x14ac:dyDescent="0.2"/>
  </sheetData>
  <sheetProtection algorithmName="SHA-512" hashValue="9nBg/0gayJ1WHnewrvoz2OPlelDXSlR7qWORmab0zItIljGBr89FQSG27aYAGOHI6hfdyzlTFBzm4CKAINbveg==" saltValue="lICDVIY0W8kP1+tPYHQ3Cg==" spinCount="100000" sheet="1" objects="1" scenarios="1"/>
  <mergeCells count="7">
    <mergeCell ref="D5:E5"/>
    <mergeCell ref="C14:E14"/>
    <mergeCell ref="C23:E23"/>
    <mergeCell ref="B10:B11"/>
    <mergeCell ref="B12:B13"/>
    <mergeCell ref="B19:B20"/>
    <mergeCell ref="B21:B22"/>
  </mergeCells>
  <pageMargins left="0.7" right="0.7" top="0.75" bottom="0.75" header="0" footer="0"/>
  <pageSetup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3820261DF5FA6641BECE4217F8755B6B" ma:contentTypeVersion="18" ma:contentTypeDescription="Een nieuw document maken." ma:contentTypeScope="" ma:versionID="54bd082ed051904d73bcaaed12ba4277">
  <xsd:schema xmlns:xsd="http://www.w3.org/2001/XMLSchema" xmlns:xs="http://www.w3.org/2001/XMLSchema" xmlns:p="http://schemas.microsoft.com/office/2006/metadata/properties" xmlns:ns2="4199b1a1-776b-421c-a063-909acd34718b" xmlns:ns3="6239e0f7-bd6b-405f-8af9-ae217371239b" xmlns:ns4="791532bb-7c15-4707-81e6-af2da8e30a03" targetNamespace="http://schemas.microsoft.com/office/2006/metadata/properties" ma:root="true" ma:fieldsID="3f307d6c646cb9b79f152059d5829546" ns2:_="" ns3:_="" ns4:_="">
    <xsd:import namespace="4199b1a1-776b-421c-a063-909acd34718b"/>
    <xsd:import namespace="6239e0f7-bd6b-405f-8af9-ae217371239b"/>
    <xsd:import namespace="791532bb-7c15-4707-81e6-af2da8e30a03"/>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3:SharedWithUsers" minOccurs="0"/>
                <xsd:element ref="ns3:SharedWithDetails" minOccurs="0"/>
                <xsd:element ref="ns2:MediaServiceLocation" minOccurs="0"/>
                <xsd:element ref="ns2:MediaServiceGenerationTime" minOccurs="0"/>
                <xsd:element ref="ns2:MediaServiceEventHashCode" minOccurs="0"/>
                <xsd:element ref="ns2:MediaServiceAutoKeyPoints" minOccurs="0"/>
                <xsd:element ref="ns2:MediaServiceKeyPoints" minOccurs="0"/>
                <xsd:element ref="ns2:MediaLengthInSeconds" minOccurs="0"/>
                <xsd:element ref="ns2:lcf76f155ced4ddcb4097134ff3c332f" minOccurs="0"/>
                <xsd:element ref="ns4: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199b1a1-776b-421c-a063-909acd34718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0" nillable="true" ma:displayName="MediaServiceDateTaken" ma:description="" ma:hidden="true" ma:internalName="MediaServiceDateTaken" ma:readOnly="true">
      <xsd:simpleType>
        <xsd:restriction base="dms:Text"/>
      </xsd:simpleType>
    </xsd:element>
    <xsd:element name="MediaServiceAutoTags" ma:index="11" nillable="true" ma:displayName="MediaServiceAutoTags" ma:description="" ma:internalName="MediaServiceAutoTags" ma:readOnly="true">
      <xsd:simpleType>
        <xsd:restriction base="dms:Text"/>
      </xsd:simpleType>
    </xsd:element>
    <xsd:element name="MediaServiceOCR" ma:index="12" nillable="true" ma:displayName="MediaServiceOCR" ma:internalName="MediaServiceOCR" ma:readOnly="true">
      <xsd:simpleType>
        <xsd:restriction base="dms:Note">
          <xsd:maxLength value="255"/>
        </xsd:restriction>
      </xsd:simpleType>
    </xsd:element>
    <xsd:element name="MediaServiceLocation" ma:index="15" nillable="true" ma:displayName="MediaServiceLocation" ma:internalName="MediaServiceLocatio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96173d46-5f7d-49bf-a64d-4dd4f1c458b8"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239e0f7-bd6b-405f-8af9-ae217371239b" elementFormDefault="qualified">
    <xsd:import namespace="http://schemas.microsoft.com/office/2006/documentManagement/types"/>
    <xsd:import namespace="http://schemas.microsoft.com/office/infopath/2007/PartnerControls"/>
    <xsd:element name="SharedWithUsers" ma:index="13" nillable="true" ma:displayName="Gedeeld met"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Gedeeld met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91532bb-7c15-4707-81e6-af2da8e30a03" elementFormDefault="qualified">
    <xsd:import namespace="http://schemas.microsoft.com/office/2006/documentManagement/types"/>
    <xsd:import namespace="http://schemas.microsoft.com/office/infopath/2007/PartnerControls"/>
    <xsd:element name="TaxCatchAll" ma:index="23" nillable="true" ma:displayName="Taxonomy Catch All Column" ma:hidden="true" ma:list="{85427064-491c-43dd-9897-7e0e78418637}" ma:internalName="TaxCatchAll" ma:showField="CatchAllData" ma:web="6239e0f7-bd6b-405f-8af9-ae217371239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haredContentType xmlns="Microsoft.SharePoint.Taxonomy.ContentTypeSync" SourceId="96173d46-5f7d-49bf-a64d-4dd4f1c458b8"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lcf76f155ced4ddcb4097134ff3c332f xmlns="4199b1a1-776b-421c-a063-909acd34718b">
      <Terms xmlns="http://schemas.microsoft.com/office/infopath/2007/PartnerControls"/>
    </lcf76f155ced4ddcb4097134ff3c332f>
    <TaxCatchAll xmlns="791532bb-7c15-4707-81e6-af2da8e30a03" xsi:nil="true"/>
  </documentManagement>
</p:properties>
</file>

<file path=customXml/itemProps1.xml><?xml version="1.0" encoding="utf-8"?>
<ds:datastoreItem xmlns:ds="http://schemas.openxmlformats.org/officeDocument/2006/customXml" ds:itemID="{1F3A6071-6052-4516-9FF0-B02021ED2C6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199b1a1-776b-421c-a063-909acd34718b"/>
    <ds:schemaRef ds:uri="6239e0f7-bd6b-405f-8af9-ae217371239b"/>
    <ds:schemaRef ds:uri="791532bb-7c15-4707-81e6-af2da8e30a0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5E9509D-F80C-4422-8541-6F6D4569F877}">
  <ds:schemaRefs>
    <ds:schemaRef ds:uri="Microsoft.SharePoint.Taxonomy.ContentTypeSync"/>
  </ds:schemaRefs>
</ds:datastoreItem>
</file>

<file path=customXml/itemProps3.xml><?xml version="1.0" encoding="utf-8"?>
<ds:datastoreItem xmlns:ds="http://schemas.openxmlformats.org/officeDocument/2006/customXml" ds:itemID="{82298686-3F40-4200-9C2A-3E3A469C56DA}">
  <ds:schemaRefs>
    <ds:schemaRef ds:uri="http://schemas.microsoft.com/sharepoint/v3/contenttype/forms"/>
  </ds:schemaRefs>
</ds:datastoreItem>
</file>

<file path=customXml/itemProps4.xml><?xml version="1.0" encoding="utf-8"?>
<ds:datastoreItem xmlns:ds="http://schemas.openxmlformats.org/officeDocument/2006/customXml" ds:itemID="{00B904F1-B719-484E-8B9A-9486CD747020}">
  <ds:schemaRefs>
    <ds:schemaRef ds:uri="http://schemas.microsoft.com/office/2006/metadata/properties"/>
    <ds:schemaRef ds:uri="http://schemas.microsoft.com/office/infopath/2007/PartnerControls"/>
    <ds:schemaRef ds:uri="4199b1a1-776b-421c-a063-909acd34718b"/>
    <ds:schemaRef ds:uri="791532bb-7c15-4707-81e6-af2da8e30a03"/>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4</vt:i4>
      </vt:variant>
      <vt:variant>
        <vt:lpstr>Benoemde bereiken</vt:lpstr>
      </vt:variant>
      <vt:variant>
        <vt:i4>2</vt:i4>
      </vt:variant>
    </vt:vector>
  </HeadingPairs>
  <TitlesOfParts>
    <vt:vector size="6" baseType="lpstr">
      <vt:lpstr>Toelichting</vt:lpstr>
      <vt:lpstr>Perceel 1 OP </vt:lpstr>
      <vt:lpstr>Perceel 2 OBP</vt:lpstr>
      <vt:lpstr>Omrekenfactor </vt:lpstr>
      <vt:lpstr>'Perceel 1 OP '!Afdrukbereik</vt:lpstr>
      <vt:lpstr>'Perceel 2 OBP'!Afdrukbereik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Selçuk Sari</dc:creator>
  <cp:keywords/>
  <dc:description/>
  <cp:lastModifiedBy>Els van Meegen</cp:lastModifiedBy>
  <cp:revision/>
  <cp:lastPrinted>2025-07-18T08:43:20Z</cp:lastPrinted>
  <dcterms:created xsi:type="dcterms:W3CDTF">2015-06-05T18:19:34Z</dcterms:created>
  <dcterms:modified xsi:type="dcterms:W3CDTF">2025-09-01T13:19:44Z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0x0101003820261DF5FA6641BECE4217F8755B6B</vt:lpwstr>
  </property>
  <property fmtid="{D5CDD505-2E9C-101B-9397-08002B2CF9AE}" pid="3" name="MediaServiceImageTags">
    <vt:lpwstr/>
  </property>
</Properties>
</file>