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/Gedeelde documenten/D2024-23495 EUOA Reinigen kolken/002 Aanbestedingsstukken/Gepubliceerd/"/>
    </mc:Choice>
  </mc:AlternateContent>
  <xr:revisionPtr revIDLastSave="491" documentId="8_{0D8064BD-A01E-4512-A7E0-44CC2E8C8F34}" xr6:coauthVersionLast="47" xr6:coauthVersionMax="47" xr10:uidLastSave="{34253545-EE2D-4870-8B5F-3ADAD885EF39}"/>
  <bookViews>
    <workbookView xWindow="-120" yWindow="-120" windowWidth="38640" windowHeight="15720" tabRatio="787" firstSheet="1" activeTab="1" xr2:uid="{00000000-000D-0000-FFFF-FFFF00000000}"/>
  </bookViews>
  <sheets>
    <sheet name="Sheet155" sheetId="168" state="hidden" r:id="rId1"/>
    <sheet name="Inschrijvingsstaat" sheetId="187" r:id="rId2"/>
  </sheets>
  <definedNames>
    <definedName name="_xlnm.Print_Area" localSheetId="1">Inschrijvingsstaat!$A$1:$H$75</definedName>
    <definedName name="_xlnm.Print_Titles" localSheetId="1">Inschrijvingsstaat!$1:$8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1" i="187" l="1"/>
  <c r="G70" i="187"/>
  <c r="G67" i="187" l="1"/>
  <c r="G69" i="187"/>
  <c r="G68" i="187"/>
  <c r="G59" i="187"/>
  <c r="G16" i="187"/>
  <c r="G44" i="187"/>
  <c r="G19" i="187"/>
  <c r="G58" i="187"/>
  <c r="G39" i="187"/>
  <c r="G54" i="187"/>
  <c r="G43" i="187"/>
  <c r="G42" i="187"/>
  <c r="G36" i="187"/>
  <c r="G33" i="187"/>
  <c r="G32" i="187"/>
  <c r="G20" i="187" l="1"/>
  <c r="G18" i="187"/>
  <c r="G17" i="187"/>
  <c r="G27" i="187"/>
  <c r="G12" i="187" l="1"/>
  <c r="G26" i="187" l="1"/>
  <c r="G23" i="187" l="1"/>
  <c r="G15" i="187"/>
  <c r="G73" i="187" l="1"/>
  <c r="A1" i="168"/>
</calcChain>
</file>

<file path=xl/sharedStrings.xml><?xml version="1.0" encoding="utf-8"?>
<sst xmlns="http://schemas.openxmlformats.org/spreadsheetml/2006/main" count="138" uniqueCount="85">
  <si>
    <t>Opdrachtgever</t>
  </si>
  <si>
    <t>Project</t>
  </si>
  <si>
    <t>st</t>
  </si>
  <si>
    <t>Gemeente Westland</t>
  </si>
  <si>
    <t>uur</t>
  </si>
  <si>
    <t>F</t>
  </si>
  <si>
    <t>Prijs per eenheid</t>
  </si>
  <si>
    <t>Omschrijving</t>
  </si>
  <si>
    <t>Post</t>
  </si>
  <si>
    <t xml:space="preserve">Hoeveel-heid </t>
  </si>
  <si>
    <t>3.3</t>
  </si>
  <si>
    <t>Stort- en acceptatiekosten</t>
  </si>
  <si>
    <t>Vuil, klein snoeiwerk, etc.</t>
  </si>
  <si>
    <t>ton</t>
  </si>
  <si>
    <t>keer</t>
  </si>
  <si>
    <t/>
  </si>
  <si>
    <t>3.3.1</t>
  </si>
  <si>
    <t xml:space="preserve">Een- heid </t>
  </si>
  <si>
    <t>Datum</t>
  </si>
  <si>
    <t>Contractnr.</t>
  </si>
  <si>
    <t>Prijspeil</t>
  </si>
  <si>
    <t>3.3.2</t>
  </si>
  <si>
    <t>Incidentele werkzaamheden n.a.v. melding</t>
  </si>
  <si>
    <t>Rioolslib (water &lt;30% van totaalgewicht)</t>
  </si>
  <si>
    <t>Opstellen reinigingsplan en -planning</t>
  </si>
  <si>
    <t>3.3.4</t>
  </si>
  <si>
    <t>3.3.5</t>
  </si>
  <si>
    <t>Uitvoeren reiniging kolken en goten</t>
  </si>
  <si>
    <t>Reinigen en onderhouden van kolken en goten</t>
  </si>
  <si>
    <t>Totaalprijs
excl. btw</t>
  </si>
  <si>
    <t>D2024-23495</t>
  </si>
  <si>
    <t>3.4</t>
  </si>
  <si>
    <t>3.4.1</t>
  </si>
  <si>
    <t>3.4.2</t>
  </si>
  <si>
    <t>Vervangen stankschermen</t>
  </si>
  <si>
    <t>3.4.3</t>
  </si>
  <si>
    <t>Vervangen goten</t>
  </si>
  <si>
    <t>3.4.5</t>
  </si>
  <si>
    <t>PVC- en PE-materiaal (ontdaan van vuil/grond/chemische verontreiniging)</t>
  </si>
  <si>
    <t>Bestaande kabels en leidingen</t>
  </si>
  <si>
    <t>Uitvoeren KLIC-melding</t>
  </si>
  <si>
    <t>Revisie</t>
  </si>
  <si>
    <t>Verzorgen revisiegegevens</t>
  </si>
  <si>
    <t>m</t>
  </si>
  <si>
    <t>Contractdeel B - Reparen en vervangen kolken en goten</t>
  </si>
  <si>
    <t>Vervangen kolkdeksels</t>
  </si>
  <si>
    <t>Vervangen kolken en kolkleidingen</t>
  </si>
  <si>
    <t>3.4.7</t>
  </si>
  <si>
    <t>INSCHRIJVINGSSOM (excl. btw)</t>
  </si>
  <si>
    <t>4.1</t>
  </si>
  <si>
    <t>4.3</t>
  </si>
  <si>
    <t>4.2</t>
  </si>
  <si>
    <t>Verkeersmaatregelen</t>
  </si>
  <si>
    <t>Contractdeel A - Machinaal reinigen kolken en goten</t>
  </si>
  <si>
    <t>Uitvoeren reiniging kolken (reguliere totale reinigingsronde, 36.865 stuks)</t>
  </si>
  <si>
    <t>Uitvoeren reiniging kolken (2e reinigingsronde WBU-wegen, 5.122 stuks)</t>
  </si>
  <si>
    <t>Uitvoeren reiniging permeogoten (reguliere totale reinigingsronde, 230 meter)</t>
  </si>
  <si>
    <t>Uitvoeren reiniging tunnelbakken (reguliere totale reinigingsronde, 18 stuks)</t>
  </si>
  <si>
    <t>Uitvoeren reiniging lijngoten (reguliere totale reinigingsronde, 1.165 stuks)</t>
  </si>
  <si>
    <t>Vervangen kolkdeksels (all-in tarief)</t>
  </si>
  <si>
    <t>Vervangen stankscherm (all-in tarief)</t>
  </si>
  <si>
    <t>Vervangen straatkolk (all-in tarief)</t>
  </si>
  <si>
    <t>Vervangen trottoirkolk (all-in tarief)</t>
  </si>
  <si>
    <t>Vervangen molgoot (all-in tarief)</t>
  </si>
  <si>
    <t>Vervangen lijngoot (all-in tarief)</t>
  </si>
  <si>
    <t>Vervangen permeogoot (all-in tarief)</t>
  </si>
  <si>
    <t>Incidentele werkzaamheden (binnen 24 uur) n.a.v. melding - inzet kolkenzuiger</t>
  </si>
  <si>
    <t>inbegrepen in all-in tarief</t>
  </si>
  <si>
    <t>Aanvraag instemming Bereikbaar Westland m.b.t. reguliere reinigingsronde</t>
  </si>
  <si>
    <t>Aanvraag instemming Bereikbaar Westland m.b.t. 2e reinigingsronde WBU-wegen</t>
  </si>
  <si>
    <t>Uitvoeren GPS-meting gerepareerde en/of vervangen kolken en goten</t>
  </si>
  <si>
    <t>Inzet werknemer (verkeersregelaar)</t>
  </si>
  <si>
    <t>Inzet werknemer (grondwerker)</t>
  </si>
  <si>
    <t>Instandhouden bestaande kabels en leidingen</t>
  </si>
  <si>
    <t>Inzet werknemer (werkvoorbereider)</t>
  </si>
  <si>
    <t>4.5.</t>
  </si>
  <si>
    <t>Uitvoeren reiniging molgoten (reguliere totale reinigingsronde, 9.450 meter)</t>
  </si>
  <si>
    <t>Opstellen jaarlijks(e) reinigingsplan en -planning</t>
  </si>
  <si>
    <t>Contractdeel C - Overige en algemene werkzaamheden</t>
  </si>
  <si>
    <t>Ter beschikking stellen (TBS-uren)</t>
  </si>
  <si>
    <t>Toepassen verkeersmaatregelen</t>
  </si>
  <si>
    <t>Inzet werknemer (kolkenzuiger)</t>
  </si>
  <si>
    <t>Inzet werknemer (mini-graver)</t>
  </si>
  <si>
    <t>20 februari 2025 (status: definitief)</t>
  </si>
  <si>
    <t>INSCHRIJFSTAAT - REINIGEN EN ONDERHOUDEN VAN KOLKEN EN GOTEN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</si>
</sst>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_-&quot;F&quot;\ * #,##0.00_-;_-&quot;F&quot;\ * #,##0.00\-;_-&quot;F&quot;\ * &quot;-&quot;??_-;_-@_-"/>
    <numFmt numFmtId="165" formatCode="_-&quot;€&quot;\ * #,##0.0_-;_-&quot;€&quot;\ * #,##0.0\-;_-&quot;€&quot;\ * &quot;-&quot;??_-;_-@_-"/>
    <numFmt numFmtId="166" formatCode="_-[$€]\ * #,##0.00_-;_-[$€]\ * #,##0.00\-;_-[$€]\ * &quot;-&quot;??_-;_-@_-"/>
    <numFmt numFmtId="167" formatCode="0.00_)"/>
    <numFmt numFmtId="168" formatCode="0_)"/>
    <numFmt numFmtId="169" formatCode="_-&quot;€&quot;\ * #,##0.00_-;_-&quot;€&quot;\ * #,##0.00\-;_-&quot;€&quot;\ * &quot;-&quot;??_-;_-@_-"/>
  </numFmts>
  <fonts count="2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0"/>
      <name val="Arial"/>
      <family val="2"/>
    </font>
    <font>
      <sz val="8"/>
      <name val="Arial"/>
    </font>
    <font>
      <i/>
      <sz val="1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1" fillId="23" borderId="7" applyNumberFormat="0" applyFont="0" applyAlignment="0" applyProtection="0"/>
    <xf numFmtId="0" fontId="17" fillId="20" borderId="8" applyNumberFormat="0" applyAlignment="0" applyProtection="0"/>
    <xf numFmtId="167" fontId="3" fillId="0" borderId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168" fontId="3" fillId="0" borderId="0"/>
  </cellStyleXfs>
  <cellXfs count="84">
    <xf numFmtId="0" fontId="0" fillId="0" borderId="0" xfId="0"/>
    <xf numFmtId="165" fontId="1" fillId="0" borderId="0" xfId="28" applyNumberFormat="1" applyProtection="1"/>
    <xf numFmtId="165" fontId="1" fillId="0" borderId="0" xfId="28" applyNumberFormat="1" applyFill="1" applyProtection="1"/>
    <xf numFmtId="0" fontId="2" fillId="25" borderId="0" xfId="0" applyFont="1" applyFill="1" applyAlignment="1">
      <alignment horizontal="right"/>
    </xf>
    <xf numFmtId="0" fontId="1" fillId="0" borderId="0" xfId="0" applyFont="1"/>
    <xf numFmtId="0" fontId="1" fillId="0" borderId="11" xfId="0" applyFont="1" applyBorder="1"/>
    <xf numFmtId="0" fontId="1" fillId="0" borderId="15" xfId="0" applyFont="1" applyBorder="1" applyAlignment="1">
      <alignment horizontal="center"/>
    </xf>
    <xf numFmtId="0" fontId="1" fillId="0" borderId="14" xfId="0" applyFont="1" applyBorder="1"/>
    <xf numFmtId="4" fontId="1" fillId="0" borderId="13" xfId="0" applyNumberFormat="1" applyFont="1" applyBorder="1"/>
    <xf numFmtId="49" fontId="1" fillId="0" borderId="17" xfId="0" applyNumberFormat="1" applyFont="1" applyBorder="1" applyAlignment="1">
      <alignment horizontal="center"/>
    </xf>
    <xf numFmtId="0" fontId="21" fillId="0" borderId="0" xfId="0" applyFont="1"/>
    <xf numFmtId="165" fontId="1" fillId="0" borderId="0" xfId="28" applyNumberFormat="1" applyFont="1" applyProtection="1"/>
    <xf numFmtId="165" fontId="1" fillId="0" borderId="0" xfId="28" applyNumberFormat="1" applyFont="1" applyFill="1" applyProtection="1"/>
    <xf numFmtId="3" fontId="1" fillId="0" borderId="11" xfId="0" applyNumberFormat="1" applyFont="1" applyBorder="1"/>
    <xf numFmtId="3" fontId="1" fillId="0" borderId="0" xfId="0" applyNumberFormat="1" applyFont="1"/>
    <xf numFmtId="3" fontId="1" fillId="0" borderId="14" xfId="0" applyNumberFormat="1" applyFont="1" applyBorder="1"/>
    <xf numFmtId="3" fontId="0" fillId="0" borderId="0" xfId="0" applyNumberFormat="1"/>
    <xf numFmtId="165" fontId="1" fillId="0" borderId="10" xfId="28" applyNumberFormat="1" applyBorder="1" applyProtection="1"/>
    <xf numFmtId="0" fontId="2" fillId="0" borderId="0" xfId="0" applyFont="1" applyAlignment="1">
      <alignment horizontal="right"/>
    </xf>
    <xf numFmtId="169" fontId="1" fillId="0" borderId="0" xfId="28" applyNumberFormat="1" applyFill="1" applyProtection="1"/>
    <xf numFmtId="169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167" fontId="2" fillId="25" borderId="0" xfId="41" applyFont="1" applyFill="1"/>
    <xf numFmtId="3" fontId="2" fillId="25" borderId="0" xfId="41" applyNumberFormat="1" applyFont="1" applyFill="1"/>
    <xf numFmtId="167" fontId="2" fillId="0" borderId="0" xfId="41" applyFont="1"/>
    <xf numFmtId="0" fontId="1" fillId="24" borderId="0" xfId="0" applyFont="1" applyFill="1" applyAlignment="1">
      <alignment horizontal="left" vertical="top" wrapText="1" indent="2"/>
    </xf>
    <xf numFmtId="0" fontId="1" fillId="24" borderId="0" xfId="0" applyFont="1" applyFill="1" applyAlignment="1">
      <alignment horizontal="center" vertical="top"/>
    </xf>
    <xf numFmtId="3" fontId="1" fillId="24" borderId="0" xfId="0" applyNumberFormat="1" applyFont="1" applyFill="1" applyAlignment="1">
      <alignment vertical="top"/>
    </xf>
    <xf numFmtId="169" fontId="1" fillId="0" borderId="0" xfId="28" applyNumberFormat="1" applyFill="1" applyAlignment="1" applyProtection="1">
      <alignment vertical="top"/>
    </xf>
    <xf numFmtId="3" fontId="2" fillId="0" borderId="0" xfId="41" applyNumberFormat="1" applyFont="1"/>
    <xf numFmtId="169" fontId="1" fillId="24" borderId="0" xfId="28" applyNumberFormat="1" applyFill="1" applyBorder="1" applyProtection="1">
      <protection locked="0"/>
    </xf>
    <xf numFmtId="169" fontId="1" fillId="24" borderId="0" xfId="28" applyNumberFormat="1" applyFill="1" applyBorder="1" applyAlignment="1" applyProtection="1">
      <alignment vertical="top"/>
      <protection locked="0"/>
    </xf>
    <xf numFmtId="169" fontId="2" fillId="25" borderId="0" xfId="41" applyNumberFormat="1" applyFont="1" applyFill="1" applyProtection="1">
      <protection locked="0"/>
    </xf>
    <xf numFmtId="169" fontId="2" fillId="0" borderId="0" xfId="41" applyNumberFormat="1" applyFont="1" applyProtection="1">
      <protection locked="0"/>
    </xf>
    <xf numFmtId="4" fontId="1" fillId="0" borderId="16" xfId="0" applyNumberFormat="1" applyFont="1" applyBorder="1"/>
    <xf numFmtId="4" fontId="1" fillId="0" borderId="12" xfId="0" applyNumberFormat="1" applyFont="1" applyBorder="1"/>
    <xf numFmtId="0" fontId="1" fillId="24" borderId="0" xfId="0" applyFont="1" applyFill="1" applyAlignment="1">
      <alignment horizontal="center"/>
    </xf>
    <xf numFmtId="3" fontId="1" fillId="24" borderId="0" xfId="0" applyNumberFormat="1" applyFont="1" applyFill="1"/>
    <xf numFmtId="169" fontId="1" fillId="24" borderId="0" xfId="28" applyNumberFormat="1" applyFill="1" applyProtection="1">
      <protection locked="0"/>
    </xf>
    <xf numFmtId="169" fontId="1" fillId="0" borderId="0" xfId="28" applyNumberFormat="1"/>
    <xf numFmtId="169" fontId="1" fillId="24" borderId="0" xfId="28" applyNumberFormat="1" applyFill="1" applyAlignment="1" applyProtection="1">
      <alignment vertical="top"/>
      <protection locked="0"/>
    </xf>
    <xf numFmtId="169" fontId="1" fillId="0" borderId="0" xfId="28" applyNumberFormat="1" applyAlignment="1">
      <alignment vertical="top"/>
    </xf>
    <xf numFmtId="15" fontId="1" fillId="0" borderId="15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0" fontId="0" fillId="0" borderId="0" xfId="0" quotePrefix="1"/>
    <xf numFmtId="44" fontId="0" fillId="0" borderId="0" xfId="0" quotePrefix="1" applyNumberFormat="1"/>
    <xf numFmtId="0" fontId="2" fillId="0" borderId="10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4" fontId="2" fillId="0" borderId="12" xfId="0" applyNumberFormat="1" applyFont="1" applyBorder="1"/>
    <xf numFmtId="15" fontId="1" fillId="0" borderId="0" xfId="0" quotePrefix="1" applyNumberFormat="1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  <xf numFmtId="0" fontId="2" fillId="0" borderId="0" xfId="0" applyFont="1" applyAlignment="1">
      <alignment vertical="center"/>
    </xf>
    <xf numFmtId="0" fontId="2" fillId="27" borderId="21" xfId="0" applyFont="1" applyFill="1" applyBorder="1" applyAlignment="1">
      <alignment horizontal="center" vertical="center" wrapText="1"/>
    </xf>
    <xf numFmtId="3" fontId="2" fillId="27" borderId="21" xfId="0" applyNumberFormat="1" applyFont="1" applyFill="1" applyBorder="1" applyAlignment="1">
      <alignment horizontal="center" vertical="center" wrapText="1"/>
    </xf>
    <xf numFmtId="165" fontId="2" fillId="27" borderId="21" xfId="28" applyNumberFormat="1" applyFont="1" applyFill="1" applyBorder="1" applyAlignment="1" applyProtection="1">
      <alignment horizontal="center" vertical="center" wrapText="1"/>
    </xf>
    <xf numFmtId="165" fontId="2" fillId="27" borderId="22" xfId="28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right"/>
    </xf>
    <xf numFmtId="0" fontId="2" fillId="26" borderId="18" xfId="0" applyFont="1" applyFill="1" applyBorder="1" applyAlignment="1">
      <alignment horizontal="left"/>
    </xf>
    <xf numFmtId="167" fontId="2" fillId="26" borderId="19" xfId="41" applyFont="1" applyFill="1" applyBorder="1"/>
    <xf numFmtId="0" fontId="2" fillId="26" borderId="19" xfId="0" applyFont="1" applyFill="1" applyBorder="1" applyAlignment="1">
      <alignment horizontal="right"/>
    </xf>
    <xf numFmtId="3" fontId="2" fillId="26" borderId="19" xfId="41" applyNumberFormat="1" applyFont="1" applyFill="1" applyBorder="1"/>
    <xf numFmtId="169" fontId="2" fillId="26" borderId="19" xfId="41" applyNumberFormat="1" applyFont="1" applyFill="1" applyBorder="1" applyProtection="1">
      <protection locked="0"/>
    </xf>
    <xf numFmtId="169" fontId="2" fillId="26" borderId="23" xfId="41" applyNumberFormat="1" applyFont="1" applyFill="1" applyBorder="1" applyProtection="1">
      <protection locked="0"/>
    </xf>
    <xf numFmtId="0" fontId="2" fillId="27" borderId="20" xfId="0" applyFont="1" applyFill="1" applyBorder="1" applyAlignment="1">
      <alignment horizontal="right" vertical="center" wrapText="1"/>
    </xf>
    <xf numFmtId="0" fontId="2" fillId="27" borderId="2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 indent="2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vertical="top"/>
    </xf>
    <xf numFmtId="169" fontId="1" fillId="24" borderId="0" xfId="28" applyNumberFormat="1" applyFill="1" applyBorder="1" applyAlignment="1" applyProtection="1">
      <protection locked="0"/>
    </xf>
    <xf numFmtId="169" fontId="1" fillId="0" borderId="0" xfId="28" applyNumberFormat="1" applyFill="1" applyAlignment="1" applyProtection="1"/>
    <xf numFmtId="0" fontId="23" fillId="24" borderId="0" xfId="0" applyFont="1" applyFill="1" applyAlignment="1">
      <alignment horizontal="left"/>
    </xf>
    <xf numFmtId="0" fontId="2" fillId="0" borderId="0" xfId="0" applyFont="1"/>
    <xf numFmtId="0" fontId="2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/>
    </xf>
    <xf numFmtId="169" fontId="2" fillId="0" borderId="0" xfId="41" applyNumberFormat="1" applyFont="1" applyProtection="1"/>
    <xf numFmtId="169" fontId="1" fillId="0" borderId="0" xfId="28" applyNumberFormat="1" applyFill="1" applyBorder="1" applyAlignment="1" applyProtection="1">
      <alignment vertical="top"/>
    </xf>
    <xf numFmtId="169" fontId="2" fillId="25" borderId="0" xfId="41" applyNumberFormat="1" applyFont="1" applyFill="1" applyProtection="1"/>
    <xf numFmtId="169" fontId="1" fillId="24" borderId="0" xfId="28" applyNumberFormat="1" applyFill="1" applyBorder="1" applyAlignment="1" applyProtection="1">
      <alignment vertical="top"/>
    </xf>
    <xf numFmtId="169" fontId="1" fillId="24" borderId="0" xfId="28" applyNumberFormat="1" applyFill="1" applyBorder="1" applyAlignment="1" applyProtection="1"/>
    <xf numFmtId="169" fontId="1" fillId="0" borderId="0" xfId="28" applyNumberFormat="1" applyFill="1" applyBorder="1" applyAlignment="1" applyProtection="1"/>
    <xf numFmtId="169" fontId="1" fillId="0" borderId="0" xfId="28" applyNumberFormat="1" applyFill="1" applyBorder="1" applyProtection="1"/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6" builtinId="22" customBuiltin="1"/>
    <cellStyle name="Controlecel" xfId="27" builtinId="23" customBuiltin="1"/>
    <cellStyle name="Euro" xfId="29" xr:uid="{00000000-0005-0000-0000-00001A000000}"/>
    <cellStyle name="Gekoppelde cel" xfId="37" builtinId="24" customBuiltin="1"/>
    <cellStyle name="Goed" xfId="31" builtinId="26" customBuiltin="1"/>
    <cellStyle name="Invoer" xfId="36" builtinId="20" customBuiltin="1"/>
    <cellStyle name="Kop 1" xfId="32" builtinId="16" customBuiltin="1"/>
    <cellStyle name="Kop 2" xfId="33" builtinId="17" customBuiltin="1"/>
    <cellStyle name="Kop 3" xfId="34" builtinId="18" customBuiltin="1"/>
    <cellStyle name="Kop 4" xfId="35" builtinId="19" customBuiltin="1"/>
    <cellStyle name="Neutraal" xfId="38" builtinId="28" customBuiltin="1"/>
    <cellStyle name="Normal 2" xfId="45" xr:uid="{00000000-0005-0000-0000-000023000000}"/>
    <cellStyle name="Notitie" xfId="39" builtinId="10" customBuiltin="1"/>
    <cellStyle name="Ongeldig" xfId="25" builtinId="27" customBuiltin="1"/>
    <cellStyle name="Standaard" xfId="0" builtinId="0"/>
    <cellStyle name="Standaard_Alle grond ontgraven en zeven" xfId="41" xr:uid="{00000000-0005-0000-0000-000027000000}"/>
    <cellStyle name="Titel" xfId="42" builtinId="15" customBuiltin="1"/>
    <cellStyle name="Totaal" xfId="43" builtinId="25" customBuiltin="1"/>
    <cellStyle name="Uitvoer" xfId="40" builtinId="21" customBuiltin="1"/>
    <cellStyle name="Valuta" xfId="28" builtinId="4"/>
    <cellStyle name="Verklarende tekst" xfId="30" builtinId="53" customBuiltin="1"/>
    <cellStyle name="Waarschuwingstekst" xfId="44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78398</xdr:colOff>
      <xdr:row>0</xdr:row>
      <xdr:rowOff>14654</xdr:rowOff>
    </xdr:from>
    <xdr:to>
      <xdr:col>6</xdr:col>
      <xdr:colOff>1028786</xdr:colOff>
      <xdr:row>4</xdr:row>
      <xdr:rowOff>139211</xdr:rowOff>
    </xdr:to>
    <xdr:pic>
      <xdr:nvPicPr>
        <xdr:cNvPr id="4" name="Afbeelding 2">
          <a:extLst>
            <a:ext uri="{FF2B5EF4-FFF2-40B4-BE49-F238E27FC236}">
              <a16:creationId xmlns:a16="http://schemas.microsoft.com/office/drawing/2014/main" id="{6C33FE65-2885-482F-850B-E02FA0508A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98" t="26272" r="10751" b="26154"/>
        <a:stretch/>
      </xdr:blipFill>
      <xdr:spPr>
        <a:xfrm>
          <a:off x="7786321" y="14654"/>
          <a:ext cx="2064080" cy="7693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53"/>
  <dimension ref="A1"/>
  <sheetViews>
    <sheetView workbookViewId="0"/>
  </sheetViews>
  <sheetFormatPr defaultRowHeight="12.75" x14ac:dyDescent="0.2"/>
  <sheetData>
    <row r="1" spans="1:1" x14ac:dyDescent="0.2">
      <c r="A1">
        <f>0</f>
        <v>0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73"/>
  <sheetViews>
    <sheetView showGridLines="0" tabSelected="1" view="pageBreakPreview" topLeftCell="A6" zoomScale="130" zoomScaleNormal="130" zoomScaleSheetLayoutView="130" workbookViewId="0">
      <selection activeCell="A6" sqref="A6:G6"/>
    </sheetView>
  </sheetViews>
  <sheetFormatPr defaultColWidth="9.140625" defaultRowHeight="12.75" x14ac:dyDescent="0.2"/>
  <cols>
    <col min="1" max="1" width="15.7109375" style="21" customWidth="1"/>
    <col min="2" max="2" width="80.7109375" customWidth="1"/>
    <col min="3" max="3" width="4.7109375" customWidth="1"/>
    <col min="4" max="4" width="2.7109375" customWidth="1"/>
    <col min="5" max="5" width="8.7109375" style="16" customWidth="1"/>
    <col min="6" max="6" width="16.7109375" style="1" customWidth="1"/>
    <col min="7" max="7" width="16.7109375" style="2" customWidth="1"/>
    <col min="8" max="8" width="2.7109375" customWidth="1"/>
    <col min="9" max="9" width="8.7109375" customWidth="1"/>
  </cols>
  <sheetData>
    <row r="1" spans="1:9" x14ac:dyDescent="0.2">
      <c r="A1" s="46" t="s">
        <v>0</v>
      </c>
      <c r="B1" s="5" t="s">
        <v>3</v>
      </c>
      <c r="C1" s="5"/>
      <c r="D1" s="5"/>
      <c r="E1" s="13"/>
      <c r="F1" s="17"/>
      <c r="G1" s="34"/>
    </row>
    <row r="2" spans="1:9" x14ac:dyDescent="0.2">
      <c r="A2" s="47" t="s">
        <v>1</v>
      </c>
      <c r="B2" s="48" t="s">
        <v>28</v>
      </c>
      <c r="C2" s="4"/>
      <c r="D2" s="4"/>
      <c r="E2" s="14"/>
      <c r="F2" s="35"/>
      <c r="G2" s="42"/>
    </row>
    <row r="3" spans="1:9" x14ac:dyDescent="0.2">
      <c r="A3" s="49" t="s">
        <v>18</v>
      </c>
      <c r="B3" s="50" t="s">
        <v>83</v>
      </c>
      <c r="C3" s="4"/>
      <c r="D3" s="4"/>
      <c r="E3" s="14"/>
      <c r="F3" s="35"/>
      <c r="G3" s="43"/>
    </row>
    <row r="4" spans="1:9" x14ac:dyDescent="0.2">
      <c r="A4" s="49" t="s">
        <v>19</v>
      </c>
      <c r="B4" s="51" t="s">
        <v>30</v>
      </c>
      <c r="C4" s="4"/>
      <c r="D4" s="4"/>
      <c r="E4" s="14"/>
      <c r="F4" s="35"/>
      <c r="G4" s="6"/>
    </row>
    <row r="5" spans="1:9" ht="13.5" thickBot="1" x14ac:dyDescent="0.25">
      <c r="A5" s="49" t="s">
        <v>20</v>
      </c>
      <c r="B5" s="52">
        <v>2025</v>
      </c>
      <c r="C5" s="7"/>
      <c r="D5" s="7"/>
      <c r="E5" s="15"/>
      <c r="F5" s="8"/>
      <c r="G5" s="9"/>
    </row>
    <row r="6" spans="1:9" ht="13.5" thickBot="1" x14ac:dyDescent="0.25">
      <c r="A6" s="76" t="s">
        <v>84</v>
      </c>
      <c r="B6" s="76"/>
      <c r="C6" s="76"/>
      <c r="D6" s="76"/>
      <c r="E6" s="76"/>
      <c r="F6" s="76"/>
      <c r="G6" s="76"/>
    </row>
    <row r="7" spans="1:9" s="53" customFormat="1" ht="39" thickBot="1" x14ac:dyDescent="0.25">
      <c r="A7" s="65" t="s">
        <v>8</v>
      </c>
      <c r="B7" s="66" t="s">
        <v>7</v>
      </c>
      <c r="C7" s="54" t="s">
        <v>17</v>
      </c>
      <c r="D7" s="54"/>
      <c r="E7" s="55" t="s">
        <v>9</v>
      </c>
      <c r="F7" s="56" t="s">
        <v>6</v>
      </c>
      <c r="G7" s="57" t="s">
        <v>29</v>
      </c>
    </row>
    <row r="8" spans="1:9" x14ac:dyDescent="0.2">
      <c r="B8" s="10"/>
      <c r="C8" s="4"/>
      <c r="D8" s="4"/>
      <c r="E8" s="14"/>
      <c r="F8" s="11"/>
      <c r="G8" s="12"/>
    </row>
    <row r="9" spans="1:9" x14ac:dyDescent="0.2">
      <c r="A9" s="3" t="s">
        <v>10</v>
      </c>
      <c r="B9" s="22" t="s">
        <v>53</v>
      </c>
      <c r="C9" s="3"/>
      <c r="D9" s="3"/>
      <c r="E9" s="23"/>
      <c r="F9" s="32"/>
      <c r="G9" s="32"/>
    </row>
    <row r="10" spans="1:9" x14ac:dyDescent="0.2">
      <c r="A10" s="18"/>
      <c r="B10" s="24"/>
      <c r="C10" s="18"/>
      <c r="D10" s="18"/>
      <c r="E10" s="29"/>
      <c r="F10" s="77"/>
      <c r="G10" s="20"/>
    </row>
    <row r="11" spans="1:9" x14ac:dyDescent="0.2">
      <c r="A11" s="18" t="s">
        <v>16</v>
      </c>
      <c r="B11" s="24" t="s">
        <v>24</v>
      </c>
      <c r="C11" s="18"/>
      <c r="D11" s="18"/>
      <c r="E11" s="29"/>
      <c r="F11" s="77"/>
      <c r="G11" s="20"/>
    </row>
    <row r="12" spans="1:9" ht="12.75" customHeight="1" x14ac:dyDescent="0.2">
      <c r="A12" s="58"/>
      <c r="B12" s="25" t="s">
        <v>77</v>
      </c>
      <c r="C12" s="26" t="s">
        <v>2</v>
      </c>
      <c r="D12" s="26" t="s">
        <v>5</v>
      </c>
      <c r="E12" s="27">
        <v>1</v>
      </c>
      <c r="F12" s="31">
        <v>0</v>
      </c>
      <c r="G12" s="39">
        <f>F12*E12</f>
        <v>0</v>
      </c>
      <c r="I12" s="44" t="s">
        <v>15</v>
      </c>
    </row>
    <row r="13" spans="1:9" x14ac:dyDescent="0.2">
      <c r="A13" s="18"/>
      <c r="B13" s="24"/>
      <c r="C13" s="18"/>
      <c r="D13" s="18"/>
      <c r="E13" s="29"/>
      <c r="F13" s="77"/>
      <c r="G13" s="20"/>
    </row>
    <row r="14" spans="1:9" x14ac:dyDescent="0.2">
      <c r="A14" s="18" t="s">
        <v>21</v>
      </c>
      <c r="B14" s="24" t="s">
        <v>27</v>
      </c>
      <c r="C14" s="18"/>
      <c r="D14" s="18"/>
      <c r="E14" s="29"/>
      <c r="F14" s="77"/>
      <c r="G14" s="20"/>
    </row>
    <row r="15" spans="1:9" ht="12.75" customHeight="1" x14ac:dyDescent="0.2">
      <c r="A15" s="58"/>
      <c r="B15" s="25" t="s">
        <v>54</v>
      </c>
      <c r="C15" s="26" t="s">
        <v>14</v>
      </c>
      <c r="D15" s="26" t="s">
        <v>5</v>
      </c>
      <c r="E15" s="27">
        <v>1</v>
      </c>
      <c r="F15" s="31">
        <v>0</v>
      </c>
      <c r="G15" s="28">
        <f t="shared" ref="G15:G20" si="0">F15*E15</f>
        <v>0</v>
      </c>
      <c r="I15" s="45"/>
    </row>
    <row r="16" spans="1:9" ht="12.75" customHeight="1" x14ac:dyDescent="0.2">
      <c r="A16" s="58"/>
      <c r="B16" s="25" t="s">
        <v>55</v>
      </c>
      <c r="C16" s="26" t="s">
        <v>14</v>
      </c>
      <c r="D16" s="26" t="s">
        <v>5</v>
      </c>
      <c r="E16" s="27">
        <v>1</v>
      </c>
      <c r="F16" s="31">
        <v>0</v>
      </c>
      <c r="G16" s="28">
        <f t="shared" si="0"/>
        <v>0</v>
      </c>
      <c r="I16" s="45"/>
    </row>
    <row r="17" spans="1:9" ht="12.75" customHeight="1" x14ac:dyDescent="0.2">
      <c r="A17" s="58"/>
      <c r="B17" s="25" t="s">
        <v>76</v>
      </c>
      <c r="C17" s="26" t="s">
        <v>14</v>
      </c>
      <c r="D17" s="26" t="s">
        <v>5</v>
      </c>
      <c r="E17" s="27">
        <v>1</v>
      </c>
      <c r="F17" s="31">
        <v>0</v>
      </c>
      <c r="G17" s="28">
        <f t="shared" si="0"/>
        <v>0</v>
      </c>
      <c r="I17" s="45"/>
    </row>
    <row r="18" spans="1:9" ht="12.75" customHeight="1" x14ac:dyDescent="0.2">
      <c r="A18" s="58"/>
      <c r="B18" s="25" t="s">
        <v>58</v>
      </c>
      <c r="C18" s="26" t="s">
        <v>14</v>
      </c>
      <c r="D18" s="26" t="s">
        <v>5</v>
      </c>
      <c r="E18" s="27">
        <v>1</v>
      </c>
      <c r="F18" s="31">
        <v>0</v>
      </c>
      <c r="G18" s="28">
        <f t="shared" si="0"/>
        <v>0</v>
      </c>
      <c r="I18" s="45"/>
    </row>
    <row r="19" spans="1:9" ht="12.75" customHeight="1" x14ac:dyDescent="0.2">
      <c r="A19" s="58"/>
      <c r="B19" s="25" t="s">
        <v>56</v>
      </c>
      <c r="C19" s="26" t="s">
        <v>14</v>
      </c>
      <c r="D19" s="26" t="s">
        <v>5</v>
      </c>
      <c r="E19" s="27">
        <v>1</v>
      </c>
      <c r="F19" s="31">
        <v>0</v>
      </c>
      <c r="G19" s="28">
        <f t="shared" ref="G19" si="1">F19*E19</f>
        <v>0</v>
      </c>
      <c r="I19" s="45"/>
    </row>
    <row r="20" spans="1:9" ht="12.75" customHeight="1" x14ac:dyDescent="0.2">
      <c r="A20" s="58"/>
      <c r="B20" s="25" t="s">
        <v>57</v>
      </c>
      <c r="C20" s="26" t="s">
        <v>14</v>
      </c>
      <c r="D20" s="26" t="s">
        <v>5</v>
      </c>
      <c r="E20" s="27">
        <v>1</v>
      </c>
      <c r="F20" s="31">
        <v>0</v>
      </c>
      <c r="G20" s="28">
        <f t="shared" si="0"/>
        <v>0</v>
      </c>
      <c r="I20" s="45"/>
    </row>
    <row r="21" spans="1:9" x14ac:dyDescent="0.2">
      <c r="A21" s="18"/>
      <c r="B21" s="24"/>
      <c r="C21" s="18"/>
      <c r="D21" s="18"/>
      <c r="E21" s="29"/>
      <c r="F21" s="77"/>
      <c r="G21" s="20"/>
    </row>
    <row r="22" spans="1:9" x14ac:dyDescent="0.2">
      <c r="A22" s="18" t="s">
        <v>25</v>
      </c>
      <c r="B22" s="24" t="s">
        <v>22</v>
      </c>
      <c r="C22" s="18"/>
      <c r="D22" s="18"/>
      <c r="E22" s="29"/>
      <c r="F22" s="77"/>
      <c r="G22" s="20"/>
    </row>
    <row r="23" spans="1:9" ht="12.75" customHeight="1" x14ac:dyDescent="0.2">
      <c r="A23" s="58"/>
      <c r="B23" s="25" t="s">
        <v>66</v>
      </c>
      <c r="C23" s="26" t="s">
        <v>4</v>
      </c>
      <c r="D23" s="26" t="s">
        <v>5</v>
      </c>
      <c r="E23" s="27">
        <v>50</v>
      </c>
      <c r="F23" s="31">
        <v>0</v>
      </c>
      <c r="G23" s="28">
        <f>F23*E23</f>
        <v>0</v>
      </c>
    </row>
    <row r="24" spans="1:9" ht="12.75" customHeight="1" x14ac:dyDescent="0.2">
      <c r="A24" s="58"/>
      <c r="B24" s="67"/>
      <c r="C24" s="68"/>
      <c r="D24" s="68"/>
      <c r="E24" s="69"/>
      <c r="F24" s="78"/>
      <c r="G24" s="28"/>
    </row>
    <row r="25" spans="1:9" x14ac:dyDescent="0.2">
      <c r="A25" s="18" t="s">
        <v>26</v>
      </c>
      <c r="B25" s="24" t="s">
        <v>11</v>
      </c>
      <c r="C25" s="18"/>
      <c r="D25" s="18"/>
      <c r="E25" s="29"/>
      <c r="F25" s="77"/>
      <c r="G25" s="33"/>
    </row>
    <row r="26" spans="1:9" x14ac:dyDescent="0.2">
      <c r="A26" s="58"/>
      <c r="B26" s="25" t="s">
        <v>12</v>
      </c>
      <c r="C26" s="36" t="s">
        <v>13</v>
      </c>
      <c r="D26" s="36" t="s">
        <v>5</v>
      </c>
      <c r="E26" s="37">
        <v>5</v>
      </c>
      <c r="F26" s="38">
        <v>0</v>
      </c>
      <c r="G26" s="39">
        <f>F26*E26</f>
        <v>0</v>
      </c>
    </row>
    <row r="27" spans="1:9" ht="12.75" customHeight="1" x14ac:dyDescent="0.2">
      <c r="A27" s="58"/>
      <c r="B27" s="25" t="s">
        <v>23</v>
      </c>
      <c r="C27" s="26" t="s">
        <v>13</v>
      </c>
      <c r="D27" s="26" t="s">
        <v>5</v>
      </c>
      <c r="E27" s="27">
        <v>150</v>
      </c>
      <c r="F27" s="40">
        <v>0</v>
      </c>
      <c r="G27" s="41">
        <f>F27*E27</f>
        <v>0</v>
      </c>
    </row>
    <row r="28" spans="1:9" x14ac:dyDescent="0.2">
      <c r="A28" s="18"/>
      <c r="B28" s="24"/>
      <c r="C28" s="18"/>
      <c r="D28" s="18"/>
      <c r="E28" s="29"/>
      <c r="F28" s="77"/>
      <c r="G28" s="20"/>
    </row>
    <row r="29" spans="1:9" x14ac:dyDescent="0.2">
      <c r="A29" s="3" t="s">
        <v>31</v>
      </c>
      <c r="B29" s="22" t="s">
        <v>44</v>
      </c>
      <c r="C29" s="3"/>
      <c r="D29" s="3"/>
      <c r="E29" s="23"/>
      <c r="F29" s="79"/>
      <c r="G29" s="22"/>
    </row>
    <row r="30" spans="1:9" x14ac:dyDescent="0.2">
      <c r="A30" s="18"/>
      <c r="B30" s="24"/>
      <c r="C30" s="18"/>
      <c r="D30" s="18"/>
      <c r="E30" s="29"/>
      <c r="F30" s="77"/>
      <c r="G30" s="20"/>
    </row>
    <row r="31" spans="1:9" x14ac:dyDescent="0.2">
      <c r="A31" s="18" t="s">
        <v>32</v>
      </c>
      <c r="B31" s="24" t="s">
        <v>46</v>
      </c>
      <c r="D31" s="18"/>
      <c r="E31" s="29"/>
      <c r="F31" s="77"/>
      <c r="G31" s="20"/>
    </row>
    <row r="32" spans="1:9" ht="12.75" customHeight="1" x14ac:dyDescent="0.2">
      <c r="A32" s="58"/>
      <c r="B32" s="25" t="s">
        <v>61</v>
      </c>
      <c r="C32" s="26" t="s">
        <v>2</v>
      </c>
      <c r="D32" s="26" t="s">
        <v>5</v>
      </c>
      <c r="E32" s="27">
        <v>100</v>
      </c>
      <c r="F32" s="40">
        <v>0</v>
      </c>
      <c r="G32" s="41">
        <f>F32*E32</f>
        <v>0</v>
      </c>
    </row>
    <row r="33" spans="1:7" ht="12.75" customHeight="1" x14ac:dyDescent="0.2">
      <c r="A33" s="58"/>
      <c r="B33" s="25" t="s">
        <v>62</v>
      </c>
      <c r="C33" s="26" t="s">
        <v>2</v>
      </c>
      <c r="D33" s="26" t="s">
        <v>5</v>
      </c>
      <c r="E33" s="27">
        <v>100</v>
      </c>
      <c r="F33" s="40">
        <v>0</v>
      </c>
      <c r="G33" s="41">
        <f>F33*E33</f>
        <v>0</v>
      </c>
    </row>
    <row r="34" spans="1:7" x14ac:dyDescent="0.2">
      <c r="A34" s="18"/>
      <c r="B34" s="24"/>
      <c r="C34" s="18"/>
      <c r="D34" s="18"/>
      <c r="E34" s="29"/>
      <c r="F34" s="77"/>
      <c r="G34" s="20"/>
    </row>
    <row r="35" spans="1:7" x14ac:dyDescent="0.2">
      <c r="A35" s="18" t="s">
        <v>33</v>
      </c>
      <c r="B35" s="24" t="s">
        <v>34</v>
      </c>
      <c r="C35" s="18"/>
      <c r="D35" s="18"/>
      <c r="E35" s="29"/>
      <c r="F35" s="77"/>
      <c r="G35" s="20"/>
    </row>
    <row r="36" spans="1:7" ht="12.75" customHeight="1" x14ac:dyDescent="0.2">
      <c r="A36" s="58"/>
      <c r="B36" s="25" t="s">
        <v>60</v>
      </c>
      <c r="C36" s="26" t="s">
        <v>2</v>
      </c>
      <c r="D36" s="26" t="s">
        <v>5</v>
      </c>
      <c r="E36" s="37">
        <v>500</v>
      </c>
      <c r="F36" s="40">
        <v>0</v>
      </c>
      <c r="G36" s="41">
        <f>F36*E36</f>
        <v>0</v>
      </c>
    </row>
    <row r="37" spans="1:7" x14ac:dyDescent="0.2">
      <c r="A37" s="18"/>
      <c r="B37" s="24"/>
      <c r="C37" s="18"/>
      <c r="D37" s="18"/>
      <c r="E37" s="29"/>
      <c r="F37" s="77"/>
      <c r="G37" s="20"/>
    </row>
    <row r="38" spans="1:7" x14ac:dyDescent="0.2">
      <c r="A38" s="18" t="s">
        <v>35</v>
      </c>
      <c r="B38" s="24" t="s">
        <v>45</v>
      </c>
      <c r="C38" s="18"/>
      <c r="D38" s="18"/>
      <c r="E38" s="29"/>
      <c r="F38" s="77"/>
      <c r="G38" s="20"/>
    </row>
    <row r="39" spans="1:7" ht="12.75" customHeight="1" x14ac:dyDescent="0.2">
      <c r="A39" s="58"/>
      <c r="B39" s="25" t="s">
        <v>59</v>
      </c>
      <c r="C39" s="26" t="s">
        <v>2</v>
      </c>
      <c r="D39" s="26" t="s">
        <v>5</v>
      </c>
      <c r="E39" s="37">
        <v>100</v>
      </c>
      <c r="F39" s="40">
        <v>0</v>
      </c>
      <c r="G39" s="41">
        <f>F39*E39</f>
        <v>0</v>
      </c>
    </row>
    <row r="40" spans="1:7" x14ac:dyDescent="0.2">
      <c r="A40" s="18"/>
      <c r="B40" s="24"/>
      <c r="C40" s="18"/>
      <c r="D40" s="18"/>
      <c r="E40" s="29"/>
      <c r="F40" s="77"/>
      <c r="G40" s="20"/>
    </row>
    <row r="41" spans="1:7" x14ac:dyDescent="0.2">
      <c r="A41" s="18" t="s">
        <v>37</v>
      </c>
      <c r="B41" s="24" t="s">
        <v>36</v>
      </c>
      <c r="C41" s="18"/>
      <c r="D41" s="18"/>
      <c r="E41" s="29"/>
      <c r="F41" s="77"/>
      <c r="G41" s="20"/>
    </row>
    <row r="42" spans="1:7" ht="12.75" customHeight="1" x14ac:dyDescent="0.2">
      <c r="A42" s="58"/>
      <c r="B42" s="25" t="s">
        <v>63</v>
      </c>
      <c r="C42" s="26" t="s">
        <v>43</v>
      </c>
      <c r="D42" s="26" t="s">
        <v>5</v>
      </c>
      <c r="E42" s="37">
        <v>25</v>
      </c>
      <c r="F42" s="40">
        <v>0</v>
      </c>
      <c r="G42" s="41">
        <f>F42*E42</f>
        <v>0</v>
      </c>
    </row>
    <row r="43" spans="1:7" ht="12.75" customHeight="1" x14ac:dyDescent="0.2">
      <c r="A43" s="58"/>
      <c r="B43" s="25" t="s">
        <v>64</v>
      </c>
      <c r="C43" s="26" t="s">
        <v>43</v>
      </c>
      <c r="D43" s="26" t="s">
        <v>5</v>
      </c>
      <c r="E43" s="37">
        <v>25</v>
      </c>
      <c r="F43" s="40">
        <v>0</v>
      </c>
      <c r="G43" s="41">
        <f>F43*E43</f>
        <v>0</v>
      </c>
    </row>
    <row r="44" spans="1:7" ht="12.75" customHeight="1" x14ac:dyDescent="0.2">
      <c r="A44" s="58"/>
      <c r="B44" s="25" t="s">
        <v>65</v>
      </c>
      <c r="C44" s="26" t="s">
        <v>43</v>
      </c>
      <c r="D44" s="26" t="s">
        <v>5</v>
      </c>
      <c r="E44" s="37">
        <v>25</v>
      </c>
      <c r="F44" s="40">
        <v>0</v>
      </c>
      <c r="G44" s="41">
        <f>F44*E44</f>
        <v>0</v>
      </c>
    </row>
    <row r="45" spans="1:7" x14ac:dyDescent="0.2">
      <c r="A45" s="18"/>
      <c r="B45" s="24"/>
      <c r="C45" s="18"/>
      <c r="D45" s="18"/>
      <c r="E45" s="29"/>
      <c r="F45" s="77"/>
      <c r="G45" s="20"/>
    </row>
    <row r="46" spans="1:7" x14ac:dyDescent="0.2">
      <c r="A46" s="18" t="s">
        <v>47</v>
      </c>
      <c r="B46" s="24" t="s">
        <v>11</v>
      </c>
      <c r="C46" s="18"/>
      <c r="D46" s="18"/>
      <c r="E46" s="29"/>
      <c r="F46" s="77"/>
      <c r="G46" s="20"/>
    </row>
    <row r="47" spans="1:7" x14ac:dyDescent="0.2">
      <c r="A47" s="58"/>
      <c r="B47" s="25" t="s">
        <v>12</v>
      </c>
      <c r="C47" s="72" t="s">
        <v>67</v>
      </c>
      <c r="D47" s="36"/>
      <c r="E47" s="37"/>
      <c r="F47" s="81"/>
      <c r="G47" s="71"/>
    </row>
    <row r="48" spans="1:7" x14ac:dyDescent="0.2">
      <c r="A48" s="58"/>
      <c r="B48" s="25" t="s">
        <v>38</v>
      </c>
      <c r="C48" s="72" t="s">
        <v>67</v>
      </c>
      <c r="D48" s="26"/>
      <c r="E48" s="37"/>
      <c r="F48" s="80"/>
      <c r="G48" s="28"/>
    </row>
    <row r="49" spans="1:7" x14ac:dyDescent="0.2">
      <c r="A49" s="58"/>
      <c r="B49" s="25" t="s">
        <v>23</v>
      </c>
      <c r="C49" s="72" t="s">
        <v>67</v>
      </c>
      <c r="D49" s="36"/>
      <c r="E49" s="37"/>
      <c r="F49" s="81"/>
      <c r="G49" s="71"/>
    </row>
    <row r="50" spans="1:7" x14ac:dyDescent="0.2">
      <c r="A50" s="18"/>
      <c r="B50" s="24"/>
      <c r="C50" s="18"/>
      <c r="D50" s="18"/>
      <c r="E50" s="29"/>
      <c r="F50" s="77"/>
      <c r="G50" s="20"/>
    </row>
    <row r="51" spans="1:7" x14ac:dyDescent="0.2">
      <c r="A51" s="3">
        <v>4</v>
      </c>
      <c r="B51" s="22" t="s">
        <v>78</v>
      </c>
      <c r="C51" s="3"/>
      <c r="D51" s="3"/>
      <c r="E51" s="23"/>
      <c r="F51" s="79"/>
      <c r="G51" s="22"/>
    </row>
    <row r="52" spans="1:7" x14ac:dyDescent="0.2">
      <c r="A52" s="18"/>
      <c r="B52" s="24"/>
      <c r="C52" s="18"/>
      <c r="D52" s="18"/>
      <c r="E52" s="29"/>
      <c r="F52" s="77"/>
      <c r="G52" s="24"/>
    </row>
    <row r="53" spans="1:7" x14ac:dyDescent="0.2">
      <c r="A53" s="18" t="s">
        <v>49</v>
      </c>
      <c r="B53" s="24" t="s">
        <v>39</v>
      </c>
      <c r="C53" s="18"/>
      <c r="D53" s="18"/>
      <c r="E53" s="29"/>
      <c r="F53" s="77"/>
      <c r="G53" s="20"/>
    </row>
    <row r="54" spans="1:7" x14ac:dyDescent="0.2">
      <c r="A54" s="58"/>
      <c r="B54" s="25" t="s">
        <v>40</v>
      </c>
      <c r="C54" s="26" t="s">
        <v>2</v>
      </c>
      <c r="D54" s="26" t="s">
        <v>5</v>
      </c>
      <c r="E54" s="37">
        <v>1</v>
      </c>
      <c r="F54" s="30">
        <v>0</v>
      </c>
      <c r="G54" s="19">
        <f>F54*E54</f>
        <v>0</v>
      </c>
    </row>
    <row r="55" spans="1:7" x14ac:dyDescent="0.2">
      <c r="A55" s="58"/>
      <c r="B55" s="25" t="s">
        <v>73</v>
      </c>
      <c r="C55" s="72" t="s">
        <v>67</v>
      </c>
      <c r="D55" s="36"/>
      <c r="E55" s="37"/>
      <c r="F55" s="70"/>
      <c r="G55" s="71"/>
    </row>
    <row r="56" spans="1:7" x14ac:dyDescent="0.2">
      <c r="A56" s="18"/>
      <c r="B56" s="24"/>
      <c r="C56" s="18"/>
      <c r="D56" s="18"/>
      <c r="E56" s="29"/>
      <c r="F56" s="77"/>
      <c r="G56" s="20"/>
    </row>
    <row r="57" spans="1:7" x14ac:dyDescent="0.2">
      <c r="A57" s="18" t="s">
        <v>51</v>
      </c>
      <c r="B57" s="24" t="s">
        <v>52</v>
      </c>
      <c r="C57" s="18"/>
      <c r="D57" s="18"/>
      <c r="E57" s="29"/>
      <c r="F57" s="77"/>
      <c r="G57" s="20"/>
    </row>
    <row r="58" spans="1:7" x14ac:dyDescent="0.2">
      <c r="A58" s="58"/>
      <c r="B58" s="25" t="s">
        <v>68</v>
      </c>
      <c r="C58" s="26" t="s">
        <v>14</v>
      </c>
      <c r="D58" s="26" t="s">
        <v>5</v>
      </c>
      <c r="E58" s="27">
        <v>1</v>
      </c>
      <c r="F58" s="30">
        <v>0</v>
      </c>
      <c r="G58" s="19">
        <f>F58*E58</f>
        <v>0</v>
      </c>
    </row>
    <row r="59" spans="1:7" x14ac:dyDescent="0.2">
      <c r="A59" s="58"/>
      <c r="B59" s="25" t="s">
        <v>69</v>
      </c>
      <c r="C59" s="26" t="s">
        <v>14</v>
      </c>
      <c r="D59" s="26" t="s">
        <v>5</v>
      </c>
      <c r="E59" s="37">
        <v>1</v>
      </c>
      <c r="F59" s="30">
        <v>0</v>
      </c>
      <c r="G59" s="19">
        <f>F59*E59</f>
        <v>0</v>
      </c>
    </row>
    <row r="60" spans="1:7" x14ac:dyDescent="0.2">
      <c r="A60" s="58"/>
      <c r="B60" s="25" t="s">
        <v>80</v>
      </c>
      <c r="C60" s="72" t="s">
        <v>67</v>
      </c>
      <c r="D60" s="36"/>
      <c r="E60" s="37"/>
      <c r="F60" s="70"/>
      <c r="G60" s="71"/>
    </row>
    <row r="61" spans="1:7" x14ac:dyDescent="0.2">
      <c r="A61" s="18"/>
      <c r="B61" s="24"/>
      <c r="C61" s="18"/>
      <c r="D61" s="18"/>
      <c r="E61" s="29"/>
      <c r="F61" s="77"/>
      <c r="G61" s="20"/>
    </row>
    <row r="62" spans="1:7" x14ac:dyDescent="0.2">
      <c r="A62" s="18" t="s">
        <v>50</v>
      </c>
      <c r="B62" s="73" t="s">
        <v>41</v>
      </c>
      <c r="C62" s="18"/>
      <c r="D62" s="18"/>
      <c r="E62" s="29"/>
      <c r="F62" s="77"/>
      <c r="G62" s="20"/>
    </row>
    <row r="63" spans="1:7" x14ac:dyDescent="0.2">
      <c r="A63" s="58"/>
      <c r="B63" s="25" t="s">
        <v>70</v>
      </c>
      <c r="C63" s="72" t="s">
        <v>67</v>
      </c>
      <c r="D63" s="36"/>
      <c r="E63" s="37"/>
      <c r="F63" s="70"/>
      <c r="G63" s="71"/>
    </row>
    <row r="64" spans="1:7" x14ac:dyDescent="0.2">
      <c r="A64" s="58"/>
      <c r="B64" s="25" t="s">
        <v>42</v>
      </c>
      <c r="C64" s="72" t="s">
        <v>67</v>
      </c>
      <c r="D64" s="36"/>
      <c r="E64" s="37"/>
      <c r="F64" s="70"/>
      <c r="G64" s="71"/>
    </row>
    <row r="65" spans="1:7" x14ac:dyDescent="0.2">
      <c r="A65" s="58"/>
      <c r="B65" s="67"/>
      <c r="C65" s="74"/>
      <c r="D65" s="75"/>
      <c r="E65" s="14"/>
      <c r="F65" s="82"/>
      <c r="G65" s="71"/>
    </row>
    <row r="66" spans="1:7" x14ac:dyDescent="0.2">
      <c r="A66" s="18" t="s">
        <v>75</v>
      </c>
      <c r="B66" s="24" t="s">
        <v>79</v>
      </c>
      <c r="C66" s="74"/>
      <c r="D66" s="75"/>
      <c r="E66" s="14"/>
      <c r="F66" s="82"/>
      <c r="G66" s="71"/>
    </row>
    <row r="67" spans="1:7" x14ac:dyDescent="0.2">
      <c r="A67" s="58"/>
      <c r="B67" s="25" t="s">
        <v>71</v>
      </c>
      <c r="C67" s="26" t="s">
        <v>4</v>
      </c>
      <c r="D67" s="26" t="s">
        <v>5</v>
      </c>
      <c r="E67" s="37">
        <v>200</v>
      </c>
      <c r="F67" s="30">
        <v>0</v>
      </c>
      <c r="G67" s="19">
        <f>F67*E67</f>
        <v>0</v>
      </c>
    </row>
    <row r="68" spans="1:7" x14ac:dyDescent="0.2">
      <c r="A68" s="58"/>
      <c r="B68" s="25" t="s">
        <v>72</v>
      </c>
      <c r="C68" s="26" t="s">
        <v>4</v>
      </c>
      <c r="D68" s="26" t="s">
        <v>5</v>
      </c>
      <c r="E68" s="37">
        <v>200</v>
      </c>
      <c r="F68" s="30">
        <v>0</v>
      </c>
      <c r="G68" s="19">
        <f>F68*E68</f>
        <v>0</v>
      </c>
    </row>
    <row r="69" spans="1:7" x14ac:dyDescent="0.2">
      <c r="A69" s="58"/>
      <c r="B69" s="25" t="s">
        <v>74</v>
      </c>
      <c r="C69" s="26" t="s">
        <v>4</v>
      </c>
      <c r="D69" s="26" t="s">
        <v>5</v>
      </c>
      <c r="E69" s="37">
        <v>50</v>
      </c>
      <c r="F69" s="30">
        <v>0</v>
      </c>
      <c r="G69" s="19">
        <f>F69*E69</f>
        <v>0</v>
      </c>
    </row>
    <row r="70" spans="1:7" x14ac:dyDescent="0.2">
      <c r="A70" s="58"/>
      <c r="B70" s="25" t="s">
        <v>81</v>
      </c>
      <c r="C70" s="26" t="s">
        <v>4</v>
      </c>
      <c r="D70" s="26" t="s">
        <v>5</v>
      </c>
      <c r="E70" s="37">
        <v>50</v>
      </c>
      <c r="F70" s="30">
        <v>0</v>
      </c>
      <c r="G70" s="19">
        <f>F70*E70</f>
        <v>0</v>
      </c>
    </row>
    <row r="71" spans="1:7" x14ac:dyDescent="0.2">
      <c r="A71" s="58"/>
      <c r="B71" s="25" t="s">
        <v>82</v>
      </c>
      <c r="C71" s="26" t="s">
        <v>4</v>
      </c>
      <c r="D71" s="26" t="s">
        <v>5</v>
      </c>
      <c r="E71" s="37">
        <v>50</v>
      </c>
      <c r="F71" s="30">
        <v>0</v>
      </c>
      <c r="G71" s="19">
        <f>F71*E71</f>
        <v>0</v>
      </c>
    </row>
    <row r="72" spans="1:7" ht="13.5" thickBot="1" x14ac:dyDescent="0.25">
      <c r="A72" s="58"/>
      <c r="B72" s="67"/>
      <c r="C72" s="68"/>
      <c r="D72" s="68"/>
      <c r="E72" s="69"/>
      <c r="F72" s="83"/>
      <c r="G72" s="19"/>
    </row>
    <row r="73" spans="1:7" ht="13.5" thickBot="1" x14ac:dyDescent="0.25">
      <c r="A73" s="59"/>
      <c r="B73" s="60" t="s">
        <v>48</v>
      </c>
      <c r="C73" s="61"/>
      <c r="D73" s="61"/>
      <c r="E73" s="62"/>
      <c r="F73" s="63"/>
      <c r="G73" s="64">
        <f>SUM(G9:G72)</f>
        <v>0</v>
      </c>
    </row>
  </sheetData>
  <sheetProtection algorithmName="SHA-512" hashValue="eEco+O24bJ7TWAEfOIFb3tW+LeYnRU73gclktOtwZY00s2hR6WBkCSbgPB6x4UebuFpwEz7oFaLCPPYp7t69zQ==" saltValue="Qx0ODs6lLSXPxgeuq1FMbQ==" spinCount="100000" sheet="1" objects="1" scenarios="1"/>
  <mergeCells count="1">
    <mergeCell ref="A6:G6"/>
  </mergeCells>
  <phoneticPr fontId="2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tToHeight="0" orientation="portrait" r:id="rId1"/>
  <headerFooter alignWithMargins="0">
    <oddFooter>&amp;C&amp;8Pagina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07e67-6734-4bc9-b634-7eafe980af83">
      <Terms xmlns="http://schemas.microsoft.com/office/infopath/2007/PartnerControls"/>
    </lcf76f155ced4ddcb4097134ff3c332f>
    <TaxCatchAll xmlns="8a82859d-84f7-4a65-a6c3-5f5e94aeeae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CA3D0F430774D80438A11DB1D5E51" ma:contentTypeVersion="12" ma:contentTypeDescription="Een nieuw document maken." ma:contentTypeScope="" ma:versionID="b0d9e4d579138e25260ad9e3be875643">
  <xsd:schema xmlns:xsd="http://www.w3.org/2001/XMLSchema" xmlns:xs="http://www.w3.org/2001/XMLSchema" xmlns:p="http://schemas.microsoft.com/office/2006/metadata/properties" xmlns:ns2="dce07e67-6734-4bc9-b634-7eafe980af83" xmlns:ns3="8a82859d-84f7-4a65-a6c3-5f5e94aeeae3" targetNamespace="http://schemas.microsoft.com/office/2006/metadata/properties" ma:root="true" ma:fieldsID="4417105585099e2b16c2a0b26bbf1c76" ns2:_="" ns3:_="">
    <xsd:import namespace="dce07e67-6734-4bc9-b634-7eafe980af83"/>
    <xsd:import namespace="8a82859d-84f7-4a65-a6c3-5f5e94aee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7e67-6734-4bc9-b634-7eafe980a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380ce30-ef42-4fc7-ae21-31433e0825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859d-84f7-4a65-a6c3-5f5e94aeea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550c8d-9f9e-4b20-8fd0-54b1e07a8a9e}" ma:internalName="TaxCatchAll" ma:showField="CatchAllData" ma:web="8a82859d-84f7-4a65-a6c3-5f5e94aee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CE4801-87C2-40B7-B2F4-57C2DF195660}">
  <ds:schemaRefs>
    <ds:schemaRef ds:uri="http://www.w3.org/XML/1998/namespace"/>
    <ds:schemaRef ds:uri="http://purl.org/dc/elements/1.1/"/>
    <ds:schemaRef ds:uri="http://purl.org/dc/dcmitype/"/>
    <ds:schemaRef ds:uri="1c3376a6-a4c5-4694-a0b6-beda42146925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dce07e67-6734-4bc9-b634-7eafe980af83"/>
    <ds:schemaRef ds:uri="8a82859d-84f7-4a65-a6c3-5f5e94aeeae3"/>
  </ds:schemaRefs>
</ds:datastoreItem>
</file>

<file path=customXml/itemProps2.xml><?xml version="1.0" encoding="utf-8"?>
<ds:datastoreItem xmlns:ds="http://schemas.openxmlformats.org/officeDocument/2006/customXml" ds:itemID="{D35999F6-81BE-4F02-99FE-E0702C1999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e07e67-6734-4bc9-b634-7eafe980af83"/>
    <ds:schemaRef ds:uri="8a82859d-84f7-4a65-a6c3-5f5e94aeea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312F71-A50C-49EC-808C-83804AAE2C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Sheet155</vt:lpstr>
      <vt:lpstr>Inschrijvingsstaat</vt:lpstr>
      <vt:lpstr>Inschrijvingsstaat!Afdrukbereik</vt:lpstr>
      <vt:lpstr>Inschrijvingsstaat!Afdruktitels</vt:lpstr>
    </vt:vector>
  </TitlesOfParts>
  <Company>DHV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Filé</dc:creator>
  <cp:lastModifiedBy>Schreuders, ESC (Edmee)</cp:lastModifiedBy>
  <cp:lastPrinted>2025-01-30T12:33:06Z</cp:lastPrinted>
  <dcterms:created xsi:type="dcterms:W3CDTF">2001-02-07T21:12:46Z</dcterms:created>
  <dcterms:modified xsi:type="dcterms:W3CDTF">2025-03-13T11:16:40Z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0x010100D9CCA3D0F430774D80438A11DB1D5E51</vt:lpwstr>
  </property>
  <property fmtid="{D5CDD505-2E9C-101B-9397-08002B2CF9AE}" pid="3" name="Order">
    <vt:r8>1764200</vt:r8>
  </property>
  <property fmtid="{D5CDD505-2E9C-101B-9397-08002B2CF9AE}" pid="4" name="MediaServiceImageTags">
    <vt:lpwstr/>
  </property>
</Properties>
</file>