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CITO/EA - Onderhoud Installaties/02. Aanbestedingsstukken/"/>
    </mc:Choice>
  </mc:AlternateContent>
  <xr:revisionPtr revIDLastSave="0" documentId="13_ncr:1_{FCFE8663-C7F6-4ACD-B64E-27E57CB335E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heet" sheetId="1" r:id="rId1"/>
    <sheet name="Opm. OHD 2023" sheetId="2" r:id="rId2"/>
  </sheets>
  <definedNames>
    <definedName name="_xlnm._FilterDatabase" localSheetId="0" hidden="1">Sheet!$A$5:$AM$391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1" i="1" l="1"/>
  <c r="K151" i="1" s="1"/>
  <c r="L151" i="1" s="1"/>
  <c r="M151" i="1" s="1"/>
  <c r="N151" i="1" s="1"/>
  <c r="O151" i="1" s="1"/>
  <c r="P151" i="1" s="1"/>
  <c r="Q151" i="1" s="1"/>
  <c r="R151" i="1" s="1"/>
  <c r="S151" i="1" s="1"/>
  <c r="T151" i="1" s="1"/>
  <c r="U151" i="1" s="1"/>
  <c r="V151" i="1" s="1"/>
  <c r="W151" i="1" s="1"/>
  <c r="X151" i="1" s="1"/>
  <c r="Y151" i="1" s="1"/>
  <c r="Z151" i="1" s="1"/>
  <c r="AA151" i="1" s="1"/>
  <c r="AB151" i="1" s="1"/>
  <c r="AC151" i="1" s="1"/>
  <c r="AD151" i="1" s="1"/>
  <c r="AE151" i="1" s="1"/>
  <c r="AF151" i="1" s="1"/>
  <c r="AG151" i="1" s="1"/>
  <c r="AH151" i="1" s="1"/>
  <c r="AI151" i="1" s="1"/>
  <c r="AJ151" i="1" s="1"/>
  <c r="AK151" i="1" s="1"/>
  <c r="AL151" i="1" s="1"/>
  <c r="J145" i="1"/>
  <c r="K145" i="1" s="1"/>
  <c r="L145" i="1" s="1"/>
  <c r="M145" i="1" s="1"/>
  <c r="N145" i="1" s="1"/>
  <c r="O145" i="1" s="1"/>
  <c r="P145" i="1" s="1"/>
  <c r="Q145" i="1" s="1"/>
  <c r="R145" i="1" s="1"/>
  <c r="S145" i="1" s="1"/>
  <c r="T145" i="1" s="1"/>
  <c r="U145" i="1" s="1"/>
  <c r="V145" i="1" s="1"/>
  <c r="W145" i="1" s="1"/>
  <c r="X145" i="1" s="1"/>
  <c r="Y145" i="1" s="1"/>
  <c r="Z145" i="1" s="1"/>
  <c r="AA145" i="1" s="1"/>
  <c r="AB145" i="1" s="1"/>
  <c r="AC145" i="1" s="1"/>
  <c r="AD145" i="1" s="1"/>
  <c r="AE145" i="1" s="1"/>
  <c r="AF145" i="1" s="1"/>
  <c r="AG145" i="1" s="1"/>
  <c r="AH145" i="1" s="1"/>
  <c r="AI145" i="1" s="1"/>
  <c r="AJ145" i="1" s="1"/>
  <c r="AK145" i="1" s="1"/>
  <c r="AL145" i="1" s="1"/>
  <c r="J41" i="1"/>
  <c r="K41" i="1" s="1"/>
  <c r="L41" i="1" s="1"/>
  <c r="M41" i="1" s="1"/>
  <c r="N41" i="1" s="1"/>
  <c r="O41" i="1" s="1"/>
  <c r="P41" i="1" s="1"/>
  <c r="Q41" i="1" s="1"/>
  <c r="R41" i="1" s="1"/>
  <c r="S41" i="1" s="1"/>
  <c r="T41" i="1" s="1"/>
  <c r="U41" i="1" s="1"/>
  <c r="V41" i="1" s="1"/>
  <c r="W41" i="1" s="1"/>
  <c r="X41" i="1" s="1"/>
  <c r="Y41" i="1" s="1"/>
  <c r="Z41" i="1" s="1"/>
  <c r="AA41" i="1" s="1"/>
  <c r="AB41" i="1" s="1"/>
  <c r="AC41" i="1" s="1"/>
  <c r="AD41" i="1" s="1"/>
  <c r="AE41" i="1" s="1"/>
  <c r="AF41" i="1" s="1"/>
  <c r="AG41" i="1" s="1"/>
  <c r="AH41" i="1" s="1"/>
  <c r="AI41" i="1" s="1"/>
  <c r="AJ41" i="1" s="1"/>
  <c r="AK41" i="1" s="1"/>
  <c r="AL41" i="1" s="1"/>
  <c r="J61" i="1"/>
  <c r="K61" i="1" s="1"/>
  <c r="L61" i="1" s="1"/>
  <c r="M61" i="1" s="1"/>
  <c r="N61" i="1" s="1"/>
  <c r="O61" i="1" s="1"/>
  <c r="P61" i="1" s="1"/>
  <c r="Q61" i="1" s="1"/>
  <c r="R61" i="1" s="1"/>
  <c r="S61" i="1" s="1"/>
  <c r="T61" i="1" s="1"/>
  <c r="U61" i="1" s="1"/>
  <c r="V61" i="1" s="1"/>
  <c r="W61" i="1" s="1"/>
  <c r="X61" i="1" s="1"/>
  <c r="Y61" i="1" s="1"/>
  <c r="Z61" i="1" s="1"/>
  <c r="AA61" i="1" s="1"/>
  <c r="AB61" i="1" s="1"/>
  <c r="AC61" i="1" s="1"/>
  <c r="AD61" i="1" s="1"/>
  <c r="AE61" i="1" s="1"/>
  <c r="AF61" i="1" s="1"/>
  <c r="AG61" i="1" s="1"/>
  <c r="AH61" i="1" s="1"/>
  <c r="AI61" i="1" s="1"/>
  <c r="AJ61" i="1" s="1"/>
  <c r="AK61" i="1" s="1"/>
  <c r="AL61" i="1" s="1"/>
  <c r="J50" i="1"/>
  <c r="K50" i="1" s="1"/>
  <c r="L50" i="1" s="1"/>
  <c r="M50" i="1" s="1"/>
  <c r="N50" i="1" s="1"/>
  <c r="O50" i="1" s="1"/>
  <c r="P50" i="1" s="1"/>
  <c r="Q50" i="1" s="1"/>
  <c r="R50" i="1" s="1"/>
  <c r="S50" i="1" s="1"/>
  <c r="T50" i="1" s="1"/>
  <c r="U50" i="1" s="1"/>
  <c r="V50" i="1" s="1"/>
  <c r="W50" i="1" s="1"/>
  <c r="X50" i="1" s="1"/>
  <c r="Y50" i="1" s="1"/>
  <c r="Z50" i="1" s="1"/>
  <c r="AA50" i="1" s="1"/>
  <c r="AB50" i="1" s="1"/>
  <c r="AC50" i="1" s="1"/>
  <c r="AD50" i="1" s="1"/>
  <c r="AE50" i="1" s="1"/>
  <c r="AF50" i="1" s="1"/>
  <c r="AG50" i="1" s="1"/>
  <c r="AH50" i="1" s="1"/>
  <c r="AI50" i="1" s="1"/>
  <c r="AJ50" i="1" s="1"/>
  <c r="AK50" i="1" s="1"/>
  <c r="AL50" i="1" s="1"/>
  <c r="J47" i="1" l="1"/>
  <c r="K47" i="1" s="1"/>
  <c r="L47" i="1" s="1"/>
  <c r="M47" i="1" s="1"/>
  <c r="N47" i="1" s="1"/>
  <c r="O47" i="1" s="1"/>
  <c r="P47" i="1" s="1"/>
  <c r="Q47" i="1" s="1"/>
  <c r="R47" i="1" s="1"/>
  <c r="S47" i="1" s="1"/>
  <c r="T47" i="1" s="1"/>
  <c r="U47" i="1" s="1"/>
  <c r="V47" i="1" s="1"/>
  <c r="W47" i="1" s="1"/>
  <c r="X47" i="1" s="1"/>
  <c r="Y47" i="1" s="1"/>
  <c r="Z47" i="1" s="1"/>
  <c r="AA47" i="1" s="1"/>
  <c r="AB47" i="1" s="1"/>
  <c r="AC47" i="1" s="1"/>
  <c r="AD47" i="1" s="1"/>
  <c r="AE47" i="1" s="1"/>
  <c r="AF47" i="1" s="1"/>
  <c r="AG47" i="1" s="1"/>
  <c r="AH47" i="1" s="1"/>
  <c r="AI47" i="1" s="1"/>
  <c r="AJ47" i="1" s="1"/>
  <c r="AK47" i="1" s="1"/>
  <c r="AL47" i="1" s="1"/>
  <c r="J187" i="1" l="1"/>
  <c r="K187" i="1" s="1"/>
  <c r="L187" i="1" s="1"/>
  <c r="M187" i="1" s="1"/>
  <c r="N187" i="1" s="1"/>
  <c r="O187" i="1" s="1"/>
  <c r="P187" i="1" s="1"/>
  <c r="Q187" i="1" s="1"/>
  <c r="R187" i="1" s="1"/>
  <c r="S187" i="1" s="1"/>
  <c r="T187" i="1" s="1"/>
  <c r="U187" i="1" s="1"/>
  <c r="V187" i="1" s="1"/>
  <c r="W187" i="1" s="1"/>
  <c r="X187" i="1" s="1"/>
  <c r="Y187" i="1" s="1"/>
  <c r="Z187" i="1" s="1"/>
  <c r="AA187" i="1" s="1"/>
  <c r="AB187" i="1" s="1"/>
  <c r="AC187" i="1" s="1"/>
  <c r="J19" i="1" l="1"/>
  <c r="K19" i="1" s="1"/>
  <c r="L19" i="1" s="1"/>
  <c r="M19" i="1" s="1"/>
  <c r="N19" i="1" s="1"/>
  <c r="O19" i="1" s="1"/>
  <c r="P19" i="1" s="1"/>
  <c r="Q19" i="1" s="1"/>
  <c r="R19" i="1" s="1"/>
  <c r="S19" i="1" s="1"/>
  <c r="T19" i="1" s="1"/>
  <c r="U19" i="1" s="1"/>
  <c r="V19" i="1" s="1"/>
  <c r="W19" i="1" s="1"/>
  <c r="X19" i="1" s="1"/>
  <c r="Y19" i="1" s="1"/>
  <c r="Z19" i="1" s="1"/>
  <c r="AA19" i="1" s="1"/>
  <c r="AB19" i="1" s="1"/>
  <c r="AC19" i="1" s="1"/>
  <c r="AD19" i="1" s="1"/>
  <c r="AE19" i="1" s="1"/>
  <c r="AF19" i="1" s="1"/>
  <c r="AG19" i="1" s="1"/>
  <c r="AH19" i="1" s="1"/>
  <c r="AI19" i="1" s="1"/>
  <c r="AJ19" i="1" s="1"/>
  <c r="AK19" i="1" s="1"/>
  <c r="AL19" i="1" s="1"/>
  <c r="J228" i="1" l="1"/>
  <c r="K228" i="1" s="1"/>
  <c r="L228" i="1" s="1"/>
  <c r="M228" i="1" s="1"/>
  <c r="N228" i="1" s="1"/>
  <c r="O228" i="1" s="1"/>
  <c r="P228" i="1" s="1"/>
  <c r="Q228" i="1" s="1"/>
  <c r="R228" i="1" s="1"/>
  <c r="S228" i="1" s="1"/>
  <c r="T228" i="1" s="1"/>
  <c r="U228" i="1" s="1"/>
  <c r="V228" i="1" s="1"/>
  <c r="W228" i="1" s="1"/>
  <c r="X228" i="1" s="1"/>
  <c r="Y228" i="1" s="1"/>
  <c r="Z228" i="1" s="1"/>
  <c r="AA228" i="1" s="1"/>
  <c r="AB228" i="1" s="1"/>
  <c r="AC228" i="1" s="1"/>
  <c r="AD228" i="1" s="1"/>
  <c r="AE228" i="1" s="1"/>
  <c r="AF228" i="1" s="1"/>
  <c r="AG228" i="1" s="1"/>
  <c r="AH228" i="1" s="1"/>
  <c r="AI228" i="1" s="1"/>
  <c r="AJ228" i="1" s="1"/>
  <c r="AK228" i="1" s="1"/>
  <c r="AL228" i="1" s="1"/>
  <c r="J211" i="1"/>
  <c r="K211" i="1" s="1"/>
  <c r="L211" i="1" s="1"/>
  <c r="M211" i="1" s="1"/>
  <c r="N211" i="1" s="1"/>
  <c r="O211" i="1" s="1"/>
  <c r="P211" i="1" s="1"/>
  <c r="Q211" i="1" s="1"/>
  <c r="R211" i="1" s="1"/>
  <c r="S211" i="1" s="1"/>
  <c r="T211" i="1" s="1"/>
  <c r="U211" i="1" s="1"/>
  <c r="V211" i="1" s="1"/>
  <c r="W211" i="1" s="1"/>
  <c r="X211" i="1" s="1"/>
  <c r="Y211" i="1" s="1"/>
  <c r="Z211" i="1" s="1"/>
  <c r="AA211" i="1" s="1"/>
  <c r="AB211" i="1" s="1"/>
  <c r="AC211" i="1" s="1"/>
  <c r="AD211" i="1" s="1"/>
  <c r="AE211" i="1" s="1"/>
  <c r="AF211" i="1" s="1"/>
  <c r="AG211" i="1" s="1"/>
  <c r="AH211" i="1" s="1"/>
  <c r="AI211" i="1" s="1"/>
  <c r="AJ211" i="1" s="1"/>
  <c r="AK211" i="1" s="1"/>
  <c r="AL21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Basten, W.S.P. (William)</author>
  </authors>
  <commentList>
    <comment ref="B1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Basten, W.S.P. (William):</t>
        </r>
        <r>
          <rPr>
            <sz val="9"/>
            <color indexed="81"/>
            <rFont val="Tahoma"/>
            <family val="2"/>
          </rPr>
          <t xml:space="preserve">
Geen Historie beschikbaar</t>
        </r>
      </text>
    </comment>
    <comment ref="B20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Basten, W.S.P. (William):</t>
        </r>
        <r>
          <rPr>
            <sz val="9"/>
            <color indexed="81"/>
            <rFont val="Tahoma"/>
            <family val="2"/>
          </rPr>
          <t xml:space="preserve">
Geen Historie beschikbaar</t>
        </r>
      </text>
    </comment>
    <comment ref="B2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Basten, W.S.P. (William):</t>
        </r>
        <r>
          <rPr>
            <sz val="9"/>
            <color indexed="81"/>
            <rFont val="Tahoma"/>
            <family val="2"/>
          </rPr>
          <t xml:space="preserve">
Geen historie beschikbaar</t>
        </r>
      </text>
    </comment>
    <comment ref="B22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Basten, W.S.P. (William):</t>
        </r>
        <r>
          <rPr>
            <sz val="9"/>
            <color indexed="81"/>
            <rFont val="Tahoma"/>
            <family val="2"/>
          </rPr>
          <t xml:space="preserve">
Geen historie beschikbaar</t>
        </r>
      </text>
    </comment>
    <comment ref="B47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Basten, W.S.P. (William):</t>
        </r>
        <r>
          <rPr>
            <sz val="9"/>
            <color indexed="81"/>
            <rFont val="Tahoma"/>
            <family val="2"/>
          </rPr>
          <t xml:space="preserve">
Geen historie beschikbaar</t>
        </r>
      </text>
    </comment>
    <comment ref="B48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Basten, W.S.P. (William):</t>
        </r>
        <r>
          <rPr>
            <sz val="9"/>
            <color indexed="81"/>
            <rFont val="Tahoma"/>
            <family val="2"/>
          </rPr>
          <t xml:space="preserve">
Geen historie beschikbaar</t>
        </r>
      </text>
    </comment>
    <comment ref="Q149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Basten, W.S.P. (William):</t>
        </r>
        <r>
          <rPr>
            <sz val="9"/>
            <color indexed="81"/>
            <rFont val="Tahoma"/>
            <family val="2"/>
          </rPr>
          <t xml:space="preserve">
Ombouwen naar elektrisch</t>
        </r>
      </text>
    </comment>
    <comment ref="L167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Basten, W.S.P. (William):</t>
        </r>
        <r>
          <rPr>
            <sz val="9"/>
            <color indexed="81"/>
            <rFont val="Tahoma"/>
            <family val="2"/>
          </rPr>
          <t xml:space="preserve">
correctief</t>
        </r>
      </text>
    </comment>
    <comment ref="C225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Basten, W.S.P. (William):</t>
        </r>
        <r>
          <rPr>
            <sz val="9"/>
            <color indexed="81"/>
            <rFont val="Tahoma"/>
            <family val="2"/>
          </rPr>
          <t xml:space="preserve">
Eens per 4 jaar</t>
        </r>
      </text>
    </comment>
    <comment ref="C226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Basten, W.S.P. (William):</t>
        </r>
        <r>
          <rPr>
            <sz val="9"/>
            <color indexed="81"/>
            <rFont val="Tahoma"/>
            <family val="2"/>
          </rPr>
          <t xml:space="preserve">
2 centrales om de 3 jaar een accu vervanging</t>
        </r>
      </text>
    </comment>
    <comment ref="C227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Basten, W.S.P. (William):</t>
        </r>
        <r>
          <rPr>
            <sz val="9"/>
            <color indexed="81"/>
            <rFont val="Tahoma"/>
            <family val="2"/>
          </rPr>
          <t xml:space="preserve">
Er zijn 2 centrales, kantoor en parkeergarage</t>
        </r>
      </text>
    </comment>
    <comment ref="C245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Basten, W.S.P. (William):</t>
        </r>
        <r>
          <rPr>
            <sz val="9"/>
            <color indexed="81"/>
            <rFont val="Tahoma"/>
            <family val="2"/>
          </rPr>
          <t xml:space="preserve">
Eens per 4 jaar</t>
        </r>
      </text>
    </comment>
  </commentList>
</comments>
</file>

<file path=xl/sharedStrings.xml><?xml version="1.0" encoding="utf-8"?>
<sst xmlns="http://schemas.openxmlformats.org/spreadsheetml/2006/main" count="1568" uniqueCount="627">
  <si>
    <t>NL/SfB</t>
  </si>
  <si>
    <t>Element</t>
  </si>
  <si>
    <t>Handeling</t>
  </si>
  <si>
    <t>Startjaar</t>
  </si>
  <si>
    <t>Cyclus</t>
  </si>
  <si>
    <t>Fonds</t>
  </si>
  <si>
    <t>Totaal</t>
  </si>
  <si>
    <t>Gem. kosten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</si>
  <si>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</si>
  <si>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</si>
  <si>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</si>
  <si>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</si>
  <si>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</si>
  <si>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</si>
  <si>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</si>
  <si>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</si>
  <si>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</si>
  <si>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</si>
  <si>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</si>
  <si>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</si>
  <si>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</si>
  <si>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</si>
  <si>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</si>
  <si>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</si>
  <si>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</si>
  <si>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</si>
  <si>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</si>
  <si>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</si>
  <si>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</si>
  <si>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</si>
  <si>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</si>
  <si>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</si>
  <si>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</si>
  <si>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</si>
  <si>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</si>
  <si>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</si>
  <si>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</si>
  <si>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</si>
  <si>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2110</t>
  </si>
  <si>
    <t>Gevelafdekking kunststeen</t>
  </si>
  <si>
    <t>Vervangen gevelafdekking kunststeen</t>
  </si>
  <si>
    <t>40</t>
  </si>
  <si>
    <t>Vervangen kitvoegen tussen kunststeen elementen</t>
  </si>
  <si>
    <t>2114</t>
  </si>
  <si>
    <t>Vliesgevel, aluminium stijlen 400 diep</t>
  </si>
  <si>
    <t>Vervangen vliesgevel</t>
  </si>
  <si>
    <t>Reinigen vliesgevel</t>
  </si>
  <si>
    <t>30</t>
  </si>
  <si>
    <t>Vliesgevel, aluminium stijlen 200 diep</t>
  </si>
  <si>
    <t>Vliesgevel, aluminium stijlen vlak</t>
  </si>
  <si>
    <t>2115</t>
  </si>
  <si>
    <t>Bloembakken gevel</t>
  </si>
  <si>
    <t>Vervangen bloembakken in gevel</t>
  </si>
  <si>
    <t>2121</t>
  </si>
  <si>
    <t>Gevelelementen prefab beton natuursteenkorrel</t>
  </si>
  <si>
    <t>Verwijderen graffiti</t>
  </si>
  <si>
    <t>Reinigen gevelelementen</t>
  </si>
  <si>
    <t>2213</t>
  </si>
  <si>
    <t>Systeemwanden</t>
  </si>
  <si>
    <t>Vervangen/herstellen systeemwanden</t>
  </si>
  <si>
    <t>2410</t>
  </si>
  <si>
    <t>Binnentrap staal met loopbruggen</t>
  </si>
  <si>
    <t>Herstellen binnentrap staal</t>
  </si>
  <si>
    <t>2422</t>
  </si>
  <si>
    <t>Hellingbaanverwarming</t>
  </si>
  <si>
    <t>Vervangen hellingbaanverwarming geheel (besturing+lussen)</t>
  </si>
  <si>
    <t>20</t>
  </si>
  <si>
    <t>Relais e.d.</t>
  </si>
  <si>
    <t>10</t>
  </si>
  <si>
    <t>Temperatuursensoren vervangen (2 stuks)</t>
  </si>
  <si>
    <t>2711</t>
  </si>
  <si>
    <t>Buitenplafond metaal tpv gevelsprongen</t>
  </si>
  <si>
    <t>Herstellen</t>
  </si>
  <si>
    <t>3120</t>
  </si>
  <si>
    <t>Kozijn buiten aluminium</t>
  </si>
  <si>
    <t>Vervangen kozijn aluminium incl. glas</t>
  </si>
  <si>
    <t>Reinigen kozijn aluminium</t>
  </si>
  <si>
    <t>Kozijn buiten aluminium technische ruimten</t>
  </si>
  <si>
    <t>Aanbrengen louvre</t>
  </si>
  <si>
    <t>Vervangen kozijn aluminium incl. glas/roosters</t>
  </si>
  <si>
    <t>Hang- en sluitwerk en kierdichting aluminium buitendeuren</t>
  </si>
  <si>
    <t>Nalopen hang- en sluitwerk en kierdichting</t>
  </si>
  <si>
    <t>Hang- en sluitwerk en kierdichting aluminium ramen</t>
  </si>
  <si>
    <t>3122</t>
  </si>
  <si>
    <t>Draai/val raam aluminium vliesgevel 400 diep</t>
  </si>
  <si>
    <t>Vervangen / herstellen raam aluminium</t>
  </si>
  <si>
    <t>Draai/val raam aluminium kozijnen</t>
  </si>
  <si>
    <t>Draai/val raam aluminium vliesgevel 200 diep</t>
  </si>
  <si>
    <t>Draai/val raam aluminium vliesgevel vlak</t>
  </si>
  <si>
    <t>Vervangen/ herstellen raam aluminium</t>
  </si>
  <si>
    <t>3130</t>
  </si>
  <si>
    <t>Tourniquet Boon Edam</t>
  </si>
  <si>
    <t>Aandrijving en haarborstels vervangen</t>
  </si>
  <si>
    <t>Draaipunt en verlichting vervangen</t>
  </si>
  <si>
    <t>Elektronica vervangen</t>
  </si>
  <si>
    <t>Klein onderhoud veiligheden</t>
  </si>
  <si>
    <t>Loopwielen roldeur vervangen</t>
  </si>
  <si>
    <t>Sensoren vervangen</t>
  </si>
  <si>
    <t>Servicecontract 2x/jr incl. storingen</t>
  </si>
  <si>
    <t>3131</t>
  </si>
  <si>
    <t>Buitendeur aluminium aluminium kozijnen</t>
  </si>
  <si>
    <t>Vervangen / herstellen deur aluminium</t>
  </si>
  <si>
    <t>Buitendeur aluminium aluminium vliesgevel vlak</t>
  </si>
  <si>
    <t>Buitendeur aluminium aluminium vliesgevel 400 diep</t>
  </si>
  <si>
    <t>Buitendeur aluminium aluminium technische ruimten</t>
  </si>
  <si>
    <t>Vervangen / herstellen (rooster)deur aluminium</t>
  </si>
  <si>
    <t>Buitendeur aluminium aluminium vliesgevel 200 diep</t>
  </si>
  <si>
    <t>3132</t>
  </si>
  <si>
    <t>Speedgate Holland Traffic Control</t>
  </si>
  <si>
    <t>Vervangen speedgate</t>
  </si>
  <si>
    <t>Onderhoudscontract speedgate excl. storingen</t>
  </si>
  <si>
    <t>3220</t>
  </si>
  <si>
    <t>Zonwering binnen</t>
  </si>
  <si>
    <t>Onderhoud binnen-zonwering</t>
  </si>
  <si>
    <t>Vervangen binnen-zonwering</t>
  </si>
  <si>
    <t>3230</t>
  </si>
  <si>
    <t>Hang en sluitwerk binnendeuren</t>
  </si>
  <si>
    <t>Vervangen hang en sluitwerk binnendeuren</t>
  </si>
  <si>
    <t>Hang en sluitwerk binnendeuren systeemwanden</t>
  </si>
  <si>
    <t>3231</t>
  </si>
  <si>
    <t>Deurdranger met scharnierarm</t>
  </si>
  <si>
    <t>Vervangen deurdranger met scharnierarm</t>
  </si>
  <si>
    <t>Automatische deuropnener Assa Abloy</t>
  </si>
  <si>
    <t>Vervangen automatische deuropener</t>
  </si>
  <si>
    <t>Automatische deuropnener Assa Abloy met bewegingssensor</t>
  </si>
  <si>
    <t>Automatische toegangspoortjes Boon Edam Twinglock</t>
  </si>
  <si>
    <t>Aandrijving vervangen</t>
  </si>
  <si>
    <t>Draaipunt nalopen en onderdelen vervangen</t>
  </si>
  <si>
    <t>Elektronica en Microboon vervangen</t>
  </si>
  <si>
    <t>Servicecontract, 2x per jaar incl. storingen</t>
  </si>
  <si>
    <t>Binnendeur HPL</t>
  </si>
  <si>
    <t>Vervangen / herstellen binnendeur massief</t>
  </si>
  <si>
    <t>3232</t>
  </si>
  <si>
    <t>Automatische schuifdeuropnener Tormax</t>
  </si>
  <si>
    <t>Vervangen automatische schuifdeuropener</t>
  </si>
  <si>
    <t>3410</t>
  </si>
  <si>
    <t>Hekwerk hardglas</t>
  </si>
  <si>
    <t>Vervangen hekwerk hardglas</t>
  </si>
  <si>
    <t>3720</t>
  </si>
  <si>
    <t>Lichtkap aluminium met zonwerend glas</t>
  </si>
  <si>
    <t>Vervangen lichtstraat</t>
  </si>
  <si>
    <t>Reinigen lichtstraat</t>
  </si>
  <si>
    <t>Vervangen beglazingsrubbers lichtstraat</t>
  </si>
  <si>
    <t>Rook-/warmteluik lichtkap</t>
  </si>
  <si>
    <t>Revisie rook-/warmteluik</t>
  </si>
  <si>
    <t>4112</t>
  </si>
  <si>
    <t>Gevelbekleding steenstrips</t>
  </si>
  <si>
    <t>Herstellen/vervangen steenstrips</t>
  </si>
  <si>
    <t>Reinigen gevelbekleding</t>
  </si>
  <si>
    <t>Gevelbekleding metaal</t>
  </si>
  <si>
    <t>Vervangen gevelbekleding staal</t>
  </si>
  <si>
    <t>Reinigen gevelbekleding staal</t>
  </si>
  <si>
    <t>4212</t>
  </si>
  <si>
    <t>Wandafwerking behangwerk</t>
  </si>
  <si>
    <t>Vervangen behangwerk</t>
  </si>
  <si>
    <t>Wandafwerking akoestisch textiel</t>
  </si>
  <si>
    <t>Reinigen indien mogelijk</t>
  </si>
  <si>
    <t>Vervangen akoestisch textiel</t>
  </si>
  <si>
    <t>Wandafwerking tegels</t>
  </si>
  <si>
    <t>Vervangen wandafwerking wandtegels</t>
  </si>
  <si>
    <t>Stootranden</t>
  </si>
  <si>
    <t>Vervangen stootranden kunststof</t>
  </si>
  <si>
    <t>4321</t>
  </si>
  <si>
    <t>Vloerafwerking coralmat</t>
  </si>
  <si>
    <t>Vervangen vloerafwerking coralmat</t>
  </si>
  <si>
    <t>Vloerafwerking Storax</t>
  </si>
  <si>
    <t>Vloerafwerking linoleum</t>
  </si>
  <si>
    <t>Vervangen vloerafwerking linoleum</t>
  </si>
  <si>
    <t>Periodiek onderhoud linoleum 2x per jaar</t>
  </si>
  <si>
    <t>Topcoaten linoleum</t>
  </si>
  <si>
    <t>Vloerafwerking tapijt</t>
  </si>
  <si>
    <t>Vervangen tapijt kantoren e.d.</t>
  </si>
  <si>
    <t>Periodiek onderhoud, vlekverwijdering, losse tegels vervangen</t>
  </si>
  <si>
    <t>Vervangen tapijt</t>
  </si>
  <si>
    <t>Periodiek onderhoud, vlekverwijdering</t>
  </si>
  <si>
    <t>4322</t>
  </si>
  <si>
    <t>Vloerafwerking natuursteen</t>
  </si>
  <si>
    <t>Behandelen natuursteen</t>
  </si>
  <si>
    <t>Vervangen natuursteen</t>
  </si>
  <si>
    <t>Vloerovergangsprofiel natuursteen-tapijt</t>
  </si>
  <si>
    <t>Vervangen overgangsprofiel</t>
  </si>
  <si>
    <t>4410</t>
  </si>
  <si>
    <t>Vloerafwerking hardhout treden en loopbruggen</t>
  </si>
  <si>
    <t>Vervangen houten vloerafwerking trap/loopbrug</t>
  </si>
  <si>
    <t>4511</t>
  </si>
  <si>
    <t>Plafondafwerking hwc-plaat</t>
  </si>
  <si>
    <t>Vervangen plafondafwerking hwc-plaat</t>
  </si>
  <si>
    <t>4512</t>
  </si>
  <si>
    <t>Systeemplafond 400x1800</t>
  </si>
  <si>
    <t>Herstellen/vervangen systeemplafond</t>
  </si>
  <si>
    <t>Incidenteel vervangen systeemplafond</t>
  </si>
  <si>
    <t>Systeemplafond 600x600</t>
  </si>
  <si>
    <t>Systeemplafond 600x1200</t>
  </si>
  <si>
    <t>4622</t>
  </si>
  <si>
    <t>Binnenschilderwerk HPL deur transparant omkanten</t>
  </si>
  <si>
    <t>Groot schilderwerk deur hout transparant</t>
  </si>
  <si>
    <t>Binnenschilderwerk vloerplinten hout dekkend</t>
  </si>
  <si>
    <t>Groot schilderwerk hout dekkend</t>
  </si>
  <si>
    <t>Binnenschilderwerk stucwerk</t>
  </si>
  <si>
    <t>Groot schilderwerk stucwerk 50%</t>
  </si>
  <si>
    <t>Groot schilderwerk stucwerk 5%</t>
  </si>
  <si>
    <t>Binnenschilderwerk diversen koven dekkend</t>
  </si>
  <si>
    <t>Groot schilderwerk koven dekkend</t>
  </si>
  <si>
    <t>4623</t>
  </si>
  <si>
    <t>Binnenschilderwerk vloercoating</t>
  </si>
  <si>
    <t>Vervangen vloarcoating</t>
  </si>
  <si>
    <t>4624</t>
  </si>
  <si>
    <t>Binnenschilderwerk trap/loopbrug hout olien</t>
  </si>
  <si>
    <t>Schuren en oliën trap/loopbrug hout</t>
  </si>
  <si>
    <t>Behandelen toplaag trap/loopbrug hout</t>
  </si>
  <si>
    <t>4628</t>
  </si>
  <si>
    <t>Belijning vloer parkeergarage</t>
  </si>
  <si>
    <t>Belijning opnieuw aanbrengen</t>
  </si>
  <si>
    <t>4632</t>
  </si>
  <si>
    <t>Binnenschilderwerk kozijn&amp;raam hout dekkend</t>
  </si>
  <si>
    <t>Groot schilderwerk kozijn&amp;raam hout dekkend</t>
  </si>
  <si>
    <t>Inzet hoogwerker / steiger</t>
  </si>
  <si>
    <t>4645</t>
  </si>
  <si>
    <t>Binnenschilderwerk plafond hwc dekkend</t>
  </si>
  <si>
    <t>Groot schilderwerk plafond hwc dekkend</t>
  </si>
  <si>
    <t>4711</t>
  </si>
  <si>
    <t>Dakrandafwerking staal</t>
  </si>
  <si>
    <t>Vervangen dakrandafwerking metaal</t>
  </si>
  <si>
    <t>Dakbedekking bitumen ballast</t>
  </si>
  <si>
    <t>Vervangen dakbedekking bitumen geballast inclusief isolatie</t>
  </si>
  <si>
    <t>Aanbrengen nieuwe laag dakbedekking bitumen geballast</t>
  </si>
  <si>
    <t>Periodiek onderhoud inclusief reinigen / opharken grind</t>
  </si>
  <si>
    <t>Vervangen grind</t>
  </si>
  <si>
    <t>5121</t>
  </si>
  <si>
    <t>SCIOS keuring</t>
  </si>
  <si>
    <t>Keuring SCIOS</t>
  </si>
  <si>
    <t>Gasgestookte cv-ketel 261 kW</t>
  </si>
  <si>
    <t>Vervangen CV ketel staand HR 200-450kW</t>
  </si>
  <si>
    <t>Jaarlijks onderhoud cv-installatie collectief</t>
  </si>
  <si>
    <t>Flexconsole</t>
  </si>
  <si>
    <t>Vervangen flexconsole</t>
  </si>
  <si>
    <t>Overstort ventiel ketel</t>
  </si>
  <si>
    <t>Vervangen overstort ventiel</t>
  </si>
  <si>
    <t>Ontluchters spirofan / vuilafscheider</t>
  </si>
  <si>
    <t>Vevangen vuilafscheider</t>
  </si>
  <si>
    <t>Circulatiepomp CV</t>
  </si>
  <si>
    <t>Vervangen circulatiepomp</t>
  </si>
  <si>
    <t>Gasgestookte cv-ketel 200 kW</t>
  </si>
  <si>
    <t>Vervangen CV ketel staand HR 200kW</t>
  </si>
  <si>
    <t>CV Verdeler/verzamelaar 3/3 met 2 circulatiepompen</t>
  </si>
  <si>
    <t>Vervangen afsluiters NW70/140</t>
  </si>
  <si>
    <t>Vervangen drieweg mengventiel</t>
  </si>
  <si>
    <t>5210</t>
  </si>
  <si>
    <t>Regenput in garage en rooster 12m1</t>
  </si>
  <si>
    <t>Vervangen regenput en rooster</t>
  </si>
  <si>
    <t>5220</t>
  </si>
  <si>
    <t>Schrobputten</t>
  </si>
  <si>
    <t>Vervangen / herstellen schrobputtten</t>
  </si>
  <si>
    <t>Vetafscheider</t>
  </si>
  <si>
    <t>Vervangen vetafscheider</t>
  </si>
  <si>
    <t>Leidingwerk riolering, appendages, bevestiging, aansluit-, regelapp.</t>
  </si>
  <si>
    <t>Vervangen/herstellen leidingwerk riolering algemeen</t>
  </si>
  <si>
    <t>5240</t>
  </si>
  <si>
    <t>Hemelwater noodoverloop Geberit Pluvia</t>
  </si>
  <si>
    <t>Vervangen pluvia</t>
  </si>
  <si>
    <t>Hemelwater standaard uitvoering</t>
  </si>
  <si>
    <t>Vervangen hemelwaterafvoer</t>
  </si>
  <si>
    <t>Hemelwaterdoorloop in gevel</t>
  </si>
  <si>
    <t>Vervangen hemelwaterdoorloop</t>
  </si>
  <si>
    <t>5314</t>
  </si>
  <si>
    <t>Hydrofoor</t>
  </si>
  <si>
    <t>Onderhoud hydrofoor</t>
  </si>
  <si>
    <t>Vervangen hydrofoor</t>
  </si>
  <si>
    <t>5321</t>
  </si>
  <si>
    <t>Boiler elektrisch 50 liter</t>
  </si>
  <si>
    <t>Vervangen boiler elektrisch 50</t>
  </si>
  <si>
    <t>Boiler elektrisch 80 liter</t>
  </si>
  <si>
    <t>Vervangen boiler elektrisch 80</t>
  </si>
  <si>
    <t>Boiler gas 130 liter</t>
  </si>
  <si>
    <t>Vervangen boiler gas 130l</t>
  </si>
  <si>
    <t>Vervangen ciruclatiepomp Grundfos UP 20-30 N150</t>
  </si>
  <si>
    <t>Boiler close-in 10 liter, Daalderop</t>
  </si>
  <si>
    <t>Vervangen boiler close-in</t>
  </si>
  <si>
    <t>5512</t>
  </si>
  <si>
    <t>Condensingunit Emerson</t>
  </si>
  <si>
    <t>Vervangen Condensingsunit</t>
  </si>
  <si>
    <t>Splitunit Carrier</t>
  </si>
  <si>
    <t>Vervangen splitunit</t>
  </si>
  <si>
    <t>Splitunit Daikin</t>
  </si>
  <si>
    <t>5520</t>
  </si>
  <si>
    <t>Luchtgekoelde koelaggregaat Daikin</t>
  </si>
  <si>
    <t>Vervangen koelaggregaat</t>
  </si>
  <si>
    <t>Jaarlijks onderhoud</t>
  </si>
  <si>
    <t>Vloeistofkoelmachine Carrier 30RW</t>
  </si>
  <si>
    <t>Vervangen vloeistofkoelmachine</t>
  </si>
  <si>
    <t>Luchtgekoelde condensorunit Alfa laval 80cm</t>
  </si>
  <si>
    <t>Vervangen condensorunit</t>
  </si>
  <si>
    <t>Condensor reinigen</t>
  </si>
  <si>
    <t>Luchtgekoelde condensorunit Alfa laval 50cm</t>
  </si>
  <si>
    <t>5610</t>
  </si>
  <si>
    <t>CV-expansievat 200ltr</t>
  </si>
  <si>
    <t>Vervangen CV-expansievat 200ltr</t>
  </si>
  <si>
    <t>Elektrische aandrijving Transmark SA500L</t>
  </si>
  <si>
    <t>Vervangen elektrische aandrijving</t>
  </si>
  <si>
    <t>Elektrische aandrijving Transmark SA500</t>
  </si>
  <si>
    <t>5611</t>
  </si>
  <si>
    <t>Radiatoren met thermostatische kranen</t>
  </si>
  <si>
    <t>Onderhoud radiatoren</t>
  </si>
  <si>
    <t>5613</t>
  </si>
  <si>
    <t>Vloerverwarming hoofdverwarming met circulatiepomp NYL53 25P</t>
  </si>
  <si>
    <t>Onderhoud vloerverwarming</t>
  </si>
  <si>
    <t>Vloerverwarming hoofdverwarming met circulatiepomp NYL53 26P</t>
  </si>
  <si>
    <t>5721</t>
  </si>
  <si>
    <t>Dakradiaalventilator Stork VDA 260/4 EC</t>
  </si>
  <si>
    <t>Vervangen dakradiaalventilator</t>
  </si>
  <si>
    <t>Dakradiaalventilator Stork VDA 450/6 EC-VCB+WS</t>
  </si>
  <si>
    <t>5741</t>
  </si>
  <si>
    <t>Anemostaat</t>
  </si>
  <si>
    <t>Vervangen anemostaat</t>
  </si>
  <si>
    <t>Dakkap diverse diameters</t>
  </si>
  <si>
    <t>Vervangen dakkap 4x100, 1x150, 1x200, 2x360</t>
  </si>
  <si>
    <t>Buitenluchtroosters gegalvaniseerd diverse afmetingen</t>
  </si>
  <si>
    <t>Buitenluchtroosters vervangen 7x130x300, 2x140x110, 1x180x110</t>
  </si>
  <si>
    <t>Lamellenuitblaaskap met 6 lamellen</t>
  </si>
  <si>
    <t>Vervangen lamellen uitblaaskap</t>
  </si>
  <si>
    <t>Geluiddemper kanaalinbouw rond</t>
  </si>
  <si>
    <t>Vervangen geluiddemper rond 40x100cm</t>
  </si>
  <si>
    <t>Klepregister handinstelbaar</t>
  </si>
  <si>
    <t>Vervangen klepregister 70x70 cm2</t>
  </si>
  <si>
    <t>Dakkap aluminium 50x70x50cm2</t>
  </si>
  <si>
    <t>Vervangen dakkap</t>
  </si>
  <si>
    <t>Dakkap aluminium 150x60x70cm2</t>
  </si>
  <si>
    <t>Brandklep diverse uitvoeringen</t>
  </si>
  <si>
    <t>Vervangen brandkleppen diverse uitvoeringen</t>
  </si>
  <si>
    <t>Luchtrozet VK 100</t>
  </si>
  <si>
    <t>Vervangen luchtrozet VK100</t>
  </si>
  <si>
    <t>Inductieunits Solid-Air OKNI400</t>
  </si>
  <si>
    <t>Vervangen inductieunits</t>
  </si>
  <si>
    <t>Vervangen VVOO units  (servomotoren)</t>
  </si>
  <si>
    <t>Onderhoud inductieunits incl. regelingen</t>
  </si>
  <si>
    <t>Reinigen inductieunits</t>
  </si>
  <si>
    <t>5761</t>
  </si>
  <si>
    <t>Stuwventilator parkeergarage Systemair</t>
  </si>
  <si>
    <t>Vervangen stuwventlator</t>
  </si>
  <si>
    <t>Vervangen lagers (40.000uur)</t>
  </si>
  <si>
    <t>5771</t>
  </si>
  <si>
    <t>Toerenregelaar NXL00465C5H1</t>
  </si>
  <si>
    <t>Vervangen toerenregelaar</t>
  </si>
  <si>
    <t>Luchtbehandelingskast LBK Afvoer</t>
  </si>
  <si>
    <t>Vervangen luchtbehandelingskast toevoer</t>
  </si>
  <si>
    <t>Onderhoudscontract luchtbehandelingskast toevoer</t>
  </si>
  <si>
    <t>Luchtbehandelingskast LBK Toevoer</t>
  </si>
  <si>
    <t>Toerenregelaar NXL00615C5H1</t>
  </si>
  <si>
    <t>Isothermische stoombevochtiger</t>
  </si>
  <si>
    <t>Vervangen isothermische stoombevochtiger</t>
  </si>
  <si>
    <t>Stoomvaatje</t>
  </si>
  <si>
    <t>Vervangen stoomvaatje</t>
  </si>
  <si>
    <t>6111</t>
  </si>
  <si>
    <t>Groepenkast hoofdverdeler</t>
  </si>
  <si>
    <t>Vervangen groepenkast hoofdverdeler</t>
  </si>
  <si>
    <t>Groepenkast 1xHS + 20xZA + 3x AL</t>
  </si>
  <si>
    <t>Vervangen groepenkast inclusief aardlek</t>
  </si>
  <si>
    <t>Groepenkast 1xHS + 26xZA + 1xZA3 + 1xAL</t>
  </si>
  <si>
    <t>Groepenkast 1xHS + 23xZA + 4x AL</t>
  </si>
  <si>
    <t>Groepenkast 1xHS + 5xZA + 8xZA3</t>
  </si>
  <si>
    <t>Groepenkast 1xHS + 20xZA + 14xZA3 + 7x3x380V + 2xAL</t>
  </si>
  <si>
    <t>Groepenkast 1xHS + 23xZA + 3xZA3 + 3xAL</t>
  </si>
  <si>
    <t>Groepenkast 1xHS + 22xZA + 1xZA3 + 1xAL</t>
  </si>
  <si>
    <t>Noodverlichtingsarmatuur</t>
  </si>
  <si>
    <t>Vervangen noodverlichtingsarmatuur</t>
  </si>
  <si>
    <t>Vervangen accu noodverlichtingsarmatuur</t>
  </si>
  <si>
    <t>Noodverlichtingsarmatuur pictogram</t>
  </si>
  <si>
    <t>6150</t>
  </si>
  <si>
    <t>Keuring NEN 3410</t>
  </si>
  <si>
    <t>6171</t>
  </si>
  <si>
    <t>Bliksembeveilingsinstallatie</t>
  </si>
  <si>
    <t>Vervangen bliksembeveiliging-installatie</t>
  </si>
  <si>
    <t>6311</t>
  </si>
  <si>
    <t>Verlichtingsarmatuur binnen PL/SL</t>
  </si>
  <si>
    <t>Verlichtingsarmatuur PL/SL vervangen door LED</t>
  </si>
  <si>
    <t>Verlichtingsarmatuur binnen halogeen</t>
  </si>
  <si>
    <t>Vervangen verlichtingsarmatuur halogeen vervangen door LED</t>
  </si>
  <si>
    <t>Bewegingsdetector</t>
  </si>
  <si>
    <t>Vervangen bewegingsdetector</t>
  </si>
  <si>
    <t>Verlichtingsarmatuur binnen TL</t>
  </si>
  <si>
    <t>Verlichtingsarmatuur TL vervangen door LED</t>
  </si>
  <si>
    <t>Reclameverlichting 'Cito' gevel buiten TL</t>
  </si>
  <si>
    <t>Verlichtingsarmatuur PL vervangen door LED</t>
  </si>
  <si>
    <t>Verlichtingsarmatuur buiten TL</t>
  </si>
  <si>
    <t>Verlichtingsarmatuur gevel buiten PL</t>
  </si>
  <si>
    <t>6411</t>
  </si>
  <si>
    <t>Deurbelinstallatie</t>
  </si>
  <si>
    <t>Vervangen deurbelinstallatie</t>
  </si>
  <si>
    <t>6431</t>
  </si>
  <si>
    <t>Toegangscontrolesysteem</t>
  </si>
  <si>
    <t>Onderhoud/vervangen toegangscontrolesysteem</t>
  </si>
  <si>
    <t>6460</t>
  </si>
  <si>
    <t>Schotelantenne</t>
  </si>
  <si>
    <t>Vervangen schotelinstallatie</t>
  </si>
  <si>
    <t>6511</t>
  </si>
  <si>
    <t>Brandscheidingen / -doorvoeren</t>
  </si>
  <si>
    <t>Inspectie brandscheidingen/-doorvoeren</t>
  </si>
  <si>
    <t>Brandmeldinstallatie analoog</t>
  </si>
  <si>
    <t>Vervangen accu</t>
  </si>
  <si>
    <t>Vervangen brandmeldinstallatie</t>
  </si>
  <si>
    <t>Ontruimingsinstallatie</t>
  </si>
  <si>
    <t>Vervangen ontruimingsinstallatie</t>
  </si>
  <si>
    <t>Handbrandmelder</t>
  </si>
  <si>
    <t>Vervangen handbrandmelder</t>
  </si>
  <si>
    <t>Brandmelder</t>
  </si>
  <si>
    <t>Vervangen brandmelder</t>
  </si>
  <si>
    <t>Slow whoop</t>
  </si>
  <si>
    <t>Vervangen slow whoop</t>
  </si>
  <si>
    <t>Rookmelder</t>
  </si>
  <si>
    <t>Vervangen rookmelder</t>
  </si>
  <si>
    <t>Beletlamp met schakelaar</t>
  </si>
  <si>
    <t>Vervangen beletlamp, met schakelaar</t>
  </si>
  <si>
    <t>Kleefmagneet</t>
  </si>
  <si>
    <t>Vervangen kleefmagneet</t>
  </si>
  <si>
    <t>6513</t>
  </si>
  <si>
    <t>Vetblusser</t>
  </si>
  <si>
    <t>Vervangen vetblusser</t>
  </si>
  <si>
    <t>Vulling vetblusser</t>
  </si>
  <si>
    <t>Schuimblusser</t>
  </si>
  <si>
    <t>Vervangen schuimblusser</t>
  </si>
  <si>
    <t>Vulling schuimblusser</t>
  </si>
  <si>
    <t>Brandslang haspel</t>
  </si>
  <si>
    <t>Groot onderhoud brandslang haspel</t>
  </si>
  <si>
    <t>Afpersen brandslanghaspel</t>
  </si>
  <si>
    <t>Droge blusleiding</t>
  </si>
  <si>
    <t>Druktest droge brandleiding</t>
  </si>
  <si>
    <t>6521</t>
  </si>
  <si>
    <t>Inbraak-meldcentrale</t>
  </si>
  <si>
    <t>Onderhoud/vervangen inbraakalarminstallatie</t>
  </si>
  <si>
    <t>6611</t>
  </si>
  <si>
    <t>Machinekamerloze personentractielift</t>
  </si>
  <si>
    <t>Personenlift vervangen (nood)verlichting (EU)</t>
  </si>
  <si>
    <t>Personenlift vervangen besturingsapparatuur</t>
  </si>
  <si>
    <t>Personenlift vervangen cabine</t>
  </si>
  <si>
    <t>Personenlift vervangen cabinebekleding</t>
  </si>
  <si>
    <t>Personenlift vervangen cabinedeuren</t>
  </si>
  <si>
    <t>Personenlift vervangen cabinetableu (EU)</t>
  </si>
  <si>
    <t>Personenlift vervangen deurmotor</t>
  </si>
  <si>
    <t>Personenlift vervangen deurprint</t>
  </si>
  <si>
    <t>Personenlift vervangen Frequentieregeling (EU)</t>
  </si>
  <si>
    <t>Personenlift vervangen kooisloffen</t>
  </si>
  <si>
    <t>Personenlift vervangen liftmachine</t>
  </si>
  <si>
    <t>Personenlift vervangen schachtschuifdeuren</t>
  </si>
  <si>
    <t>Personenlift vervangen schachttableau (EU)</t>
  </si>
  <si>
    <t>Personenlift vervangen snelheidsbegrenzer</t>
  </si>
  <si>
    <t>Personenlift vervangen spreekluister verbinding (EU)</t>
  </si>
  <si>
    <t>Personenlift vervangen staalkabels en traktieschijf</t>
  </si>
  <si>
    <t>Personenlift vervangen vanginrichting</t>
  </si>
  <si>
    <t>Personenlift revisie cabinedeuren (=kooideur)</t>
  </si>
  <si>
    <t>Personenlift revisie schachtschuifdeuren</t>
  </si>
  <si>
    <t>Personenlift vervangen sensorlijst op cabinedeur (EU)</t>
  </si>
  <si>
    <t>Personenlift onderhoudscontract</t>
  </si>
  <si>
    <t>6710</t>
  </si>
  <si>
    <t>Anemometer</t>
  </si>
  <si>
    <t>Vervangen anemometer</t>
  </si>
  <si>
    <t>6724</t>
  </si>
  <si>
    <t>Gebouwbeheersysteem (GBS)</t>
  </si>
  <si>
    <t>Vervangen gebouwbeheersysteem</t>
  </si>
  <si>
    <t>CCVT</t>
  </si>
  <si>
    <t>Vervangen CCVT</t>
  </si>
  <si>
    <t>Intercominstallatie</t>
  </si>
  <si>
    <t>Vervangen intercominstallaties</t>
  </si>
  <si>
    <t>Gebouwbeheersysteem balie receptie</t>
  </si>
  <si>
    <t>7210</t>
  </si>
  <si>
    <t>Treinzitjes</t>
  </si>
  <si>
    <t>Vervangen treinzitjes</t>
  </si>
  <si>
    <t>Bibliotheekmeubel/stilteruimte</t>
  </si>
  <si>
    <t>Vernieuwen bibliotheekmeubel/stilteruimte</t>
  </si>
  <si>
    <t>Receptiebalie</t>
  </si>
  <si>
    <t>Vervangen baliemeubel receptie</t>
  </si>
  <si>
    <t>Bank S-vorm atrium</t>
  </si>
  <si>
    <t>Vervangen bank S-vorm atrium</t>
  </si>
  <si>
    <t>7311</t>
  </si>
  <si>
    <t>Grootkeukeninrichting</t>
  </si>
  <si>
    <t>Vervangen grootkeukeninrichting</t>
  </si>
  <si>
    <t>Groot onderhoud grootkeukeninrichting</t>
  </si>
  <si>
    <t>Pantrymeubel</t>
  </si>
  <si>
    <t>Vervangen pantrymeubel</t>
  </si>
  <si>
    <t>Koelkast, Siemens, KU-LL14A 125 ltr</t>
  </si>
  <si>
    <t>Vervangen koelkast</t>
  </si>
  <si>
    <t>7410</t>
  </si>
  <si>
    <t>Sanitaire kitvoeg</t>
  </si>
  <si>
    <t>Vervangen kitvoeg binnenwand</t>
  </si>
  <si>
    <t>7411</t>
  </si>
  <si>
    <t>Slanghaspel T&amp;S, FR2110</t>
  </si>
  <si>
    <t>Vervangen slanghaspel</t>
  </si>
  <si>
    <t>Douchegarnituur</t>
  </si>
  <si>
    <t>Vervangen douchegarnituur</t>
  </si>
  <si>
    <t>Vervangen douchemengkraan</t>
  </si>
  <si>
    <t>Keukenmengkraan</t>
  </si>
  <si>
    <t>Vervangen keukenmengkraan</t>
  </si>
  <si>
    <t>Sanitair closetpot, met syphon</t>
  </si>
  <si>
    <t>Vervangen closetpot compleet</t>
  </si>
  <si>
    <t>Sanitair wastafel met koud waterkraan en syphon</t>
  </si>
  <si>
    <t>Vervangen wastafel</t>
  </si>
  <si>
    <t>Vervangen wastafelkraan</t>
  </si>
  <si>
    <t>Sanitair wastafel met mengkraan en syphon</t>
  </si>
  <si>
    <t>7413</t>
  </si>
  <si>
    <t>Kranen algemeen, vulkranen</t>
  </si>
  <si>
    <t>Vervangen vulkranen</t>
  </si>
  <si>
    <t>Planchets en spiegels</t>
  </si>
  <si>
    <t>Vervangen planchet en spiegels</t>
  </si>
  <si>
    <t>Afvalbakken, zeepdispencers en handdoekhouders</t>
  </si>
  <si>
    <t>8111</t>
  </si>
  <si>
    <t>Lockers</t>
  </si>
  <si>
    <t>Vervangen lockers</t>
  </si>
  <si>
    <t>Garderobes</t>
  </si>
  <si>
    <t>Vervangen garderobes</t>
  </si>
  <si>
    <t>Bewegwijzering, toiletlbordjes e.d.</t>
  </si>
  <si>
    <t>Vervangen bewegwijzering, toiletbordjes e.d.</t>
  </si>
  <si>
    <t>8312</t>
  </si>
  <si>
    <t>Doorstroomzuil Bravilor</t>
  </si>
  <si>
    <t>Vervangen doorstroomzuil</t>
  </si>
  <si>
    <t>Koffiecontainer Bravilor</t>
  </si>
  <si>
    <t>Vervangen koffiecontainer</t>
  </si>
  <si>
    <t>Inductiekookplaat, Ascobloc</t>
  </si>
  <si>
    <t>Vervangen inductiekookplaat</t>
  </si>
  <si>
    <t>Koffiezetapparaat Bravilor Mondo II</t>
  </si>
  <si>
    <t>Vervangen koffiezetapparaat</t>
  </si>
  <si>
    <t>Friteuse dubbel, Ascobloc</t>
  </si>
  <si>
    <t>Vervangen friteuse dubbel</t>
  </si>
  <si>
    <t>Warmhoudplaat, Kampri, Glaskeramisch 2x250</t>
  </si>
  <si>
    <t>Vervangen warmhoudplaat</t>
  </si>
  <si>
    <t>Bakplaat, Ascobloc IEB 260,400</t>
  </si>
  <si>
    <t>Vervangen bakplaat</t>
  </si>
  <si>
    <t>Salamander, Bartscher 151.510</t>
  </si>
  <si>
    <t>Vervangen salamander</t>
  </si>
  <si>
    <t>Combisteamer, Culion, OES10.10</t>
  </si>
  <si>
    <t>Vervangen combisteamer</t>
  </si>
  <si>
    <t>Tostiapparaat, Stilfer V2PSE.BL</t>
  </si>
  <si>
    <t>Bain-marie 2/1, Kampri, 2x 1/1 GN</t>
  </si>
  <si>
    <t>Vervangen Bain-Marie</t>
  </si>
  <si>
    <t>Slanghaspel T&amp;S, FR2110 - 433/21</t>
  </si>
  <si>
    <t>Korventransportvaatwasser, Rhima WD151</t>
  </si>
  <si>
    <t>Vervangen korventransportvaatwasser</t>
  </si>
  <si>
    <t>Soepketel inbouw, Mobile containing 1x 082058, 1x 082059</t>
  </si>
  <si>
    <t>Vervangen inbouw soepketel</t>
  </si>
  <si>
    <t>Koelcel Carrier, EKC1</t>
  </si>
  <si>
    <t>Vervangen koelcel</t>
  </si>
  <si>
    <t>Uitlooprollerbaan, Rhima 465-3</t>
  </si>
  <si>
    <t>Vervangen uitlooprollerbaan</t>
  </si>
  <si>
    <t>Aangedreven keerbocht 90graden, Rhima</t>
  </si>
  <si>
    <t>Vervangen keerbaan</t>
  </si>
  <si>
    <t>Waterontharder Rhima, KVD613</t>
  </si>
  <si>
    <t>Vervangen waterontharder</t>
  </si>
  <si>
    <t>Warmtebrug, Kampri, 2x650W+1x200W</t>
  </si>
  <si>
    <t>Vervangen warmtebrug</t>
  </si>
  <si>
    <t>Scherfijsmachine, Icematic, F80C</t>
  </si>
  <si>
    <t>Vervangen scherfijsmachine</t>
  </si>
  <si>
    <t>Wandkoelmeubel, Kampri, WKM</t>
  </si>
  <si>
    <t>Vervangen wandkoelmeubel</t>
  </si>
  <si>
    <t>Melkdispencer, Silverking, SK-10MJ</t>
  </si>
  <si>
    <t>Vervangen melkdispencer</t>
  </si>
  <si>
    <t>Koelwerkbank, Mercatus, 2x L2-1870, 1x L2-1000</t>
  </si>
  <si>
    <t>Vervangen koelwerkbank</t>
  </si>
  <si>
    <t>Koelvitrine, Kampri</t>
  </si>
  <si>
    <t>Vervangen koelvitrine</t>
  </si>
  <si>
    <t>Vriescel aggregaat Quietis WPL08C</t>
  </si>
  <si>
    <t>Vervangen aggregaat vriescel</t>
  </si>
  <si>
    <t>Vriescel Carrier, EKC1</t>
  </si>
  <si>
    <t>Koelbak salada, Kampri, Kavum</t>
  </si>
  <si>
    <t>Vervangen koelbak</t>
  </si>
  <si>
    <t>Contactgrill, Caterchef, GH813C/688420</t>
  </si>
  <si>
    <t>Vervangen contactgrill</t>
  </si>
  <si>
    <t>Koelcel aggregaat, Carrier, ZDE-060-TFD-456</t>
  </si>
  <si>
    <t>Vervangen aggregaat koelcel</t>
  </si>
  <si>
    <t>9999</t>
  </si>
  <si>
    <t>Klachten onderhoud bouwkundig</t>
  </si>
  <si>
    <t>Klachten onderhoud installaties</t>
  </si>
  <si>
    <t>Onderhoud onvoorzien</t>
  </si>
  <si>
    <t>Onderdeel overeenkomst</t>
  </si>
  <si>
    <t>Mutatie MJOP</t>
  </si>
  <si>
    <t>Advies MJOP</t>
  </si>
  <si>
    <t>Geen onderdeel opdrachtsom, wel MJOP gecontroleerd e/o aangepast</t>
  </si>
  <si>
    <t>Reinigen/coaten</t>
  </si>
  <si>
    <t>onderhoud</t>
  </si>
  <si>
    <t>Jaarlijkse inspectie/autonomie/logboek</t>
  </si>
  <si>
    <t>indexatie 2%</t>
  </si>
  <si>
    <t>Machinekamerloze personentractielift lift 1</t>
  </si>
  <si>
    <t>Hoofdstroomrelais en snelheidsregelaar vervanging</t>
  </si>
  <si>
    <t>Accu's noodstroom vervanging</t>
  </si>
  <si>
    <t>Snelheidsbegrenzer vervanging</t>
  </si>
  <si>
    <t>Vervanging kabel</t>
  </si>
  <si>
    <t>Revisie/vervangen tractieschijf/kabels</t>
  </si>
  <si>
    <t>Vervanging geleiding slof/wiel</t>
  </si>
  <si>
    <t>Kooi geleiding slof/wiel</t>
  </si>
  <si>
    <t>Spreek-luister/tel./alarm vervangen</t>
  </si>
  <si>
    <t>Revisie kooideur (2x)</t>
  </si>
  <si>
    <t>Revisie deurprint (2x)</t>
  </si>
  <si>
    <t>Fotocel(lijst) / 3d-sensor (2x) vervangen</t>
  </si>
  <si>
    <t>Schachtdeur revisie</t>
  </si>
  <si>
    <t>Buffers kooi/tegengewicht, reinigen/afstellen</t>
  </si>
  <si>
    <t>Spanwiel/gewicht revisie</t>
  </si>
  <si>
    <t>Machinekamerloze personentractielift lift 2</t>
  </si>
  <si>
    <t>Machinekamerloze personentractielift lift 3</t>
  </si>
  <si>
    <t>Luchtgordijn Frico AGV AMB</t>
  </si>
  <si>
    <t>jaarlijks onderhoud</t>
  </si>
  <si>
    <t>N.t.b.</t>
  </si>
  <si>
    <t>Vervangen</t>
  </si>
  <si>
    <t>Onderhoud</t>
  </si>
  <si>
    <t>Inspectie</t>
  </si>
  <si>
    <t>Opmerkingen correctief- en preventief onderhoud 2023 van invloed op MJOP</t>
  </si>
  <si>
    <t xml:space="preserve">Automatische deuren: </t>
  </si>
  <si>
    <t>conditie 3</t>
  </si>
  <si>
    <t>Geen bijzonderheden</t>
  </si>
  <si>
    <t>Bliksembeveiliging en potentiaalvereffening</t>
  </si>
  <si>
    <t>Blusmiddelen:</t>
  </si>
  <si>
    <t>In 2025 zijn er enkele blussytemen welke gereviserd moeten worden</t>
  </si>
  <si>
    <t>Brandmeldinstallatie:</t>
  </si>
  <si>
    <t>Accu's vervangen BMC in 2026</t>
  </si>
  <si>
    <t>Gasdetectie:</t>
  </si>
  <si>
    <t>Gasgestookte installatie (boiler en CV):</t>
  </si>
  <si>
    <t xml:space="preserve">Inbraakinstallatie: </t>
  </si>
  <si>
    <t xml:space="preserve">Koeling: </t>
  </si>
  <si>
    <t>Liften:</t>
  </si>
  <si>
    <t>Luchtbehandeling:</t>
  </si>
  <si>
    <t>Noodverlichting:</t>
  </si>
  <si>
    <t>Speedgate:</t>
  </si>
  <si>
    <t>Storingsgedrag</t>
  </si>
  <si>
    <t xml:space="preserve">Stoombevochtiger: </t>
  </si>
  <si>
    <t>Waterinstallaties:</t>
  </si>
  <si>
    <t>Vetafscheider:</t>
  </si>
  <si>
    <t>Hudrofoor:</t>
  </si>
  <si>
    <t>Werktuigkunde:</t>
  </si>
  <si>
    <t>Advies:</t>
  </si>
  <si>
    <t>Toegangscontrolesysteem via Kropman bij Aras onderbrengen</t>
  </si>
  <si>
    <t>Accu's vervangen 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</si>
</sst>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"/>
    <numFmt numFmtId="165" formatCode="##0"/>
    <numFmt numFmtId="166" formatCode="\(&quot;[&quot;0\-&quot;9][&quot;0\-&quot;9])?&quot;"/>
    <numFmt numFmtId="167" formatCode="[$€-413]\ #,##0;[$€-413]\ \-#,##0;[$€-413]\ #,##0;@"/>
    <numFmt numFmtId="168" formatCode="[$€-413]\ #,##0.00;[$€-413]\ \-#,##0.00;[$€-413]\ #,##0.00;@"/>
  </numFmts>
  <fonts count="8" x14ac:knownFonts="1">
    <font>
      <sz val="11"/>
      <color theme="1"/>
      <name val="Calibri"/>
      <family val="2"/>
      <scheme val="minor"/>
    </font>
    <font>
      <sz val="8.25"/>
      <color rgb="FF000000"/>
      <name val="Tahoma"/>
      <family val="2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0000"/>
      </patternFill>
    </fill>
    <fill>
      <patternFill patternType="solid">
        <fgColor rgb="FFA9A9A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EB9C"/>
      </patternFill>
    </fill>
    <fill>
      <patternFill patternType="solid">
        <fgColor theme="8" tint="0.39997558519241921"/>
        <bgColor indexed="65"/>
      </patternFill>
    </fill>
  </fills>
  <borders count="6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6" borderId="0" applyNumberFormat="0" applyBorder="0" applyAlignment="0" applyProtection="0"/>
    <xf numFmtId="0" fontId="3" fillId="7" borderId="4" applyNumberFormat="0" applyAlignment="0" applyProtection="0"/>
    <xf numFmtId="0" fontId="6" fillId="8" borderId="0" applyNumberFormat="0" applyBorder="0" applyAlignment="0" applyProtection="0"/>
    <xf numFmtId="0" fontId="7" fillId="9" borderId="0" applyNumberFormat="0" applyBorder="0" applyAlignment="0" applyProtection="0"/>
  </cellStyleXfs>
  <cellXfs count="22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  <xf numFmtId="166" fontId="1" fillId="3" borderId="1" xfId="0" applyNumberFormat="1" applyFont="1" applyFill="1" applyBorder="1" applyAlignment="1">
      <alignment horizontal="left" vertical="center" readingOrder="1"/>
    </xf>
    <xf numFmtId="167" fontId="1" fillId="3" borderId="1" xfId="0" applyNumberFormat="1" applyFont="1" applyFill="1" applyBorder="1" applyAlignment="1">
      <alignment horizontal="right" vertical="center" readingOrder="1"/>
    </xf>
    <xf numFmtId="168" fontId="1" fillId="3" borderId="1" xfId="0" applyNumberFormat="1" applyFont="1" applyFill="1" applyBorder="1" applyAlignment="1">
      <alignment horizontal="right" vertical="center" readingOrder="1"/>
    </xf>
    <xf numFmtId="164" fontId="1" fillId="4" borderId="1" xfId="0" applyNumberFormat="1" applyFont="1" applyFill="1" applyBorder="1" applyAlignment="1">
      <alignment horizontal="right" vertical="center" readingOrder="1"/>
    </xf>
    <xf numFmtId="167" fontId="1" fillId="5" borderId="3" xfId="0" applyNumberFormat="1" applyFont="1" applyFill="1" applyBorder="1" applyAlignment="1">
      <alignment horizontal="right" vertical="center" readingOrder="1"/>
    </xf>
    <xf numFmtId="0" fontId="3" fillId="7" borderId="4" xfId="2"/>
    <xf numFmtId="164" fontId="2" fillId="6" borderId="1" xfId="1" applyNumberFormat="1" applyBorder="1" applyAlignment="1">
      <alignment horizontal="right" vertical="center" readingOrder="1"/>
    </xf>
    <xf numFmtId="0" fontId="6" fillId="8" borderId="4" xfId="3" applyBorder="1"/>
    <xf numFmtId="0" fontId="3" fillId="7" borderId="5" xfId="2" applyBorder="1"/>
    <xf numFmtId="0" fontId="2" fillId="6" borderId="5" xfId="1" applyBorder="1"/>
    <xf numFmtId="0" fontId="7" fillId="9" borderId="0" xfId="4"/>
    <xf numFmtId="167" fontId="7" fillId="9" borderId="1" xfId="4" applyNumberFormat="1" applyBorder="1" applyAlignment="1">
      <alignment horizontal="right" vertical="center" readingOrder="1"/>
    </xf>
    <xf numFmtId="164" fontId="7" fillId="9" borderId="1" xfId="4" applyNumberFormat="1" applyBorder="1" applyAlignment="1">
      <alignment horizontal="right" vertical="center" readingOrder="1"/>
    </xf>
    <xf numFmtId="167" fontId="2" fillId="6" borderId="1" xfId="1" applyNumberFormat="1" applyBorder="1" applyAlignment="1">
      <alignment horizontal="right" vertical="center" readingOrder="1"/>
    </xf>
    <xf numFmtId="167" fontId="1" fillId="0" borderId="1" xfId="0" applyNumberFormat="1" applyFont="1" applyBorder="1" applyAlignment="1">
      <alignment horizontal="right" vertical="center" readingOrder="1"/>
    </xf>
    <xf numFmtId="0" fontId="1" fillId="5" borderId="2" xfId="0" applyFont="1" applyFill="1" applyBorder="1" applyAlignment="1">
      <alignment horizontal="right" vertical="center" readingOrder="1"/>
    </xf>
    <xf numFmtId="0" fontId="6" fillId="8" borderId="5" xfId="3" applyBorder="1" applyAlignment="1">
      <alignment horizontal="left"/>
    </xf>
  </cellXfs>
  <cellStyles count="5">
    <cellStyle name="60% - Accent5" xfId="4" builtinId="48"/>
    <cellStyle name="Berekening" xfId="2" builtinId="22"/>
    <cellStyle name="Neutraal" xfId="3" builtinId="28"/>
    <cellStyle name="Ongeldig" xfId="1" builtinId="27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/>
  </sheetPr>
  <dimension ref="A1:AM391"/>
  <sheetViews>
    <sheetView workbookViewId="0">
      <selection activeCell="I1" sqref="I1:J1048576"/>
    </sheetView>
  </sheetViews>
  <sheetFormatPr defaultRowHeight="14.4" x14ac:dyDescent="0.3"/>
  <cols>
    <col min="1" max="1" width="5.5546875" bestFit="1" customWidth="1"/>
    <col min="2" max="2" width="48.88671875" bestFit="1" customWidth="1"/>
    <col min="3" max="3" width="49" bestFit="1" customWidth="1"/>
    <col min="4" max="4" width="11" bestFit="1" customWidth="1"/>
    <col min="5" max="5" width="5.44140625" bestFit="1" customWidth="1"/>
    <col min="6" max="6" width="5.109375" bestFit="1" customWidth="1"/>
    <col min="7" max="7" width="8" bestFit="1" customWidth="1"/>
    <col min="8" max="8" width="9.5546875" bestFit="1" customWidth="1"/>
    <col min="9" max="11" width="8" bestFit="1" customWidth="1"/>
    <col min="12" max="12" width="9.44140625" bestFit="1" customWidth="1"/>
    <col min="13" max="20" width="8" bestFit="1" customWidth="1"/>
    <col min="21" max="21" width="9.44140625" bestFit="1" customWidth="1"/>
    <col min="22" max="26" width="8" bestFit="1" customWidth="1"/>
    <col min="27" max="27" width="9.44140625" bestFit="1" customWidth="1"/>
    <col min="28" max="32" width="8" bestFit="1" customWidth="1"/>
    <col min="33" max="33" width="9.44140625" bestFit="1" customWidth="1"/>
    <col min="34" max="36" width="8" bestFit="1" customWidth="1"/>
    <col min="37" max="37" width="9.44140625" bestFit="1" customWidth="1"/>
    <col min="38" max="38" width="8" bestFit="1" customWidth="1"/>
    <col min="39" max="39" width="10.33203125" bestFit="1" customWidth="1"/>
  </cols>
  <sheetData>
    <row r="1" spans="1:39" x14ac:dyDescent="0.3">
      <c r="B1" s="21" t="s">
        <v>573</v>
      </c>
      <c r="C1" s="21"/>
      <c r="G1" t="s">
        <v>577</v>
      </c>
    </row>
    <row r="2" spans="1:39" x14ac:dyDescent="0.3">
      <c r="B2" s="13" t="s">
        <v>570</v>
      </c>
      <c r="C2" s="14" t="s">
        <v>571</v>
      </c>
      <c r="G2">
        <v>1.02</v>
      </c>
    </row>
    <row r="3" spans="1:39" x14ac:dyDescent="0.3">
      <c r="B3" s="13" t="s">
        <v>570</v>
      </c>
      <c r="C3" s="15" t="s">
        <v>572</v>
      </c>
    </row>
    <row r="5" spans="1:39" ht="12.75" customHeight="1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  <c r="V5" s="1" t="s">
        <v>21</v>
      </c>
      <c r="W5" s="1" t="s">
        <v>22</v>
      </c>
      <c r="X5" s="1" t="s">
        <v>23</v>
      </c>
      <c r="Y5" s="1" t="s">
        <v>24</v>
      </c>
      <c r="Z5" s="1" t="s">
        <v>25</v>
      </c>
      <c r="AA5" s="1" t="s">
        <v>26</v>
      </c>
      <c r="AB5" s="1" t="s">
        <v>27</v>
      </c>
      <c r="AC5" s="1" t="s">
        <v>28</v>
      </c>
      <c r="AD5" s="1" t="s">
        <v>29</v>
      </c>
      <c r="AE5" s="1" t="s">
        <v>30</v>
      </c>
      <c r="AF5" s="1" t="s">
        <v>31</v>
      </c>
      <c r="AG5" s="1" t="s">
        <v>32</v>
      </c>
      <c r="AH5" s="1" t="s">
        <v>33</v>
      </c>
      <c r="AI5" s="1" t="s">
        <v>34</v>
      </c>
      <c r="AJ5" s="1" t="s">
        <v>35</v>
      </c>
      <c r="AK5" s="1" t="s">
        <v>36</v>
      </c>
      <c r="AL5" s="1" t="s">
        <v>37</v>
      </c>
      <c r="AM5" s="1" t="s">
        <v>6</v>
      </c>
    </row>
    <row r="6" spans="1:39" ht="15.75" hidden="1" customHeight="1" x14ac:dyDescent="0.3">
      <c r="A6" s="2" t="s">
        <v>38</v>
      </c>
      <c r="B6" s="2" t="s">
        <v>39</v>
      </c>
      <c r="C6" s="2" t="s">
        <v>40</v>
      </c>
      <c r="D6" s="3">
        <v>2058</v>
      </c>
      <c r="E6" s="4">
        <v>48</v>
      </c>
      <c r="F6" s="5" t="s">
        <v>41</v>
      </c>
      <c r="G6" s="6">
        <v>8662.5</v>
      </c>
      <c r="H6" s="7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</row>
    <row r="7" spans="1:39" ht="15.75" hidden="1" customHeight="1" x14ac:dyDescent="0.3">
      <c r="A7" s="2" t="s">
        <v>38</v>
      </c>
      <c r="B7" s="2" t="s">
        <v>39</v>
      </c>
      <c r="C7" s="2" t="s">
        <v>42</v>
      </c>
      <c r="D7" s="3">
        <v>2028</v>
      </c>
      <c r="E7" s="4">
        <v>18</v>
      </c>
      <c r="F7" s="5" t="s">
        <v>41</v>
      </c>
      <c r="G7" s="6">
        <v>990</v>
      </c>
      <c r="H7" s="7">
        <v>92.046624849762324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1137.1988109727872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1624.1999345200825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2761.3987454928701</v>
      </c>
    </row>
    <row r="8" spans="1:39" ht="15.75" hidden="1" customHeight="1" x14ac:dyDescent="0.3">
      <c r="A8" s="2" t="s">
        <v>43</v>
      </c>
      <c r="B8" s="2" t="s">
        <v>44</v>
      </c>
      <c r="C8" s="2" t="s">
        <v>45</v>
      </c>
      <c r="D8" s="3">
        <v>2058</v>
      </c>
      <c r="E8" s="4">
        <v>48</v>
      </c>
      <c r="F8" s="5" t="s">
        <v>41</v>
      </c>
      <c r="G8" s="6">
        <v>751210.08</v>
      </c>
      <c r="H8" s="7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</row>
    <row r="9" spans="1:39" ht="15.75" hidden="1" customHeight="1" x14ac:dyDescent="0.3">
      <c r="A9" s="2" t="s">
        <v>43</v>
      </c>
      <c r="B9" s="2" t="s">
        <v>44</v>
      </c>
      <c r="C9" s="2" t="s">
        <v>46</v>
      </c>
      <c r="D9" s="3">
        <v>2022</v>
      </c>
      <c r="E9" s="4">
        <v>3</v>
      </c>
      <c r="F9" s="5" t="s">
        <v>47</v>
      </c>
      <c r="G9" s="6">
        <v>6496.95</v>
      </c>
      <c r="H9" s="7">
        <v>2928.1592584395798</v>
      </c>
      <c r="I9" s="6">
        <v>6626.8890000000001</v>
      </c>
      <c r="J9" s="6">
        <v>0</v>
      </c>
      <c r="K9" s="6">
        <v>0</v>
      </c>
      <c r="L9" s="6">
        <v>7032.5076219120001</v>
      </c>
      <c r="M9" s="6">
        <v>0</v>
      </c>
      <c r="N9" s="6">
        <v>0</v>
      </c>
      <c r="O9" s="6">
        <v>7462.9533484339909</v>
      </c>
      <c r="P9" s="6">
        <v>0</v>
      </c>
      <c r="Q9" s="6">
        <v>0</v>
      </c>
      <c r="R9" s="6">
        <v>7919.7457969849565</v>
      </c>
      <c r="S9" s="6">
        <v>0</v>
      </c>
      <c r="T9" s="6">
        <v>0</v>
      </c>
      <c r="U9" s="6">
        <v>8404.4975977268168</v>
      </c>
      <c r="V9" s="6">
        <v>0</v>
      </c>
      <c r="W9" s="6">
        <v>0</v>
      </c>
      <c r="X9" s="6">
        <v>8918.9200866884385</v>
      </c>
      <c r="Y9" s="6">
        <v>0</v>
      </c>
      <c r="Z9" s="6">
        <v>0</v>
      </c>
      <c r="AA9" s="6">
        <v>9464.8293473544891</v>
      </c>
      <c r="AB9" s="6">
        <v>0</v>
      </c>
      <c r="AC9" s="6">
        <v>0</v>
      </c>
      <c r="AD9" s="6">
        <v>10044.152622047353</v>
      </c>
      <c r="AE9" s="6">
        <v>0</v>
      </c>
      <c r="AF9" s="6">
        <v>0</v>
      </c>
      <c r="AG9" s="6">
        <v>10658.935115737628</v>
      </c>
      <c r="AH9" s="6">
        <v>0</v>
      </c>
      <c r="AI9" s="6">
        <v>0</v>
      </c>
      <c r="AJ9" s="6">
        <v>11311.347216301714</v>
      </c>
      <c r="AK9" s="6">
        <v>0</v>
      </c>
      <c r="AL9" s="6">
        <v>0</v>
      </c>
      <c r="AM9" s="6">
        <v>87844.777753187402</v>
      </c>
    </row>
    <row r="10" spans="1:39" ht="15.75" hidden="1" customHeight="1" x14ac:dyDescent="0.3">
      <c r="A10" s="2" t="s">
        <v>43</v>
      </c>
      <c r="B10" s="2" t="s">
        <v>48</v>
      </c>
      <c r="C10" s="2" t="s">
        <v>45</v>
      </c>
      <c r="D10" s="3">
        <v>2058</v>
      </c>
      <c r="E10" s="4">
        <v>48</v>
      </c>
      <c r="F10" s="5" t="s">
        <v>41</v>
      </c>
      <c r="G10" s="6">
        <v>643526.40000000002</v>
      </c>
      <c r="H10" s="7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</row>
    <row r="11" spans="1:39" ht="15.75" hidden="1" customHeight="1" x14ac:dyDescent="0.3">
      <c r="A11" s="2" t="s">
        <v>43</v>
      </c>
      <c r="B11" s="2" t="s">
        <v>48</v>
      </c>
      <c r="C11" s="2" t="s">
        <v>46</v>
      </c>
      <c r="D11" s="3">
        <v>2022</v>
      </c>
      <c r="E11" s="4">
        <v>3</v>
      </c>
      <c r="F11" s="5" t="s">
        <v>47</v>
      </c>
      <c r="G11" s="6">
        <v>6240.26</v>
      </c>
      <c r="H11" s="7">
        <v>2812.4697117986389</v>
      </c>
      <c r="I11" s="6">
        <v>6365.0652</v>
      </c>
      <c r="J11" s="6">
        <v>0</v>
      </c>
      <c r="K11" s="6">
        <v>0</v>
      </c>
      <c r="L11" s="6">
        <v>6754.6581107616003</v>
      </c>
      <c r="M11" s="6">
        <v>0</v>
      </c>
      <c r="N11" s="6">
        <v>0</v>
      </c>
      <c r="O11" s="6">
        <v>7168.0972244050963</v>
      </c>
      <c r="P11" s="6">
        <v>0</v>
      </c>
      <c r="Q11" s="6">
        <v>0</v>
      </c>
      <c r="R11" s="6">
        <v>7606.8421193165013</v>
      </c>
      <c r="S11" s="6">
        <v>0</v>
      </c>
      <c r="T11" s="6">
        <v>0</v>
      </c>
      <c r="U11" s="6">
        <v>8072.4417117556295</v>
      </c>
      <c r="V11" s="6">
        <v>0</v>
      </c>
      <c r="W11" s="6">
        <v>0</v>
      </c>
      <c r="X11" s="6">
        <v>8566.5397240487291</v>
      </c>
      <c r="Y11" s="6">
        <v>0</v>
      </c>
      <c r="Z11" s="6">
        <v>0</v>
      </c>
      <c r="AA11" s="6">
        <v>9090.8804874783291</v>
      </c>
      <c r="AB11" s="6">
        <v>0</v>
      </c>
      <c r="AC11" s="6">
        <v>0</v>
      </c>
      <c r="AD11" s="6">
        <v>9647.3151003558942</v>
      </c>
      <c r="AE11" s="6">
        <v>0</v>
      </c>
      <c r="AF11" s="6">
        <v>0</v>
      </c>
      <c r="AG11" s="6">
        <v>10237.807963018477</v>
      </c>
      <c r="AH11" s="6">
        <v>0</v>
      </c>
      <c r="AI11" s="6">
        <v>0</v>
      </c>
      <c r="AJ11" s="6">
        <v>10864.443712818927</v>
      </c>
      <c r="AK11" s="6">
        <v>0</v>
      </c>
      <c r="AL11" s="6">
        <v>0</v>
      </c>
      <c r="AM11" s="6">
        <v>84374.091353959186</v>
      </c>
    </row>
    <row r="12" spans="1:39" ht="15.75" hidden="1" customHeight="1" x14ac:dyDescent="0.3">
      <c r="A12" s="2" t="s">
        <v>43</v>
      </c>
      <c r="B12" s="2" t="s">
        <v>49</v>
      </c>
      <c r="C12" s="2" t="s">
        <v>45</v>
      </c>
      <c r="D12" s="3">
        <v>2058</v>
      </c>
      <c r="E12" s="4">
        <v>48</v>
      </c>
      <c r="F12" s="5" t="s">
        <v>41</v>
      </c>
      <c r="G12" s="6">
        <v>163132.20000000001</v>
      </c>
      <c r="H12" s="7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</row>
    <row r="13" spans="1:39" ht="15.75" hidden="1" customHeight="1" x14ac:dyDescent="0.3">
      <c r="A13" s="2" t="s">
        <v>43</v>
      </c>
      <c r="B13" s="2" t="s">
        <v>49</v>
      </c>
      <c r="C13" s="2" t="s">
        <v>46</v>
      </c>
      <c r="D13" s="3">
        <v>2022</v>
      </c>
      <c r="E13" s="4">
        <v>3</v>
      </c>
      <c r="F13" s="5" t="s">
        <v>47</v>
      </c>
      <c r="G13" s="6">
        <v>1384.15</v>
      </c>
      <c r="H13" s="7">
        <v>623.83297355976936</v>
      </c>
      <c r="I13" s="6">
        <v>1411.8330000000001</v>
      </c>
      <c r="J13" s="6">
        <v>0</v>
      </c>
      <c r="K13" s="6">
        <v>0</v>
      </c>
      <c r="L13" s="6">
        <v>1498.2484742639999</v>
      </c>
      <c r="M13" s="6">
        <v>0</v>
      </c>
      <c r="N13" s="6">
        <v>0</v>
      </c>
      <c r="O13" s="6">
        <v>1589.9532668767508</v>
      </c>
      <c r="P13" s="6">
        <v>0</v>
      </c>
      <c r="Q13" s="6">
        <v>0</v>
      </c>
      <c r="R13" s="6">
        <v>1687.271126435747</v>
      </c>
      <c r="S13" s="6">
        <v>0</v>
      </c>
      <c r="T13" s="6">
        <v>0</v>
      </c>
      <c r="U13" s="6">
        <v>1790.5456175426273</v>
      </c>
      <c r="V13" s="6">
        <v>0</v>
      </c>
      <c r="W13" s="6">
        <v>0</v>
      </c>
      <c r="X13" s="6">
        <v>1900.1413337011679</v>
      </c>
      <c r="Y13" s="6">
        <v>0</v>
      </c>
      <c r="Z13" s="6">
        <v>0</v>
      </c>
      <c r="AA13" s="6">
        <v>2016.4451844543544</v>
      </c>
      <c r="AB13" s="6">
        <v>0</v>
      </c>
      <c r="AC13" s="6">
        <v>0</v>
      </c>
      <c r="AD13" s="6">
        <v>2139.8677613044342</v>
      </c>
      <c r="AE13" s="6">
        <v>0</v>
      </c>
      <c r="AF13" s="6">
        <v>0</v>
      </c>
      <c r="AG13" s="6">
        <v>2270.8447872383563</v>
      </c>
      <c r="AH13" s="6">
        <v>0</v>
      </c>
      <c r="AI13" s="6">
        <v>0</v>
      </c>
      <c r="AJ13" s="6">
        <v>2409.8386549756451</v>
      </c>
      <c r="AK13" s="6">
        <v>0</v>
      </c>
      <c r="AL13" s="6">
        <v>0</v>
      </c>
      <c r="AM13" s="6">
        <v>18714.989206793081</v>
      </c>
    </row>
    <row r="14" spans="1:39" ht="15.75" hidden="1" customHeight="1" x14ac:dyDescent="0.3">
      <c r="A14" s="2" t="s">
        <v>50</v>
      </c>
      <c r="B14" s="2" t="s">
        <v>51</v>
      </c>
      <c r="C14" s="2" t="s">
        <v>52</v>
      </c>
      <c r="D14" s="3">
        <v>2034</v>
      </c>
      <c r="E14" s="4">
        <v>24</v>
      </c>
      <c r="F14" s="5" t="s">
        <v>41</v>
      </c>
      <c r="G14" s="6">
        <v>26700.3</v>
      </c>
      <c r="H14" s="7">
        <v>1151.3228371701866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34539.685115105596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34539.685115105603</v>
      </c>
    </row>
    <row r="15" spans="1:39" ht="15.75" hidden="1" customHeight="1" x14ac:dyDescent="0.3">
      <c r="A15" s="2" t="s">
        <v>53</v>
      </c>
      <c r="B15" s="2" t="s">
        <v>54</v>
      </c>
      <c r="C15" s="2" t="s">
        <v>55</v>
      </c>
      <c r="D15" s="8">
        <v>2018</v>
      </c>
      <c r="E15" s="4">
        <v>0</v>
      </c>
      <c r="F15" s="5" t="s">
        <v>47</v>
      </c>
      <c r="G15" s="6">
        <v>687.5</v>
      </c>
      <c r="H15" s="7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</row>
    <row r="16" spans="1:39" ht="15.75" hidden="1" customHeight="1" x14ac:dyDescent="0.3">
      <c r="A16" s="2" t="s">
        <v>53</v>
      </c>
      <c r="B16" s="2" t="s">
        <v>54</v>
      </c>
      <c r="C16" s="2" t="s">
        <v>56</v>
      </c>
      <c r="D16" s="3">
        <v>2022</v>
      </c>
      <c r="E16" s="4">
        <v>6</v>
      </c>
      <c r="F16" s="5" t="s">
        <v>41</v>
      </c>
      <c r="G16" s="6">
        <v>4928</v>
      </c>
      <c r="H16" s="7">
        <v>1077.5416081330391</v>
      </c>
      <c r="I16" s="6">
        <v>5026.5600000000004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5660.7229701756514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6374.8934748763268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7179.1654582169986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8084.9063407221884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32326.248243991169</v>
      </c>
    </row>
    <row r="17" spans="1:39" ht="15.75" hidden="1" customHeight="1" x14ac:dyDescent="0.3">
      <c r="A17" s="2" t="s">
        <v>57</v>
      </c>
      <c r="B17" s="2" t="s">
        <v>58</v>
      </c>
      <c r="C17" s="2" t="s">
        <v>59</v>
      </c>
      <c r="D17" s="3">
        <v>2034</v>
      </c>
      <c r="E17" s="4">
        <v>24</v>
      </c>
      <c r="F17" s="5" t="s">
        <v>47</v>
      </c>
      <c r="G17" s="6">
        <v>111375</v>
      </c>
      <c r="H17" s="7">
        <v>4802.5146155597331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144075.43846679199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144075.43846679199</v>
      </c>
    </row>
    <row r="18" spans="1:39" ht="15.75" hidden="1" customHeight="1" x14ac:dyDescent="0.3">
      <c r="A18" s="2" t="s">
        <v>60</v>
      </c>
      <c r="B18" s="2" t="s">
        <v>61</v>
      </c>
      <c r="C18" s="2" t="s">
        <v>62</v>
      </c>
      <c r="D18" s="3">
        <v>2046</v>
      </c>
      <c r="E18" s="4">
        <v>36</v>
      </c>
      <c r="F18" s="5" t="s">
        <v>47</v>
      </c>
      <c r="G18" s="6">
        <v>11000</v>
      </c>
      <c r="H18" s="7">
        <v>601.55553130373323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18046.66593911203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18046.665939112001</v>
      </c>
    </row>
    <row r="19" spans="1:39" ht="15.75" customHeight="1" x14ac:dyDescent="0.3">
      <c r="A19" s="12" t="s">
        <v>63</v>
      </c>
      <c r="B19" s="12" t="s">
        <v>64</v>
      </c>
      <c r="C19" s="12" t="s">
        <v>287</v>
      </c>
      <c r="D19" s="17">
        <v>2022</v>
      </c>
      <c r="E19" s="4"/>
      <c r="F19" s="5"/>
      <c r="G19" s="6"/>
      <c r="H19" s="7"/>
      <c r="I19" s="16">
        <v>400</v>
      </c>
      <c r="J19" s="6">
        <f>I19*$G$2</f>
        <v>408</v>
      </c>
      <c r="K19" s="6">
        <f t="shared" ref="K19:AL19" si="0">J19*$G$2</f>
        <v>416.16</v>
      </c>
      <c r="L19" s="6">
        <f t="shared" si="0"/>
        <v>424.48320000000001</v>
      </c>
      <c r="M19" s="6">
        <f t="shared" si="0"/>
        <v>432.97286400000002</v>
      </c>
      <c r="N19" s="6">
        <f t="shared" si="0"/>
        <v>441.63232128000004</v>
      </c>
      <c r="O19" s="6">
        <f t="shared" si="0"/>
        <v>450.46496770560003</v>
      </c>
      <c r="P19" s="6">
        <f t="shared" si="0"/>
        <v>459.47426705971202</v>
      </c>
      <c r="Q19" s="6">
        <f t="shared" si="0"/>
        <v>468.66375240090628</v>
      </c>
      <c r="R19" s="6">
        <f t="shared" si="0"/>
        <v>478.03702744892439</v>
      </c>
      <c r="S19" s="6">
        <f t="shared" si="0"/>
        <v>487.59776799790291</v>
      </c>
      <c r="T19" s="6">
        <f t="shared" si="0"/>
        <v>497.34972335786097</v>
      </c>
      <c r="U19" s="6">
        <f t="shared" si="0"/>
        <v>507.29671782501822</v>
      </c>
      <c r="V19" s="6">
        <f t="shared" si="0"/>
        <v>517.44265218151861</v>
      </c>
      <c r="W19" s="6">
        <f t="shared" si="0"/>
        <v>527.79150522514897</v>
      </c>
      <c r="X19" s="6">
        <f t="shared" si="0"/>
        <v>538.34733532965197</v>
      </c>
      <c r="Y19" s="6">
        <f t="shared" si="0"/>
        <v>549.11428203624507</v>
      </c>
      <c r="Z19" s="6">
        <f t="shared" si="0"/>
        <v>560.09656767697004</v>
      </c>
      <c r="AA19" s="6">
        <f t="shared" si="0"/>
        <v>571.29849903050945</v>
      </c>
      <c r="AB19" s="6">
        <f t="shared" si="0"/>
        <v>582.7244690111196</v>
      </c>
      <c r="AC19" s="6">
        <f t="shared" si="0"/>
        <v>594.37895839134205</v>
      </c>
      <c r="AD19" s="6">
        <f t="shared" si="0"/>
        <v>606.26653755916891</v>
      </c>
      <c r="AE19" s="6">
        <f t="shared" si="0"/>
        <v>618.39186831035227</v>
      </c>
      <c r="AF19" s="6">
        <f t="shared" si="0"/>
        <v>630.75970567655929</v>
      </c>
      <c r="AG19" s="6">
        <f t="shared" si="0"/>
        <v>643.37489979009047</v>
      </c>
      <c r="AH19" s="6">
        <f t="shared" si="0"/>
        <v>656.24239778589231</v>
      </c>
      <c r="AI19" s="6">
        <f t="shared" si="0"/>
        <v>669.36724574161019</v>
      </c>
      <c r="AJ19" s="6">
        <f t="shared" si="0"/>
        <v>682.75459065644236</v>
      </c>
      <c r="AK19" s="6">
        <f t="shared" si="0"/>
        <v>696.40968246957118</v>
      </c>
      <c r="AL19" s="6">
        <f t="shared" si="0"/>
        <v>710.33787611896264</v>
      </c>
      <c r="AM19" s="6"/>
    </row>
    <row r="20" spans="1:39" ht="15.75" customHeight="1" x14ac:dyDescent="0.3">
      <c r="A20" s="12" t="s">
        <v>63</v>
      </c>
      <c r="B20" s="12" t="s">
        <v>64</v>
      </c>
      <c r="C20" s="12" t="s">
        <v>65</v>
      </c>
      <c r="D20" s="3">
        <v>2035</v>
      </c>
      <c r="E20" s="4">
        <v>25</v>
      </c>
      <c r="F20" s="5" t="s">
        <v>66</v>
      </c>
      <c r="G20" s="6">
        <v>11550</v>
      </c>
      <c r="H20" s="7">
        <v>507.99932377920334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15239.979713376148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15239.9797133761</v>
      </c>
    </row>
    <row r="21" spans="1:39" ht="15.75" customHeight="1" x14ac:dyDescent="0.3">
      <c r="A21" s="12" t="s">
        <v>63</v>
      </c>
      <c r="B21" s="12" t="s">
        <v>64</v>
      </c>
      <c r="C21" s="12" t="s">
        <v>67</v>
      </c>
      <c r="D21" s="3">
        <v>2025</v>
      </c>
      <c r="E21" s="4">
        <v>5</v>
      </c>
      <c r="F21" s="5" t="s">
        <v>68</v>
      </c>
      <c r="G21" s="6">
        <v>550</v>
      </c>
      <c r="H21" s="7">
        <v>130.50799375025039</v>
      </c>
      <c r="I21" s="6">
        <v>0</v>
      </c>
      <c r="J21" s="6">
        <v>0</v>
      </c>
      <c r="K21" s="6">
        <v>0</v>
      </c>
      <c r="L21" s="6">
        <v>595.33768799999996</v>
      </c>
      <c r="M21" s="6">
        <v>0</v>
      </c>
      <c r="N21" s="6">
        <v>0</v>
      </c>
      <c r="O21" s="6">
        <v>0</v>
      </c>
      <c r="P21" s="6">
        <v>0</v>
      </c>
      <c r="Q21" s="6">
        <v>657.3009127422705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801.24614489029</v>
      </c>
      <c r="AB21" s="6">
        <v>0</v>
      </c>
      <c r="AC21" s="6">
        <v>0</v>
      </c>
      <c r="AD21" s="6">
        <v>0</v>
      </c>
      <c r="AE21" s="6">
        <v>0</v>
      </c>
      <c r="AF21" s="6">
        <v>884.64048721137647</v>
      </c>
      <c r="AG21" s="6">
        <v>0</v>
      </c>
      <c r="AH21" s="6">
        <v>0</v>
      </c>
      <c r="AI21" s="6">
        <v>0</v>
      </c>
      <c r="AJ21" s="6">
        <v>0</v>
      </c>
      <c r="AK21" s="6">
        <v>976.71457966357548</v>
      </c>
      <c r="AL21" s="6">
        <v>0</v>
      </c>
      <c r="AM21" s="6">
        <v>3915.2398125075119</v>
      </c>
    </row>
    <row r="22" spans="1:39" ht="15.75" customHeight="1" x14ac:dyDescent="0.3">
      <c r="A22" s="12" t="s">
        <v>63</v>
      </c>
      <c r="B22" s="12" t="s">
        <v>64</v>
      </c>
      <c r="C22" s="12" t="s">
        <v>69</v>
      </c>
      <c r="D22" s="3">
        <v>2030</v>
      </c>
      <c r="E22" s="4">
        <v>10</v>
      </c>
      <c r="F22" s="5" t="s">
        <v>66</v>
      </c>
      <c r="G22" s="6">
        <v>1650</v>
      </c>
      <c r="H22" s="7">
        <v>243.52616372961367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1971.9027382268116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2403.73843467087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2930.1437389907264</v>
      </c>
      <c r="AL22" s="6">
        <v>0</v>
      </c>
      <c r="AM22" s="6">
        <v>7305.7849118884096</v>
      </c>
    </row>
    <row r="23" spans="1:39" ht="15.75" hidden="1" customHeight="1" x14ac:dyDescent="0.3">
      <c r="A23" s="2" t="s">
        <v>70</v>
      </c>
      <c r="B23" s="2" t="s">
        <v>71</v>
      </c>
      <c r="C23" s="2" t="s">
        <v>72</v>
      </c>
      <c r="D23" s="8">
        <v>2018</v>
      </c>
      <c r="E23" s="4">
        <v>0</v>
      </c>
      <c r="F23" s="5" t="s">
        <v>47</v>
      </c>
      <c r="G23" s="6">
        <v>2200</v>
      </c>
      <c r="H23" s="7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</row>
    <row r="24" spans="1:39" ht="15.75" hidden="1" customHeight="1" x14ac:dyDescent="0.3">
      <c r="A24" s="2" t="s">
        <v>73</v>
      </c>
      <c r="B24" s="2" t="s">
        <v>74</v>
      </c>
      <c r="C24" s="2" t="s">
        <v>75</v>
      </c>
      <c r="D24" s="3">
        <v>2058</v>
      </c>
      <c r="E24" s="4">
        <v>48</v>
      </c>
      <c r="F24" s="5" t="s">
        <v>41</v>
      </c>
      <c r="G24" s="6">
        <v>627562.65</v>
      </c>
      <c r="H24" s="7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</row>
    <row r="25" spans="1:39" ht="15.75" hidden="1" customHeight="1" x14ac:dyDescent="0.3">
      <c r="A25" s="2" t="s">
        <v>73</v>
      </c>
      <c r="B25" s="2" t="s">
        <v>74</v>
      </c>
      <c r="C25" s="2" t="s">
        <v>76</v>
      </c>
      <c r="D25" s="3">
        <v>2022</v>
      </c>
      <c r="E25" s="4">
        <v>3</v>
      </c>
      <c r="F25" s="5" t="s">
        <v>47</v>
      </c>
      <c r="G25" s="6">
        <v>6758.37</v>
      </c>
      <c r="H25" s="7">
        <v>3045.9806043543977</v>
      </c>
      <c r="I25" s="6">
        <v>6893.5374000000002</v>
      </c>
      <c r="J25" s="6">
        <v>0</v>
      </c>
      <c r="K25" s="6">
        <v>0</v>
      </c>
      <c r="L25" s="6">
        <v>7315.4770371792001</v>
      </c>
      <c r="M25" s="6">
        <v>0</v>
      </c>
      <c r="N25" s="6">
        <v>0</v>
      </c>
      <c r="O25" s="6">
        <v>7763.2427556708644</v>
      </c>
      <c r="P25" s="6">
        <v>0</v>
      </c>
      <c r="Q25" s="6">
        <v>0</v>
      </c>
      <c r="R25" s="6">
        <v>8238.4153182599857</v>
      </c>
      <c r="S25" s="6">
        <v>0</v>
      </c>
      <c r="T25" s="6">
        <v>0</v>
      </c>
      <c r="U25" s="6">
        <v>8742.6722430600475</v>
      </c>
      <c r="V25" s="6">
        <v>0</v>
      </c>
      <c r="W25" s="6">
        <v>0</v>
      </c>
      <c r="X25" s="6">
        <v>9277.7937257132253</v>
      </c>
      <c r="Y25" s="6">
        <v>0</v>
      </c>
      <c r="Z25" s="6">
        <v>0</v>
      </c>
      <c r="AA25" s="6">
        <v>9845.6689240767082</v>
      </c>
      <c r="AB25" s="6">
        <v>0</v>
      </c>
      <c r="AC25" s="6">
        <v>0</v>
      </c>
      <c r="AD25" s="6">
        <v>10448.302627581585</v>
      </c>
      <c r="AE25" s="6">
        <v>0</v>
      </c>
      <c r="AF25" s="6">
        <v>0</v>
      </c>
      <c r="AG25" s="6">
        <v>11087.822334810597</v>
      </c>
      <c r="AH25" s="6">
        <v>0</v>
      </c>
      <c r="AI25" s="6">
        <v>0</v>
      </c>
      <c r="AJ25" s="6">
        <v>11766.485764279703</v>
      </c>
      <c r="AK25" s="6">
        <v>0</v>
      </c>
      <c r="AL25" s="6">
        <v>0</v>
      </c>
      <c r="AM25" s="6">
        <v>91379.418130631922</v>
      </c>
    </row>
    <row r="26" spans="1:39" ht="15.75" hidden="1" customHeight="1" x14ac:dyDescent="0.3">
      <c r="A26" s="2" t="s">
        <v>73</v>
      </c>
      <c r="B26" s="2" t="s">
        <v>77</v>
      </c>
      <c r="C26" s="2" t="s">
        <v>78</v>
      </c>
      <c r="D26" s="8">
        <v>2018</v>
      </c>
      <c r="E26" s="4">
        <v>0</v>
      </c>
      <c r="F26" s="5" t="s">
        <v>47</v>
      </c>
      <c r="G26" s="6">
        <v>275</v>
      </c>
      <c r="H26" s="7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</row>
    <row r="27" spans="1:39" ht="15.75" hidden="1" customHeight="1" x14ac:dyDescent="0.3">
      <c r="A27" s="2" t="s">
        <v>73</v>
      </c>
      <c r="B27" s="2" t="s">
        <v>77</v>
      </c>
      <c r="C27" s="2" t="s">
        <v>79</v>
      </c>
      <c r="D27" s="3">
        <v>2058</v>
      </c>
      <c r="E27" s="4">
        <v>48</v>
      </c>
      <c r="F27" s="5" t="s">
        <v>41</v>
      </c>
      <c r="G27" s="6">
        <v>22350.9</v>
      </c>
      <c r="H27" s="7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</row>
    <row r="28" spans="1:39" ht="15.75" hidden="1" customHeight="1" x14ac:dyDescent="0.3">
      <c r="A28" s="2" t="s">
        <v>73</v>
      </c>
      <c r="B28" s="2" t="s">
        <v>77</v>
      </c>
      <c r="C28" s="2" t="s">
        <v>76</v>
      </c>
      <c r="D28" s="3">
        <v>2022</v>
      </c>
      <c r="E28" s="4">
        <v>3</v>
      </c>
      <c r="F28" s="5" t="s">
        <v>47</v>
      </c>
      <c r="G28" s="6">
        <v>240.7</v>
      </c>
      <c r="H28" s="7">
        <v>108.48289328167937</v>
      </c>
      <c r="I28" s="6">
        <v>245.51400000000001</v>
      </c>
      <c r="J28" s="6">
        <v>0</v>
      </c>
      <c r="K28" s="6">
        <v>0</v>
      </c>
      <c r="L28" s="6">
        <v>260.54142091199998</v>
      </c>
      <c r="M28" s="6">
        <v>0</v>
      </c>
      <c r="N28" s="6">
        <v>0</v>
      </c>
      <c r="O28" s="6">
        <v>276.48864020318172</v>
      </c>
      <c r="P28" s="6">
        <v>0</v>
      </c>
      <c r="Q28" s="6">
        <v>0</v>
      </c>
      <c r="R28" s="6">
        <v>293.41195689273877</v>
      </c>
      <c r="S28" s="6">
        <v>0</v>
      </c>
      <c r="T28" s="6">
        <v>0</v>
      </c>
      <c r="U28" s="6">
        <v>311.37111595022969</v>
      </c>
      <c r="V28" s="6">
        <v>0</v>
      </c>
      <c r="W28" s="6">
        <v>0</v>
      </c>
      <c r="X28" s="6">
        <v>330.42951921530982</v>
      </c>
      <c r="Y28" s="6">
        <v>0</v>
      </c>
      <c r="Z28" s="6">
        <v>0</v>
      </c>
      <c r="AA28" s="6">
        <v>350.65444922744143</v>
      </c>
      <c r="AB28" s="6">
        <v>0</v>
      </c>
      <c r="AC28" s="6">
        <v>0</v>
      </c>
      <c r="AD28" s="6">
        <v>372.11730675575433</v>
      </c>
      <c r="AE28" s="6">
        <v>0</v>
      </c>
      <c r="AF28" s="6">
        <v>0</v>
      </c>
      <c r="AG28" s="6">
        <v>394.89386286766046</v>
      </c>
      <c r="AH28" s="6">
        <v>0</v>
      </c>
      <c r="AI28" s="6">
        <v>0</v>
      </c>
      <c r="AJ28" s="6">
        <v>419.06452642606496</v>
      </c>
      <c r="AK28" s="6">
        <v>0</v>
      </c>
      <c r="AL28" s="6">
        <v>0</v>
      </c>
      <c r="AM28" s="6">
        <v>3254.4867984503808</v>
      </c>
    </row>
    <row r="29" spans="1:39" ht="15.75" hidden="1" customHeight="1" x14ac:dyDescent="0.3">
      <c r="A29" s="2" t="s">
        <v>73</v>
      </c>
      <c r="B29" s="2" t="s">
        <v>80</v>
      </c>
      <c r="C29" s="2" t="s">
        <v>81</v>
      </c>
      <c r="D29" s="3">
        <v>2022</v>
      </c>
      <c r="E29" s="4">
        <v>1</v>
      </c>
      <c r="F29" s="5" t="s">
        <v>47</v>
      </c>
      <c r="G29" s="6">
        <v>528</v>
      </c>
      <c r="H29" s="7">
        <v>728.27815789117074</v>
      </c>
      <c r="I29" s="6">
        <v>538.55999999999995</v>
      </c>
      <c r="J29" s="6">
        <v>549.33119999999997</v>
      </c>
      <c r="K29" s="6">
        <v>560.31782399999997</v>
      </c>
      <c r="L29" s="6">
        <v>571.52418048000004</v>
      </c>
      <c r="M29" s="6">
        <v>582.95466408959999</v>
      </c>
      <c r="N29" s="6">
        <v>594.61375737139201</v>
      </c>
      <c r="O29" s="6">
        <v>606.50603251881989</v>
      </c>
      <c r="P29" s="6">
        <v>618.63615316919856</v>
      </c>
      <c r="Q29" s="6">
        <v>631.00887623257972</v>
      </c>
      <c r="R29" s="6">
        <v>643.62905375723324</v>
      </c>
      <c r="S29" s="6">
        <v>656.5016348323752</v>
      </c>
      <c r="T29" s="6">
        <v>669.63166752902634</v>
      </c>
      <c r="U29" s="6">
        <v>683.02430087960636</v>
      </c>
      <c r="V29" s="6">
        <v>696.68478689719541</v>
      </c>
      <c r="W29" s="6">
        <v>710.61848263514059</v>
      </c>
      <c r="X29" s="6">
        <v>724.83085228784205</v>
      </c>
      <c r="Y29" s="6">
        <v>739.32746933359772</v>
      </c>
      <c r="Z29" s="6">
        <v>754.11401872027056</v>
      </c>
      <c r="AA29" s="6">
        <v>769.19629909467835</v>
      </c>
      <c r="AB29" s="6">
        <v>784.58022507657404</v>
      </c>
      <c r="AC29" s="6">
        <v>800.2718295781018</v>
      </c>
      <c r="AD29" s="6">
        <v>816.27726616966459</v>
      </c>
      <c r="AE29" s="6">
        <v>832.60281149305922</v>
      </c>
      <c r="AF29" s="6">
        <v>849.2548677229214</v>
      </c>
      <c r="AG29" s="6">
        <v>866.23996507737741</v>
      </c>
      <c r="AH29" s="6">
        <v>883.56476437892786</v>
      </c>
      <c r="AI29" s="6">
        <v>901.23605966650609</v>
      </c>
      <c r="AJ29" s="6">
        <v>919.26078085983499</v>
      </c>
      <c r="AK29" s="6">
        <v>937.64599647703244</v>
      </c>
      <c r="AL29" s="6">
        <v>956.39891640656879</v>
      </c>
      <c r="AM29" s="6">
        <v>21848.344736735125</v>
      </c>
    </row>
    <row r="30" spans="1:39" ht="15.75" hidden="1" customHeight="1" x14ac:dyDescent="0.3">
      <c r="A30" s="2" t="s">
        <v>73</v>
      </c>
      <c r="B30" s="2" t="s">
        <v>82</v>
      </c>
      <c r="C30" s="2" t="s">
        <v>81</v>
      </c>
      <c r="D30" s="3">
        <v>2022</v>
      </c>
      <c r="E30" s="4">
        <v>1</v>
      </c>
      <c r="F30" s="5" t="s">
        <v>47</v>
      </c>
      <c r="G30" s="6">
        <v>3366</v>
      </c>
      <c r="H30" s="7">
        <v>4642.7732565562128</v>
      </c>
      <c r="I30" s="6">
        <v>3433.32</v>
      </c>
      <c r="J30" s="6">
        <v>3501.9863999999998</v>
      </c>
      <c r="K30" s="6">
        <v>3572.026128</v>
      </c>
      <c r="L30" s="6">
        <v>3643.4666505599998</v>
      </c>
      <c r="M30" s="6">
        <v>3716.3359835711999</v>
      </c>
      <c r="N30" s="6">
        <v>3790.662703242624</v>
      </c>
      <c r="O30" s="6">
        <v>3866.4759573074766</v>
      </c>
      <c r="P30" s="6">
        <v>3943.8054764536409</v>
      </c>
      <c r="Q30" s="6">
        <v>4022.6815859826957</v>
      </c>
      <c r="R30" s="6">
        <v>4103.1352177023618</v>
      </c>
      <c r="S30" s="6">
        <v>4185.1979220563917</v>
      </c>
      <c r="T30" s="6">
        <v>4268.9018804975431</v>
      </c>
      <c r="U30" s="6">
        <v>4354.2799181074915</v>
      </c>
      <c r="V30" s="6">
        <v>4441.3655164696202</v>
      </c>
      <c r="W30" s="6">
        <v>4530.1928267990215</v>
      </c>
      <c r="X30" s="6">
        <v>4620.7966833349928</v>
      </c>
      <c r="Y30" s="6">
        <v>4713.2126170016854</v>
      </c>
      <c r="Z30" s="6">
        <v>4807.4768693417245</v>
      </c>
      <c r="AA30" s="6">
        <v>4903.6264067285747</v>
      </c>
      <c r="AB30" s="6">
        <v>5001.6989348631596</v>
      </c>
      <c r="AC30" s="6">
        <v>5101.7329135603986</v>
      </c>
      <c r="AD30" s="6">
        <v>5203.7675718316123</v>
      </c>
      <c r="AE30" s="6">
        <v>5307.8429232682529</v>
      </c>
      <c r="AF30" s="6">
        <v>5413.9997817336243</v>
      </c>
      <c r="AG30" s="6">
        <v>5522.2797773682805</v>
      </c>
      <c r="AH30" s="6">
        <v>5632.7253729156655</v>
      </c>
      <c r="AI30" s="6">
        <v>5745.3798803739764</v>
      </c>
      <c r="AJ30" s="6">
        <v>5860.2874779814492</v>
      </c>
      <c r="AK30" s="6">
        <v>5977.493227541082</v>
      </c>
      <c r="AL30" s="6">
        <v>6097.0430920918761</v>
      </c>
      <c r="AM30" s="6">
        <v>139283.1976966864</v>
      </c>
    </row>
    <row r="31" spans="1:39" ht="15.75" hidden="1" customHeight="1" x14ac:dyDescent="0.3">
      <c r="A31" s="2" t="s">
        <v>83</v>
      </c>
      <c r="B31" s="2" t="s">
        <v>84</v>
      </c>
      <c r="C31" s="2" t="s">
        <v>85</v>
      </c>
      <c r="D31" s="3">
        <v>2034</v>
      </c>
      <c r="E31" s="4">
        <v>48</v>
      </c>
      <c r="F31" s="5" t="s">
        <v>41</v>
      </c>
      <c r="G31" s="6">
        <v>3750.93</v>
      </c>
      <c r="H31" s="7">
        <v>161.74093061226901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4852.2279183680721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4852.2279183680703</v>
      </c>
    </row>
    <row r="32" spans="1:39" ht="15.75" hidden="1" customHeight="1" x14ac:dyDescent="0.3">
      <c r="A32" s="2" t="s">
        <v>83</v>
      </c>
      <c r="B32" s="2" t="s">
        <v>86</v>
      </c>
      <c r="C32" s="2" t="s">
        <v>85</v>
      </c>
      <c r="D32" s="3">
        <v>2034</v>
      </c>
      <c r="E32" s="4">
        <v>48</v>
      </c>
      <c r="F32" s="5" t="s">
        <v>41</v>
      </c>
      <c r="G32" s="6">
        <v>6103.2</v>
      </c>
      <c r="H32" s="7">
        <v>263.17133289952102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7895.1399869856323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7895.1399869856295</v>
      </c>
    </row>
    <row r="33" spans="1:39" ht="15.75" hidden="1" customHeight="1" x14ac:dyDescent="0.3">
      <c r="A33" s="2" t="s">
        <v>83</v>
      </c>
      <c r="B33" s="2" t="s">
        <v>87</v>
      </c>
      <c r="C33" s="2" t="s">
        <v>85</v>
      </c>
      <c r="D33" s="3">
        <v>2034</v>
      </c>
      <c r="E33" s="4">
        <v>48</v>
      </c>
      <c r="F33" s="5" t="s">
        <v>41</v>
      </c>
      <c r="G33" s="6">
        <v>2733.73</v>
      </c>
      <c r="H33" s="7">
        <v>117.87904179568233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3536.3712538704667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3536.3712538704699</v>
      </c>
    </row>
    <row r="34" spans="1:39" ht="15.75" hidden="1" customHeight="1" x14ac:dyDescent="0.3">
      <c r="A34" s="2" t="s">
        <v>83</v>
      </c>
      <c r="B34" s="2" t="s">
        <v>88</v>
      </c>
      <c r="C34" s="2" t="s">
        <v>89</v>
      </c>
      <c r="D34" s="3">
        <v>2034</v>
      </c>
      <c r="E34" s="4">
        <v>48</v>
      </c>
      <c r="F34" s="5" t="s">
        <v>41</v>
      </c>
      <c r="G34" s="6">
        <v>381.45</v>
      </c>
      <c r="H34" s="7">
        <v>16.448208306220067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493.44624918660196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493.44624918660202</v>
      </c>
    </row>
    <row r="35" spans="1:39" ht="15.75" customHeight="1" x14ac:dyDescent="0.3">
      <c r="A35" s="10" t="s">
        <v>90</v>
      </c>
      <c r="B35" s="10" t="s">
        <v>91</v>
      </c>
      <c r="C35" s="10" t="s">
        <v>92</v>
      </c>
      <c r="D35" s="3">
        <v>2025</v>
      </c>
      <c r="E35" s="4">
        <v>5</v>
      </c>
      <c r="F35" s="5" t="s">
        <v>66</v>
      </c>
      <c r="G35" s="6">
        <v>5610</v>
      </c>
      <c r="H35" s="7">
        <v>1577.9240649453111</v>
      </c>
      <c r="I35" s="6">
        <v>0</v>
      </c>
      <c r="J35" s="6">
        <v>0</v>
      </c>
      <c r="K35" s="6">
        <v>0</v>
      </c>
      <c r="L35" s="6">
        <v>6072.4444175999997</v>
      </c>
      <c r="M35" s="6">
        <v>0</v>
      </c>
      <c r="N35" s="6">
        <v>0</v>
      </c>
      <c r="O35" s="6">
        <v>0</v>
      </c>
      <c r="P35" s="6">
        <v>0</v>
      </c>
      <c r="Q35" s="6">
        <v>6704.4693099711594</v>
      </c>
      <c r="R35" s="6">
        <v>0</v>
      </c>
      <c r="S35" s="6">
        <v>0</v>
      </c>
      <c r="T35" s="6">
        <v>0</v>
      </c>
      <c r="U35" s="6">
        <v>0</v>
      </c>
      <c r="V35" s="6">
        <v>7402.2758607827009</v>
      </c>
      <c r="W35" s="6">
        <v>0</v>
      </c>
      <c r="X35" s="6">
        <v>0</v>
      </c>
      <c r="Y35" s="6">
        <v>0</v>
      </c>
      <c r="Z35" s="6">
        <v>0</v>
      </c>
      <c r="AA35" s="6">
        <v>8172.7106778809584</v>
      </c>
      <c r="AB35" s="6">
        <v>0</v>
      </c>
      <c r="AC35" s="6">
        <v>0</v>
      </c>
      <c r="AD35" s="6">
        <v>0</v>
      </c>
      <c r="AE35" s="6">
        <v>0</v>
      </c>
      <c r="AF35" s="6">
        <v>9023.3329695560406</v>
      </c>
      <c r="AG35" s="6">
        <v>0</v>
      </c>
      <c r="AH35" s="6">
        <v>0</v>
      </c>
      <c r="AI35" s="6">
        <v>0</v>
      </c>
      <c r="AJ35" s="6">
        <v>0</v>
      </c>
      <c r="AK35" s="6">
        <v>9962.4887125684691</v>
      </c>
      <c r="AL35" s="6">
        <v>0</v>
      </c>
      <c r="AM35" s="6">
        <v>47337.721948359329</v>
      </c>
    </row>
    <row r="36" spans="1:39" ht="15.75" customHeight="1" x14ac:dyDescent="0.3">
      <c r="A36" s="10" t="s">
        <v>90</v>
      </c>
      <c r="B36" s="10" t="s">
        <v>91</v>
      </c>
      <c r="C36" s="10" t="s">
        <v>93</v>
      </c>
      <c r="D36" s="3">
        <v>2028</v>
      </c>
      <c r="E36" s="4">
        <v>9</v>
      </c>
      <c r="F36" s="5" t="s">
        <v>66</v>
      </c>
      <c r="G36" s="6">
        <v>5280</v>
      </c>
      <c r="H36" s="7">
        <v>732.52561662801304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6065.0603251881985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7248.3085228784203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8662.3996507737738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21975.768498840389</v>
      </c>
    </row>
    <row r="37" spans="1:39" ht="15.75" customHeight="1" x14ac:dyDescent="0.3">
      <c r="A37" s="10" t="s">
        <v>90</v>
      </c>
      <c r="B37" s="10" t="s">
        <v>91</v>
      </c>
      <c r="C37" s="10" t="s">
        <v>94</v>
      </c>
      <c r="D37" s="3">
        <v>2022</v>
      </c>
      <c r="E37" s="4">
        <v>6</v>
      </c>
      <c r="F37" s="5" t="s">
        <v>66</v>
      </c>
      <c r="G37" s="6">
        <v>3685</v>
      </c>
      <c r="H37" s="7">
        <v>805.7509792959105</v>
      </c>
      <c r="I37" s="6">
        <v>3758.7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4232.9066852875967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4766.940433222253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5368.3491707649428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6045.6330896025302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24172.52937887732</v>
      </c>
    </row>
    <row r="38" spans="1:39" ht="15.75" customHeight="1" x14ac:dyDescent="0.3">
      <c r="A38" s="10" t="s">
        <v>90</v>
      </c>
      <c r="B38" s="10" t="s">
        <v>91</v>
      </c>
      <c r="C38" s="10" t="s">
        <v>95</v>
      </c>
      <c r="D38" s="3">
        <v>2022</v>
      </c>
      <c r="E38" s="4">
        <v>6</v>
      </c>
      <c r="F38" s="5" t="s">
        <v>66</v>
      </c>
      <c r="G38" s="6">
        <v>682</v>
      </c>
      <c r="H38" s="7">
        <v>149.12406183984035</v>
      </c>
      <c r="I38" s="6">
        <v>695.64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783.403625336809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882.2397219694916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993.54521966395964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1118.893288224946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4473.721855195211</v>
      </c>
    </row>
    <row r="39" spans="1:39" ht="15.75" customHeight="1" x14ac:dyDescent="0.3">
      <c r="A39" s="10" t="s">
        <v>90</v>
      </c>
      <c r="B39" s="10" t="s">
        <v>91</v>
      </c>
      <c r="C39" s="10" t="s">
        <v>96</v>
      </c>
      <c r="D39" s="3">
        <v>2025</v>
      </c>
      <c r="E39" s="4">
        <v>5</v>
      </c>
      <c r="F39" s="5" t="s">
        <v>66</v>
      </c>
      <c r="G39" s="6">
        <v>555.5</v>
      </c>
      <c r="H39" s="7">
        <v>156.2454221171337</v>
      </c>
      <c r="I39" s="6">
        <v>0</v>
      </c>
      <c r="J39" s="6">
        <v>0</v>
      </c>
      <c r="K39" s="6">
        <v>0</v>
      </c>
      <c r="L39" s="6">
        <v>601.29106488000002</v>
      </c>
      <c r="M39" s="6">
        <v>0</v>
      </c>
      <c r="N39" s="6">
        <v>0</v>
      </c>
      <c r="O39" s="6">
        <v>0</v>
      </c>
      <c r="P39" s="6">
        <v>0</v>
      </c>
      <c r="Q39" s="6">
        <v>663.87392186969316</v>
      </c>
      <c r="R39" s="6">
        <v>0</v>
      </c>
      <c r="S39" s="6">
        <v>0</v>
      </c>
      <c r="T39" s="6">
        <v>0</v>
      </c>
      <c r="U39" s="6">
        <v>0</v>
      </c>
      <c r="V39" s="6">
        <v>732.97045288142431</v>
      </c>
      <c r="W39" s="6">
        <v>0</v>
      </c>
      <c r="X39" s="6">
        <v>0</v>
      </c>
      <c r="Y39" s="6">
        <v>0</v>
      </c>
      <c r="Z39" s="6">
        <v>0</v>
      </c>
      <c r="AA39" s="6">
        <v>809.25860633919297</v>
      </c>
      <c r="AB39" s="6">
        <v>0</v>
      </c>
      <c r="AC39" s="6">
        <v>0</v>
      </c>
      <c r="AD39" s="6">
        <v>0</v>
      </c>
      <c r="AE39" s="6">
        <v>0</v>
      </c>
      <c r="AF39" s="6">
        <v>893.48689208349026</v>
      </c>
      <c r="AG39" s="6">
        <v>0</v>
      </c>
      <c r="AH39" s="6">
        <v>0</v>
      </c>
      <c r="AI39" s="6">
        <v>0</v>
      </c>
      <c r="AJ39" s="6">
        <v>0</v>
      </c>
      <c r="AK39" s="6">
        <v>986.48172546021124</v>
      </c>
      <c r="AL39" s="6">
        <v>0</v>
      </c>
      <c r="AM39" s="6">
        <v>4687.3626635140108</v>
      </c>
    </row>
    <row r="40" spans="1:39" ht="15.75" customHeight="1" x14ac:dyDescent="0.3">
      <c r="A40" s="10" t="s">
        <v>90</v>
      </c>
      <c r="B40" s="10" t="s">
        <v>91</v>
      </c>
      <c r="C40" s="10" t="s">
        <v>97</v>
      </c>
      <c r="D40" s="3">
        <v>2030</v>
      </c>
      <c r="E40" s="4">
        <v>10</v>
      </c>
      <c r="F40" s="5" t="s">
        <v>66</v>
      </c>
      <c r="G40" s="6">
        <v>2458.5</v>
      </c>
      <c r="H40" s="7">
        <v>362.85398395712429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2938.1350799579491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3581.5702676595961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4365.9141710961821</v>
      </c>
      <c r="AL40" s="6">
        <v>0</v>
      </c>
      <c r="AM40" s="6">
        <v>10885.619518713729</v>
      </c>
    </row>
    <row r="41" spans="1:39" ht="15.75" customHeight="1" x14ac:dyDescent="0.3">
      <c r="A41" s="10" t="s">
        <v>90</v>
      </c>
      <c r="B41" s="10" t="s">
        <v>91</v>
      </c>
      <c r="C41" s="10" t="s">
        <v>98</v>
      </c>
      <c r="D41" s="3">
        <v>2022</v>
      </c>
      <c r="E41" s="4">
        <v>1</v>
      </c>
      <c r="F41" s="5" t="s">
        <v>68</v>
      </c>
      <c r="G41" s="6">
        <v>2612.5</v>
      </c>
      <c r="H41" s="7">
        <v>3603.4596353990219</v>
      </c>
      <c r="I41" s="16">
        <v>600</v>
      </c>
      <c r="J41" s="16">
        <f>I41*$G$2</f>
        <v>612</v>
      </c>
      <c r="K41" s="16">
        <f t="shared" ref="K41:AL41" si="1">J41*$G$2</f>
        <v>624.24</v>
      </c>
      <c r="L41" s="16">
        <f t="shared" si="1"/>
        <v>636.72480000000007</v>
      </c>
      <c r="M41" s="16">
        <f t="shared" si="1"/>
        <v>649.45929600000011</v>
      </c>
      <c r="N41" s="16">
        <f t="shared" si="1"/>
        <v>662.44848192000018</v>
      </c>
      <c r="O41" s="16">
        <f t="shared" si="1"/>
        <v>675.69745155840019</v>
      </c>
      <c r="P41" s="16">
        <f t="shared" si="1"/>
        <v>689.21140058956826</v>
      </c>
      <c r="Q41" s="16">
        <f t="shared" si="1"/>
        <v>702.99562860135961</v>
      </c>
      <c r="R41" s="16">
        <f t="shared" si="1"/>
        <v>717.05554117338681</v>
      </c>
      <c r="S41" s="16">
        <f t="shared" si="1"/>
        <v>731.39665199685453</v>
      </c>
      <c r="T41" s="16">
        <f t="shared" si="1"/>
        <v>746.02458503679168</v>
      </c>
      <c r="U41" s="16">
        <f t="shared" si="1"/>
        <v>760.94507673752753</v>
      </c>
      <c r="V41" s="16">
        <f t="shared" si="1"/>
        <v>776.16397827227809</v>
      </c>
      <c r="W41" s="16">
        <f t="shared" si="1"/>
        <v>791.68725783772368</v>
      </c>
      <c r="X41" s="16">
        <f t="shared" si="1"/>
        <v>807.52100299447818</v>
      </c>
      <c r="Y41" s="16">
        <f t="shared" si="1"/>
        <v>823.67142305436778</v>
      </c>
      <c r="Z41" s="16">
        <f t="shared" si="1"/>
        <v>840.14485151545512</v>
      </c>
      <c r="AA41" s="16">
        <f t="shared" si="1"/>
        <v>856.94774854576428</v>
      </c>
      <c r="AB41" s="16">
        <f t="shared" si="1"/>
        <v>874.08670351667956</v>
      </c>
      <c r="AC41" s="16">
        <f t="shared" si="1"/>
        <v>891.56843758701314</v>
      </c>
      <c r="AD41" s="16">
        <f t="shared" si="1"/>
        <v>909.39980633875336</v>
      </c>
      <c r="AE41" s="16">
        <f t="shared" si="1"/>
        <v>927.5878024655284</v>
      </c>
      <c r="AF41" s="16">
        <f t="shared" si="1"/>
        <v>946.139558514839</v>
      </c>
      <c r="AG41" s="16">
        <f t="shared" si="1"/>
        <v>965.06234968513581</v>
      </c>
      <c r="AH41" s="16">
        <f t="shared" si="1"/>
        <v>984.36359667883858</v>
      </c>
      <c r="AI41" s="16">
        <f t="shared" si="1"/>
        <v>1004.0508686124153</v>
      </c>
      <c r="AJ41" s="16">
        <f t="shared" si="1"/>
        <v>1024.1318859846638</v>
      </c>
      <c r="AK41" s="16">
        <f t="shared" si="1"/>
        <v>1044.614523704357</v>
      </c>
      <c r="AL41" s="16">
        <f t="shared" si="1"/>
        <v>1065.5068141784441</v>
      </c>
      <c r="AM41" s="6">
        <v>108103.78906197067</v>
      </c>
    </row>
    <row r="42" spans="1:39" ht="15.75" hidden="1" customHeight="1" x14ac:dyDescent="0.3">
      <c r="A42" s="2" t="s">
        <v>99</v>
      </c>
      <c r="B42" s="2" t="s">
        <v>100</v>
      </c>
      <c r="C42" s="2" t="s">
        <v>101</v>
      </c>
      <c r="D42" s="3">
        <v>2034</v>
      </c>
      <c r="E42" s="4">
        <v>48</v>
      </c>
      <c r="F42" s="5" t="s">
        <v>41</v>
      </c>
      <c r="G42" s="6">
        <v>1271.8800000000001</v>
      </c>
      <c r="H42" s="7">
        <v>54.843746704719337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1645.3124011415794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1645.31240114158</v>
      </c>
    </row>
    <row r="43" spans="1:39" ht="15.75" hidden="1" customHeight="1" x14ac:dyDescent="0.3">
      <c r="A43" s="2" t="s">
        <v>99</v>
      </c>
      <c r="B43" s="2" t="s">
        <v>102</v>
      </c>
      <c r="C43" s="2" t="s">
        <v>101</v>
      </c>
      <c r="D43" s="3">
        <v>2034</v>
      </c>
      <c r="E43" s="4">
        <v>48</v>
      </c>
      <c r="F43" s="5" t="s">
        <v>41</v>
      </c>
      <c r="G43" s="6">
        <v>1031.25</v>
      </c>
      <c r="H43" s="7">
        <v>44.467727921849331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1334.0318376554812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1334.0318376554801</v>
      </c>
    </row>
    <row r="44" spans="1:39" ht="15.75" hidden="1" customHeight="1" x14ac:dyDescent="0.3">
      <c r="A44" s="2" t="s">
        <v>99</v>
      </c>
      <c r="B44" s="2" t="s">
        <v>103</v>
      </c>
      <c r="C44" s="2" t="s">
        <v>101</v>
      </c>
      <c r="D44" s="3">
        <v>2034</v>
      </c>
      <c r="E44" s="4">
        <v>48</v>
      </c>
      <c r="F44" s="5" t="s">
        <v>41</v>
      </c>
      <c r="G44" s="6">
        <v>1375</v>
      </c>
      <c r="H44" s="7">
        <v>59.290303895799326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1778.7091168739751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1778.7091168739801</v>
      </c>
    </row>
    <row r="45" spans="1:39" ht="15.75" hidden="1" customHeight="1" x14ac:dyDescent="0.3">
      <c r="A45" s="2" t="s">
        <v>99</v>
      </c>
      <c r="B45" s="2" t="s">
        <v>104</v>
      </c>
      <c r="C45" s="2" t="s">
        <v>105</v>
      </c>
      <c r="D45" s="3">
        <v>2034</v>
      </c>
      <c r="E45" s="4">
        <v>48</v>
      </c>
      <c r="F45" s="5" t="s">
        <v>41</v>
      </c>
      <c r="G45" s="6">
        <v>1870</v>
      </c>
      <c r="H45" s="7">
        <v>80.634813298287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2419.0443989486062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2419.0443989486098</v>
      </c>
    </row>
    <row r="46" spans="1:39" ht="15.75" hidden="1" customHeight="1" x14ac:dyDescent="0.3">
      <c r="A46" s="2" t="s">
        <v>99</v>
      </c>
      <c r="B46" s="2" t="s">
        <v>106</v>
      </c>
      <c r="C46" s="2" t="s">
        <v>101</v>
      </c>
      <c r="D46" s="3">
        <v>2034</v>
      </c>
      <c r="E46" s="4">
        <v>48</v>
      </c>
      <c r="F46" s="5" t="s">
        <v>41</v>
      </c>
      <c r="G46" s="6">
        <v>1375</v>
      </c>
      <c r="H46" s="7">
        <v>59.290303895799326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1778.7091168739751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1778.7091168739801</v>
      </c>
    </row>
    <row r="47" spans="1:39" ht="15.75" customHeight="1" x14ac:dyDescent="0.3">
      <c r="A47" s="12" t="s">
        <v>597</v>
      </c>
      <c r="B47" s="12" t="s">
        <v>595</v>
      </c>
      <c r="C47" s="12" t="s">
        <v>596</v>
      </c>
      <c r="D47" s="3">
        <v>2022</v>
      </c>
      <c r="E47" s="4">
        <v>1</v>
      </c>
      <c r="F47" s="5"/>
      <c r="G47" s="6"/>
      <c r="H47" s="7"/>
      <c r="I47" s="16">
        <v>75</v>
      </c>
      <c r="J47" s="16">
        <f>I47*$G$2</f>
        <v>76.5</v>
      </c>
      <c r="K47" s="16">
        <f t="shared" ref="K47:AL47" si="2">J47*$G$2</f>
        <v>78.03</v>
      </c>
      <c r="L47" s="16">
        <f t="shared" si="2"/>
        <v>79.590600000000009</v>
      </c>
      <c r="M47" s="16">
        <f t="shared" si="2"/>
        <v>81.182412000000014</v>
      </c>
      <c r="N47" s="16">
        <f t="shared" si="2"/>
        <v>82.806060240000022</v>
      </c>
      <c r="O47" s="16">
        <f t="shared" si="2"/>
        <v>84.462181444800024</v>
      </c>
      <c r="P47" s="16">
        <f t="shared" si="2"/>
        <v>86.151425073696032</v>
      </c>
      <c r="Q47" s="16">
        <f t="shared" si="2"/>
        <v>87.874453575169952</v>
      </c>
      <c r="R47" s="16">
        <f t="shared" si="2"/>
        <v>89.631942646673352</v>
      </c>
      <c r="S47" s="16">
        <f t="shared" si="2"/>
        <v>91.424581499606816</v>
      </c>
      <c r="T47" s="16">
        <f t="shared" si="2"/>
        <v>93.25307312959896</v>
      </c>
      <c r="U47" s="16">
        <f t="shared" si="2"/>
        <v>95.118134592190941</v>
      </c>
      <c r="V47" s="16">
        <f t="shared" si="2"/>
        <v>97.020497284034761</v>
      </c>
      <c r="W47" s="16">
        <f t="shared" si="2"/>
        <v>98.96090722971546</v>
      </c>
      <c r="X47" s="16">
        <f t="shared" si="2"/>
        <v>100.94012537430977</v>
      </c>
      <c r="Y47" s="16">
        <f t="shared" si="2"/>
        <v>102.95892788179597</v>
      </c>
      <c r="Z47" s="16">
        <f t="shared" si="2"/>
        <v>105.01810643943189</v>
      </c>
      <c r="AA47" s="16">
        <f t="shared" si="2"/>
        <v>107.11846856822054</v>
      </c>
      <c r="AB47" s="16">
        <f t="shared" si="2"/>
        <v>109.26083793958495</v>
      </c>
      <c r="AC47" s="16">
        <f t="shared" si="2"/>
        <v>111.44605469837664</v>
      </c>
      <c r="AD47" s="16">
        <f t="shared" si="2"/>
        <v>113.67497579234417</v>
      </c>
      <c r="AE47" s="16">
        <f t="shared" si="2"/>
        <v>115.94847530819105</v>
      </c>
      <c r="AF47" s="16">
        <f t="shared" si="2"/>
        <v>118.26744481435487</v>
      </c>
      <c r="AG47" s="16">
        <f t="shared" si="2"/>
        <v>120.63279371064198</v>
      </c>
      <c r="AH47" s="16">
        <f t="shared" si="2"/>
        <v>123.04544958485482</v>
      </c>
      <c r="AI47" s="16">
        <f t="shared" si="2"/>
        <v>125.50635857655192</v>
      </c>
      <c r="AJ47" s="16">
        <f t="shared" si="2"/>
        <v>128.01648574808297</v>
      </c>
      <c r="AK47" s="16">
        <f t="shared" si="2"/>
        <v>130.57681546304462</v>
      </c>
      <c r="AL47" s="16">
        <f t="shared" si="2"/>
        <v>133.18835177230551</v>
      </c>
      <c r="AM47" s="6"/>
    </row>
    <row r="48" spans="1:39" ht="15.75" customHeight="1" x14ac:dyDescent="0.3">
      <c r="A48" s="12" t="s">
        <v>597</v>
      </c>
      <c r="B48" s="12" t="s">
        <v>595</v>
      </c>
      <c r="C48" s="12" t="s">
        <v>598</v>
      </c>
      <c r="D48" s="3">
        <v>2026</v>
      </c>
      <c r="E48" s="4">
        <v>15</v>
      </c>
      <c r="F48" s="5"/>
      <c r="G48" s="6"/>
      <c r="H48" s="7"/>
      <c r="I48" s="16"/>
      <c r="J48" s="16"/>
      <c r="K48" s="16"/>
      <c r="L48" s="16"/>
      <c r="M48" s="16">
        <v>2500</v>
      </c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6"/>
    </row>
    <row r="49" spans="1:39" ht="15.75" customHeight="1" x14ac:dyDescent="0.3">
      <c r="A49" s="10" t="s">
        <v>107</v>
      </c>
      <c r="B49" s="10" t="s">
        <v>108</v>
      </c>
      <c r="C49" s="10" t="s">
        <v>109</v>
      </c>
      <c r="D49" s="3">
        <v>2034</v>
      </c>
      <c r="E49" s="4">
        <v>24</v>
      </c>
      <c r="F49" s="5" t="s">
        <v>66</v>
      </c>
      <c r="G49" s="6">
        <v>13750</v>
      </c>
      <c r="H49" s="7">
        <v>592.90303895799332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17787.091168739749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17787.0911687398</v>
      </c>
    </row>
    <row r="50" spans="1:39" ht="15.75" customHeight="1" x14ac:dyDescent="0.3">
      <c r="A50" s="10" t="s">
        <v>107</v>
      </c>
      <c r="B50" s="10" t="s">
        <v>108</v>
      </c>
      <c r="C50" s="10" t="s">
        <v>110</v>
      </c>
      <c r="D50" s="3">
        <v>2022</v>
      </c>
      <c r="E50" s="4">
        <v>1</v>
      </c>
      <c r="F50" s="5" t="s">
        <v>68</v>
      </c>
      <c r="G50" s="6">
        <v>4268</v>
      </c>
      <c r="H50" s="7">
        <v>5886.9151096202977</v>
      </c>
      <c r="I50" s="16">
        <v>300</v>
      </c>
      <c r="J50" s="16">
        <f>I50*$G$2</f>
        <v>306</v>
      </c>
      <c r="K50" s="16">
        <f t="shared" ref="K50:AL50" si="3">J50*$G$2</f>
        <v>312.12</v>
      </c>
      <c r="L50" s="16">
        <f t="shared" si="3"/>
        <v>318.36240000000004</v>
      </c>
      <c r="M50" s="16">
        <f t="shared" si="3"/>
        <v>324.72964800000005</v>
      </c>
      <c r="N50" s="16">
        <f t="shared" si="3"/>
        <v>331.22424096000009</v>
      </c>
      <c r="O50" s="16">
        <f t="shared" si="3"/>
        <v>337.84872577920009</v>
      </c>
      <c r="P50" s="16">
        <f t="shared" si="3"/>
        <v>344.60570029478413</v>
      </c>
      <c r="Q50" s="16">
        <f t="shared" si="3"/>
        <v>351.49781430067981</v>
      </c>
      <c r="R50" s="16">
        <f t="shared" si="3"/>
        <v>358.52777058669341</v>
      </c>
      <c r="S50" s="16">
        <f t="shared" si="3"/>
        <v>365.69832599842726</v>
      </c>
      <c r="T50" s="16">
        <f t="shared" si="3"/>
        <v>373.01229251839584</v>
      </c>
      <c r="U50" s="16">
        <f t="shared" si="3"/>
        <v>380.47253836876376</v>
      </c>
      <c r="V50" s="16">
        <f t="shared" si="3"/>
        <v>388.08198913613904</v>
      </c>
      <c r="W50" s="16">
        <f t="shared" si="3"/>
        <v>395.84362891886184</v>
      </c>
      <c r="X50" s="16">
        <f t="shared" si="3"/>
        <v>403.76050149723909</v>
      </c>
      <c r="Y50" s="16">
        <f t="shared" si="3"/>
        <v>411.83571152718389</v>
      </c>
      <c r="Z50" s="16">
        <f t="shared" si="3"/>
        <v>420.07242575772756</v>
      </c>
      <c r="AA50" s="16">
        <f t="shared" si="3"/>
        <v>428.47387427288214</v>
      </c>
      <c r="AB50" s="16">
        <f t="shared" si="3"/>
        <v>437.04335175833978</v>
      </c>
      <c r="AC50" s="16">
        <f t="shared" si="3"/>
        <v>445.78421879350657</v>
      </c>
      <c r="AD50" s="16">
        <f t="shared" si="3"/>
        <v>454.69990316937668</v>
      </c>
      <c r="AE50" s="16">
        <f t="shared" si="3"/>
        <v>463.7939012327642</v>
      </c>
      <c r="AF50" s="16">
        <f t="shared" si="3"/>
        <v>473.0697792574195</v>
      </c>
      <c r="AG50" s="16">
        <f t="shared" si="3"/>
        <v>482.53117484256791</v>
      </c>
      <c r="AH50" s="16">
        <f t="shared" si="3"/>
        <v>492.18179833941929</v>
      </c>
      <c r="AI50" s="16">
        <f t="shared" si="3"/>
        <v>502.02543430620767</v>
      </c>
      <c r="AJ50" s="16">
        <f t="shared" si="3"/>
        <v>512.06594299233188</v>
      </c>
      <c r="AK50" s="16">
        <f t="shared" si="3"/>
        <v>522.3072618521785</v>
      </c>
      <c r="AL50" s="16">
        <f t="shared" si="3"/>
        <v>532.75340708922204</v>
      </c>
      <c r="AM50" s="6">
        <v>176607.45328860893</v>
      </c>
    </row>
    <row r="51" spans="1:39" ht="15.75" hidden="1" customHeight="1" x14ac:dyDescent="0.3">
      <c r="A51" s="2" t="s">
        <v>111</v>
      </c>
      <c r="B51" s="2" t="s">
        <v>112</v>
      </c>
      <c r="C51" s="2" t="s">
        <v>113</v>
      </c>
      <c r="D51" s="3">
        <v>2022</v>
      </c>
      <c r="E51" s="4">
        <v>1</v>
      </c>
      <c r="F51" s="5" t="s">
        <v>47</v>
      </c>
      <c r="G51" s="6">
        <v>4125</v>
      </c>
      <c r="H51" s="7">
        <v>5689.6731085247711</v>
      </c>
      <c r="I51" s="6">
        <v>4207.5</v>
      </c>
      <c r="J51" s="6">
        <v>4291.6499999999996</v>
      </c>
      <c r="K51" s="6">
        <v>4377.4830000000002</v>
      </c>
      <c r="L51" s="6">
        <v>4465.0326599999999</v>
      </c>
      <c r="M51" s="6">
        <v>4554.3333131999998</v>
      </c>
      <c r="N51" s="6">
        <v>4645.4199794639999</v>
      </c>
      <c r="O51" s="6">
        <v>4738.3283790532796</v>
      </c>
      <c r="P51" s="6">
        <v>4833.0949466343636</v>
      </c>
      <c r="Q51" s="6">
        <v>4929.7568455670289</v>
      </c>
      <c r="R51" s="6">
        <v>5028.3519824783853</v>
      </c>
      <c r="S51" s="6">
        <v>5128.9190221279314</v>
      </c>
      <c r="T51" s="6">
        <v>5231.4974025705187</v>
      </c>
      <c r="U51" s="6">
        <v>5336.127350621925</v>
      </c>
      <c r="V51" s="6">
        <v>5442.849897634339</v>
      </c>
      <c r="W51" s="6">
        <v>5551.7068955870363</v>
      </c>
      <c r="X51" s="6">
        <v>5662.7410334987662</v>
      </c>
      <c r="Y51" s="6">
        <v>5775.995854168732</v>
      </c>
      <c r="Z51" s="6">
        <v>5891.5157712521141</v>
      </c>
      <c r="AA51" s="6">
        <v>6009.3460866771748</v>
      </c>
      <c r="AB51" s="6">
        <v>6129.5330084107354</v>
      </c>
      <c r="AC51" s="6">
        <v>6252.1236685789199</v>
      </c>
      <c r="AD51" s="6">
        <v>6377.1661419505053</v>
      </c>
      <c r="AE51" s="6">
        <v>6504.7094647895246</v>
      </c>
      <c r="AF51" s="6">
        <v>6634.8036540853236</v>
      </c>
      <c r="AG51" s="6">
        <v>6767.4997271670118</v>
      </c>
      <c r="AH51" s="6">
        <v>6902.8497217103732</v>
      </c>
      <c r="AI51" s="6">
        <v>7040.9067161445782</v>
      </c>
      <c r="AJ51" s="6">
        <v>7181.7248504674608</v>
      </c>
      <c r="AK51" s="6">
        <v>7325.3593474768168</v>
      </c>
      <c r="AL51" s="6">
        <v>7471.866534426319</v>
      </c>
      <c r="AM51" s="6">
        <v>170690.19325574316</v>
      </c>
    </row>
    <row r="52" spans="1:39" ht="15.75" hidden="1" customHeight="1" x14ac:dyDescent="0.3">
      <c r="A52" s="2" t="s">
        <v>111</v>
      </c>
      <c r="B52" s="2" t="s">
        <v>112</v>
      </c>
      <c r="C52" s="2" t="s">
        <v>114</v>
      </c>
      <c r="D52" s="3">
        <v>2022</v>
      </c>
      <c r="E52" s="4">
        <v>12</v>
      </c>
      <c r="F52" s="5" t="s">
        <v>41</v>
      </c>
      <c r="G52" s="6">
        <v>66000</v>
      </c>
      <c r="H52" s="7">
        <v>8699.2677748207607</v>
      </c>
      <c r="I52" s="6">
        <v>67320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85378.037609950799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108279.99563467219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260978.03324462281</v>
      </c>
    </row>
    <row r="53" spans="1:39" ht="15.75" hidden="1" customHeight="1" x14ac:dyDescent="0.3">
      <c r="A53" s="2" t="s">
        <v>115</v>
      </c>
      <c r="B53" s="2" t="s">
        <v>116</v>
      </c>
      <c r="C53" s="2" t="s">
        <v>117</v>
      </c>
      <c r="D53" s="3">
        <v>2022</v>
      </c>
      <c r="E53" s="4">
        <v>1</v>
      </c>
      <c r="F53" s="5" t="s">
        <v>47</v>
      </c>
      <c r="G53" s="6">
        <v>1155</v>
      </c>
      <c r="H53" s="7">
        <v>1593.1084703869362</v>
      </c>
      <c r="I53" s="6">
        <v>1178.0999999999999</v>
      </c>
      <c r="J53" s="6">
        <v>1201.662</v>
      </c>
      <c r="K53" s="6">
        <v>1225.69524</v>
      </c>
      <c r="L53" s="6">
        <v>1250.2091448000001</v>
      </c>
      <c r="M53" s="6">
        <v>1275.2133276960001</v>
      </c>
      <c r="N53" s="6">
        <v>1300.71759424992</v>
      </c>
      <c r="O53" s="6">
        <v>1326.7319461349184</v>
      </c>
      <c r="P53" s="6">
        <v>1353.266585057622</v>
      </c>
      <c r="Q53" s="6">
        <v>1380.3319167587681</v>
      </c>
      <c r="R53" s="6">
        <v>1407.9385550939478</v>
      </c>
      <c r="S53" s="6">
        <v>1436.0973261958209</v>
      </c>
      <c r="T53" s="6">
        <v>1464.8192727197452</v>
      </c>
      <c r="U53" s="6">
        <v>1494.1156581741391</v>
      </c>
      <c r="V53" s="6">
        <v>1523.9979713376147</v>
      </c>
      <c r="W53" s="6">
        <v>1554.4779307643703</v>
      </c>
      <c r="X53" s="6">
        <v>1585.5674893796545</v>
      </c>
      <c r="Y53" s="6">
        <v>1617.2788391672452</v>
      </c>
      <c r="Z53" s="6">
        <v>1649.624415950592</v>
      </c>
      <c r="AA53" s="6">
        <v>1682.616904269609</v>
      </c>
      <c r="AB53" s="6">
        <v>1716.2692423550059</v>
      </c>
      <c r="AC53" s="6">
        <v>1750.5946272020976</v>
      </c>
      <c r="AD53" s="6">
        <v>1785.6065197461414</v>
      </c>
      <c r="AE53" s="6">
        <v>1821.3186501410671</v>
      </c>
      <c r="AF53" s="6">
        <v>1857.7450231438906</v>
      </c>
      <c r="AG53" s="6">
        <v>1894.8999236067632</v>
      </c>
      <c r="AH53" s="6">
        <v>1932.7979220789045</v>
      </c>
      <c r="AI53" s="6">
        <v>1971.453880520482</v>
      </c>
      <c r="AJ53" s="6">
        <v>2010.8829581308894</v>
      </c>
      <c r="AK53" s="6">
        <v>2051.1006172935085</v>
      </c>
      <c r="AL53" s="6">
        <v>2092.1226296393693</v>
      </c>
      <c r="AM53" s="6">
        <v>47793.25411160809</v>
      </c>
    </row>
    <row r="54" spans="1:39" ht="15.75" hidden="1" customHeight="1" x14ac:dyDescent="0.3">
      <c r="A54" s="2" t="s">
        <v>115</v>
      </c>
      <c r="B54" s="2" t="s">
        <v>118</v>
      </c>
      <c r="C54" s="2" t="s">
        <v>117</v>
      </c>
      <c r="D54" s="3">
        <v>2022</v>
      </c>
      <c r="E54" s="4">
        <v>1</v>
      </c>
      <c r="F54" s="5" t="s">
        <v>47</v>
      </c>
      <c r="G54" s="6">
        <v>1650</v>
      </c>
      <c r="H54" s="7">
        <v>2275.8692434099084</v>
      </c>
      <c r="I54" s="6">
        <v>1683</v>
      </c>
      <c r="J54" s="6">
        <v>1716.66</v>
      </c>
      <c r="K54" s="6">
        <v>1750.9931999999999</v>
      </c>
      <c r="L54" s="6">
        <v>1786.013064</v>
      </c>
      <c r="M54" s="6">
        <v>1821.7333252799999</v>
      </c>
      <c r="N54" s="6">
        <v>1858.1679917856</v>
      </c>
      <c r="O54" s="6">
        <v>1895.331351621312</v>
      </c>
      <c r="P54" s="6">
        <v>1933.2379786537456</v>
      </c>
      <c r="Q54" s="6">
        <v>1971.9027382268116</v>
      </c>
      <c r="R54" s="6">
        <v>2011.340792991354</v>
      </c>
      <c r="S54" s="6">
        <v>2051.5676088511723</v>
      </c>
      <c r="T54" s="6">
        <v>2092.5989610282072</v>
      </c>
      <c r="U54" s="6">
        <v>2134.4509402487702</v>
      </c>
      <c r="V54" s="6">
        <v>2177.1399590537353</v>
      </c>
      <c r="W54" s="6">
        <v>2220.6827582348142</v>
      </c>
      <c r="X54" s="6">
        <v>2265.0964133995067</v>
      </c>
      <c r="Y54" s="6">
        <v>2310.3983416674932</v>
      </c>
      <c r="Z54" s="6">
        <v>2356.6063085008454</v>
      </c>
      <c r="AA54" s="6">
        <v>2403.73843467087</v>
      </c>
      <c r="AB54" s="6">
        <v>2451.8132033642942</v>
      </c>
      <c r="AC54" s="6">
        <v>2500.849467431568</v>
      </c>
      <c r="AD54" s="6">
        <v>2550.866456780202</v>
      </c>
      <c r="AE54" s="6">
        <v>2601.8837859158102</v>
      </c>
      <c r="AF54" s="6">
        <v>2653.9214616341296</v>
      </c>
      <c r="AG54" s="6">
        <v>2706.9998908668044</v>
      </c>
      <c r="AH54" s="6">
        <v>2761.1398886841494</v>
      </c>
      <c r="AI54" s="6">
        <v>2816.3626864578314</v>
      </c>
      <c r="AJ54" s="6">
        <v>2872.6899401869846</v>
      </c>
      <c r="AK54" s="6">
        <v>2930.1437389907264</v>
      </c>
      <c r="AL54" s="6">
        <v>2988.7466137705273</v>
      </c>
      <c r="AM54" s="6">
        <v>68276.077302297257</v>
      </c>
    </row>
    <row r="55" spans="1:39" ht="15.75" hidden="1" customHeight="1" x14ac:dyDescent="0.3">
      <c r="A55" s="2" t="s">
        <v>119</v>
      </c>
      <c r="B55" s="2" t="s">
        <v>120</v>
      </c>
      <c r="C55" s="2" t="s">
        <v>121</v>
      </c>
      <c r="D55" s="3">
        <v>2022</v>
      </c>
      <c r="E55" s="4">
        <v>12</v>
      </c>
      <c r="F55" s="5" t="s">
        <v>41</v>
      </c>
      <c r="G55" s="6">
        <v>14894.1</v>
      </c>
      <c r="H55" s="7">
        <v>1963.1479418933</v>
      </c>
      <c r="I55" s="6">
        <v>15191.982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19267.106514641942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24435.349742157137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58894.438256799003</v>
      </c>
    </row>
    <row r="56" spans="1:39" ht="15.75" customHeight="1" x14ac:dyDescent="0.3">
      <c r="A56" s="10" t="s">
        <v>119</v>
      </c>
      <c r="B56" s="10" t="s">
        <v>122</v>
      </c>
      <c r="C56" s="10" t="s">
        <v>123</v>
      </c>
      <c r="D56" s="3">
        <v>2028</v>
      </c>
      <c r="E56" s="4">
        <v>18</v>
      </c>
      <c r="F56" s="5" t="s">
        <v>66</v>
      </c>
      <c r="G56" s="6">
        <v>9900</v>
      </c>
      <c r="H56" s="7">
        <v>920.46624849762327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11371.988109727872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16241.999345200828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27613.987454928701</v>
      </c>
    </row>
    <row r="57" spans="1:39" ht="15.75" customHeight="1" x14ac:dyDescent="0.3">
      <c r="A57" s="10" t="s">
        <v>119</v>
      </c>
      <c r="B57" s="10" t="s">
        <v>124</v>
      </c>
      <c r="C57" s="10" t="s">
        <v>123</v>
      </c>
      <c r="D57" s="3">
        <v>2028</v>
      </c>
      <c r="E57" s="4">
        <v>18</v>
      </c>
      <c r="F57" s="5" t="s">
        <v>66</v>
      </c>
      <c r="G57" s="6">
        <v>3300</v>
      </c>
      <c r="H57" s="7">
        <v>306.82208283254101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3790.662703242624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5413.9997817336089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9204.6624849762302</v>
      </c>
    </row>
    <row r="58" spans="1:39" ht="15.75" customHeight="1" x14ac:dyDescent="0.3">
      <c r="A58" s="10" t="s">
        <v>119</v>
      </c>
      <c r="B58" s="10" t="s">
        <v>125</v>
      </c>
      <c r="C58" s="10" t="s">
        <v>126</v>
      </c>
      <c r="D58" s="3">
        <v>2025</v>
      </c>
      <c r="E58" s="4">
        <v>5</v>
      </c>
      <c r="F58" s="5" t="s">
        <v>66</v>
      </c>
      <c r="G58" s="6">
        <v>7865</v>
      </c>
      <c r="H58" s="7">
        <v>2212.187659678229</v>
      </c>
      <c r="I58" s="6">
        <v>0</v>
      </c>
      <c r="J58" s="6">
        <v>0</v>
      </c>
      <c r="K58" s="6">
        <v>0</v>
      </c>
      <c r="L58" s="6">
        <v>8513.3289384</v>
      </c>
      <c r="M58" s="6">
        <v>0</v>
      </c>
      <c r="N58" s="6">
        <v>0</v>
      </c>
      <c r="O58" s="6">
        <v>0</v>
      </c>
      <c r="P58" s="6">
        <v>0</v>
      </c>
      <c r="Q58" s="6">
        <v>9399.4030522144676</v>
      </c>
      <c r="R58" s="6">
        <v>0</v>
      </c>
      <c r="S58" s="6">
        <v>0</v>
      </c>
      <c r="T58" s="6">
        <v>0</v>
      </c>
      <c r="U58" s="6">
        <v>0</v>
      </c>
      <c r="V58" s="6">
        <v>10377.700471489472</v>
      </c>
      <c r="W58" s="6">
        <v>0</v>
      </c>
      <c r="X58" s="6">
        <v>0</v>
      </c>
      <c r="Y58" s="6">
        <v>0</v>
      </c>
      <c r="Z58" s="6">
        <v>0</v>
      </c>
      <c r="AA58" s="6">
        <v>11457.819871931148</v>
      </c>
      <c r="AB58" s="6">
        <v>0</v>
      </c>
      <c r="AC58" s="6">
        <v>0</v>
      </c>
      <c r="AD58" s="6">
        <v>0</v>
      </c>
      <c r="AE58" s="6">
        <v>0</v>
      </c>
      <c r="AF58" s="6">
        <v>12650.358967122684</v>
      </c>
      <c r="AG58" s="6">
        <v>0</v>
      </c>
      <c r="AH58" s="6">
        <v>0</v>
      </c>
      <c r="AI58" s="6">
        <v>0</v>
      </c>
      <c r="AJ58" s="6">
        <v>0</v>
      </c>
      <c r="AK58" s="6">
        <v>13967.018489189129</v>
      </c>
      <c r="AL58" s="6">
        <v>0</v>
      </c>
      <c r="AM58" s="6">
        <v>66365.629790346866</v>
      </c>
    </row>
    <row r="59" spans="1:39" ht="15.75" customHeight="1" x14ac:dyDescent="0.3">
      <c r="A59" s="10" t="s">
        <v>119</v>
      </c>
      <c r="B59" s="10" t="s">
        <v>125</v>
      </c>
      <c r="C59" s="10" t="s">
        <v>127</v>
      </c>
      <c r="D59" s="3">
        <v>2022</v>
      </c>
      <c r="E59" s="4">
        <v>6</v>
      </c>
      <c r="F59" s="5" t="s">
        <v>66</v>
      </c>
      <c r="G59" s="6">
        <v>165</v>
      </c>
      <c r="H59" s="7">
        <v>36.07840205802583</v>
      </c>
      <c r="I59" s="6">
        <v>168.3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189.5331351621312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213.44509402487699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240.373843467087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270.69998908668043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1082.3520617407751</v>
      </c>
    </row>
    <row r="60" spans="1:39" ht="15.75" customHeight="1" x14ac:dyDescent="0.3">
      <c r="A60" s="10" t="s">
        <v>119</v>
      </c>
      <c r="B60" s="10" t="s">
        <v>125</v>
      </c>
      <c r="C60" s="10" t="s">
        <v>128</v>
      </c>
      <c r="D60" s="3">
        <v>2030</v>
      </c>
      <c r="E60" s="4">
        <v>10</v>
      </c>
      <c r="F60" s="5" t="s">
        <v>66</v>
      </c>
      <c r="G60" s="6">
        <v>4675</v>
      </c>
      <c r="H60" s="7">
        <v>689.99079723390503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5587.0577583092991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6810.5922315674652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8302.0739271403909</v>
      </c>
      <c r="AL60" s="6">
        <v>0</v>
      </c>
      <c r="AM60" s="6">
        <v>20699.723917017149</v>
      </c>
    </row>
    <row r="61" spans="1:39" ht="15.75" customHeight="1" x14ac:dyDescent="0.3">
      <c r="A61" s="10" t="s">
        <v>119</v>
      </c>
      <c r="B61" s="10" t="s">
        <v>125</v>
      </c>
      <c r="C61" s="10" t="s">
        <v>129</v>
      </c>
      <c r="D61" s="3">
        <v>2022</v>
      </c>
      <c r="E61" s="4">
        <v>1</v>
      </c>
      <c r="F61" s="5" t="s">
        <v>68</v>
      </c>
      <c r="G61" s="6">
        <v>2805</v>
      </c>
      <c r="H61" s="7">
        <v>3868.977713796844</v>
      </c>
      <c r="I61" s="16">
        <v>900</v>
      </c>
      <c r="J61" s="16">
        <f>I61*$G$2</f>
        <v>918</v>
      </c>
      <c r="K61" s="16">
        <f t="shared" ref="K61:AL61" si="4">J61*$G$2</f>
        <v>936.36</v>
      </c>
      <c r="L61" s="16">
        <f t="shared" si="4"/>
        <v>955.08720000000005</v>
      </c>
      <c r="M61" s="16">
        <f t="shared" si="4"/>
        <v>974.18894400000011</v>
      </c>
      <c r="N61" s="16">
        <f t="shared" si="4"/>
        <v>993.67272288000015</v>
      </c>
      <c r="O61" s="16">
        <f t="shared" si="4"/>
        <v>1013.5461773376002</v>
      </c>
      <c r="P61" s="16">
        <f t="shared" si="4"/>
        <v>1033.8171008843522</v>
      </c>
      <c r="Q61" s="16">
        <f t="shared" si="4"/>
        <v>1054.4934429020393</v>
      </c>
      <c r="R61" s="16">
        <f t="shared" si="4"/>
        <v>1075.5833117600801</v>
      </c>
      <c r="S61" s="16">
        <f t="shared" si="4"/>
        <v>1097.0949779952816</v>
      </c>
      <c r="T61" s="16">
        <f t="shared" si="4"/>
        <v>1119.0368775551872</v>
      </c>
      <c r="U61" s="16">
        <f t="shared" si="4"/>
        <v>1141.4176151062909</v>
      </c>
      <c r="V61" s="16">
        <f t="shared" si="4"/>
        <v>1164.2459674084168</v>
      </c>
      <c r="W61" s="16">
        <f t="shared" si="4"/>
        <v>1187.5308867565852</v>
      </c>
      <c r="X61" s="16">
        <f t="shared" si="4"/>
        <v>1211.281504491717</v>
      </c>
      <c r="Y61" s="16">
        <f t="shared" si="4"/>
        <v>1235.5071345815513</v>
      </c>
      <c r="Z61" s="16">
        <f t="shared" si="4"/>
        <v>1260.2172772731824</v>
      </c>
      <c r="AA61" s="16">
        <f t="shared" si="4"/>
        <v>1285.421622818646</v>
      </c>
      <c r="AB61" s="16">
        <f t="shared" si="4"/>
        <v>1311.130055275019</v>
      </c>
      <c r="AC61" s="16">
        <f t="shared" si="4"/>
        <v>1337.3526563805194</v>
      </c>
      <c r="AD61" s="16">
        <f t="shared" si="4"/>
        <v>1364.0997095081298</v>
      </c>
      <c r="AE61" s="16">
        <f t="shared" si="4"/>
        <v>1391.3817036982923</v>
      </c>
      <c r="AF61" s="16">
        <f t="shared" si="4"/>
        <v>1419.2093377722581</v>
      </c>
      <c r="AG61" s="16">
        <f t="shared" si="4"/>
        <v>1447.5935245277033</v>
      </c>
      <c r="AH61" s="16">
        <f t="shared" si="4"/>
        <v>1476.5453950182573</v>
      </c>
      <c r="AI61" s="16">
        <f t="shared" si="4"/>
        <v>1506.0763029186226</v>
      </c>
      <c r="AJ61" s="16">
        <f t="shared" si="4"/>
        <v>1536.197828976995</v>
      </c>
      <c r="AK61" s="16">
        <f t="shared" si="4"/>
        <v>1566.9217855565348</v>
      </c>
      <c r="AL61" s="16">
        <f t="shared" si="4"/>
        <v>1598.2602212676654</v>
      </c>
      <c r="AM61" s="6">
        <v>116069.33141390534</v>
      </c>
    </row>
    <row r="62" spans="1:39" ht="15.75" hidden="1" customHeight="1" x14ac:dyDescent="0.3">
      <c r="A62" s="2" t="s">
        <v>119</v>
      </c>
      <c r="B62" s="2" t="s">
        <v>130</v>
      </c>
      <c r="C62" s="2" t="s">
        <v>131</v>
      </c>
      <c r="D62" s="3">
        <v>2034</v>
      </c>
      <c r="E62" s="4">
        <v>24</v>
      </c>
      <c r="F62" s="5" t="s">
        <v>41</v>
      </c>
      <c r="G62" s="6">
        <v>19420.8</v>
      </c>
      <c r="H62" s="7">
        <v>837.42918829057328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25122.875648717159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25122.8756487172</v>
      </c>
    </row>
    <row r="63" spans="1:39" ht="15.75" customHeight="1" x14ac:dyDescent="0.3">
      <c r="A63" s="10" t="s">
        <v>132</v>
      </c>
      <c r="B63" s="10" t="s">
        <v>133</v>
      </c>
      <c r="C63" s="10" t="s">
        <v>134</v>
      </c>
      <c r="D63" s="3">
        <v>2022</v>
      </c>
      <c r="E63" s="4">
        <v>12</v>
      </c>
      <c r="F63" s="5" t="s">
        <v>66</v>
      </c>
      <c r="G63" s="6">
        <v>6600</v>
      </c>
      <c r="H63" s="7">
        <v>869.92677748207598</v>
      </c>
      <c r="I63" s="6">
        <v>6732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8537.8037609950807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10827.999563467218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26097.803324462278</v>
      </c>
    </row>
    <row r="64" spans="1:39" ht="15.75" hidden="1" customHeight="1" x14ac:dyDescent="0.3">
      <c r="A64" s="2" t="s">
        <v>135</v>
      </c>
      <c r="B64" s="2" t="s">
        <v>136</v>
      </c>
      <c r="C64" s="2" t="s">
        <v>137</v>
      </c>
      <c r="D64" s="3">
        <v>2058</v>
      </c>
      <c r="E64" s="4">
        <v>48</v>
      </c>
      <c r="F64" s="5" t="s">
        <v>41</v>
      </c>
      <c r="G64" s="6">
        <v>68607</v>
      </c>
      <c r="H64" s="7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</row>
    <row r="65" spans="1:39" ht="15.75" hidden="1" customHeight="1" x14ac:dyDescent="0.3">
      <c r="A65" s="2" t="s">
        <v>138</v>
      </c>
      <c r="B65" s="2" t="s">
        <v>139</v>
      </c>
      <c r="C65" s="2" t="s">
        <v>140</v>
      </c>
      <c r="D65" s="3">
        <v>2058</v>
      </c>
      <c r="E65" s="4">
        <v>48</v>
      </c>
      <c r="F65" s="5" t="s">
        <v>41</v>
      </c>
      <c r="G65" s="6">
        <v>334940.09999999998</v>
      </c>
      <c r="H65" s="7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</row>
    <row r="66" spans="1:39" ht="15.75" hidden="1" customHeight="1" x14ac:dyDescent="0.3">
      <c r="A66" s="2" t="s">
        <v>138</v>
      </c>
      <c r="B66" s="2" t="s">
        <v>139</v>
      </c>
      <c r="C66" s="2" t="s">
        <v>141</v>
      </c>
      <c r="D66" s="3">
        <v>2025</v>
      </c>
      <c r="E66" s="4">
        <v>6</v>
      </c>
      <c r="F66" s="5" t="s">
        <v>41</v>
      </c>
      <c r="G66" s="6">
        <v>4567.37</v>
      </c>
      <c r="H66" s="7">
        <v>1059.8149953998206</v>
      </c>
      <c r="I66" s="6">
        <v>0</v>
      </c>
      <c r="J66" s="6">
        <v>0</v>
      </c>
      <c r="K66" s="6">
        <v>0</v>
      </c>
      <c r="L66" s="6">
        <v>4943.8681746191996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5567.5985440514669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6270.0202458596987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7061.0611689116313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7951.9017285526224</v>
      </c>
      <c r="AK66" s="6">
        <v>0</v>
      </c>
      <c r="AL66" s="6">
        <v>0</v>
      </c>
      <c r="AM66" s="6">
        <v>31794.449861994621</v>
      </c>
    </row>
    <row r="67" spans="1:39" ht="15.75" hidden="1" customHeight="1" x14ac:dyDescent="0.3">
      <c r="A67" s="2" t="s">
        <v>138</v>
      </c>
      <c r="B67" s="2" t="s">
        <v>139</v>
      </c>
      <c r="C67" s="2" t="s">
        <v>142</v>
      </c>
      <c r="D67" s="3">
        <v>2034</v>
      </c>
      <c r="E67" s="4">
        <v>24</v>
      </c>
      <c r="F67" s="5" t="s">
        <v>41</v>
      </c>
      <c r="G67" s="6">
        <v>45673.65</v>
      </c>
      <c r="H67" s="7">
        <v>1969.4578825675401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59083.736477026207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59083.736477026199</v>
      </c>
    </row>
    <row r="68" spans="1:39" ht="15.75" hidden="1" customHeight="1" x14ac:dyDescent="0.3">
      <c r="A68" s="2" t="s">
        <v>138</v>
      </c>
      <c r="B68" s="2" t="s">
        <v>143</v>
      </c>
      <c r="C68" s="2" t="s">
        <v>144</v>
      </c>
      <c r="D68" s="3">
        <v>2034</v>
      </c>
      <c r="E68" s="4">
        <v>15</v>
      </c>
      <c r="F68" s="5" t="s">
        <v>66</v>
      </c>
      <c r="G68" s="6">
        <v>22275</v>
      </c>
      <c r="H68" s="7">
        <v>2253.2133961960899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28815.087693358393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38781.314192524296</v>
      </c>
      <c r="AK68" s="6">
        <v>0</v>
      </c>
      <c r="AL68" s="6">
        <v>0</v>
      </c>
      <c r="AM68" s="6">
        <v>67596.401885882704</v>
      </c>
    </row>
    <row r="69" spans="1:39" ht="15.75" hidden="1" customHeight="1" x14ac:dyDescent="0.3">
      <c r="A69" s="2" t="s">
        <v>145</v>
      </c>
      <c r="B69" s="2" t="s">
        <v>146</v>
      </c>
      <c r="C69" s="2" t="s">
        <v>147</v>
      </c>
      <c r="D69" s="3">
        <v>2034</v>
      </c>
      <c r="E69" s="4">
        <v>24</v>
      </c>
      <c r="F69" s="5" t="s">
        <v>41</v>
      </c>
      <c r="G69" s="6">
        <v>3309.08</v>
      </c>
      <c r="H69" s="7">
        <v>142.68826095673532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4280.6478287020609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4280.64782870206</v>
      </c>
    </row>
    <row r="70" spans="1:39" ht="15.75" hidden="1" customHeight="1" x14ac:dyDescent="0.3">
      <c r="A70" s="2" t="s">
        <v>145</v>
      </c>
      <c r="B70" s="2" t="s">
        <v>146</v>
      </c>
      <c r="C70" s="2" t="s">
        <v>148</v>
      </c>
      <c r="D70" s="3">
        <v>2022</v>
      </c>
      <c r="E70" s="4">
        <v>6</v>
      </c>
      <c r="F70" s="5" t="s">
        <v>47</v>
      </c>
      <c r="G70" s="6">
        <v>5042.3999999999996</v>
      </c>
      <c r="H70" s="7">
        <v>1102.5559668932701</v>
      </c>
      <c r="I70" s="6">
        <v>5143.2479999999996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5792.1326105547296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6522.8820734002402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7345.8246563541788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8272.5916664889555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33076.679006798113</v>
      </c>
    </row>
    <row r="71" spans="1:39" ht="15.75" hidden="1" customHeight="1" x14ac:dyDescent="0.3">
      <c r="A71" s="2" t="s">
        <v>145</v>
      </c>
      <c r="B71" s="2" t="s">
        <v>149</v>
      </c>
      <c r="C71" s="2" t="s">
        <v>150</v>
      </c>
      <c r="D71" s="3">
        <v>2058</v>
      </c>
      <c r="E71" s="4">
        <v>48</v>
      </c>
      <c r="F71" s="5" t="s">
        <v>41</v>
      </c>
      <c r="G71" s="6">
        <v>25006.01</v>
      </c>
      <c r="H71" s="7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</row>
    <row r="72" spans="1:39" ht="15.75" hidden="1" customHeight="1" x14ac:dyDescent="0.3">
      <c r="A72" s="2" t="s">
        <v>145</v>
      </c>
      <c r="B72" s="2" t="s">
        <v>149</v>
      </c>
      <c r="C72" s="2" t="s">
        <v>151</v>
      </c>
      <c r="D72" s="3">
        <v>2022</v>
      </c>
      <c r="E72" s="4">
        <v>3</v>
      </c>
      <c r="F72" s="5" t="s">
        <v>47</v>
      </c>
      <c r="G72" s="6">
        <v>1237.24</v>
      </c>
      <c r="H72" s="7">
        <v>557.6210007637103</v>
      </c>
      <c r="I72" s="6">
        <v>1261.9848</v>
      </c>
      <c r="J72" s="6">
        <v>0</v>
      </c>
      <c r="K72" s="6">
        <v>0</v>
      </c>
      <c r="L72" s="6">
        <v>1339.2283656384</v>
      </c>
      <c r="M72" s="6">
        <v>0</v>
      </c>
      <c r="N72" s="6">
        <v>0</v>
      </c>
      <c r="O72" s="6">
        <v>1421.1998554423951</v>
      </c>
      <c r="P72" s="6">
        <v>0</v>
      </c>
      <c r="Q72" s="6">
        <v>0</v>
      </c>
      <c r="R72" s="6">
        <v>1508.188656194317</v>
      </c>
      <c r="S72" s="6">
        <v>0</v>
      </c>
      <c r="T72" s="6">
        <v>0</v>
      </c>
      <c r="U72" s="6">
        <v>1600.5018674626597</v>
      </c>
      <c r="V72" s="6">
        <v>0</v>
      </c>
      <c r="W72" s="6">
        <v>0</v>
      </c>
      <c r="X72" s="6">
        <v>1698.4653857663061</v>
      </c>
      <c r="Y72" s="6">
        <v>0</v>
      </c>
      <c r="Z72" s="6">
        <v>0</v>
      </c>
      <c r="AA72" s="6">
        <v>1802.4250550982954</v>
      </c>
      <c r="AB72" s="6">
        <v>0</v>
      </c>
      <c r="AC72" s="6">
        <v>0</v>
      </c>
      <c r="AD72" s="6">
        <v>1912.74788787075</v>
      </c>
      <c r="AE72" s="6">
        <v>0</v>
      </c>
      <c r="AF72" s="6">
        <v>0</v>
      </c>
      <c r="AG72" s="6">
        <v>2029.8233605915427</v>
      </c>
      <c r="AH72" s="6">
        <v>0</v>
      </c>
      <c r="AI72" s="6">
        <v>0</v>
      </c>
      <c r="AJ72" s="6">
        <v>2154.0647888466328</v>
      </c>
      <c r="AK72" s="6">
        <v>0</v>
      </c>
      <c r="AL72" s="6">
        <v>0</v>
      </c>
      <c r="AM72" s="6">
        <v>16728.630022911311</v>
      </c>
    </row>
    <row r="73" spans="1:39" ht="15.75" hidden="1" customHeight="1" x14ac:dyDescent="0.3">
      <c r="A73" s="2" t="s">
        <v>152</v>
      </c>
      <c r="B73" s="2" t="s">
        <v>153</v>
      </c>
      <c r="C73" s="2" t="s">
        <v>154</v>
      </c>
      <c r="D73" s="3">
        <v>2028</v>
      </c>
      <c r="E73" s="4">
        <v>18</v>
      </c>
      <c r="F73" s="5" t="s">
        <v>41</v>
      </c>
      <c r="G73" s="6">
        <v>3450.15</v>
      </c>
      <c r="H73" s="7">
        <v>320.78248760142162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3963.1378562401633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5660.3367718024883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9623.4746280426498</v>
      </c>
    </row>
    <row r="74" spans="1:39" ht="15.75" hidden="1" customHeight="1" x14ac:dyDescent="0.3">
      <c r="A74" s="2" t="s">
        <v>152</v>
      </c>
      <c r="B74" s="2" t="s">
        <v>155</v>
      </c>
      <c r="C74" s="2" t="s">
        <v>156</v>
      </c>
      <c r="D74" s="8">
        <v>2018</v>
      </c>
      <c r="E74" s="4">
        <v>0</v>
      </c>
      <c r="F74" s="5" t="s">
        <v>47</v>
      </c>
      <c r="G74" s="6">
        <v>3410</v>
      </c>
      <c r="H74" s="7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</row>
    <row r="75" spans="1:39" ht="15.75" hidden="1" customHeight="1" x14ac:dyDescent="0.3">
      <c r="A75" s="2" t="s">
        <v>152</v>
      </c>
      <c r="B75" s="2" t="s">
        <v>155</v>
      </c>
      <c r="C75" s="2" t="s">
        <v>157</v>
      </c>
      <c r="D75" s="3">
        <v>2034</v>
      </c>
      <c r="E75" s="4">
        <v>24</v>
      </c>
      <c r="F75" s="5" t="s">
        <v>41</v>
      </c>
      <c r="G75" s="6">
        <v>18755</v>
      </c>
      <c r="H75" s="7">
        <v>808.71974513869998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24261.592354161017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24261.592354160999</v>
      </c>
    </row>
    <row r="76" spans="1:39" ht="15.75" hidden="1" customHeight="1" x14ac:dyDescent="0.3">
      <c r="A76" s="2" t="s">
        <v>152</v>
      </c>
      <c r="B76" s="2" t="s">
        <v>158</v>
      </c>
      <c r="C76" s="2" t="s">
        <v>159</v>
      </c>
      <c r="D76" s="3">
        <v>2046</v>
      </c>
      <c r="E76" s="4">
        <v>36</v>
      </c>
      <c r="F76" s="5" t="s">
        <v>41</v>
      </c>
      <c r="G76" s="6">
        <v>180950</v>
      </c>
      <c r="H76" s="7">
        <v>9895.5884899464345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296867.6546983929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296867.65469839302</v>
      </c>
    </row>
    <row r="77" spans="1:39" ht="15.75" hidden="1" customHeight="1" x14ac:dyDescent="0.3">
      <c r="A77" s="2" t="s">
        <v>152</v>
      </c>
      <c r="B77" s="2" t="s">
        <v>160</v>
      </c>
      <c r="C77" s="2" t="s">
        <v>161</v>
      </c>
      <c r="D77" s="3">
        <v>2034</v>
      </c>
      <c r="E77" s="4">
        <v>24</v>
      </c>
      <c r="F77" s="5" t="s">
        <v>41</v>
      </c>
      <c r="G77" s="6">
        <v>7546</v>
      </c>
      <c r="H77" s="7">
        <v>325.38518778014566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9761.555633404374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9761.5556334043704</v>
      </c>
    </row>
    <row r="78" spans="1:39" ht="15.75" hidden="1" customHeight="1" x14ac:dyDescent="0.3">
      <c r="A78" s="2" t="s">
        <v>162</v>
      </c>
      <c r="B78" s="2" t="s">
        <v>163</v>
      </c>
      <c r="C78" s="2" t="s">
        <v>164</v>
      </c>
      <c r="D78" s="3">
        <v>2028</v>
      </c>
      <c r="E78" s="4">
        <v>12</v>
      </c>
      <c r="F78" s="5" t="s">
        <v>41</v>
      </c>
      <c r="G78" s="6">
        <v>2508</v>
      </c>
      <c r="H78" s="7">
        <v>217.81953583880366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2880.9036544643941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3653.6824206997226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6534.5860751641103</v>
      </c>
    </row>
    <row r="79" spans="1:39" ht="15.75" hidden="1" customHeight="1" x14ac:dyDescent="0.3">
      <c r="A79" s="2" t="s">
        <v>162</v>
      </c>
      <c r="B79" s="2" t="s">
        <v>165</v>
      </c>
      <c r="C79" s="2" t="s">
        <v>164</v>
      </c>
      <c r="D79" s="3">
        <v>2034</v>
      </c>
      <c r="E79" s="4">
        <v>24</v>
      </c>
      <c r="F79" s="5" t="s">
        <v>41</v>
      </c>
      <c r="G79" s="6">
        <v>687.5</v>
      </c>
      <c r="H79" s="7">
        <v>29.645151947899599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889.35455843698753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889.35455843698799</v>
      </c>
    </row>
    <row r="80" spans="1:39" ht="15.75" hidden="1" customHeight="1" x14ac:dyDescent="0.3">
      <c r="A80" s="2" t="s">
        <v>162</v>
      </c>
      <c r="B80" s="2" t="s">
        <v>166</v>
      </c>
      <c r="C80" s="2" t="s">
        <v>167</v>
      </c>
      <c r="D80" s="3">
        <v>2022</v>
      </c>
      <c r="E80" s="4">
        <v>12</v>
      </c>
      <c r="F80" s="5" t="s">
        <v>41</v>
      </c>
      <c r="G80" s="6">
        <v>13711.75</v>
      </c>
      <c r="H80" s="7">
        <v>1807.3058319908901</v>
      </c>
      <c r="I80" s="6">
        <v>13985.985000000001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17737.610715124891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22495.579244601759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54219.174959726697</v>
      </c>
    </row>
    <row r="81" spans="1:39" ht="15.75" hidden="1" customHeight="1" x14ac:dyDescent="0.3">
      <c r="A81" s="2" t="s">
        <v>162</v>
      </c>
      <c r="B81" s="2" t="s">
        <v>166</v>
      </c>
      <c r="C81" s="2" t="s">
        <v>168</v>
      </c>
      <c r="D81" s="3">
        <v>2023</v>
      </c>
      <c r="E81" s="4">
        <v>1</v>
      </c>
      <c r="F81" s="5" t="s">
        <v>47</v>
      </c>
      <c r="G81" s="6">
        <v>1573</v>
      </c>
      <c r="H81" s="7">
        <v>1962.3294634175516</v>
      </c>
      <c r="I81" s="6">
        <v>0</v>
      </c>
      <c r="J81" s="6">
        <v>1636.5491999999999</v>
      </c>
      <c r="K81" s="6">
        <v>1669.280184</v>
      </c>
      <c r="L81" s="6">
        <v>1702.66578768</v>
      </c>
      <c r="M81" s="6">
        <v>1736.7191034335999</v>
      </c>
      <c r="N81" s="6">
        <v>1771.4534855022721</v>
      </c>
      <c r="O81" s="6">
        <v>1806.8825552123174</v>
      </c>
      <c r="P81" s="6">
        <v>1843.0202063165705</v>
      </c>
      <c r="Q81" s="6">
        <v>1879.8806104428938</v>
      </c>
      <c r="R81" s="6">
        <v>1917.4782226517575</v>
      </c>
      <c r="S81" s="6">
        <v>1955.8277871047844</v>
      </c>
      <c r="T81" s="6">
        <v>1994.9443428468912</v>
      </c>
      <c r="U81" s="6">
        <v>0</v>
      </c>
      <c r="V81" s="6">
        <v>2075.5400942978945</v>
      </c>
      <c r="W81" s="6">
        <v>2117.0508961838568</v>
      </c>
      <c r="X81" s="6">
        <v>2159.3919141075294</v>
      </c>
      <c r="Y81" s="6">
        <v>2202.5797523896767</v>
      </c>
      <c r="Z81" s="6">
        <v>2246.6313474374724</v>
      </c>
      <c r="AA81" s="6">
        <v>2291.5639743862298</v>
      </c>
      <c r="AB81" s="6">
        <v>2337.3952538739604</v>
      </c>
      <c r="AC81" s="6">
        <v>2384.1431589514282</v>
      </c>
      <c r="AD81" s="6">
        <v>2431.826022130459</v>
      </c>
      <c r="AE81" s="6">
        <v>2480.4625425730719</v>
      </c>
      <c r="AF81" s="6">
        <v>2530.0717934245367</v>
      </c>
      <c r="AG81" s="6">
        <v>0</v>
      </c>
      <c r="AH81" s="6">
        <v>2632.2866938788893</v>
      </c>
      <c r="AI81" s="6">
        <v>2684.932427756466</v>
      </c>
      <c r="AJ81" s="6">
        <v>2738.6310763115921</v>
      </c>
      <c r="AK81" s="6">
        <v>2793.4036978378258</v>
      </c>
      <c r="AL81" s="6">
        <v>2849.2717717945698</v>
      </c>
      <c r="AM81" s="6">
        <v>58869.883902526548</v>
      </c>
    </row>
    <row r="82" spans="1:39" ht="15.75" hidden="1" customHeight="1" x14ac:dyDescent="0.3">
      <c r="A82" s="2" t="s">
        <v>162</v>
      </c>
      <c r="B82" s="2" t="s">
        <v>166</v>
      </c>
      <c r="C82" s="2" t="s">
        <v>169</v>
      </c>
      <c r="D82" s="3">
        <v>2026</v>
      </c>
      <c r="E82" s="4">
        <v>4</v>
      </c>
      <c r="F82" s="5" t="s">
        <v>47</v>
      </c>
      <c r="G82" s="6">
        <v>2502.5</v>
      </c>
      <c r="H82" s="7">
        <v>583.15972925293897</v>
      </c>
      <c r="I82" s="6">
        <v>0</v>
      </c>
      <c r="J82" s="6">
        <v>0</v>
      </c>
      <c r="K82" s="6">
        <v>0</v>
      </c>
      <c r="L82" s="6">
        <v>0</v>
      </c>
      <c r="M82" s="6">
        <v>2762.9622100080001</v>
      </c>
      <c r="N82" s="6">
        <v>0</v>
      </c>
      <c r="O82" s="6">
        <v>0</v>
      </c>
      <c r="P82" s="6">
        <v>0</v>
      </c>
      <c r="Q82" s="6">
        <v>2990.7191529773309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3504.1041515290312</v>
      </c>
      <c r="Z82" s="6">
        <v>0</v>
      </c>
      <c r="AA82" s="6">
        <v>0</v>
      </c>
      <c r="AB82" s="6">
        <v>0</v>
      </c>
      <c r="AC82" s="6">
        <v>3792.955025604545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4444.0513374692682</v>
      </c>
      <c r="AL82" s="6">
        <v>0</v>
      </c>
      <c r="AM82" s="6">
        <v>17494.79187758817</v>
      </c>
    </row>
    <row r="83" spans="1:39" ht="15.75" hidden="1" customHeight="1" x14ac:dyDescent="0.3">
      <c r="A83" s="2" t="s">
        <v>162</v>
      </c>
      <c r="B83" s="2" t="s">
        <v>170</v>
      </c>
      <c r="C83" s="2" t="s">
        <v>171</v>
      </c>
      <c r="D83" s="3">
        <v>2022</v>
      </c>
      <c r="E83" s="4">
        <v>12</v>
      </c>
      <c r="F83" s="5" t="s">
        <v>41</v>
      </c>
      <c r="G83" s="6">
        <v>77493.240000000005</v>
      </c>
      <c r="H83" s="7">
        <v>10214.158265128068</v>
      </c>
      <c r="I83" s="6">
        <v>79043.104800000001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100245.76907934762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127135.874074494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306424.74795384199</v>
      </c>
    </row>
    <row r="84" spans="1:39" ht="15.75" hidden="1" customHeight="1" x14ac:dyDescent="0.3">
      <c r="A84" s="2" t="s">
        <v>162</v>
      </c>
      <c r="B84" s="2" t="s">
        <v>170</v>
      </c>
      <c r="C84" s="2" t="s">
        <v>172</v>
      </c>
      <c r="D84" s="3">
        <v>2023</v>
      </c>
      <c r="E84" s="4">
        <v>1</v>
      </c>
      <c r="F84" s="5" t="s">
        <v>47</v>
      </c>
      <c r="G84" s="6">
        <v>5218.3999999999996</v>
      </c>
      <c r="H84" s="7">
        <v>6509.9936884285762</v>
      </c>
      <c r="I84" s="6">
        <v>0</v>
      </c>
      <c r="J84" s="6">
        <v>5429.22336</v>
      </c>
      <c r="K84" s="6">
        <v>5537.8078272000002</v>
      </c>
      <c r="L84" s="6">
        <v>5648.5639837440003</v>
      </c>
      <c r="M84" s="6">
        <v>5761.5352634188803</v>
      </c>
      <c r="N84" s="6">
        <v>5876.7659686872576</v>
      </c>
      <c r="O84" s="6">
        <v>5994.3012880610031</v>
      </c>
      <c r="P84" s="6">
        <v>6114.1873138222463</v>
      </c>
      <c r="Q84" s="6">
        <v>6236.4710600986627</v>
      </c>
      <c r="R84" s="6">
        <v>6361.2004813006552</v>
      </c>
      <c r="S84" s="6">
        <v>6488.4244909266408</v>
      </c>
      <c r="T84" s="6">
        <v>6618.1929807452107</v>
      </c>
      <c r="U84" s="6">
        <v>0</v>
      </c>
      <c r="V84" s="6">
        <v>6885.5679771672812</v>
      </c>
      <c r="W84" s="6">
        <v>7023.2793367106397</v>
      </c>
      <c r="X84" s="6">
        <v>7163.7449234448395</v>
      </c>
      <c r="Y84" s="6">
        <v>7307.0198219137246</v>
      </c>
      <c r="Z84" s="6">
        <v>7453.1602183520072</v>
      </c>
      <c r="AA84" s="6">
        <v>7602.223422719072</v>
      </c>
      <c r="AB84" s="6">
        <v>7754.2678911734747</v>
      </c>
      <c r="AC84" s="6">
        <v>7909.3532489969057</v>
      </c>
      <c r="AD84" s="6">
        <v>8067.5403139768523</v>
      </c>
      <c r="AE84" s="6">
        <v>8228.8911202564013</v>
      </c>
      <c r="AF84" s="6">
        <v>8393.4689426615405</v>
      </c>
      <c r="AG84" s="6">
        <v>0</v>
      </c>
      <c r="AH84" s="6">
        <v>8732.5650879450714</v>
      </c>
      <c r="AI84" s="6">
        <v>8907.2163897039682</v>
      </c>
      <c r="AJ84" s="6">
        <v>9085.360717498037</v>
      </c>
      <c r="AK84" s="6">
        <v>9267.0679318480034</v>
      </c>
      <c r="AL84" s="6">
        <v>9452.4092904849203</v>
      </c>
      <c r="AM84" s="6">
        <v>195299.81065285727</v>
      </c>
    </row>
    <row r="85" spans="1:39" ht="15.75" hidden="1" customHeight="1" x14ac:dyDescent="0.3">
      <c r="A85" s="2" t="s">
        <v>162</v>
      </c>
      <c r="B85" s="2" t="s">
        <v>170</v>
      </c>
      <c r="C85" s="2" t="s">
        <v>173</v>
      </c>
      <c r="D85" s="3">
        <v>2022</v>
      </c>
      <c r="E85" s="4">
        <v>12</v>
      </c>
      <c r="F85" s="5" t="s">
        <v>41</v>
      </c>
      <c r="G85" s="6">
        <v>29353.5</v>
      </c>
      <c r="H85" s="7">
        <v>3868.9993428515331</v>
      </c>
      <c r="I85" s="6">
        <v>29940.57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37971.882227025621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48157.528058520453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116069.980285546</v>
      </c>
    </row>
    <row r="86" spans="1:39" ht="15.75" hidden="1" customHeight="1" x14ac:dyDescent="0.3">
      <c r="A86" s="2" t="s">
        <v>162</v>
      </c>
      <c r="B86" s="2" t="s">
        <v>170</v>
      </c>
      <c r="C86" s="2" t="s">
        <v>174</v>
      </c>
      <c r="D86" s="3">
        <v>2023</v>
      </c>
      <c r="E86" s="4">
        <v>1</v>
      </c>
      <c r="F86" s="5" t="s">
        <v>47</v>
      </c>
      <c r="G86" s="6">
        <v>1956.9</v>
      </c>
      <c r="H86" s="7">
        <v>2441.2476331607158</v>
      </c>
      <c r="I86" s="6">
        <v>0</v>
      </c>
      <c r="J86" s="6">
        <v>2035.95876</v>
      </c>
      <c r="K86" s="6">
        <v>2076.6779351999999</v>
      </c>
      <c r="L86" s="6">
        <v>2118.2114939039998</v>
      </c>
      <c r="M86" s="6">
        <v>2160.5757237820799</v>
      </c>
      <c r="N86" s="6">
        <v>2203.7872382577216</v>
      </c>
      <c r="O86" s="6">
        <v>2247.8629830228761</v>
      </c>
      <c r="P86" s="6">
        <v>2292.8202426833423</v>
      </c>
      <c r="Q86" s="6">
        <v>2338.6766475369982</v>
      </c>
      <c r="R86" s="6">
        <v>2385.4501804877459</v>
      </c>
      <c r="S86" s="6">
        <v>2433.1591840974907</v>
      </c>
      <c r="T86" s="6">
        <v>2481.822367779454</v>
      </c>
      <c r="U86" s="6">
        <v>0</v>
      </c>
      <c r="V86" s="6">
        <v>2582.0879914377301</v>
      </c>
      <c r="W86" s="6">
        <v>2633.72975126649</v>
      </c>
      <c r="X86" s="6">
        <v>2686.4043462918148</v>
      </c>
      <c r="Y86" s="6">
        <v>2740.1324332176464</v>
      </c>
      <c r="Z86" s="6">
        <v>2794.935081882003</v>
      </c>
      <c r="AA86" s="6">
        <v>2850.8337835196517</v>
      </c>
      <c r="AB86" s="6">
        <v>2907.8504591900528</v>
      </c>
      <c r="AC86" s="6">
        <v>2966.0074683738399</v>
      </c>
      <c r="AD86" s="6">
        <v>3025.3276177413195</v>
      </c>
      <c r="AE86" s="6">
        <v>3085.8341700961505</v>
      </c>
      <c r="AF86" s="6">
        <v>3147.5508534980777</v>
      </c>
      <c r="AG86" s="6">
        <v>0</v>
      </c>
      <c r="AH86" s="6">
        <v>3274.7119079794011</v>
      </c>
      <c r="AI86" s="6">
        <v>3340.2061461389881</v>
      </c>
      <c r="AJ86" s="6">
        <v>3407.0102690617637</v>
      </c>
      <c r="AK86" s="6">
        <v>3475.1504744430017</v>
      </c>
      <c r="AL86" s="6">
        <v>3544.6534839318456</v>
      </c>
      <c r="AM86" s="6">
        <v>73237.428994821486</v>
      </c>
    </row>
    <row r="87" spans="1:39" ht="15.75" hidden="1" customHeight="1" x14ac:dyDescent="0.3">
      <c r="A87" s="2" t="s">
        <v>162</v>
      </c>
      <c r="B87" s="2" t="s">
        <v>170</v>
      </c>
      <c r="C87" s="2" t="s">
        <v>173</v>
      </c>
      <c r="D87" s="3">
        <v>2022</v>
      </c>
      <c r="E87" s="4">
        <v>12</v>
      </c>
      <c r="F87" s="5" t="s">
        <v>41</v>
      </c>
      <c r="G87" s="6">
        <v>4950</v>
      </c>
      <c r="H87" s="7">
        <v>652.44508311155732</v>
      </c>
      <c r="I87" s="6">
        <v>5049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6403.3528207463105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8120.9996726004138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19573.35249334672</v>
      </c>
    </row>
    <row r="88" spans="1:39" ht="15.75" hidden="1" customHeight="1" x14ac:dyDescent="0.3">
      <c r="A88" s="2" t="s">
        <v>162</v>
      </c>
      <c r="B88" s="2" t="s">
        <v>170</v>
      </c>
      <c r="C88" s="2" t="s">
        <v>174</v>
      </c>
      <c r="D88" s="3">
        <v>2023</v>
      </c>
      <c r="E88" s="4">
        <v>1</v>
      </c>
      <c r="F88" s="5" t="s">
        <v>47</v>
      </c>
      <c r="G88" s="6">
        <v>330</v>
      </c>
      <c r="H88" s="7">
        <v>411.67750980787793</v>
      </c>
      <c r="I88" s="6">
        <v>0</v>
      </c>
      <c r="J88" s="6">
        <v>343.33199999999999</v>
      </c>
      <c r="K88" s="6">
        <v>350.19864000000001</v>
      </c>
      <c r="L88" s="6">
        <v>357.2026128</v>
      </c>
      <c r="M88" s="6">
        <v>364.34666505600001</v>
      </c>
      <c r="N88" s="6">
        <v>371.63359835711998</v>
      </c>
      <c r="O88" s="6">
        <v>379.0662703242624</v>
      </c>
      <c r="P88" s="6">
        <v>386.64759573074912</v>
      </c>
      <c r="Q88" s="6">
        <v>394.3805476453623</v>
      </c>
      <c r="R88" s="6">
        <v>402.26815859827082</v>
      </c>
      <c r="S88" s="6">
        <v>410.3135217702345</v>
      </c>
      <c r="T88" s="6">
        <v>418.51979220564152</v>
      </c>
      <c r="U88" s="6">
        <v>0</v>
      </c>
      <c r="V88" s="6">
        <v>435.42799181074713</v>
      </c>
      <c r="W88" s="6">
        <v>444.13655164696286</v>
      </c>
      <c r="X88" s="6">
        <v>453.01928267990127</v>
      </c>
      <c r="Y88" s="6">
        <v>462.07966833349855</v>
      </c>
      <c r="Z88" s="6">
        <v>471.32126170016915</v>
      </c>
      <c r="AA88" s="6">
        <v>480.747686934174</v>
      </c>
      <c r="AB88" s="6">
        <v>490.36264067285879</v>
      </c>
      <c r="AC88" s="6">
        <v>500.16989348631358</v>
      </c>
      <c r="AD88" s="6">
        <v>510.17329135604041</v>
      </c>
      <c r="AE88" s="6">
        <v>520.376757183162</v>
      </c>
      <c r="AF88" s="6">
        <v>530.78429232682595</v>
      </c>
      <c r="AG88" s="6">
        <v>0</v>
      </c>
      <c r="AH88" s="6">
        <v>552.22797773682987</v>
      </c>
      <c r="AI88" s="6">
        <v>563.27253729156632</v>
      </c>
      <c r="AJ88" s="6">
        <v>574.53798803739687</v>
      </c>
      <c r="AK88" s="6">
        <v>586.02874779814533</v>
      </c>
      <c r="AL88" s="6">
        <v>597.74932275410549</v>
      </c>
      <c r="AM88" s="6">
        <v>12350.325294236338</v>
      </c>
    </row>
    <row r="89" spans="1:39" ht="15.75" hidden="1" customHeight="1" x14ac:dyDescent="0.3">
      <c r="A89" s="2" t="s">
        <v>175</v>
      </c>
      <c r="B89" s="2" t="s">
        <v>176</v>
      </c>
      <c r="C89" s="2" t="s">
        <v>177</v>
      </c>
      <c r="D89" s="3">
        <v>2022</v>
      </c>
      <c r="E89" s="4">
        <v>3</v>
      </c>
      <c r="F89" s="5" t="s">
        <v>47</v>
      </c>
      <c r="G89" s="6">
        <v>2170.08</v>
      </c>
      <c r="H89" s="7">
        <v>978.04967616413262</v>
      </c>
      <c r="I89" s="6">
        <v>2213.4816000000001</v>
      </c>
      <c r="J89" s="6">
        <v>0</v>
      </c>
      <c r="K89" s="6">
        <v>0</v>
      </c>
      <c r="L89" s="6">
        <v>2348.9643817728002</v>
      </c>
      <c r="M89" s="6">
        <v>0</v>
      </c>
      <c r="N89" s="6">
        <v>0</v>
      </c>
      <c r="O89" s="6">
        <v>2492.7397936523494</v>
      </c>
      <c r="P89" s="6">
        <v>0</v>
      </c>
      <c r="Q89" s="6">
        <v>0</v>
      </c>
      <c r="R89" s="6">
        <v>2645.3154109422289</v>
      </c>
      <c r="S89" s="6">
        <v>0</v>
      </c>
      <c r="T89" s="6">
        <v>0</v>
      </c>
      <c r="U89" s="6">
        <v>2807.2298766151825</v>
      </c>
      <c r="V89" s="6">
        <v>0</v>
      </c>
      <c r="W89" s="6">
        <v>0</v>
      </c>
      <c r="X89" s="6">
        <v>2979.054802903031</v>
      </c>
      <c r="Y89" s="6">
        <v>0</v>
      </c>
      <c r="Z89" s="6">
        <v>0</v>
      </c>
      <c r="AA89" s="6">
        <v>3161.3967892791279</v>
      </c>
      <c r="AB89" s="6">
        <v>0</v>
      </c>
      <c r="AC89" s="6">
        <v>0</v>
      </c>
      <c r="AD89" s="6">
        <v>3354.8995639573218</v>
      </c>
      <c r="AE89" s="6">
        <v>0</v>
      </c>
      <c r="AF89" s="6">
        <v>0</v>
      </c>
      <c r="AG89" s="6">
        <v>3560.2462564680213</v>
      </c>
      <c r="AH89" s="6">
        <v>0</v>
      </c>
      <c r="AI89" s="6">
        <v>0</v>
      </c>
      <c r="AJ89" s="6">
        <v>3778.1618093339221</v>
      </c>
      <c r="AK89" s="6">
        <v>0</v>
      </c>
      <c r="AL89" s="6">
        <v>0</v>
      </c>
      <c r="AM89" s="6">
        <v>29341.490284923981</v>
      </c>
    </row>
    <row r="90" spans="1:39" ht="15.75" hidden="1" customHeight="1" x14ac:dyDescent="0.3">
      <c r="A90" s="2" t="s">
        <v>175</v>
      </c>
      <c r="B90" s="2" t="s">
        <v>176</v>
      </c>
      <c r="C90" s="2" t="s">
        <v>178</v>
      </c>
      <c r="D90" s="3">
        <v>2046</v>
      </c>
      <c r="E90" s="4">
        <v>36</v>
      </c>
      <c r="F90" s="5" t="s">
        <v>41</v>
      </c>
      <c r="G90" s="6">
        <v>44757.9</v>
      </c>
      <c r="H90" s="7">
        <v>2447.6693013217632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73430.079039652934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73430.079039652905</v>
      </c>
    </row>
    <row r="91" spans="1:39" ht="15.75" hidden="1" customHeight="1" x14ac:dyDescent="0.3">
      <c r="A91" s="2" t="s">
        <v>175</v>
      </c>
      <c r="B91" s="2" t="s">
        <v>179</v>
      </c>
      <c r="C91" s="2" t="s">
        <v>180</v>
      </c>
      <c r="D91" s="3">
        <v>2022</v>
      </c>
      <c r="E91" s="4">
        <v>12</v>
      </c>
      <c r="F91" s="5" t="s">
        <v>41</v>
      </c>
      <c r="G91" s="6">
        <v>1163.25</v>
      </c>
      <c r="H91" s="7">
        <v>153.32459453121601</v>
      </c>
      <c r="I91" s="6">
        <v>1186.5150000000001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1504.7879128753827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1908.4349230610974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4599.7378359364802</v>
      </c>
    </row>
    <row r="92" spans="1:39" ht="15.75" hidden="1" customHeight="1" x14ac:dyDescent="0.3">
      <c r="A92" s="2" t="s">
        <v>175</v>
      </c>
      <c r="B92" s="2" t="s">
        <v>176</v>
      </c>
      <c r="C92" s="2" t="s">
        <v>177</v>
      </c>
      <c r="D92" s="3">
        <v>2022</v>
      </c>
      <c r="E92" s="4">
        <v>3</v>
      </c>
      <c r="F92" s="5" t="s">
        <v>47</v>
      </c>
      <c r="G92" s="6">
        <v>11316.8</v>
      </c>
      <c r="H92" s="7">
        <v>5100.4537045704601</v>
      </c>
      <c r="I92" s="6">
        <v>11543.136</v>
      </c>
      <c r="J92" s="6">
        <v>0</v>
      </c>
      <c r="K92" s="6">
        <v>0</v>
      </c>
      <c r="L92" s="6">
        <v>12249.668268288</v>
      </c>
      <c r="M92" s="6">
        <v>0</v>
      </c>
      <c r="N92" s="6">
        <v>0</v>
      </c>
      <c r="O92" s="6">
        <v>12999.445963653372</v>
      </c>
      <c r="P92" s="6">
        <v>0</v>
      </c>
      <c r="Q92" s="6">
        <v>0</v>
      </c>
      <c r="R92" s="6">
        <v>13795.116052196699</v>
      </c>
      <c r="S92" s="6">
        <v>0</v>
      </c>
      <c r="T92" s="6">
        <v>0</v>
      </c>
      <c r="U92" s="6">
        <v>14639.487515519564</v>
      </c>
      <c r="V92" s="6">
        <v>0</v>
      </c>
      <c r="W92" s="6">
        <v>0</v>
      </c>
      <c r="X92" s="6">
        <v>15535.541267369415</v>
      </c>
      <c r="Y92" s="6">
        <v>0</v>
      </c>
      <c r="Z92" s="6">
        <v>0</v>
      </c>
      <c r="AA92" s="6">
        <v>16486.440677262606</v>
      </c>
      <c r="AB92" s="6">
        <v>0</v>
      </c>
      <c r="AC92" s="6">
        <v>0</v>
      </c>
      <c r="AD92" s="6">
        <v>17495.54273823648</v>
      </c>
      <c r="AE92" s="6">
        <v>0</v>
      </c>
      <c r="AF92" s="6">
        <v>0</v>
      </c>
      <c r="AG92" s="6">
        <v>18566.409918158453</v>
      </c>
      <c r="AH92" s="6">
        <v>0</v>
      </c>
      <c r="AI92" s="6">
        <v>0</v>
      </c>
      <c r="AJ92" s="6">
        <v>19702.822736429131</v>
      </c>
      <c r="AK92" s="6">
        <v>0</v>
      </c>
      <c r="AL92" s="6">
        <v>0</v>
      </c>
      <c r="AM92" s="6">
        <v>153013.6111371138</v>
      </c>
    </row>
    <row r="93" spans="1:39" ht="15.75" hidden="1" customHeight="1" x14ac:dyDescent="0.3">
      <c r="A93" s="2" t="s">
        <v>175</v>
      </c>
      <c r="B93" s="2" t="s">
        <v>176</v>
      </c>
      <c r="C93" s="2" t="s">
        <v>178</v>
      </c>
      <c r="D93" s="3">
        <v>2046</v>
      </c>
      <c r="E93" s="4">
        <v>36</v>
      </c>
      <c r="F93" s="5" t="s">
        <v>41</v>
      </c>
      <c r="G93" s="6">
        <v>233409</v>
      </c>
      <c r="H93" s="7">
        <v>12764.406818733933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382932.20456201816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382932.20456201799</v>
      </c>
    </row>
    <row r="94" spans="1:39" ht="15.75" hidden="1" customHeight="1" x14ac:dyDescent="0.3">
      <c r="A94" s="2" t="s">
        <v>175</v>
      </c>
      <c r="B94" s="2" t="s">
        <v>176</v>
      </c>
      <c r="C94" s="2" t="s">
        <v>177</v>
      </c>
      <c r="D94" s="3">
        <v>2022</v>
      </c>
      <c r="E94" s="4">
        <v>3</v>
      </c>
      <c r="F94" s="5" t="s">
        <v>47</v>
      </c>
      <c r="G94" s="6">
        <v>2455.1999999999998</v>
      </c>
      <c r="H94" s="7">
        <v>1106.552553324384</v>
      </c>
      <c r="I94" s="6">
        <v>2504.3040000000001</v>
      </c>
      <c r="J94" s="6">
        <v>0</v>
      </c>
      <c r="K94" s="6">
        <v>0</v>
      </c>
      <c r="L94" s="6">
        <v>2657.5874392320002</v>
      </c>
      <c r="M94" s="6">
        <v>0</v>
      </c>
      <c r="N94" s="6">
        <v>0</v>
      </c>
      <c r="O94" s="6">
        <v>2820.2530512125122</v>
      </c>
      <c r="P94" s="6">
        <v>0</v>
      </c>
      <c r="Q94" s="6">
        <v>0</v>
      </c>
      <c r="R94" s="6">
        <v>2992.8750999711351</v>
      </c>
      <c r="S94" s="6">
        <v>0</v>
      </c>
      <c r="T94" s="6">
        <v>0</v>
      </c>
      <c r="U94" s="6">
        <v>3176.0629990901698</v>
      </c>
      <c r="V94" s="6">
        <v>0</v>
      </c>
      <c r="W94" s="6">
        <v>0</v>
      </c>
      <c r="X94" s="6">
        <v>3370.4634631384656</v>
      </c>
      <c r="Y94" s="6">
        <v>0</v>
      </c>
      <c r="Z94" s="6">
        <v>0</v>
      </c>
      <c r="AA94" s="6">
        <v>3576.7627907902547</v>
      </c>
      <c r="AB94" s="6">
        <v>0</v>
      </c>
      <c r="AC94" s="6">
        <v>0</v>
      </c>
      <c r="AD94" s="6">
        <v>3795.6892876889406</v>
      </c>
      <c r="AE94" s="6">
        <v>0</v>
      </c>
      <c r="AF94" s="6">
        <v>0</v>
      </c>
      <c r="AG94" s="6">
        <v>4028.0158376098052</v>
      </c>
      <c r="AH94" s="6">
        <v>0</v>
      </c>
      <c r="AI94" s="6">
        <v>0</v>
      </c>
      <c r="AJ94" s="6">
        <v>4274.5626309982326</v>
      </c>
      <c r="AK94" s="6">
        <v>0</v>
      </c>
      <c r="AL94" s="6">
        <v>0</v>
      </c>
      <c r="AM94" s="6">
        <v>33196.576599731517</v>
      </c>
    </row>
    <row r="95" spans="1:39" ht="15.75" hidden="1" customHeight="1" x14ac:dyDescent="0.3">
      <c r="A95" s="2" t="s">
        <v>175</v>
      </c>
      <c r="B95" s="2" t="s">
        <v>176</v>
      </c>
      <c r="C95" s="2" t="s">
        <v>178</v>
      </c>
      <c r="D95" s="3">
        <v>2046</v>
      </c>
      <c r="E95" s="4">
        <v>36</v>
      </c>
      <c r="F95" s="5" t="s">
        <v>41</v>
      </c>
      <c r="G95" s="6">
        <v>50638.5</v>
      </c>
      <c r="H95" s="7">
        <v>2769.26088835674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83077.826650702234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83077.826650702205</v>
      </c>
    </row>
    <row r="96" spans="1:39" ht="15.75" hidden="1" customHeight="1" x14ac:dyDescent="0.3">
      <c r="A96" s="2" t="s">
        <v>181</v>
      </c>
      <c r="B96" s="2" t="s">
        <v>182</v>
      </c>
      <c r="C96" s="2" t="s">
        <v>183</v>
      </c>
      <c r="D96" s="3">
        <v>2058</v>
      </c>
      <c r="E96" s="4">
        <v>48</v>
      </c>
      <c r="F96" s="5" t="s">
        <v>41</v>
      </c>
      <c r="G96" s="6">
        <v>9840.8799999999992</v>
      </c>
      <c r="H96" s="7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</row>
    <row r="97" spans="1:39" ht="15.75" hidden="1" customHeight="1" x14ac:dyDescent="0.3">
      <c r="A97" s="2" t="s">
        <v>184</v>
      </c>
      <c r="B97" s="2" t="s">
        <v>185</v>
      </c>
      <c r="C97" s="2" t="s">
        <v>72</v>
      </c>
      <c r="D97" s="8">
        <v>2018</v>
      </c>
      <c r="E97" s="4">
        <v>0</v>
      </c>
      <c r="F97" s="5" t="s">
        <v>47</v>
      </c>
      <c r="G97" s="6">
        <v>165</v>
      </c>
      <c r="H97" s="7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</row>
    <row r="98" spans="1:39" ht="15.75" hidden="1" customHeight="1" x14ac:dyDescent="0.3">
      <c r="A98" s="2" t="s">
        <v>184</v>
      </c>
      <c r="B98" s="2" t="s">
        <v>185</v>
      </c>
      <c r="C98" s="2" t="s">
        <v>186</v>
      </c>
      <c r="D98" s="3">
        <v>2058</v>
      </c>
      <c r="E98" s="4">
        <v>48</v>
      </c>
      <c r="F98" s="5" t="s">
        <v>41</v>
      </c>
      <c r="G98" s="6">
        <v>229878</v>
      </c>
      <c r="H98" s="7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</row>
    <row r="99" spans="1:39" ht="15.75" hidden="1" customHeight="1" x14ac:dyDescent="0.3">
      <c r="A99" s="2" t="s">
        <v>187</v>
      </c>
      <c r="B99" s="2" t="s">
        <v>188</v>
      </c>
      <c r="C99" s="2" t="s">
        <v>189</v>
      </c>
      <c r="D99" s="3">
        <v>2034</v>
      </c>
      <c r="E99" s="4">
        <v>24</v>
      </c>
      <c r="F99" s="5" t="s">
        <v>41</v>
      </c>
      <c r="G99" s="6">
        <v>286624.25</v>
      </c>
      <c r="H99" s="7">
        <v>12359.301008294933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370779.03024884756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370779.03024884802</v>
      </c>
    </row>
    <row r="100" spans="1:39" ht="15.75" hidden="1" customHeight="1" x14ac:dyDescent="0.3">
      <c r="A100" s="2" t="s">
        <v>187</v>
      </c>
      <c r="B100" s="2" t="s">
        <v>188</v>
      </c>
      <c r="C100" s="2" t="s">
        <v>190</v>
      </c>
      <c r="D100" s="3">
        <v>2022</v>
      </c>
      <c r="E100" s="4">
        <v>3</v>
      </c>
      <c r="F100" s="5" t="s">
        <v>47</v>
      </c>
      <c r="G100" s="6">
        <v>3372.05</v>
      </c>
      <c r="H100" s="7">
        <v>1519.7745753655461</v>
      </c>
      <c r="I100" s="6">
        <v>3439.491</v>
      </c>
      <c r="J100" s="6">
        <v>0</v>
      </c>
      <c r="K100" s="6">
        <v>0</v>
      </c>
      <c r="L100" s="6">
        <v>3650.0153651280002</v>
      </c>
      <c r="M100" s="6">
        <v>0</v>
      </c>
      <c r="N100" s="6">
        <v>0</v>
      </c>
      <c r="O100" s="6">
        <v>3873.4255055967542</v>
      </c>
      <c r="P100" s="6">
        <v>0</v>
      </c>
      <c r="Q100" s="6">
        <v>0</v>
      </c>
      <c r="R100" s="6">
        <v>4110.5101339433304</v>
      </c>
      <c r="S100" s="6">
        <v>0</v>
      </c>
      <c r="T100" s="6">
        <v>0</v>
      </c>
      <c r="U100" s="6">
        <v>4362.106238221736</v>
      </c>
      <c r="V100" s="6">
        <v>0</v>
      </c>
      <c r="W100" s="6">
        <v>0</v>
      </c>
      <c r="X100" s="6">
        <v>4629.1020368507916</v>
      </c>
      <c r="Y100" s="6">
        <v>0</v>
      </c>
      <c r="Z100" s="6">
        <v>0</v>
      </c>
      <c r="AA100" s="6">
        <v>4912.4401143223677</v>
      </c>
      <c r="AB100" s="6">
        <v>0</v>
      </c>
      <c r="AC100" s="6">
        <v>0</v>
      </c>
      <c r="AD100" s="6">
        <v>5213.1207488398068</v>
      </c>
      <c r="AE100" s="6">
        <v>0</v>
      </c>
      <c r="AF100" s="6">
        <v>0</v>
      </c>
      <c r="AG100" s="6">
        <v>5532.2054436347926</v>
      </c>
      <c r="AH100" s="6">
        <v>0</v>
      </c>
      <c r="AI100" s="6">
        <v>0</v>
      </c>
      <c r="AJ100" s="6">
        <v>5870.8206744288009</v>
      </c>
      <c r="AK100" s="6">
        <v>0</v>
      </c>
      <c r="AL100" s="6">
        <v>0</v>
      </c>
      <c r="AM100" s="6">
        <v>45593.23726096638</v>
      </c>
    </row>
    <row r="101" spans="1:39" ht="15.75" hidden="1" customHeight="1" x14ac:dyDescent="0.3">
      <c r="A101" s="2" t="s">
        <v>187</v>
      </c>
      <c r="B101" s="2" t="s">
        <v>191</v>
      </c>
      <c r="C101" s="2" t="s">
        <v>189</v>
      </c>
      <c r="D101" s="3">
        <v>2034</v>
      </c>
      <c r="E101" s="4">
        <v>24</v>
      </c>
      <c r="F101" s="5" t="s">
        <v>41</v>
      </c>
      <c r="G101" s="6">
        <v>59592.5</v>
      </c>
      <c r="H101" s="7">
        <v>2569.6417708439362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77089.253125318079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77089.253125318093</v>
      </c>
    </row>
    <row r="102" spans="1:39" ht="15.75" hidden="1" customHeight="1" x14ac:dyDescent="0.3">
      <c r="A102" s="2" t="s">
        <v>187</v>
      </c>
      <c r="B102" s="2" t="s">
        <v>191</v>
      </c>
      <c r="C102" s="2" t="s">
        <v>190</v>
      </c>
      <c r="D102" s="3">
        <v>2022</v>
      </c>
      <c r="E102" s="4">
        <v>3</v>
      </c>
      <c r="F102" s="5" t="s">
        <v>47</v>
      </c>
      <c r="G102" s="6">
        <v>1083.5</v>
      </c>
      <c r="H102" s="7">
        <v>488.33076389987366</v>
      </c>
      <c r="I102" s="6">
        <v>1105.17</v>
      </c>
      <c r="J102" s="6">
        <v>0</v>
      </c>
      <c r="K102" s="6">
        <v>0</v>
      </c>
      <c r="L102" s="6">
        <v>1172.8152453600001</v>
      </c>
      <c r="M102" s="6">
        <v>0</v>
      </c>
      <c r="N102" s="6">
        <v>0</v>
      </c>
      <c r="O102" s="6">
        <v>1244.6009208979947</v>
      </c>
      <c r="P102" s="6">
        <v>0</v>
      </c>
      <c r="Q102" s="6">
        <v>0</v>
      </c>
      <c r="R102" s="6">
        <v>1320.7804540643226</v>
      </c>
      <c r="S102" s="6">
        <v>0</v>
      </c>
      <c r="T102" s="6">
        <v>0</v>
      </c>
      <c r="U102" s="6">
        <v>1401.6227840966924</v>
      </c>
      <c r="V102" s="6">
        <v>0</v>
      </c>
      <c r="W102" s="6">
        <v>0</v>
      </c>
      <c r="X102" s="6">
        <v>1487.4133114656761</v>
      </c>
      <c r="Y102" s="6">
        <v>0</v>
      </c>
      <c r="Z102" s="6">
        <v>0</v>
      </c>
      <c r="AA102" s="6">
        <v>1578.4549054338713</v>
      </c>
      <c r="AB102" s="6">
        <v>0</v>
      </c>
      <c r="AC102" s="6">
        <v>0</v>
      </c>
      <c r="AD102" s="6">
        <v>1675.0689732856661</v>
      </c>
      <c r="AE102" s="6">
        <v>0</v>
      </c>
      <c r="AF102" s="6">
        <v>0</v>
      </c>
      <c r="AG102" s="6">
        <v>1777.596595002535</v>
      </c>
      <c r="AH102" s="6">
        <v>0</v>
      </c>
      <c r="AI102" s="6">
        <v>0</v>
      </c>
      <c r="AJ102" s="6">
        <v>1886.3997273894531</v>
      </c>
      <c r="AK102" s="6">
        <v>0</v>
      </c>
      <c r="AL102" s="6">
        <v>0</v>
      </c>
      <c r="AM102" s="6">
        <v>14649.922916996209</v>
      </c>
    </row>
    <row r="103" spans="1:39" ht="15.75" hidden="1" customHeight="1" x14ac:dyDescent="0.3">
      <c r="A103" s="2" t="s">
        <v>187</v>
      </c>
      <c r="B103" s="2" t="s">
        <v>192</v>
      </c>
      <c r="C103" s="2" t="s">
        <v>189</v>
      </c>
      <c r="D103" s="3">
        <v>2034</v>
      </c>
      <c r="E103" s="4">
        <v>24</v>
      </c>
      <c r="F103" s="5" t="s">
        <v>41</v>
      </c>
      <c r="G103" s="6">
        <v>8651.5</v>
      </c>
      <c r="H103" s="7">
        <v>373.05459211237002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11191.637763371051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11191.6377633711</v>
      </c>
    </row>
    <row r="104" spans="1:39" ht="15.75" hidden="1" customHeight="1" x14ac:dyDescent="0.3">
      <c r="A104" s="2" t="s">
        <v>187</v>
      </c>
      <c r="B104" s="2" t="s">
        <v>192</v>
      </c>
      <c r="C104" s="2" t="s">
        <v>190</v>
      </c>
      <c r="D104" s="3">
        <v>2022</v>
      </c>
      <c r="E104" s="4">
        <v>3</v>
      </c>
      <c r="F104" s="5" t="s">
        <v>47</v>
      </c>
      <c r="G104" s="6">
        <v>157.30000000000001</v>
      </c>
      <c r="H104" s="7">
        <v>70.894720038255798</v>
      </c>
      <c r="I104" s="6">
        <v>160.446</v>
      </c>
      <c r="J104" s="6">
        <v>0</v>
      </c>
      <c r="K104" s="6">
        <v>0</v>
      </c>
      <c r="L104" s="6">
        <v>170.26657876799999</v>
      </c>
      <c r="M104" s="6">
        <v>0</v>
      </c>
      <c r="N104" s="6">
        <v>0</v>
      </c>
      <c r="O104" s="6">
        <v>180.68825552123175</v>
      </c>
      <c r="P104" s="6">
        <v>0</v>
      </c>
      <c r="Q104" s="6">
        <v>0</v>
      </c>
      <c r="R104" s="6">
        <v>191.74782226517576</v>
      </c>
      <c r="S104" s="6">
        <v>0</v>
      </c>
      <c r="T104" s="6">
        <v>0</v>
      </c>
      <c r="U104" s="6">
        <v>203.48432297038272</v>
      </c>
      <c r="V104" s="6">
        <v>0</v>
      </c>
      <c r="W104" s="6">
        <v>0</v>
      </c>
      <c r="X104" s="6">
        <v>215.93919141075295</v>
      </c>
      <c r="Y104" s="6">
        <v>0</v>
      </c>
      <c r="Z104" s="6">
        <v>0</v>
      </c>
      <c r="AA104" s="6">
        <v>229.15639743862295</v>
      </c>
      <c r="AB104" s="6">
        <v>0</v>
      </c>
      <c r="AC104" s="6">
        <v>0</v>
      </c>
      <c r="AD104" s="6">
        <v>243.18260221304593</v>
      </c>
      <c r="AE104" s="6">
        <v>0</v>
      </c>
      <c r="AF104" s="6">
        <v>0</v>
      </c>
      <c r="AG104" s="6">
        <v>258.06732292930201</v>
      </c>
      <c r="AH104" s="6">
        <v>0</v>
      </c>
      <c r="AI104" s="6">
        <v>0</v>
      </c>
      <c r="AJ104" s="6">
        <v>273.86310763115921</v>
      </c>
      <c r="AK104" s="6">
        <v>0</v>
      </c>
      <c r="AL104" s="6">
        <v>0</v>
      </c>
      <c r="AM104" s="6">
        <v>2126.8416011476738</v>
      </c>
    </row>
    <row r="105" spans="1:39" ht="15.75" hidden="1" customHeight="1" x14ac:dyDescent="0.3">
      <c r="A105" s="2" t="s">
        <v>193</v>
      </c>
      <c r="B105" s="2" t="s">
        <v>194</v>
      </c>
      <c r="C105" s="2" t="s">
        <v>195</v>
      </c>
      <c r="D105" s="3">
        <v>2022</v>
      </c>
      <c r="E105" s="4">
        <v>12</v>
      </c>
      <c r="F105" s="5" t="s">
        <v>41</v>
      </c>
      <c r="G105" s="6">
        <v>7276.5</v>
      </c>
      <c r="H105" s="7">
        <v>959.09427217398922</v>
      </c>
      <c r="I105" s="6">
        <v>7422.03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9412.9286464970755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11937.869518722609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28772.828165219678</v>
      </c>
    </row>
    <row r="106" spans="1:39" ht="15.75" hidden="1" customHeight="1" x14ac:dyDescent="0.3">
      <c r="A106" s="2" t="s">
        <v>193</v>
      </c>
      <c r="B106" s="2" t="s">
        <v>196</v>
      </c>
      <c r="C106" s="2" t="s">
        <v>197</v>
      </c>
      <c r="D106" s="3">
        <v>2022</v>
      </c>
      <c r="E106" s="4">
        <v>12</v>
      </c>
      <c r="F106" s="5" t="s">
        <v>41</v>
      </c>
      <c r="G106" s="6">
        <v>12320</v>
      </c>
      <c r="H106" s="7">
        <v>1623.863317966543</v>
      </c>
      <c r="I106" s="6">
        <v>12566.4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15937.233687190816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20212.265851805474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48715.899538996302</v>
      </c>
    </row>
    <row r="107" spans="1:39" ht="15.75" hidden="1" customHeight="1" x14ac:dyDescent="0.3">
      <c r="A107" s="2" t="s">
        <v>193</v>
      </c>
      <c r="B107" s="2" t="s">
        <v>198</v>
      </c>
      <c r="C107" s="2" t="s">
        <v>199</v>
      </c>
      <c r="D107" s="3">
        <v>2022</v>
      </c>
      <c r="E107" s="4">
        <v>12</v>
      </c>
      <c r="F107" s="5" t="s">
        <v>41</v>
      </c>
      <c r="G107" s="6">
        <v>50547.21</v>
      </c>
      <c r="H107" s="7">
        <v>6662.4805312136032</v>
      </c>
      <c r="I107" s="6">
        <v>51558.154199999997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65388.206006940622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82928.055729467538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199874.4159364081</v>
      </c>
    </row>
    <row r="108" spans="1:39" ht="15.75" hidden="1" customHeight="1" x14ac:dyDescent="0.3">
      <c r="A108" s="2" t="s">
        <v>193</v>
      </c>
      <c r="B108" s="2" t="s">
        <v>198</v>
      </c>
      <c r="C108" s="2" t="s">
        <v>200</v>
      </c>
      <c r="D108" s="3">
        <v>2028</v>
      </c>
      <c r="E108" s="4">
        <v>6</v>
      </c>
      <c r="F108" s="5" t="s">
        <v>41</v>
      </c>
      <c r="G108" s="6">
        <v>5054.72</v>
      </c>
      <c r="H108" s="7">
        <v>439.00189959932959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5806.2844179801687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7363.7725699997218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13170.05698797989</v>
      </c>
    </row>
    <row r="109" spans="1:39" ht="15.75" hidden="1" customHeight="1" x14ac:dyDescent="0.3">
      <c r="A109" s="2" t="s">
        <v>193</v>
      </c>
      <c r="B109" s="2" t="s">
        <v>201</v>
      </c>
      <c r="C109" s="2" t="s">
        <v>202</v>
      </c>
      <c r="D109" s="3">
        <v>2022</v>
      </c>
      <c r="E109" s="4">
        <v>12</v>
      </c>
      <c r="F109" s="5" t="s">
        <v>41</v>
      </c>
      <c r="G109" s="6">
        <v>67073.7</v>
      </c>
      <c r="H109" s="7">
        <v>8840.7890446666006</v>
      </c>
      <c r="I109" s="6">
        <v>68415.173999999999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86766.983049069051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110041.51429092896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265223.67133999802</v>
      </c>
    </row>
    <row r="110" spans="1:39" ht="15.75" hidden="1" customHeight="1" x14ac:dyDescent="0.3">
      <c r="A110" s="2" t="s">
        <v>203</v>
      </c>
      <c r="B110" s="2" t="s">
        <v>204</v>
      </c>
      <c r="C110" s="2" t="s">
        <v>72</v>
      </c>
      <c r="D110" s="8">
        <v>2018</v>
      </c>
      <c r="E110" s="4">
        <v>0</v>
      </c>
      <c r="F110" s="5" t="s">
        <v>47</v>
      </c>
      <c r="G110" s="6">
        <v>275</v>
      </c>
      <c r="H110" s="7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</row>
    <row r="111" spans="1:39" ht="15.75" hidden="1" customHeight="1" x14ac:dyDescent="0.3">
      <c r="A111" s="2" t="s">
        <v>203</v>
      </c>
      <c r="B111" s="2" t="s">
        <v>204</v>
      </c>
      <c r="C111" s="2" t="s">
        <v>205</v>
      </c>
      <c r="D111" s="3">
        <v>2034</v>
      </c>
      <c r="E111" s="4">
        <v>24</v>
      </c>
      <c r="F111" s="5" t="s">
        <v>41</v>
      </c>
      <c r="G111" s="6">
        <v>45936</v>
      </c>
      <c r="H111" s="7">
        <v>1980.7704725508599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59423.114176525763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59423.1141765258</v>
      </c>
    </row>
    <row r="112" spans="1:39" ht="15.75" hidden="1" customHeight="1" x14ac:dyDescent="0.3">
      <c r="A112" s="2" t="s">
        <v>206</v>
      </c>
      <c r="B112" s="2" t="s">
        <v>207</v>
      </c>
      <c r="C112" s="2" t="s">
        <v>208</v>
      </c>
      <c r="D112" s="3">
        <v>2022</v>
      </c>
      <c r="E112" s="4">
        <v>12</v>
      </c>
      <c r="F112" s="5" t="s">
        <v>41</v>
      </c>
      <c r="G112" s="6">
        <v>7988.48</v>
      </c>
      <c r="H112" s="7">
        <v>1052.9382823303065</v>
      </c>
      <c r="I112" s="6">
        <v>8148.2496000000001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10333.950695247573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13105.948174661606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31588.1484699092</v>
      </c>
    </row>
    <row r="113" spans="1:39" ht="15.75" hidden="1" customHeight="1" x14ac:dyDescent="0.3">
      <c r="A113" s="2" t="s">
        <v>206</v>
      </c>
      <c r="B113" s="2" t="s">
        <v>207</v>
      </c>
      <c r="C113" s="2" t="s">
        <v>209</v>
      </c>
      <c r="D113" s="3">
        <v>2028</v>
      </c>
      <c r="E113" s="4">
        <v>6</v>
      </c>
      <c r="F113" s="5" t="s">
        <v>47</v>
      </c>
      <c r="G113" s="6">
        <v>1157.75</v>
      </c>
      <c r="H113" s="7">
        <v>100.550465557167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1329.8908317209539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1686.6231349940606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3016.5139667150102</v>
      </c>
    </row>
    <row r="114" spans="1:39" ht="15.75" hidden="1" customHeight="1" x14ac:dyDescent="0.3">
      <c r="A114" s="2" t="s">
        <v>210</v>
      </c>
      <c r="B114" s="2" t="s">
        <v>211</v>
      </c>
      <c r="C114" s="2" t="s">
        <v>212</v>
      </c>
      <c r="D114" s="3">
        <v>2022</v>
      </c>
      <c r="E114" s="4">
        <v>6</v>
      </c>
      <c r="F114" s="5" t="s">
        <v>41</v>
      </c>
      <c r="G114" s="6">
        <v>3739.45</v>
      </c>
      <c r="H114" s="7">
        <v>817.65685197505923</v>
      </c>
      <c r="I114" s="6">
        <v>3814.239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4295.4526198910999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4837.3773142504624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5447.6725391090822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6134.964086001135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24529.705559251779</v>
      </c>
    </row>
    <row r="115" spans="1:39" ht="15.75" hidden="1" customHeight="1" x14ac:dyDescent="0.3">
      <c r="A115" s="2" t="s">
        <v>213</v>
      </c>
      <c r="B115" s="2" t="s">
        <v>214</v>
      </c>
      <c r="C115" s="2" t="s">
        <v>215</v>
      </c>
      <c r="D115" s="3">
        <v>2022</v>
      </c>
      <c r="E115" s="4">
        <v>12</v>
      </c>
      <c r="F115" s="5" t="s">
        <v>41</v>
      </c>
      <c r="G115" s="6">
        <v>50820</v>
      </c>
      <c r="H115" s="7">
        <v>6698.4361866119898</v>
      </c>
      <c r="I115" s="6">
        <v>51836.4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65741.088959662113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83375.596638697578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200953.0855983597</v>
      </c>
    </row>
    <row r="116" spans="1:39" ht="15.75" hidden="1" customHeight="1" x14ac:dyDescent="0.3">
      <c r="A116" s="2" t="s">
        <v>213</v>
      </c>
      <c r="B116" s="2" t="s">
        <v>214</v>
      </c>
      <c r="C116" s="2" t="s">
        <v>215</v>
      </c>
      <c r="D116" s="3">
        <v>2030</v>
      </c>
      <c r="E116" s="4">
        <v>12</v>
      </c>
      <c r="F116" s="5" t="s">
        <v>41</v>
      </c>
      <c r="G116" s="6">
        <v>56056</v>
      </c>
      <c r="H116" s="7">
        <v>5065.1433866744655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66992.109026692211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84962.192573541804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151954.301600234</v>
      </c>
    </row>
    <row r="117" spans="1:39" ht="15.75" hidden="1" customHeight="1" x14ac:dyDescent="0.3">
      <c r="A117" s="2" t="s">
        <v>213</v>
      </c>
      <c r="B117" s="2" t="s">
        <v>214</v>
      </c>
      <c r="C117" s="2" t="s">
        <v>216</v>
      </c>
      <c r="D117" s="3">
        <v>2030</v>
      </c>
      <c r="E117" s="4">
        <v>12</v>
      </c>
      <c r="F117" s="5" t="s">
        <v>41</v>
      </c>
      <c r="G117" s="6">
        <v>13750</v>
      </c>
      <c r="H117" s="7">
        <v>1242.43116823844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16432.522818556761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20840.4122285964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37272.935047153202</v>
      </c>
    </row>
    <row r="118" spans="1:39" ht="15.75" hidden="1" customHeight="1" x14ac:dyDescent="0.3">
      <c r="A118" s="2" t="s">
        <v>217</v>
      </c>
      <c r="B118" s="2" t="s">
        <v>218</v>
      </c>
      <c r="C118" s="2" t="s">
        <v>219</v>
      </c>
      <c r="D118" s="3">
        <v>2034</v>
      </c>
      <c r="E118" s="4">
        <v>12</v>
      </c>
      <c r="F118" s="5" t="s">
        <v>41</v>
      </c>
      <c r="G118" s="6">
        <v>87615</v>
      </c>
      <c r="H118" s="7">
        <v>8569.3679710745673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113339.34492720969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143741.69420502734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257081.039132237</v>
      </c>
    </row>
    <row r="119" spans="1:39" ht="15.75" hidden="1" customHeight="1" x14ac:dyDescent="0.3">
      <c r="A119" s="2" t="s">
        <v>220</v>
      </c>
      <c r="B119" s="2" t="s">
        <v>221</v>
      </c>
      <c r="C119" s="2" t="s">
        <v>222</v>
      </c>
      <c r="D119" s="3">
        <v>2058</v>
      </c>
      <c r="E119" s="4">
        <v>48</v>
      </c>
      <c r="F119" s="5" t="s">
        <v>41</v>
      </c>
      <c r="G119" s="6">
        <v>27166.59</v>
      </c>
      <c r="H119" s="7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</row>
    <row r="120" spans="1:39" ht="15.75" hidden="1" customHeight="1" x14ac:dyDescent="0.3">
      <c r="A120" s="2" t="s">
        <v>220</v>
      </c>
      <c r="B120" s="2" t="s">
        <v>223</v>
      </c>
      <c r="C120" s="2" t="s">
        <v>224</v>
      </c>
      <c r="D120" s="3">
        <v>2058</v>
      </c>
      <c r="E120" s="4">
        <v>48</v>
      </c>
      <c r="F120" s="5" t="s">
        <v>41</v>
      </c>
      <c r="G120" s="6">
        <v>272328</v>
      </c>
      <c r="H120" s="7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</row>
    <row r="121" spans="1:39" ht="15.75" hidden="1" customHeight="1" x14ac:dyDescent="0.3">
      <c r="A121" s="2" t="s">
        <v>220</v>
      </c>
      <c r="B121" s="2" t="s">
        <v>223</v>
      </c>
      <c r="C121" s="2" t="s">
        <v>225</v>
      </c>
      <c r="D121" s="3">
        <v>2034</v>
      </c>
      <c r="E121" s="4">
        <v>24</v>
      </c>
      <c r="F121" s="5" t="s">
        <v>41</v>
      </c>
      <c r="G121" s="6">
        <v>130144</v>
      </c>
      <c r="H121" s="7">
        <v>5611.8380437926335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168355.14131377934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168355.14131377899</v>
      </c>
    </row>
    <row r="122" spans="1:39" ht="15.75" hidden="1" customHeight="1" x14ac:dyDescent="0.3">
      <c r="A122" s="2" t="s">
        <v>220</v>
      </c>
      <c r="B122" s="2" t="s">
        <v>223</v>
      </c>
      <c r="C122" s="2" t="s">
        <v>226</v>
      </c>
      <c r="D122" s="3">
        <v>2022</v>
      </c>
      <c r="E122" s="4">
        <v>1</v>
      </c>
      <c r="F122" s="5" t="s">
        <v>47</v>
      </c>
      <c r="G122" s="6">
        <v>1375</v>
      </c>
      <c r="H122" s="7">
        <v>1896.5577028415912</v>
      </c>
      <c r="I122" s="6">
        <v>1402.5</v>
      </c>
      <c r="J122" s="6">
        <v>1430.55</v>
      </c>
      <c r="K122" s="6">
        <v>1459.1610000000001</v>
      </c>
      <c r="L122" s="6">
        <v>1488.34422</v>
      </c>
      <c r="M122" s="6">
        <v>1518.1111043999999</v>
      </c>
      <c r="N122" s="6">
        <v>1548.4733264880001</v>
      </c>
      <c r="O122" s="6">
        <v>1579.4427930177601</v>
      </c>
      <c r="P122" s="6">
        <v>1611.0316488781214</v>
      </c>
      <c r="Q122" s="6">
        <v>1643.2522818556761</v>
      </c>
      <c r="R122" s="6">
        <v>1676.1173274927949</v>
      </c>
      <c r="S122" s="6">
        <v>1709.6396740426439</v>
      </c>
      <c r="T122" s="6">
        <v>1743.8324675235062</v>
      </c>
      <c r="U122" s="6">
        <v>1778.7091168739751</v>
      </c>
      <c r="V122" s="6">
        <v>1814.2832992114463</v>
      </c>
      <c r="W122" s="6">
        <v>1850.5689651956786</v>
      </c>
      <c r="X122" s="6">
        <v>1887.5803444995888</v>
      </c>
      <c r="Y122" s="6">
        <v>1925.3319513895776</v>
      </c>
      <c r="Z122" s="6">
        <v>1963.8385904173713</v>
      </c>
      <c r="AA122" s="6">
        <v>2003.1153622257248</v>
      </c>
      <c r="AB122" s="6">
        <v>2043.1776694702451</v>
      </c>
      <c r="AC122" s="6">
        <v>2084.0412228596401</v>
      </c>
      <c r="AD122" s="6">
        <v>2125.722047316835</v>
      </c>
      <c r="AE122" s="6">
        <v>2168.236488263175</v>
      </c>
      <c r="AF122" s="6">
        <v>2211.6012180284411</v>
      </c>
      <c r="AG122" s="6">
        <v>2255.8332423890038</v>
      </c>
      <c r="AH122" s="6">
        <v>2300.9499072367912</v>
      </c>
      <c r="AI122" s="6">
        <v>2346.9689053815264</v>
      </c>
      <c r="AJ122" s="6">
        <v>2393.9082834891537</v>
      </c>
      <c r="AK122" s="6">
        <v>2441.7864491589389</v>
      </c>
      <c r="AL122" s="6">
        <v>2490.6221781421063</v>
      </c>
      <c r="AM122" s="6">
        <v>56896.731085247739</v>
      </c>
    </row>
    <row r="123" spans="1:39" ht="15.75" hidden="1" customHeight="1" x14ac:dyDescent="0.3">
      <c r="A123" s="2" t="s">
        <v>220</v>
      </c>
      <c r="B123" s="2" t="s">
        <v>223</v>
      </c>
      <c r="C123" s="2" t="s">
        <v>227</v>
      </c>
      <c r="D123" s="3">
        <v>2058</v>
      </c>
      <c r="E123" s="4">
        <v>48</v>
      </c>
      <c r="F123" s="5" t="s">
        <v>41</v>
      </c>
      <c r="G123" s="6">
        <v>78904</v>
      </c>
      <c r="H123" s="7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</row>
    <row r="124" spans="1:39" ht="15.75" customHeight="1" x14ac:dyDescent="0.3">
      <c r="A124" s="10" t="s">
        <v>228</v>
      </c>
      <c r="B124" s="10" t="s">
        <v>229</v>
      </c>
      <c r="C124" s="10" t="s">
        <v>230</v>
      </c>
      <c r="D124" s="3">
        <v>2022</v>
      </c>
      <c r="E124" s="4">
        <v>4</v>
      </c>
      <c r="F124" s="5" t="s">
        <v>68</v>
      </c>
      <c r="G124" s="6">
        <v>2420</v>
      </c>
      <c r="H124" s="7">
        <v>882.90783497704001</v>
      </c>
      <c r="I124" s="6">
        <v>2468.4</v>
      </c>
      <c r="J124" s="6">
        <v>0</v>
      </c>
      <c r="K124" s="6">
        <v>0</v>
      </c>
      <c r="L124" s="6">
        <v>0</v>
      </c>
      <c r="M124" s="6">
        <v>2671.875543744</v>
      </c>
      <c r="N124" s="6">
        <v>0</v>
      </c>
      <c r="O124" s="6">
        <v>0</v>
      </c>
      <c r="P124" s="6">
        <v>0</v>
      </c>
      <c r="Q124" s="6">
        <v>2892.1240160659904</v>
      </c>
      <c r="R124" s="6">
        <v>0</v>
      </c>
      <c r="S124" s="6">
        <v>0</v>
      </c>
      <c r="T124" s="6">
        <v>0</v>
      </c>
      <c r="U124" s="6">
        <v>3130.5280456981959</v>
      </c>
      <c r="V124" s="6">
        <v>0</v>
      </c>
      <c r="W124" s="6">
        <v>0</v>
      </c>
      <c r="X124" s="6">
        <v>0</v>
      </c>
      <c r="Y124" s="6">
        <v>3388.5842344456564</v>
      </c>
      <c r="Z124" s="6">
        <v>0</v>
      </c>
      <c r="AA124" s="6">
        <v>0</v>
      </c>
      <c r="AB124" s="6">
        <v>0</v>
      </c>
      <c r="AC124" s="6">
        <v>3667.9125522329664</v>
      </c>
      <c r="AD124" s="6">
        <v>0</v>
      </c>
      <c r="AE124" s="6">
        <v>0</v>
      </c>
      <c r="AF124" s="6">
        <v>0</v>
      </c>
      <c r="AG124" s="6">
        <v>3970.2665066046466</v>
      </c>
      <c r="AH124" s="6">
        <v>0</v>
      </c>
      <c r="AI124" s="6">
        <v>0</v>
      </c>
      <c r="AJ124" s="6">
        <v>0</v>
      </c>
      <c r="AK124" s="6">
        <v>4297.5441505197323</v>
      </c>
      <c r="AL124" s="6">
        <v>0</v>
      </c>
      <c r="AM124" s="6">
        <v>26487.235049311199</v>
      </c>
    </row>
    <row r="125" spans="1:39" ht="15.75" customHeight="1" x14ac:dyDescent="0.3">
      <c r="A125" s="10" t="s">
        <v>228</v>
      </c>
      <c r="B125" s="10" t="s">
        <v>231</v>
      </c>
      <c r="C125" s="10" t="s">
        <v>232</v>
      </c>
      <c r="D125" s="3">
        <v>2030</v>
      </c>
      <c r="E125" s="4">
        <v>20</v>
      </c>
      <c r="F125" s="5" t="s">
        <v>66</v>
      </c>
      <c r="G125" s="6">
        <v>35000</v>
      </c>
      <c r="H125" s="7">
        <v>3466.093468739673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41828.239901780849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62154.564160409354</v>
      </c>
      <c r="AL125" s="6">
        <v>0</v>
      </c>
      <c r="AM125" s="6">
        <v>103982.8040621902</v>
      </c>
    </row>
    <row r="126" spans="1:39" ht="15.75" customHeight="1" x14ac:dyDescent="0.3">
      <c r="A126" s="10" t="s">
        <v>228</v>
      </c>
      <c r="B126" s="10" t="s">
        <v>231</v>
      </c>
      <c r="C126" s="10" t="s">
        <v>233</v>
      </c>
      <c r="D126" s="3">
        <v>2022</v>
      </c>
      <c r="E126" s="4">
        <v>1</v>
      </c>
      <c r="F126" s="5" t="s">
        <v>68</v>
      </c>
      <c r="G126" s="6">
        <v>1650</v>
      </c>
      <c r="H126" s="7">
        <v>2112.4676941693242</v>
      </c>
      <c r="I126" s="6">
        <v>1683</v>
      </c>
      <c r="J126" s="6">
        <v>1716.66</v>
      </c>
      <c r="K126" s="6">
        <v>1750.9931999999999</v>
      </c>
      <c r="L126" s="6">
        <v>1786.013064</v>
      </c>
      <c r="M126" s="6">
        <v>1821.7333252799999</v>
      </c>
      <c r="N126" s="6">
        <v>1858.1679917856</v>
      </c>
      <c r="O126" s="6">
        <v>1895.331351621312</v>
      </c>
      <c r="P126" s="6">
        <v>1933.2379786537456</v>
      </c>
      <c r="Q126" s="6">
        <v>0</v>
      </c>
      <c r="R126" s="6">
        <v>2011.340792991354</v>
      </c>
      <c r="S126" s="6">
        <v>2051.5676088511723</v>
      </c>
      <c r="T126" s="6">
        <v>2092.5989610282072</v>
      </c>
      <c r="U126" s="6">
        <v>2134.4509402487702</v>
      </c>
      <c r="V126" s="6">
        <v>2177.1399590537353</v>
      </c>
      <c r="W126" s="6">
        <v>2220.6827582348142</v>
      </c>
      <c r="X126" s="6">
        <v>2265.0964133995067</v>
      </c>
      <c r="Y126" s="6">
        <v>2310.3983416674932</v>
      </c>
      <c r="Z126" s="6">
        <v>2356.6063085008454</v>
      </c>
      <c r="AA126" s="6">
        <v>2403.73843467087</v>
      </c>
      <c r="AB126" s="6">
        <v>2451.8132033642942</v>
      </c>
      <c r="AC126" s="6">
        <v>2500.849467431568</v>
      </c>
      <c r="AD126" s="6">
        <v>2550.866456780202</v>
      </c>
      <c r="AE126" s="6">
        <v>2601.8837859158102</v>
      </c>
      <c r="AF126" s="6">
        <v>2653.9214616341296</v>
      </c>
      <c r="AG126" s="6">
        <v>2706.9998908668044</v>
      </c>
      <c r="AH126" s="6">
        <v>2761.1398886841494</v>
      </c>
      <c r="AI126" s="6">
        <v>2816.3626864578314</v>
      </c>
      <c r="AJ126" s="6">
        <v>2872.6899401869846</v>
      </c>
      <c r="AK126" s="6">
        <v>0</v>
      </c>
      <c r="AL126" s="6">
        <v>2988.7466137705273</v>
      </c>
      <c r="AM126" s="6">
        <v>63374.030825079717</v>
      </c>
    </row>
    <row r="127" spans="1:39" ht="15.75" hidden="1" customHeight="1" x14ac:dyDescent="0.3">
      <c r="A127" s="2" t="s">
        <v>228</v>
      </c>
      <c r="B127" s="2" t="s">
        <v>234</v>
      </c>
      <c r="C127" s="2" t="s">
        <v>235</v>
      </c>
      <c r="D127" s="3">
        <v>2030</v>
      </c>
      <c r="E127" s="4">
        <v>20</v>
      </c>
      <c r="F127" s="5" t="s">
        <v>66</v>
      </c>
      <c r="G127" s="6">
        <v>275</v>
      </c>
      <c r="H127" s="7">
        <v>27.233591540097432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328.65045637113525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488.35728983178774</v>
      </c>
      <c r="AL127" s="6">
        <v>0</v>
      </c>
      <c r="AM127" s="6">
        <v>817.00774620292304</v>
      </c>
    </row>
    <row r="128" spans="1:39" ht="15.75" customHeight="1" x14ac:dyDescent="0.3">
      <c r="A128" s="10" t="s">
        <v>228</v>
      </c>
      <c r="B128" s="10" t="s">
        <v>236</v>
      </c>
      <c r="C128" s="10" t="s">
        <v>237</v>
      </c>
      <c r="D128" s="17">
        <v>2023</v>
      </c>
      <c r="E128" s="4">
        <v>5</v>
      </c>
      <c r="F128" s="5" t="s">
        <v>68</v>
      </c>
      <c r="G128" s="6">
        <v>275</v>
      </c>
      <c r="H128" s="7">
        <v>77.349218869868167</v>
      </c>
      <c r="I128" s="6">
        <v>0</v>
      </c>
      <c r="J128" s="16">
        <v>297.66884399999998</v>
      </c>
      <c r="K128" s="6">
        <v>0</v>
      </c>
      <c r="L128" s="6">
        <v>0</v>
      </c>
      <c r="M128" s="6">
        <v>0</v>
      </c>
      <c r="N128" s="6">
        <v>0</v>
      </c>
      <c r="O128" s="16">
        <v>328.65045637113525</v>
      </c>
      <c r="P128" s="6">
        <v>0</v>
      </c>
      <c r="Q128" s="6">
        <v>0</v>
      </c>
      <c r="R128" s="6">
        <v>0</v>
      </c>
      <c r="S128" s="6">
        <v>0</v>
      </c>
      <c r="T128" s="16">
        <v>362.85665984228928</v>
      </c>
      <c r="U128" s="6">
        <v>0</v>
      </c>
      <c r="V128" s="6">
        <v>0</v>
      </c>
      <c r="W128" s="6">
        <v>0</v>
      </c>
      <c r="X128" s="6">
        <v>0</v>
      </c>
      <c r="Y128" s="16">
        <v>400.623072445145</v>
      </c>
      <c r="Z128" s="6">
        <v>0</v>
      </c>
      <c r="AA128" s="6">
        <v>0</v>
      </c>
      <c r="AB128" s="6">
        <v>0</v>
      </c>
      <c r="AC128" s="6">
        <v>0</v>
      </c>
      <c r="AD128" s="16">
        <v>442</v>
      </c>
      <c r="AE128" s="6">
        <v>0</v>
      </c>
      <c r="AF128" s="6">
        <v>0</v>
      </c>
      <c r="AG128" s="6">
        <v>0</v>
      </c>
      <c r="AH128" s="6">
        <v>0</v>
      </c>
      <c r="AI128" s="16">
        <v>488</v>
      </c>
      <c r="AJ128" s="6">
        <v>0</v>
      </c>
      <c r="AK128" s="6">
        <v>0</v>
      </c>
      <c r="AL128" s="6">
        <v>0</v>
      </c>
      <c r="AM128" s="6">
        <v>2320.4765660960452</v>
      </c>
    </row>
    <row r="129" spans="1:39" ht="15.75" customHeight="1" x14ac:dyDescent="0.3">
      <c r="A129" s="10" t="s">
        <v>228</v>
      </c>
      <c r="B129" s="10" t="s">
        <v>238</v>
      </c>
      <c r="C129" s="10" t="s">
        <v>239</v>
      </c>
      <c r="D129" s="3">
        <v>2025</v>
      </c>
      <c r="E129" s="4">
        <v>15</v>
      </c>
      <c r="F129" s="5" t="s">
        <v>66</v>
      </c>
      <c r="G129" s="6">
        <v>1540</v>
      </c>
      <c r="H129" s="7">
        <v>130.34782440309368</v>
      </c>
      <c r="I129" s="6">
        <v>0</v>
      </c>
      <c r="J129" s="6">
        <v>0</v>
      </c>
      <c r="K129" s="6">
        <v>0</v>
      </c>
      <c r="L129" s="6">
        <v>1666.9455264000001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2243.489205692812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3910.43473209281</v>
      </c>
    </row>
    <row r="130" spans="1:39" ht="15.75" customHeight="1" x14ac:dyDescent="0.3">
      <c r="A130" s="10" t="s">
        <v>228</v>
      </c>
      <c r="B130" s="10" t="s">
        <v>238</v>
      </c>
      <c r="C130" s="10" t="s">
        <v>239</v>
      </c>
      <c r="D130" s="3">
        <v>2025</v>
      </c>
      <c r="E130" s="4">
        <v>15</v>
      </c>
      <c r="F130" s="5" t="s">
        <v>66</v>
      </c>
      <c r="G130" s="6">
        <v>1540</v>
      </c>
      <c r="H130" s="7">
        <v>130.34782440309368</v>
      </c>
      <c r="I130" s="6">
        <v>0</v>
      </c>
      <c r="J130" s="6">
        <v>0</v>
      </c>
      <c r="K130" s="6">
        <v>0</v>
      </c>
      <c r="L130" s="6">
        <v>1666.9455264000001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2243.489205692812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3910.43473209281</v>
      </c>
    </row>
    <row r="131" spans="1:39" ht="15.75" customHeight="1" x14ac:dyDescent="0.3">
      <c r="A131" s="10" t="s">
        <v>228</v>
      </c>
      <c r="B131" s="10" t="s">
        <v>240</v>
      </c>
      <c r="C131" s="10" t="s">
        <v>241</v>
      </c>
      <c r="D131" s="3">
        <v>2025</v>
      </c>
      <c r="E131" s="4">
        <v>15</v>
      </c>
      <c r="F131" s="5" t="s">
        <v>66</v>
      </c>
      <c r="G131" s="6">
        <v>3960</v>
      </c>
      <c r="H131" s="7">
        <v>335.18011989366966</v>
      </c>
      <c r="I131" s="6">
        <v>0</v>
      </c>
      <c r="J131" s="6">
        <v>0</v>
      </c>
      <c r="K131" s="6">
        <v>0</v>
      </c>
      <c r="L131" s="6">
        <v>4286.4313536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5768.972243210088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10055.403596810091</v>
      </c>
    </row>
    <row r="132" spans="1:39" ht="15.75" customHeight="1" x14ac:dyDescent="0.3">
      <c r="A132" s="10" t="s">
        <v>228</v>
      </c>
      <c r="B132" s="10" t="s">
        <v>242</v>
      </c>
      <c r="C132" s="10" t="s">
        <v>243</v>
      </c>
      <c r="D132" s="3">
        <v>2030</v>
      </c>
      <c r="E132" s="4">
        <v>20</v>
      </c>
      <c r="F132" s="5" t="s">
        <v>66</v>
      </c>
      <c r="G132" s="6">
        <v>10000</v>
      </c>
      <c r="H132" s="7">
        <v>990.31241963990658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11950.9256862231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17758.446902974101</v>
      </c>
      <c r="AL132" s="6">
        <v>0</v>
      </c>
      <c r="AM132" s="6">
        <v>29709.372589197199</v>
      </c>
    </row>
    <row r="133" spans="1:39" ht="15.75" customHeight="1" x14ac:dyDescent="0.3">
      <c r="A133" s="10" t="s">
        <v>228</v>
      </c>
      <c r="B133" s="10" t="s">
        <v>242</v>
      </c>
      <c r="C133" s="10" t="s">
        <v>233</v>
      </c>
      <c r="D133" s="3">
        <v>2022</v>
      </c>
      <c r="E133" s="4">
        <v>1</v>
      </c>
      <c r="F133" s="5" t="s">
        <v>68</v>
      </c>
      <c r="G133" s="6">
        <v>1650</v>
      </c>
      <c r="H133" s="7">
        <v>2112.4676941693242</v>
      </c>
      <c r="I133" s="6">
        <v>1683</v>
      </c>
      <c r="J133" s="6">
        <v>1716.66</v>
      </c>
      <c r="K133" s="6">
        <v>1750.9931999999999</v>
      </c>
      <c r="L133" s="6">
        <v>1786.013064</v>
      </c>
      <c r="M133" s="6">
        <v>1821.7333252799999</v>
      </c>
      <c r="N133" s="6">
        <v>1858.1679917856</v>
      </c>
      <c r="O133" s="6">
        <v>1895.331351621312</v>
      </c>
      <c r="P133" s="6">
        <v>1933.2379786537456</v>
      </c>
      <c r="Q133" s="6">
        <v>0</v>
      </c>
      <c r="R133" s="6">
        <v>2011.340792991354</v>
      </c>
      <c r="S133" s="6">
        <v>2051.5676088511723</v>
      </c>
      <c r="T133" s="6">
        <v>2092.5989610282072</v>
      </c>
      <c r="U133" s="6">
        <v>2134.4509402487702</v>
      </c>
      <c r="V133" s="6">
        <v>2177.1399590537353</v>
      </c>
      <c r="W133" s="6">
        <v>2220.6827582348142</v>
      </c>
      <c r="X133" s="6">
        <v>2265.0964133995067</v>
      </c>
      <c r="Y133" s="6">
        <v>2310.3983416674932</v>
      </c>
      <c r="Z133" s="6">
        <v>2356.6063085008454</v>
      </c>
      <c r="AA133" s="6">
        <v>2403.73843467087</v>
      </c>
      <c r="AB133" s="6">
        <v>2451.8132033642942</v>
      </c>
      <c r="AC133" s="6">
        <v>2500.849467431568</v>
      </c>
      <c r="AD133" s="6">
        <v>2550.866456780202</v>
      </c>
      <c r="AE133" s="6">
        <v>2601.8837859158102</v>
      </c>
      <c r="AF133" s="6">
        <v>2653.9214616341296</v>
      </c>
      <c r="AG133" s="6">
        <v>2706.9998908668044</v>
      </c>
      <c r="AH133" s="6">
        <v>2761.1398886841494</v>
      </c>
      <c r="AI133" s="6">
        <v>2816.3626864578314</v>
      </c>
      <c r="AJ133" s="6">
        <v>2872.6899401869846</v>
      </c>
      <c r="AK133" s="6">
        <v>0</v>
      </c>
      <c r="AL133" s="6">
        <v>2988.7466137705273</v>
      </c>
      <c r="AM133" s="6">
        <v>63374.030825079717</v>
      </c>
    </row>
    <row r="134" spans="1:39" ht="15.75" customHeight="1" x14ac:dyDescent="0.3">
      <c r="A134" s="10" t="s">
        <v>228</v>
      </c>
      <c r="B134" s="10" t="s">
        <v>236</v>
      </c>
      <c r="C134" s="10" t="s">
        <v>237</v>
      </c>
      <c r="D134" s="17">
        <v>2023</v>
      </c>
      <c r="E134" s="4">
        <v>5</v>
      </c>
      <c r="F134" s="5"/>
      <c r="G134" s="6"/>
      <c r="H134" s="7"/>
      <c r="I134" s="6">
        <v>0</v>
      </c>
      <c r="J134" s="16">
        <v>297.66884399999998</v>
      </c>
      <c r="K134" s="6">
        <v>0</v>
      </c>
      <c r="L134" s="6">
        <v>0</v>
      </c>
      <c r="M134" s="6">
        <v>0</v>
      </c>
      <c r="N134" s="6">
        <v>0</v>
      </c>
      <c r="O134" s="16">
        <v>328.65045637113525</v>
      </c>
      <c r="P134" s="6">
        <v>0</v>
      </c>
      <c r="Q134" s="6">
        <v>0</v>
      </c>
      <c r="R134" s="6">
        <v>0</v>
      </c>
      <c r="S134" s="6">
        <v>0</v>
      </c>
      <c r="T134" s="16">
        <v>362.85665984228928</v>
      </c>
      <c r="U134" s="6">
        <v>0</v>
      </c>
      <c r="V134" s="6">
        <v>0</v>
      </c>
      <c r="W134" s="6">
        <v>0</v>
      </c>
      <c r="X134" s="6">
        <v>0</v>
      </c>
      <c r="Y134" s="16">
        <v>400.623072445145</v>
      </c>
      <c r="Z134" s="6">
        <v>0</v>
      </c>
      <c r="AA134" s="6">
        <v>0</v>
      </c>
      <c r="AB134" s="6">
        <v>0</v>
      </c>
      <c r="AC134" s="6">
        <v>0</v>
      </c>
      <c r="AD134" s="16">
        <v>442</v>
      </c>
      <c r="AE134" s="6">
        <v>0</v>
      </c>
      <c r="AF134" s="6">
        <v>0</v>
      </c>
      <c r="AG134" s="6">
        <v>0</v>
      </c>
      <c r="AH134" s="6">
        <v>0</v>
      </c>
      <c r="AI134" s="16">
        <v>488</v>
      </c>
      <c r="AJ134" s="6">
        <v>0</v>
      </c>
      <c r="AK134" s="6">
        <v>0</v>
      </c>
      <c r="AL134" s="6">
        <v>0</v>
      </c>
      <c r="AM134" s="6"/>
    </row>
    <row r="135" spans="1:39" ht="15.75" customHeight="1" x14ac:dyDescent="0.3">
      <c r="A135" s="10" t="s">
        <v>228</v>
      </c>
      <c r="B135" s="10" t="s">
        <v>244</v>
      </c>
      <c r="C135" s="10" t="s">
        <v>245</v>
      </c>
      <c r="D135" s="3">
        <v>2030</v>
      </c>
      <c r="E135" s="4">
        <v>20</v>
      </c>
      <c r="F135" s="5" t="s">
        <v>66</v>
      </c>
      <c r="G135" s="6">
        <v>3960</v>
      </c>
      <c r="H135" s="7">
        <v>392.16371817740298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4732.5665717443471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7032.3449735777431</v>
      </c>
      <c r="AL135" s="6">
        <v>0</v>
      </c>
      <c r="AM135" s="6">
        <v>11764.911545322089</v>
      </c>
    </row>
    <row r="136" spans="1:39" ht="15.75" customHeight="1" x14ac:dyDescent="0.3">
      <c r="A136" s="10" t="s">
        <v>228</v>
      </c>
      <c r="B136" s="10" t="s">
        <v>244</v>
      </c>
      <c r="C136" s="10" t="s">
        <v>241</v>
      </c>
      <c r="D136" s="3">
        <v>2025</v>
      </c>
      <c r="E136" s="4">
        <v>15</v>
      </c>
      <c r="F136" s="5" t="s">
        <v>66</v>
      </c>
      <c r="G136" s="6">
        <v>4400</v>
      </c>
      <c r="H136" s="7">
        <v>372.42235543741066</v>
      </c>
      <c r="I136" s="6">
        <v>0</v>
      </c>
      <c r="J136" s="6">
        <v>0</v>
      </c>
      <c r="K136" s="6">
        <v>0</v>
      </c>
      <c r="L136" s="6">
        <v>4762.7015039999997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6409.96915912232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11172.670663122321</v>
      </c>
    </row>
    <row r="137" spans="1:39" ht="15.75" customHeight="1" x14ac:dyDescent="0.3">
      <c r="A137" s="10" t="s">
        <v>228</v>
      </c>
      <c r="B137" s="10" t="s">
        <v>244</v>
      </c>
      <c r="C137" s="10" t="s">
        <v>246</v>
      </c>
      <c r="D137" s="3">
        <v>2025</v>
      </c>
      <c r="E137" s="4">
        <v>15</v>
      </c>
      <c r="F137" s="5" t="s">
        <v>66</v>
      </c>
      <c r="G137" s="6">
        <v>3300</v>
      </c>
      <c r="H137" s="7">
        <v>279.31676657805798</v>
      </c>
      <c r="I137" s="6">
        <v>0</v>
      </c>
      <c r="J137" s="6">
        <v>0</v>
      </c>
      <c r="K137" s="6">
        <v>0</v>
      </c>
      <c r="L137" s="6">
        <v>3572.026128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4807.47686934174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8379.5029973417404</v>
      </c>
    </row>
    <row r="138" spans="1:39" ht="15.75" hidden="1" customHeight="1" x14ac:dyDescent="0.3">
      <c r="A138" s="2" t="s">
        <v>247</v>
      </c>
      <c r="B138" s="2" t="s">
        <v>248</v>
      </c>
      <c r="C138" s="2" t="s">
        <v>249</v>
      </c>
      <c r="D138" s="3">
        <v>2050</v>
      </c>
      <c r="E138" s="4">
        <v>40</v>
      </c>
      <c r="F138" s="5" t="s">
        <v>66</v>
      </c>
      <c r="G138" s="6">
        <v>2317.8000000000002</v>
      </c>
      <c r="H138" s="7">
        <v>137.20176077237801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4116.052823171337</v>
      </c>
      <c r="AL138" s="6">
        <v>0</v>
      </c>
      <c r="AM138" s="6">
        <v>4116.0528231713397</v>
      </c>
    </row>
    <row r="139" spans="1:39" ht="15.75" hidden="1" customHeight="1" x14ac:dyDescent="0.3">
      <c r="A139" s="2" t="s">
        <v>250</v>
      </c>
      <c r="B139" s="2" t="s">
        <v>251</v>
      </c>
      <c r="C139" s="2" t="s">
        <v>252</v>
      </c>
      <c r="D139" s="3">
        <v>2034</v>
      </c>
      <c r="E139" s="4">
        <v>24</v>
      </c>
      <c r="F139" s="5" t="s">
        <v>66</v>
      </c>
      <c r="G139" s="6">
        <v>770</v>
      </c>
      <c r="H139" s="7">
        <v>33.20257018164753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996.07710544942597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996.07710544942597</v>
      </c>
    </row>
    <row r="140" spans="1:39" ht="15.75" customHeight="1" x14ac:dyDescent="0.3">
      <c r="A140" s="10" t="s">
        <v>250</v>
      </c>
      <c r="B140" s="10" t="s">
        <v>253</v>
      </c>
      <c r="C140" s="10" t="s">
        <v>254</v>
      </c>
      <c r="D140" s="3">
        <v>2045</v>
      </c>
      <c r="E140" s="4">
        <v>35</v>
      </c>
      <c r="F140" s="5" t="s">
        <v>66</v>
      </c>
      <c r="G140" s="6">
        <v>5500</v>
      </c>
      <c r="H140" s="7">
        <v>294.88016240379199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8846.4048721137642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8846.4048721137606</v>
      </c>
    </row>
    <row r="141" spans="1:39" ht="15.75" customHeight="1" x14ac:dyDescent="0.3">
      <c r="A141" s="10" t="s">
        <v>250</v>
      </c>
      <c r="B141" s="10" t="s">
        <v>255</v>
      </c>
      <c r="C141" s="10" t="s">
        <v>256</v>
      </c>
      <c r="D141" s="3">
        <v>2050</v>
      </c>
      <c r="E141" s="4">
        <v>40</v>
      </c>
      <c r="F141" s="5" t="s">
        <v>66</v>
      </c>
      <c r="G141" s="6">
        <v>8250</v>
      </c>
      <c r="H141" s="7">
        <v>488.35728983178666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14650.718694953634</v>
      </c>
      <c r="AL141" s="6">
        <v>0</v>
      </c>
      <c r="AM141" s="6">
        <v>14650.718694953601</v>
      </c>
    </row>
    <row r="142" spans="1:39" ht="15.75" hidden="1" customHeight="1" x14ac:dyDescent="0.3">
      <c r="A142" s="2" t="s">
        <v>257</v>
      </c>
      <c r="B142" s="2" t="s">
        <v>258</v>
      </c>
      <c r="C142" s="2" t="s">
        <v>259</v>
      </c>
      <c r="D142" s="3">
        <v>2058</v>
      </c>
      <c r="E142" s="4">
        <v>48</v>
      </c>
      <c r="F142" s="5" t="s">
        <v>66</v>
      </c>
      <c r="G142" s="6">
        <v>29700</v>
      </c>
      <c r="H142" s="7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  <c r="AH142" s="6">
        <v>0</v>
      </c>
      <c r="AI142" s="6">
        <v>0</v>
      </c>
      <c r="AJ142" s="6">
        <v>0</v>
      </c>
      <c r="AK142" s="6">
        <v>0</v>
      </c>
      <c r="AL142" s="6">
        <v>0</v>
      </c>
      <c r="AM142" s="6">
        <v>0</v>
      </c>
    </row>
    <row r="143" spans="1:39" ht="15.75" hidden="1" customHeight="1" x14ac:dyDescent="0.3">
      <c r="A143" s="2" t="s">
        <v>257</v>
      </c>
      <c r="B143" s="2" t="s">
        <v>260</v>
      </c>
      <c r="C143" s="2" t="s">
        <v>261</v>
      </c>
      <c r="D143" s="3">
        <v>2058</v>
      </c>
      <c r="E143" s="4">
        <v>48</v>
      </c>
      <c r="F143" s="5" t="s">
        <v>66</v>
      </c>
      <c r="G143" s="6">
        <v>1100</v>
      </c>
      <c r="H143" s="7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</row>
    <row r="144" spans="1:39" ht="15.75" hidden="1" customHeight="1" x14ac:dyDescent="0.3">
      <c r="A144" s="2" t="s">
        <v>257</v>
      </c>
      <c r="B144" s="2" t="s">
        <v>262</v>
      </c>
      <c r="C144" s="2" t="s">
        <v>263</v>
      </c>
      <c r="D144" s="3">
        <v>2058</v>
      </c>
      <c r="E144" s="4">
        <v>48</v>
      </c>
      <c r="F144" s="5" t="s">
        <v>66</v>
      </c>
      <c r="G144" s="6">
        <v>6600</v>
      </c>
      <c r="H144" s="7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</row>
    <row r="145" spans="1:39" ht="15.75" customHeight="1" x14ac:dyDescent="0.3">
      <c r="A145" s="10" t="s">
        <v>264</v>
      </c>
      <c r="B145" s="10" t="s">
        <v>265</v>
      </c>
      <c r="C145" s="10" t="s">
        <v>266</v>
      </c>
      <c r="D145" s="3">
        <v>2022</v>
      </c>
      <c r="E145" s="4">
        <v>1</v>
      </c>
      <c r="F145" s="5" t="s">
        <v>68</v>
      </c>
      <c r="G145" s="6">
        <v>1210</v>
      </c>
      <c r="H145" s="7">
        <v>1668.9707785006005</v>
      </c>
      <c r="I145" s="16">
        <v>265</v>
      </c>
      <c r="J145" s="16">
        <f>I145*$G$2</f>
        <v>270.3</v>
      </c>
      <c r="K145" s="16">
        <f t="shared" ref="K145:AL145" si="5">J145*$G$2</f>
        <v>275.70600000000002</v>
      </c>
      <c r="L145" s="16">
        <f t="shared" si="5"/>
        <v>281.22012000000001</v>
      </c>
      <c r="M145" s="16">
        <f t="shared" si="5"/>
        <v>286.84452240000002</v>
      </c>
      <c r="N145" s="16">
        <f t="shared" si="5"/>
        <v>292.58141284800001</v>
      </c>
      <c r="O145" s="16">
        <f t="shared" si="5"/>
        <v>298.43304110496001</v>
      </c>
      <c r="P145" s="16">
        <f t="shared" si="5"/>
        <v>304.40170192705921</v>
      </c>
      <c r="Q145" s="16">
        <f t="shared" si="5"/>
        <v>310.4897359656004</v>
      </c>
      <c r="R145" s="16">
        <f t="shared" si="5"/>
        <v>316.69953068491242</v>
      </c>
      <c r="S145" s="16">
        <f t="shared" si="5"/>
        <v>323.03352129861065</v>
      </c>
      <c r="T145" s="16">
        <f t="shared" si="5"/>
        <v>329.49419172458289</v>
      </c>
      <c r="U145" s="16">
        <f t="shared" si="5"/>
        <v>336.08407555907456</v>
      </c>
      <c r="V145" s="16">
        <f t="shared" si="5"/>
        <v>342.80575707025605</v>
      </c>
      <c r="W145" s="16">
        <f t="shared" si="5"/>
        <v>349.6618722116612</v>
      </c>
      <c r="X145" s="16">
        <f t="shared" si="5"/>
        <v>356.65510965589442</v>
      </c>
      <c r="Y145" s="16">
        <f t="shared" si="5"/>
        <v>363.78821184901233</v>
      </c>
      <c r="Z145" s="16">
        <f t="shared" si="5"/>
        <v>371.06397608599258</v>
      </c>
      <c r="AA145" s="16">
        <f t="shared" si="5"/>
        <v>378.48525560771242</v>
      </c>
      <c r="AB145" s="16">
        <f t="shared" si="5"/>
        <v>386.0549607198667</v>
      </c>
      <c r="AC145" s="16">
        <f t="shared" si="5"/>
        <v>393.77605993426403</v>
      </c>
      <c r="AD145" s="16">
        <f t="shared" si="5"/>
        <v>401.65158113294933</v>
      </c>
      <c r="AE145" s="16">
        <f t="shared" si="5"/>
        <v>409.68461275560833</v>
      </c>
      <c r="AF145" s="16">
        <f t="shared" si="5"/>
        <v>417.87830501072051</v>
      </c>
      <c r="AG145" s="16">
        <f t="shared" si="5"/>
        <v>426.23587111093491</v>
      </c>
      <c r="AH145" s="16">
        <f t="shared" si="5"/>
        <v>434.76058853315362</v>
      </c>
      <c r="AI145" s="16">
        <f t="shared" si="5"/>
        <v>443.45580030381672</v>
      </c>
      <c r="AJ145" s="16">
        <f t="shared" si="5"/>
        <v>452.32491630989307</v>
      </c>
      <c r="AK145" s="16">
        <f t="shared" si="5"/>
        <v>461.37141463609095</v>
      </c>
      <c r="AL145" s="16">
        <f t="shared" si="5"/>
        <v>470.59884292881276</v>
      </c>
      <c r="AM145" s="6">
        <v>50069.123355018019</v>
      </c>
    </row>
    <row r="146" spans="1:39" ht="15.75" customHeight="1" x14ac:dyDescent="0.3">
      <c r="A146" s="10" t="s">
        <v>264</v>
      </c>
      <c r="B146" s="10" t="s">
        <v>265</v>
      </c>
      <c r="C146" s="10" t="s">
        <v>267</v>
      </c>
      <c r="D146" s="17">
        <v>2028</v>
      </c>
      <c r="E146" s="4">
        <v>15</v>
      </c>
      <c r="F146" s="5" t="s">
        <v>66</v>
      </c>
      <c r="G146" s="6">
        <v>3850</v>
      </c>
      <c r="H146" s="7">
        <v>325.86956100773432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16">
        <v>4167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5608.7230142320304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0</v>
      </c>
      <c r="AI146" s="6">
        <v>0</v>
      </c>
      <c r="AJ146" s="6">
        <v>0</v>
      </c>
      <c r="AK146" s="6">
        <v>0</v>
      </c>
      <c r="AL146" s="6">
        <v>0</v>
      </c>
      <c r="AM146" s="6">
        <v>9776.0868302320305</v>
      </c>
    </row>
    <row r="147" spans="1:39" ht="15.75" customHeight="1" x14ac:dyDescent="0.3">
      <c r="A147" s="10" t="s">
        <v>268</v>
      </c>
      <c r="B147" s="10" t="s">
        <v>269</v>
      </c>
      <c r="C147" s="10" t="s">
        <v>270</v>
      </c>
      <c r="D147" s="3">
        <v>2025</v>
      </c>
      <c r="E147" s="4">
        <v>15</v>
      </c>
      <c r="F147" s="5" t="s">
        <v>66</v>
      </c>
      <c r="G147" s="6">
        <v>3960</v>
      </c>
      <c r="H147" s="7">
        <v>335.18011989366966</v>
      </c>
      <c r="I147" s="6">
        <v>0</v>
      </c>
      <c r="J147" s="6">
        <v>0</v>
      </c>
      <c r="K147" s="6">
        <v>0</v>
      </c>
      <c r="L147" s="16">
        <v>2619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5768.972243210088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10055.403596810091</v>
      </c>
    </row>
    <row r="148" spans="1:39" ht="15.75" customHeight="1" x14ac:dyDescent="0.3">
      <c r="A148" s="10" t="s">
        <v>268</v>
      </c>
      <c r="B148" s="10" t="s">
        <v>271</v>
      </c>
      <c r="C148" s="10" t="s">
        <v>272</v>
      </c>
      <c r="D148" s="3">
        <v>2025</v>
      </c>
      <c r="E148" s="4">
        <v>15</v>
      </c>
      <c r="F148" s="5" t="s">
        <v>66</v>
      </c>
      <c r="G148" s="6">
        <v>2420</v>
      </c>
      <c r="H148" s="7">
        <v>204.832295490576</v>
      </c>
      <c r="I148" s="6">
        <v>0</v>
      </c>
      <c r="J148" s="6">
        <v>0</v>
      </c>
      <c r="K148" s="6">
        <v>0</v>
      </c>
      <c r="L148" s="16">
        <v>4286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3525.483037517276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6144.9688647172798</v>
      </c>
    </row>
    <row r="149" spans="1:39" ht="15.75" customHeight="1" x14ac:dyDescent="0.3">
      <c r="A149" s="10" t="s">
        <v>268</v>
      </c>
      <c r="B149" s="10" t="s">
        <v>273</v>
      </c>
      <c r="C149" s="10" t="s">
        <v>274</v>
      </c>
      <c r="D149" s="3">
        <v>2030</v>
      </c>
      <c r="E149" s="4">
        <v>20</v>
      </c>
      <c r="F149" s="5" t="s">
        <v>66</v>
      </c>
      <c r="G149" s="6">
        <v>6600</v>
      </c>
      <c r="H149" s="7">
        <v>653.60619696233823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16">
        <v>7887.6109529072464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11720.574955962906</v>
      </c>
      <c r="AL149" s="6">
        <v>0</v>
      </c>
      <c r="AM149" s="6">
        <v>19608.185908870149</v>
      </c>
    </row>
    <row r="150" spans="1:39" ht="15.75" customHeight="1" x14ac:dyDescent="0.3">
      <c r="A150" s="10" t="s">
        <v>268</v>
      </c>
      <c r="B150" s="10" t="s">
        <v>273</v>
      </c>
      <c r="C150" s="10" t="s">
        <v>275</v>
      </c>
      <c r="D150" s="3">
        <v>2025</v>
      </c>
      <c r="E150" s="4">
        <v>5</v>
      </c>
      <c r="F150" s="5" t="s">
        <v>68</v>
      </c>
      <c r="G150" s="6">
        <v>550</v>
      </c>
      <c r="H150" s="7">
        <v>154.69843773973636</v>
      </c>
      <c r="I150" s="6">
        <v>0</v>
      </c>
      <c r="J150" s="6">
        <v>0</v>
      </c>
      <c r="K150" s="6">
        <v>0</v>
      </c>
      <c r="L150" s="6">
        <v>595.33768799999996</v>
      </c>
      <c r="M150" s="6">
        <v>0</v>
      </c>
      <c r="N150" s="6">
        <v>0</v>
      </c>
      <c r="O150" s="6">
        <v>0</v>
      </c>
      <c r="P150" s="6">
        <v>0</v>
      </c>
      <c r="Q150" s="6">
        <v>657.3009127422705</v>
      </c>
      <c r="R150" s="6">
        <v>0</v>
      </c>
      <c r="S150" s="6">
        <v>0</v>
      </c>
      <c r="T150" s="6">
        <v>0</v>
      </c>
      <c r="U150" s="6">
        <v>0</v>
      </c>
      <c r="V150" s="6">
        <v>725.71331968457855</v>
      </c>
      <c r="W150" s="6">
        <v>0</v>
      </c>
      <c r="X150" s="6">
        <v>0</v>
      </c>
      <c r="Y150" s="6">
        <v>0</v>
      </c>
      <c r="Z150" s="6">
        <v>0</v>
      </c>
      <c r="AA150" s="6">
        <v>801.24614489029</v>
      </c>
      <c r="AB150" s="6">
        <v>0</v>
      </c>
      <c r="AC150" s="6">
        <v>0</v>
      </c>
      <c r="AD150" s="6">
        <v>0</v>
      </c>
      <c r="AE150" s="6">
        <v>0</v>
      </c>
      <c r="AF150" s="6">
        <v>884.64048721137647</v>
      </c>
      <c r="AG150" s="6">
        <v>0</v>
      </c>
      <c r="AH150" s="6">
        <v>0</v>
      </c>
      <c r="AI150" s="6">
        <v>0</v>
      </c>
      <c r="AJ150" s="6">
        <v>0</v>
      </c>
      <c r="AK150" s="6">
        <v>976.71457966357548</v>
      </c>
      <c r="AL150" s="6">
        <v>0</v>
      </c>
      <c r="AM150" s="6">
        <v>4640.9531321920913</v>
      </c>
    </row>
    <row r="151" spans="1:39" ht="15.75" customHeight="1" x14ac:dyDescent="0.3">
      <c r="A151" s="12" t="s">
        <v>268</v>
      </c>
      <c r="B151" s="12" t="s">
        <v>273</v>
      </c>
      <c r="C151" s="12" t="s">
        <v>599</v>
      </c>
      <c r="D151" s="3">
        <v>2022</v>
      </c>
      <c r="E151" s="4">
        <v>1</v>
      </c>
      <c r="F151" s="5"/>
      <c r="G151" s="6"/>
      <c r="H151" s="7"/>
      <c r="I151" s="16">
        <v>250</v>
      </c>
      <c r="J151" s="16">
        <f>I151*$G$2</f>
        <v>255</v>
      </c>
      <c r="K151" s="16">
        <f t="shared" ref="K151:AL151" si="6">J151*$G$2</f>
        <v>260.10000000000002</v>
      </c>
      <c r="L151" s="16">
        <f t="shared" si="6"/>
        <v>265.30200000000002</v>
      </c>
      <c r="M151" s="16">
        <f t="shared" si="6"/>
        <v>270.60804000000002</v>
      </c>
      <c r="N151" s="16">
        <f t="shared" si="6"/>
        <v>276.0202008</v>
      </c>
      <c r="O151" s="16">
        <f t="shared" si="6"/>
        <v>281.54060481599998</v>
      </c>
      <c r="P151" s="16">
        <f t="shared" si="6"/>
        <v>287.17141691232001</v>
      </c>
      <c r="Q151" s="16">
        <f t="shared" si="6"/>
        <v>292.91484525056643</v>
      </c>
      <c r="R151" s="16">
        <f t="shared" si="6"/>
        <v>298.77314215557777</v>
      </c>
      <c r="S151" s="16">
        <f t="shared" si="6"/>
        <v>304.74860499868936</v>
      </c>
      <c r="T151" s="16">
        <f t="shared" si="6"/>
        <v>310.84357709866316</v>
      </c>
      <c r="U151" s="16">
        <f t="shared" si="6"/>
        <v>317.06044864063642</v>
      </c>
      <c r="V151" s="16">
        <f t="shared" si="6"/>
        <v>323.40165761344917</v>
      </c>
      <c r="W151" s="16">
        <f t="shared" si="6"/>
        <v>329.86969076571819</v>
      </c>
      <c r="X151" s="16">
        <f t="shared" si="6"/>
        <v>336.46708458103257</v>
      </c>
      <c r="Y151" s="16">
        <f t="shared" si="6"/>
        <v>343.19642627265324</v>
      </c>
      <c r="Z151" s="16">
        <f t="shared" si="6"/>
        <v>350.06035479810629</v>
      </c>
      <c r="AA151" s="16">
        <f t="shared" si="6"/>
        <v>357.0615618940684</v>
      </c>
      <c r="AB151" s="16">
        <f t="shared" si="6"/>
        <v>364.20279313194976</v>
      </c>
      <c r="AC151" s="16">
        <f t="shared" si="6"/>
        <v>371.48684899458874</v>
      </c>
      <c r="AD151" s="16">
        <f t="shared" si="6"/>
        <v>378.91658597448054</v>
      </c>
      <c r="AE151" s="16">
        <f t="shared" si="6"/>
        <v>386.49491769397014</v>
      </c>
      <c r="AF151" s="16">
        <f t="shared" si="6"/>
        <v>394.22481604784957</v>
      </c>
      <c r="AG151" s="16">
        <f t="shared" si="6"/>
        <v>402.10931236880657</v>
      </c>
      <c r="AH151" s="16">
        <f t="shared" si="6"/>
        <v>410.15149861618272</v>
      </c>
      <c r="AI151" s="16">
        <f t="shared" si="6"/>
        <v>418.35452858850635</v>
      </c>
      <c r="AJ151" s="16">
        <f t="shared" si="6"/>
        <v>426.72161916027648</v>
      </c>
      <c r="AK151" s="16">
        <f t="shared" si="6"/>
        <v>435.25605154348199</v>
      </c>
      <c r="AL151" s="16">
        <f t="shared" si="6"/>
        <v>443.96117257435162</v>
      </c>
      <c r="AM151" s="6"/>
    </row>
    <row r="152" spans="1:39" ht="15.75" customHeight="1" x14ac:dyDescent="0.3">
      <c r="A152" s="10" t="s">
        <v>268</v>
      </c>
      <c r="B152" s="10" t="s">
        <v>276</v>
      </c>
      <c r="C152" s="10" t="s">
        <v>277</v>
      </c>
      <c r="D152" s="3">
        <v>2022</v>
      </c>
      <c r="E152" s="4">
        <v>6</v>
      </c>
      <c r="F152" s="5" t="s">
        <v>66</v>
      </c>
      <c r="G152" s="6">
        <v>1538.13</v>
      </c>
      <c r="H152" s="7">
        <v>336.32286398491732</v>
      </c>
      <c r="I152" s="6">
        <v>0</v>
      </c>
      <c r="J152" s="16">
        <v>1569</v>
      </c>
      <c r="K152" s="6">
        <v>0</v>
      </c>
      <c r="L152" s="6">
        <v>0</v>
      </c>
      <c r="M152" s="6">
        <v>0</v>
      </c>
      <c r="N152" s="6">
        <v>0</v>
      </c>
      <c r="O152" s="6">
        <v>1766.827885981387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1989.7351664999035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2240.7649688001852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2523.465298266035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10089.685919547521</v>
      </c>
    </row>
    <row r="153" spans="1:39" ht="15.75" customHeight="1" x14ac:dyDescent="0.3">
      <c r="A153" s="10" t="s">
        <v>278</v>
      </c>
      <c r="B153" s="10" t="s">
        <v>279</v>
      </c>
      <c r="C153" s="10" t="s">
        <v>280</v>
      </c>
      <c r="D153" s="3">
        <v>2030</v>
      </c>
      <c r="E153" s="4">
        <v>10</v>
      </c>
      <c r="F153" s="5" t="s">
        <v>66</v>
      </c>
      <c r="G153" s="6">
        <v>8250</v>
      </c>
      <c r="H153" s="7">
        <v>1217.6308186480685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9859.5136911340578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12018.69217335435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14650.718694953634</v>
      </c>
      <c r="AL153" s="6">
        <v>0</v>
      </c>
      <c r="AM153" s="6">
        <v>36528.924559442057</v>
      </c>
    </row>
    <row r="154" spans="1:39" ht="15.75" customHeight="1" x14ac:dyDescent="0.3">
      <c r="A154" s="10" t="s">
        <v>278</v>
      </c>
      <c r="B154" s="10" t="s">
        <v>279</v>
      </c>
      <c r="C154" s="10" t="s">
        <v>574</v>
      </c>
      <c r="D154" s="3">
        <v>2025</v>
      </c>
      <c r="E154" s="4"/>
      <c r="F154" s="5"/>
      <c r="G154" s="6"/>
      <c r="H154" s="7"/>
      <c r="I154" s="6"/>
      <c r="J154" s="6"/>
      <c r="K154" s="16">
        <v>1500</v>
      </c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</row>
    <row r="155" spans="1:39" ht="15.75" customHeight="1" x14ac:dyDescent="0.3">
      <c r="A155" s="10" t="s">
        <v>278</v>
      </c>
      <c r="B155" s="10" t="s">
        <v>281</v>
      </c>
      <c r="C155" s="10" t="s">
        <v>282</v>
      </c>
      <c r="D155" s="3">
        <v>2025</v>
      </c>
      <c r="E155" s="4">
        <v>15</v>
      </c>
      <c r="F155" s="5" t="s">
        <v>66</v>
      </c>
      <c r="G155" s="6">
        <v>3850</v>
      </c>
      <c r="H155" s="7">
        <v>325.86956100773432</v>
      </c>
      <c r="I155" s="6">
        <v>0</v>
      </c>
      <c r="J155" s="6">
        <v>0</v>
      </c>
      <c r="K155" s="6">
        <v>0</v>
      </c>
      <c r="L155" s="6">
        <v>4167.363816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5608.7230142320304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9776.0868302320305</v>
      </c>
    </row>
    <row r="156" spans="1:39" ht="15.75" customHeight="1" x14ac:dyDescent="0.3">
      <c r="A156" s="10" t="s">
        <v>278</v>
      </c>
      <c r="B156" s="10" t="s">
        <v>283</v>
      </c>
      <c r="C156" s="10" t="s">
        <v>282</v>
      </c>
      <c r="D156" s="3">
        <v>2025</v>
      </c>
      <c r="E156" s="4">
        <v>15</v>
      </c>
      <c r="F156" s="5" t="s">
        <v>66</v>
      </c>
      <c r="G156" s="6">
        <v>3850</v>
      </c>
      <c r="H156" s="7">
        <v>325.86956100773432</v>
      </c>
      <c r="I156" s="6">
        <v>0</v>
      </c>
      <c r="J156" s="6">
        <v>0</v>
      </c>
      <c r="K156" s="6">
        <v>0</v>
      </c>
      <c r="L156" s="6">
        <v>4167.363816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5608.7230142320304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9776.0868302320305</v>
      </c>
    </row>
    <row r="157" spans="1:39" ht="15.75" customHeight="1" x14ac:dyDescent="0.3">
      <c r="A157" s="10" t="s">
        <v>284</v>
      </c>
      <c r="B157" s="10" t="s">
        <v>285</v>
      </c>
      <c r="C157" s="10" t="s">
        <v>286</v>
      </c>
      <c r="D157" s="3">
        <v>2025</v>
      </c>
      <c r="E157" s="4">
        <v>15</v>
      </c>
      <c r="F157" s="5" t="s">
        <v>66</v>
      </c>
      <c r="G157" s="6">
        <v>49500</v>
      </c>
      <c r="H157" s="7">
        <v>4189.7514986708702</v>
      </c>
      <c r="I157" s="6">
        <v>0</v>
      </c>
      <c r="J157" s="6">
        <v>0</v>
      </c>
      <c r="K157" s="6">
        <v>0</v>
      </c>
      <c r="L157" s="6">
        <v>53580.391920000002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72112.153040126112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125692.54496012611</v>
      </c>
    </row>
    <row r="158" spans="1:39" ht="15.75" customHeight="1" x14ac:dyDescent="0.3">
      <c r="A158" s="10" t="s">
        <v>284</v>
      </c>
      <c r="B158" s="10" t="s">
        <v>285</v>
      </c>
      <c r="C158" s="10" t="s">
        <v>287</v>
      </c>
      <c r="D158" s="3">
        <v>2022</v>
      </c>
      <c r="E158" s="4">
        <v>1</v>
      </c>
      <c r="F158" s="5" t="s">
        <v>68</v>
      </c>
      <c r="G158" s="6">
        <v>3300</v>
      </c>
      <c r="H158" s="7">
        <v>4272.4217202417594</v>
      </c>
      <c r="I158" s="6">
        <v>3366</v>
      </c>
      <c r="J158" s="6">
        <v>3433.32</v>
      </c>
      <c r="K158" s="6">
        <v>3501.9863999999998</v>
      </c>
      <c r="L158" s="6">
        <v>0</v>
      </c>
      <c r="M158" s="6">
        <v>3643.4666505599998</v>
      </c>
      <c r="N158" s="6">
        <v>3716.3359835711999</v>
      </c>
      <c r="O158" s="6">
        <v>3790.662703242624</v>
      </c>
      <c r="P158" s="6">
        <v>3866.4759573074912</v>
      </c>
      <c r="Q158" s="6">
        <v>3943.8054764536232</v>
      </c>
      <c r="R158" s="6">
        <v>4022.6815859827079</v>
      </c>
      <c r="S158" s="6">
        <v>4103.1352177023446</v>
      </c>
      <c r="T158" s="6">
        <v>4185.1979220564144</v>
      </c>
      <c r="U158" s="6">
        <v>4268.9018804975403</v>
      </c>
      <c r="V158" s="6">
        <v>4354.2799181074706</v>
      </c>
      <c r="W158" s="6">
        <v>4441.3655164696283</v>
      </c>
      <c r="X158" s="6">
        <v>4530.1928267990133</v>
      </c>
      <c r="Y158" s="6">
        <v>4620.7966833349865</v>
      </c>
      <c r="Z158" s="6">
        <v>4713.2126170016909</v>
      </c>
      <c r="AA158" s="6">
        <v>0</v>
      </c>
      <c r="AB158" s="6">
        <v>4903.6264067285883</v>
      </c>
      <c r="AC158" s="6">
        <v>5001.6989348631359</v>
      </c>
      <c r="AD158" s="6">
        <v>5101.7329135604041</v>
      </c>
      <c r="AE158" s="6">
        <v>5203.7675718316204</v>
      </c>
      <c r="AF158" s="6">
        <v>5307.8429232682593</v>
      </c>
      <c r="AG158" s="6">
        <v>5413.9997817336089</v>
      </c>
      <c r="AH158" s="6">
        <v>5522.2797773682987</v>
      </c>
      <c r="AI158" s="6">
        <v>5632.7253729156628</v>
      </c>
      <c r="AJ158" s="6">
        <v>5745.3798803739692</v>
      </c>
      <c r="AK158" s="6">
        <v>5860.2874779814529</v>
      </c>
      <c r="AL158" s="6">
        <v>5977.4932275410547</v>
      </c>
      <c r="AM158" s="6">
        <v>128172.65160725277</v>
      </c>
    </row>
    <row r="159" spans="1:39" ht="15.75" customHeight="1" x14ac:dyDescent="0.3">
      <c r="A159" s="10" t="s">
        <v>284</v>
      </c>
      <c r="B159" s="10" t="s">
        <v>288</v>
      </c>
      <c r="C159" s="10" t="s">
        <v>289</v>
      </c>
      <c r="D159" s="3">
        <v>2025</v>
      </c>
      <c r="E159" s="4">
        <v>15</v>
      </c>
      <c r="F159" s="5" t="s">
        <v>66</v>
      </c>
      <c r="G159" s="6">
        <v>26400</v>
      </c>
      <c r="H159" s="7">
        <v>2234.5341326244634</v>
      </c>
      <c r="I159" s="6">
        <v>0</v>
      </c>
      <c r="J159" s="6">
        <v>0</v>
      </c>
      <c r="K159" s="6">
        <v>0</v>
      </c>
      <c r="L159" s="6">
        <v>28576.209024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38459.81495473392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67036.023978733894</v>
      </c>
    </row>
    <row r="160" spans="1:39" ht="15.75" customHeight="1" x14ac:dyDescent="0.3">
      <c r="A160" s="10" t="s">
        <v>284</v>
      </c>
      <c r="B160" s="10" t="s">
        <v>290</v>
      </c>
      <c r="C160" s="10" t="s">
        <v>291</v>
      </c>
      <c r="D160" s="3">
        <v>2025</v>
      </c>
      <c r="E160" s="4">
        <v>15</v>
      </c>
      <c r="F160" s="5" t="s">
        <v>66</v>
      </c>
      <c r="G160" s="6">
        <v>8800</v>
      </c>
      <c r="H160" s="7">
        <v>744.84471087481995</v>
      </c>
      <c r="I160" s="6">
        <v>0</v>
      </c>
      <c r="J160" s="6">
        <v>0</v>
      </c>
      <c r="K160" s="6">
        <v>0</v>
      </c>
      <c r="L160" s="6">
        <v>9525.4030079999993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12819.93831824464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22345.341326244601</v>
      </c>
    </row>
    <row r="161" spans="1:39" ht="15.75" customHeight="1" x14ac:dyDescent="0.3">
      <c r="A161" s="10" t="s">
        <v>284</v>
      </c>
      <c r="B161" s="10" t="s">
        <v>290</v>
      </c>
      <c r="C161" s="10" t="s">
        <v>292</v>
      </c>
      <c r="D161" s="3">
        <v>2022</v>
      </c>
      <c r="E161" s="4">
        <v>3</v>
      </c>
      <c r="F161" s="5" t="s">
        <v>68</v>
      </c>
      <c r="G161" s="6">
        <v>1375</v>
      </c>
      <c r="H161" s="7">
        <v>503.32710516930399</v>
      </c>
      <c r="I161" s="6">
        <v>1402.5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1579.4427930177601</v>
      </c>
      <c r="P161" s="6">
        <v>0</v>
      </c>
      <c r="Q161" s="6">
        <v>0</v>
      </c>
      <c r="R161" s="6">
        <v>1676.1173274927949</v>
      </c>
      <c r="S161" s="6">
        <v>0</v>
      </c>
      <c r="T161" s="6">
        <v>0</v>
      </c>
      <c r="U161" s="6">
        <v>1778.7091168739751</v>
      </c>
      <c r="V161" s="6">
        <v>0</v>
      </c>
      <c r="W161" s="6">
        <v>0</v>
      </c>
      <c r="X161" s="6">
        <v>1887.5803444995888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2125.722047316835</v>
      </c>
      <c r="AE161" s="6">
        <v>0</v>
      </c>
      <c r="AF161" s="6">
        <v>0</v>
      </c>
      <c r="AG161" s="6">
        <v>2255.8332423890038</v>
      </c>
      <c r="AH161" s="6">
        <v>0</v>
      </c>
      <c r="AI161" s="6">
        <v>0</v>
      </c>
      <c r="AJ161" s="6">
        <v>2393.9082834891537</v>
      </c>
      <c r="AK161" s="6">
        <v>0</v>
      </c>
      <c r="AL161" s="6">
        <v>0</v>
      </c>
      <c r="AM161" s="6">
        <v>15099.81315507912</v>
      </c>
    </row>
    <row r="162" spans="1:39" ht="15.75" customHeight="1" x14ac:dyDescent="0.3">
      <c r="A162" s="10" t="s">
        <v>284</v>
      </c>
      <c r="B162" s="10" t="s">
        <v>293</v>
      </c>
      <c r="C162" s="10" t="s">
        <v>291</v>
      </c>
      <c r="D162" s="3">
        <v>2025</v>
      </c>
      <c r="E162" s="4">
        <v>15</v>
      </c>
      <c r="F162" s="5" t="s">
        <v>66</v>
      </c>
      <c r="G162" s="6">
        <v>7700</v>
      </c>
      <c r="H162" s="7">
        <v>651.73912201547</v>
      </c>
      <c r="I162" s="6">
        <v>0</v>
      </c>
      <c r="J162" s="6">
        <v>0</v>
      </c>
      <c r="K162" s="6">
        <v>0</v>
      </c>
      <c r="L162" s="6">
        <v>8334.7276320000001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11217.446028464061</v>
      </c>
      <c r="AB162" s="6">
        <v>0</v>
      </c>
      <c r="AC162" s="6">
        <v>0</v>
      </c>
      <c r="AD162" s="6">
        <v>0</v>
      </c>
      <c r="AE162" s="6">
        <v>0</v>
      </c>
      <c r="AF162" s="6">
        <v>0</v>
      </c>
      <c r="AG162" s="6">
        <v>0</v>
      </c>
      <c r="AH162" s="6">
        <v>0</v>
      </c>
      <c r="AI162" s="6">
        <v>0</v>
      </c>
      <c r="AJ162" s="6">
        <v>0</v>
      </c>
      <c r="AK162" s="6">
        <v>0</v>
      </c>
      <c r="AL162" s="6">
        <v>0</v>
      </c>
      <c r="AM162" s="6">
        <v>19552.173660464101</v>
      </c>
    </row>
    <row r="163" spans="1:39" ht="15.75" customHeight="1" x14ac:dyDescent="0.3">
      <c r="A163" s="10" t="s">
        <v>284</v>
      </c>
      <c r="B163" s="10" t="s">
        <v>293</v>
      </c>
      <c r="C163" s="10" t="s">
        <v>292</v>
      </c>
      <c r="D163" s="3">
        <v>2022</v>
      </c>
      <c r="E163" s="4">
        <v>3</v>
      </c>
      <c r="F163" s="5" t="s">
        <v>68</v>
      </c>
      <c r="G163" s="6">
        <v>1375</v>
      </c>
      <c r="H163" s="7">
        <v>503.32710516930399</v>
      </c>
      <c r="I163" s="6">
        <v>1402.5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1579.4427930177601</v>
      </c>
      <c r="P163" s="6">
        <v>0</v>
      </c>
      <c r="Q163" s="6">
        <v>0</v>
      </c>
      <c r="R163" s="6">
        <v>1676.1173274927949</v>
      </c>
      <c r="S163" s="6">
        <v>0</v>
      </c>
      <c r="T163" s="6">
        <v>0</v>
      </c>
      <c r="U163" s="6">
        <v>1778.7091168739751</v>
      </c>
      <c r="V163" s="6">
        <v>0</v>
      </c>
      <c r="W163" s="6">
        <v>0</v>
      </c>
      <c r="X163" s="6">
        <v>1887.5803444995888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2125.722047316835</v>
      </c>
      <c r="AE163" s="6">
        <v>0</v>
      </c>
      <c r="AF163" s="6">
        <v>0</v>
      </c>
      <c r="AG163" s="6">
        <v>2255.8332423890038</v>
      </c>
      <c r="AH163" s="6">
        <v>0</v>
      </c>
      <c r="AI163" s="6">
        <v>0</v>
      </c>
      <c r="AJ163" s="6">
        <v>2393.9082834891537</v>
      </c>
      <c r="AK163" s="6">
        <v>0</v>
      </c>
      <c r="AL163" s="6">
        <v>0</v>
      </c>
      <c r="AM163" s="6">
        <v>15099.81315507912</v>
      </c>
    </row>
    <row r="164" spans="1:39" ht="15.75" customHeight="1" x14ac:dyDescent="0.3">
      <c r="A164" s="10" t="s">
        <v>294</v>
      </c>
      <c r="B164" s="10" t="s">
        <v>295</v>
      </c>
      <c r="C164" s="10" t="s">
        <v>296</v>
      </c>
      <c r="D164" s="3">
        <v>2025</v>
      </c>
      <c r="E164" s="4">
        <v>15</v>
      </c>
      <c r="F164" s="5" t="s">
        <v>66</v>
      </c>
      <c r="G164" s="6">
        <v>605</v>
      </c>
      <c r="H164" s="7">
        <v>51.208073872643965</v>
      </c>
      <c r="I164" s="6">
        <v>0</v>
      </c>
      <c r="J164" s="6">
        <v>0</v>
      </c>
      <c r="K164" s="6">
        <v>0</v>
      </c>
      <c r="L164" s="6">
        <v>654.87145680000003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881.370759379319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1536.242216179319</v>
      </c>
    </row>
    <row r="165" spans="1:39" ht="15.75" customHeight="1" x14ac:dyDescent="0.3">
      <c r="A165" s="10" t="s">
        <v>294</v>
      </c>
      <c r="B165" s="10" t="s">
        <v>297</v>
      </c>
      <c r="C165" s="10" t="s">
        <v>298</v>
      </c>
      <c r="D165" s="3">
        <v>2030</v>
      </c>
      <c r="E165" s="4">
        <v>20</v>
      </c>
      <c r="F165" s="5" t="s">
        <v>66</v>
      </c>
      <c r="G165" s="6">
        <v>550</v>
      </c>
      <c r="H165" s="7">
        <v>54.467183080194864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657.3009127422705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976.71457966357548</v>
      </c>
      <c r="AL165" s="6">
        <v>0</v>
      </c>
      <c r="AM165" s="6">
        <v>1634.0154924058461</v>
      </c>
    </row>
    <row r="166" spans="1:39" ht="15.75" customHeight="1" x14ac:dyDescent="0.3">
      <c r="A166" s="10" t="s">
        <v>294</v>
      </c>
      <c r="B166" s="10" t="s">
        <v>299</v>
      </c>
      <c r="C166" s="10" t="s">
        <v>298</v>
      </c>
      <c r="D166" s="3">
        <v>2030</v>
      </c>
      <c r="E166" s="4">
        <v>20</v>
      </c>
      <c r="F166" s="5" t="s">
        <v>66</v>
      </c>
      <c r="G166" s="6">
        <v>550</v>
      </c>
      <c r="H166" s="7">
        <v>54.467183080194864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657.3009127422705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976.71457966357548</v>
      </c>
      <c r="AL166" s="6">
        <v>0</v>
      </c>
      <c r="AM166" s="6">
        <v>1634.0154924058461</v>
      </c>
    </row>
    <row r="167" spans="1:39" ht="15.75" customHeight="1" x14ac:dyDescent="0.3">
      <c r="A167" s="10" t="s">
        <v>300</v>
      </c>
      <c r="B167" s="10" t="s">
        <v>301</v>
      </c>
      <c r="C167" s="10" t="s">
        <v>302</v>
      </c>
      <c r="D167" s="3">
        <v>2025</v>
      </c>
      <c r="E167" s="4">
        <v>5</v>
      </c>
      <c r="F167" s="5" t="s">
        <v>68</v>
      </c>
      <c r="G167" s="6">
        <v>231</v>
      </c>
      <c r="H167" s="7">
        <v>64.973343850689304</v>
      </c>
      <c r="I167" s="6">
        <v>0</v>
      </c>
      <c r="J167" s="6">
        <v>0</v>
      </c>
      <c r="K167" s="6">
        <v>0</v>
      </c>
      <c r="L167" s="16">
        <v>250.04182896</v>
      </c>
      <c r="M167" s="6">
        <v>0</v>
      </c>
      <c r="N167" s="6">
        <v>0</v>
      </c>
      <c r="O167" s="6">
        <v>0</v>
      </c>
      <c r="P167" s="6">
        <v>0</v>
      </c>
      <c r="Q167" s="6">
        <v>276.06638335175359</v>
      </c>
      <c r="R167" s="6">
        <v>0</v>
      </c>
      <c r="S167" s="6">
        <v>0</v>
      </c>
      <c r="T167" s="6">
        <v>0</v>
      </c>
      <c r="U167" s="6">
        <v>0</v>
      </c>
      <c r="V167" s="6">
        <v>304.79959426752293</v>
      </c>
      <c r="W167" s="6">
        <v>0</v>
      </c>
      <c r="X167" s="6">
        <v>0</v>
      </c>
      <c r="Y167" s="6">
        <v>0</v>
      </c>
      <c r="Z167" s="6">
        <v>0</v>
      </c>
      <c r="AA167" s="6">
        <v>336.52338085392182</v>
      </c>
      <c r="AB167" s="6">
        <v>0</v>
      </c>
      <c r="AC167" s="6">
        <v>0</v>
      </c>
      <c r="AD167" s="6">
        <v>0</v>
      </c>
      <c r="AE167" s="6">
        <v>0</v>
      </c>
      <c r="AF167" s="6">
        <v>371.54900462877816</v>
      </c>
      <c r="AG167" s="6">
        <v>0</v>
      </c>
      <c r="AH167" s="6">
        <v>0</v>
      </c>
      <c r="AI167" s="6">
        <v>0</v>
      </c>
      <c r="AJ167" s="6">
        <v>0</v>
      </c>
      <c r="AK167" s="6">
        <v>410.22012345870166</v>
      </c>
      <c r="AL167" s="6">
        <v>0</v>
      </c>
      <c r="AM167" s="6">
        <v>1949.2003155206789</v>
      </c>
    </row>
    <row r="168" spans="1:39" ht="15.75" customHeight="1" x14ac:dyDescent="0.3">
      <c r="A168" s="10" t="s">
        <v>303</v>
      </c>
      <c r="B168" s="10" t="s">
        <v>304</v>
      </c>
      <c r="C168" s="10" t="s">
        <v>305</v>
      </c>
      <c r="D168" s="3">
        <v>2025</v>
      </c>
      <c r="E168" s="4">
        <v>15</v>
      </c>
      <c r="F168" s="5" t="s">
        <v>68</v>
      </c>
      <c r="G168" s="6">
        <v>1320</v>
      </c>
      <c r="H168" s="7">
        <v>111.72670663122332</v>
      </c>
      <c r="I168" s="6">
        <v>0</v>
      </c>
      <c r="J168" s="6">
        <v>0</v>
      </c>
      <c r="K168" s="6">
        <v>0</v>
      </c>
      <c r="L168" s="6">
        <v>1428.8104512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1922.990747736696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3351.8011989367001</v>
      </c>
    </row>
    <row r="169" spans="1:39" ht="15.75" customHeight="1" x14ac:dyDescent="0.3">
      <c r="A169" s="10" t="s">
        <v>303</v>
      </c>
      <c r="B169" s="10" t="s">
        <v>304</v>
      </c>
      <c r="C169" s="10" t="s">
        <v>241</v>
      </c>
      <c r="D169" s="11">
        <v>2022</v>
      </c>
      <c r="E169" s="4">
        <v>10</v>
      </c>
      <c r="F169" s="5" t="s">
        <v>66</v>
      </c>
      <c r="G169" s="6">
        <v>2640</v>
      </c>
      <c r="H169" s="7">
        <v>389.6418619673816</v>
      </c>
      <c r="I169" s="16">
        <v>3155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3845.981495473392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4688.2299823851627</v>
      </c>
      <c r="AL169" s="6">
        <v>0</v>
      </c>
      <c r="AM169" s="6">
        <v>11689.25585902145</v>
      </c>
    </row>
    <row r="170" spans="1:39" ht="15.75" customHeight="1" x14ac:dyDescent="0.3">
      <c r="A170" s="10" t="s">
        <v>303</v>
      </c>
      <c r="B170" s="10" t="s">
        <v>306</v>
      </c>
      <c r="C170" s="10" t="s">
        <v>305</v>
      </c>
      <c r="D170" s="3">
        <v>2025</v>
      </c>
      <c r="E170" s="4">
        <v>15</v>
      </c>
      <c r="F170" s="5" t="s">
        <v>68</v>
      </c>
      <c r="G170" s="6">
        <v>660</v>
      </c>
      <c r="H170" s="7">
        <v>55.863353315611597</v>
      </c>
      <c r="I170" s="6">
        <v>0</v>
      </c>
      <c r="J170" s="6">
        <v>0</v>
      </c>
      <c r="K170" s="6">
        <v>0</v>
      </c>
      <c r="L170" s="6">
        <v>714.40522559999999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961.495373868348</v>
      </c>
      <c r="AB170" s="6">
        <v>0</v>
      </c>
      <c r="AC170" s="6">
        <v>0</v>
      </c>
      <c r="AD170" s="6">
        <v>0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0</v>
      </c>
      <c r="AK170" s="6">
        <v>0</v>
      </c>
      <c r="AL170" s="6">
        <v>0</v>
      </c>
      <c r="AM170" s="6">
        <v>1675.900599468348</v>
      </c>
    </row>
    <row r="171" spans="1:39" ht="15.75" customHeight="1" x14ac:dyDescent="0.3">
      <c r="A171" s="10" t="s">
        <v>303</v>
      </c>
      <c r="B171" s="10" t="s">
        <v>306</v>
      </c>
      <c r="C171" s="10" t="s">
        <v>241</v>
      </c>
      <c r="D171" s="11">
        <v>2022</v>
      </c>
      <c r="E171" s="4">
        <v>10</v>
      </c>
      <c r="F171" s="5" t="s">
        <v>66</v>
      </c>
      <c r="G171" s="6">
        <v>1320</v>
      </c>
      <c r="H171" s="7">
        <v>194.820930983691</v>
      </c>
      <c r="I171" s="16">
        <v>1578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1922.990747736696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2344.1149911925813</v>
      </c>
      <c r="AL171" s="6">
        <v>0</v>
      </c>
      <c r="AM171" s="6">
        <v>5844.6279295107297</v>
      </c>
    </row>
    <row r="172" spans="1:39" ht="15.75" customHeight="1" x14ac:dyDescent="0.3">
      <c r="A172" s="10" t="s">
        <v>307</v>
      </c>
      <c r="B172" s="10" t="s">
        <v>308</v>
      </c>
      <c r="C172" s="10" t="s">
        <v>309</v>
      </c>
      <c r="D172" s="3">
        <v>2032</v>
      </c>
      <c r="E172" s="4">
        <v>15</v>
      </c>
      <c r="F172" s="5" t="s">
        <v>66</v>
      </c>
      <c r="G172" s="6">
        <v>1375</v>
      </c>
      <c r="H172" s="7">
        <v>133.68631937598099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1709.6396740426439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2300.9499072367912</v>
      </c>
      <c r="AI172" s="6">
        <v>0</v>
      </c>
      <c r="AJ172" s="6">
        <v>0</v>
      </c>
      <c r="AK172" s="6">
        <v>0</v>
      </c>
      <c r="AL172" s="6">
        <v>0</v>
      </c>
      <c r="AM172" s="6">
        <v>4010.5895812794301</v>
      </c>
    </row>
    <row r="173" spans="1:39" ht="15.75" customHeight="1" x14ac:dyDescent="0.3">
      <c r="A173" s="10" t="s">
        <v>307</v>
      </c>
      <c r="B173" s="10" t="s">
        <v>308</v>
      </c>
      <c r="C173" s="10" t="s">
        <v>309</v>
      </c>
      <c r="D173" s="3">
        <v>2025</v>
      </c>
      <c r="E173" s="4">
        <v>15</v>
      </c>
      <c r="F173" s="5" t="s">
        <v>66</v>
      </c>
      <c r="G173" s="6">
        <v>2750</v>
      </c>
      <c r="H173" s="7">
        <v>232.76397214838167</v>
      </c>
      <c r="I173" s="6">
        <v>0</v>
      </c>
      <c r="J173" s="6">
        <v>0</v>
      </c>
      <c r="K173" s="6">
        <v>0</v>
      </c>
      <c r="L173" s="6">
        <v>2976.6884399999999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4006.2307244514495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6982.9191644514503</v>
      </c>
    </row>
    <row r="174" spans="1:39" ht="15.75" customHeight="1" x14ac:dyDescent="0.3">
      <c r="A174" s="10" t="s">
        <v>307</v>
      </c>
      <c r="B174" s="10" t="s">
        <v>310</v>
      </c>
      <c r="C174" s="10" t="s">
        <v>309</v>
      </c>
      <c r="D174" s="3">
        <v>2025</v>
      </c>
      <c r="E174" s="4">
        <v>15</v>
      </c>
      <c r="F174" s="5" t="s">
        <v>66</v>
      </c>
      <c r="G174" s="6">
        <v>2200</v>
      </c>
      <c r="H174" s="7">
        <v>186.21117771870533</v>
      </c>
      <c r="I174" s="6">
        <v>0</v>
      </c>
      <c r="J174" s="6">
        <v>0</v>
      </c>
      <c r="K174" s="6">
        <v>0</v>
      </c>
      <c r="L174" s="6">
        <v>2381.3507519999998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3204.98457956116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0</v>
      </c>
      <c r="AM174" s="6">
        <v>5586.3353315611603</v>
      </c>
    </row>
    <row r="175" spans="1:39" ht="15.75" hidden="1" customHeight="1" x14ac:dyDescent="0.3">
      <c r="A175" s="2" t="s">
        <v>311</v>
      </c>
      <c r="B175" s="2" t="s">
        <v>312</v>
      </c>
      <c r="C175" s="2" t="s">
        <v>313</v>
      </c>
      <c r="D175" s="3">
        <v>2040</v>
      </c>
      <c r="E175" s="4">
        <v>30</v>
      </c>
      <c r="F175" s="5" t="s">
        <v>66</v>
      </c>
      <c r="G175" s="6">
        <v>2266</v>
      </c>
      <c r="H175" s="7">
        <v>110.03780389826666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3301.1341169479947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3301.1341169480002</v>
      </c>
    </row>
    <row r="176" spans="1:39" ht="15.75" hidden="1" customHeight="1" x14ac:dyDescent="0.3">
      <c r="A176" s="2" t="s">
        <v>311</v>
      </c>
      <c r="B176" s="2" t="s">
        <v>314</v>
      </c>
      <c r="C176" s="2" t="s">
        <v>315</v>
      </c>
      <c r="D176" s="3">
        <v>2040</v>
      </c>
      <c r="E176" s="4">
        <v>30</v>
      </c>
      <c r="F176" s="5" t="s">
        <v>41</v>
      </c>
      <c r="G176" s="6">
        <v>2640</v>
      </c>
      <c r="H176" s="7">
        <v>128.19938318244633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3845.981495473392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3845.9814954733902</v>
      </c>
    </row>
    <row r="177" spans="1:39" ht="15.75" customHeight="1" x14ac:dyDescent="0.3">
      <c r="A177" s="10" t="s">
        <v>311</v>
      </c>
      <c r="B177" s="10" t="s">
        <v>316</v>
      </c>
      <c r="C177" s="10" t="s">
        <v>317</v>
      </c>
      <c r="D177" s="3">
        <v>2040</v>
      </c>
      <c r="E177" s="4">
        <v>30</v>
      </c>
      <c r="F177" s="5" t="s">
        <v>66</v>
      </c>
      <c r="G177" s="6">
        <v>5500</v>
      </c>
      <c r="H177" s="7">
        <v>267.08204829676333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8012.4614489028991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8012.4614489029</v>
      </c>
    </row>
    <row r="178" spans="1:39" ht="15.75" hidden="1" customHeight="1" x14ac:dyDescent="0.3">
      <c r="A178" s="2" t="s">
        <v>311</v>
      </c>
      <c r="B178" s="2" t="s">
        <v>318</v>
      </c>
      <c r="C178" s="2" t="s">
        <v>319</v>
      </c>
      <c r="D178" s="3">
        <v>2035</v>
      </c>
      <c r="E178" s="4">
        <v>25</v>
      </c>
      <c r="F178" s="5" t="s">
        <v>66</v>
      </c>
      <c r="G178" s="6">
        <v>385</v>
      </c>
      <c r="H178" s="7">
        <v>16.933310792640167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507.99932377920499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0</v>
      </c>
      <c r="AG178" s="6">
        <v>0</v>
      </c>
      <c r="AH178" s="6">
        <v>0</v>
      </c>
      <c r="AI178" s="6">
        <v>0</v>
      </c>
      <c r="AJ178" s="6">
        <v>0</v>
      </c>
      <c r="AK178" s="6">
        <v>0</v>
      </c>
      <c r="AL178" s="6">
        <v>0</v>
      </c>
      <c r="AM178" s="6">
        <v>507.99932377920499</v>
      </c>
    </row>
    <row r="179" spans="1:39" ht="15.75" hidden="1" customHeight="1" x14ac:dyDescent="0.3">
      <c r="A179" s="2" t="s">
        <v>311</v>
      </c>
      <c r="B179" s="2" t="s">
        <v>320</v>
      </c>
      <c r="C179" s="2" t="s">
        <v>321</v>
      </c>
      <c r="D179" s="3">
        <v>2040</v>
      </c>
      <c r="E179" s="4">
        <v>30</v>
      </c>
      <c r="F179" s="5" t="s">
        <v>66</v>
      </c>
      <c r="G179" s="6">
        <v>1320</v>
      </c>
      <c r="H179" s="7">
        <v>64.099691591223333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1922.990747736696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1922.9907477367001</v>
      </c>
    </row>
    <row r="180" spans="1:39" ht="15.75" customHeight="1" x14ac:dyDescent="0.3">
      <c r="A180" s="10" t="s">
        <v>311</v>
      </c>
      <c r="B180" s="10" t="s">
        <v>322</v>
      </c>
      <c r="C180" s="10" t="s">
        <v>323</v>
      </c>
      <c r="D180" s="3">
        <v>2040</v>
      </c>
      <c r="E180" s="4">
        <v>30</v>
      </c>
      <c r="F180" s="5" t="s">
        <v>66</v>
      </c>
      <c r="G180" s="6">
        <v>1760</v>
      </c>
      <c r="H180" s="7">
        <v>85.466255454964326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2563.987663648928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2563.9876636489298</v>
      </c>
    </row>
    <row r="181" spans="1:39" ht="15.75" hidden="1" customHeight="1" x14ac:dyDescent="0.3">
      <c r="A181" s="2" t="s">
        <v>311</v>
      </c>
      <c r="B181" s="2" t="s">
        <v>324</v>
      </c>
      <c r="C181" s="2" t="s">
        <v>325</v>
      </c>
      <c r="D181" s="3">
        <v>2050</v>
      </c>
      <c r="E181" s="4">
        <v>40</v>
      </c>
      <c r="F181" s="5" t="s">
        <v>66</v>
      </c>
      <c r="G181" s="6">
        <v>385</v>
      </c>
      <c r="H181" s="7">
        <v>22.790006858816767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683.70020576450293</v>
      </c>
      <c r="AL181" s="6">
        <v>0</v>
      </c>
      <c r="AM181" s="6">
        <v>683.70020576450304</v>
      </c>
    </row>
    <row r="182" spans="1:39" ht="15.75" hidden="1" customHeight="1" x14ac:dyDescent="0.3">
      <c r="A182" s="2" t="s">
        <v>311</v>
      </c>
      <c r="B182" s="2" t="s">
        <v>326</v>
      </c>
      <c r="C182" s="2" t="s">
        <v>325</v>
      </c>
      <c r="D182" s="3">
        <v>2050</v>
      </c>
      <c r="E182" s="4">
        <v>40</v>
      </c>
      <c r="F182" s="5" t="s">
        <v>66</v>
      </c>
      <c r="G182" s="6">
        <v>495</v>
      </c>
      <c r="H182" s="7">
        <v>29.301437389907267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6">
        <v>0</v>
      </c>
      <c r="AJ182" s="6">
        <v>0</v>
      </c>
      <c r="AK182" s="6">
        <v>879.04312169721788</v>
      </c>
      <c r="AL182" s="6">
        <v>0</v>
      </c>
      <c r="AM182" s="6">
        <v>879.043121697218</v>
      </c>
    </row>
    <row r="183" spans="1:39" ht="15.75" customHeight="1" x14ac:dyDescent="0.3">
      <c r="A183" s="10" t="s">
        <v>311</v>
      </c>
      <c r="B183" s="10" t="s">
        <v>327</v>
      </c>
      <c r="C183" s="10" t="s">
        <v>328</v>
      </c>
      <c r="D183" s="3">
        <v>2035</v>
      </c>
      <c r="E183" s="4">
        <v>25</v>
      </c>
      <c r="F183" s="5" t="s">
        <v>66</v>
      </c>
      <c r="G183" s="6">
        <v>9471</v>
      </c>
      <c r="H183" s="7">
        <v>416.55944549894667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12496.783364968443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12496.7833649684</v>
      </c>
    </row>
    <row r="184" spans="1:39" ht="15.75" customHeight="1" x14ac:dyDescent="0.3">
      <c r="A184" s="10" t="s">
        <v>311</v>
      </c>
      <c r="B184" s="10" t="s">
        <v>329</v>
      </c>
      <c r="C184" s="10" t="s">
        <v>330</v>
      </c>
      <c r="D184" s="3">
        <v>2040</v>
      </c>
      <c r="E184" s="4">
        <v>30</v>
      </c>
      <c r="F184" s="5" t="s">
        <v>66</v>
      </c>
      <c r="G184" s="6">
        <v>2750</v>
      </c>
      <c r="H184" s="7">
        <v>133.54102414838167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4006.2307244514495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4006.23072445145</v>
      </c>
    </row>
    <row r="185" spans="1:39" ht="15.75" customHeight="1" x14ac:dyDescent="0.3">
      <c r="A185" s="10" t="s">
        <v>311</v>
      </c>
      <c r="B185" s="10" t="s">
        <v>331</v>
      </c>
      <c r="C185" s="10" t="s">
        <v>332</v>
      </c>
      <c r="D185" s="11">
        <v>2025</v>
      </c>
      <c r="E185" s="4">
        <v>25</v>
      </c>
      <c r="F185" s="5" t="s">
        <v>66</v>
      </c>
      <c r="G185" s="6">
        <v>309540</v>
      </c>
      <c r="H185" s="7">
        <v>29491.700541368664</v>
      </c>
      <c r="I185" s="6">
        <v>0</v>
      </c>
      <c r="J185" s="6">
        <v>0</v>
      </c>
      <c r="K185" s="6">
        <v>0</v>
      </c>
      <c r="L185" s="6">
        <v>335056.05080640002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549694.96543466032</v>
      </c>
      <c r="AL185" s="6">
        <v>0</v>
      </c>
      <c r="AM185" s="6">
        <v>884751.01624105999</v>
      </c>
    </row>
    <row r="186" spans="1:39" ht="15.75" customHeight="1" x14ac:dyDescent="0.3">
      <c r="A186" s="10" t="s">
        <v>311</v>
      </c>
      <c r="B186" s="10" t="s">
        <v>331</v>
      </c>
      <c r="C186" s="10" t="s">
        <v>333</v>
      </c>
      <c r="D186" s="11">
        <v>2025</v>
      </c>
      <c r="E186" s="4">
        <v>1</v>
      </c>
      <c r="F186" s="5" t="s">
        <v>68</v>
      </c>
      <c r="G186" s="6">
        <v>7700</v>
      </c>
      <c r="H186" s="7">
        <v>9819.5104159129132</v>
      </c>
      <c r="I186" s="6">
        <v>0</v>
      </c>
      <c r="J186" s="6">
        <v>0</v>
      </c>
      <c r="K186" s="6">
        <v>0</v>
      </c>
      <c r="L186" s="6">
        <v>8334.7276320000001</v>
      </c>
      <c r="M186" s="6">
        <v>8501.4221846399996</v>
      </c>
      <c r="N186" s="6">
        <v>8671.4506283327992</v>
      </c>
      <c r="O186" s="6">
        <v>8844.8796408994567</v>
      </c>
      <c r="P186" s="6">
        <v>9021.7772337174792</v>
      </c>
      <c r="Q186" s="6">
        <v>9202.2127783917877</v>
      </c>
      <c r="R186" s="6">
        <v>9386.2570339596514</v>
      </c>
      <c r="S186" s="6">
        <v>9573.9821746388043</v>
      </c>
      <c r="T186" s="6">
        <v>9765.4618181316346</v>
      </c>
      <c r="U186" s="6">
        <v>9960.7710544942584</v>
      </c>
      <c r="V186" s="6">
        <v>10159.986475584099</v>
      </c>
      <c r="W186" s="6">
        <v>10363.186205095803</v>
      </c>
      <c r="X186" s="6">
        <v>10570.449929197697</v>
      </c>
      <c r="Y186" s="6">
        <v>10781.858927781635</v>
      </c>
      <c r="Z186" s="6">
        <v>10997.496106337279</v>
      </c>
      <c r="AA186" s="6">
        <v>11217.446028464061</v>
      </c>
      <c r="AB186" s="6">
        <v>11441.794949033372</v>
      </c>
      <c r="AC186" s="6">
        <v>11670.630848013983</v>
      </c>
      <c r="AD186" s="6">
        <v>11904.043464974277</v>
      </c>
      <c r="AE186" s="6">
        <v>12142.12433427378</v>
      </c>
      <c r="AF186" s="6">
        <v>12384.966820959271</v>
      </c>
      <c r="AG186" s="6">
        <v>12632.666157378422</v>
      </c>
      <c r="AH186" s="6">
        <v>12885.319480526032</v>
      </c>
      <c r="AI186" s="6">
        <v>13143.025870136547</v>
      </c>
      <c r="AJ186" s="6">
        <v>13405.886387539262</v>
      </c>
      <c r="AK186" s="6">
        <v>13674.004115290058</v>
      </c>
      <c r="AL186" s="6">
        <v>13947.484197595793</v>
      </c>
      <c r="AM186" s="6">
        <v>294585.31247738737</v>
      </c>
    </row>
    <row r="187" spans="1:39" ht="15.75" customHeight="1" x14ac:dyDescent="0.3">
      <c r="A187" s="12" t="s">
        <v>311</v>
      </c>
      <c r="B187" s="12" t="s">
        <v>331</v>
      </c>
      <c r="C187" s="12" t="s">
        <v>334</v>
      </c>
      <c r="D187" s="3">
        <v>2022</v>
      </c>
      <c r="E187" s="4">
        <v>1</v>
      </c>
      <c r="F187" s="5" t="s">
        <v>68</v>
      </c>
      <c r="G187" s="6">
        <v>3300</v>
      </c>
      <c r="H187" s="7">
        <v>4551.7384868198169</v>
      </c>
      <c r="I187" s="16">
        <v>900</v>
      </c>
      <c r="J187" s="6">
        <f>I187*$G$2</f>
        <v>918</v>
      </c>
      <c r="K187" s="6">
        <f t="shared" ref="K187:AC187" si="7">J187*$G$2</f>
        <v>936.36</v>
      </c>
      <c r="L187" s="6">
        <f t="shared" si="7"/>
        <v>955.08720000000005</v>
      </c>
      <c r="M187" s="6">
        <f t="shared" si="7"/>
        <v>974.18894400000011</v>
      </c>
      <c r="N187" s="6">
        <f t="shared" si="7"/>
        <v>993.67272288000015</v>
      </c>
      <c r="O187" s="6">
        <f t="shared" si="7"/>
        <v>1013.5461773376002</v>
      </c>
      <c r="P187" s="6">
        <f t="shared" si="7"/>
        <v>1033.8171008843522</v>
      </c>
      <c r="Q187" s="6">
        <f t="shared" si="7"/>
        <v>1054.4934429020393</v>
      </c>
      <c r="R187" s="6">
        <f t="shared" si="7"/>
        <v>1075.5833117600801</v>
      </c>
      <c r="S187" s="6">
        <f t="shared" si="7"/>
        <v>1097.0949779952816</v>
      </c>
      <c r="T187" s="6">
        <f t="shared" si="7"/>
        <v>1119.0368775551872</v>
      </c>
      <c r="U187" s="6">
        <f t="shared" si="7"/>
        <v>1141.4176151062909</v>
      </c>
      <c r="V187" s="6">
        <f t="shared" si="7"/>
        <v>1164.2459674084168</v>
      </c>
      <c r="W187" s="6">
        <f t="shared" si="7"/>
        <v>1187.5308867565852</v>
      </c>
      <c r="X187" s="6">
        <f t="shared" si="7"/>
        <v>1211.281504491717</v>
      </c>
      <c r="Y187" s="6">
        <f t="shared" si="7"/>
        <v>1235.5071345815513</v>
      </c>
      <c r="Z187" s="6">
        <f t="shared" si="7"/>
        <v>1260.2172772731824</v>
      </c>
      <c r="AA187" s="6">
        <f t="shared" si="7"/>
        <v>1285.421622818646</v>
      </c>
      <c r="AB187" s="6">
        <f t="shared" si="7"/>
        <v>1311.130055275019</v>
      </c>
      <c r="AC187" s="6">
        <f t="shared" si="7"/>
        <v>1337.3526563805194</v>
      </c>
      <c r="AD187" s="6">
        <v>5101.7329135604041</v>
      </c>
      <c r="AE187" s="6">
        <v>5203.7675718316204</v>
      </c>
      <c r="AF187" s="6">
        <v>5307.8429232682593</v>
      </c>
      <c r="AG187" s="6">
        <v>5413.9997817336089</v>
      </c>
      <c r="AH187" s="6">
        <v>5522.2797773682987</v>
      </c>
      <c r="AI187" s="6">
        <v>5632.7253729156628</v>
      </c>
      <c r="AJ187" s="6">
        <v>5745.3798803739692</v>
      </c>
      <c r="AK187" s="6">
        <v>5860.2874779814529</v>
      </c>
      <c r="AL187" s="6">
        <v>5977.4932275410547</v>
      </c>
      <c r="AM187" s="6">
        <v>136552.15460459451</v>
      </c>
    </row>
    <row r="188" spans="1:39" ht="15.75" customHeight="1" x14ac:dyDescent="0.3">
      <c r="A188" s="10" t="s">
        <v>311</v>
      </c>
      <c r="B188" s="10" t="s">
        <v>331</v>
      </c>
      <c r="C188" s="10" t="s">
        <v>335</v>
      </c>
      <c r="D188" s="3">
        <v>2022</v>
      </c>
      <c r="E188" s="4">
        <v>2</v>
      </c>
      <c r="F188" s="5" t="s">
        <v>68</v>
      </c>
      <c r="G188" s="6">
        <v>11000</v>
      </c>
      <c r="H188" s="7">
        <v>7511.1196152142165</v>
      </c>
      <c r="I188" s="6">
        <v>11220</v>
      </c>
      <c r="J188" s="6">
        <v>0</v>
      </c>
      <c r="K188" s="6">
        <v>11673.288</v>
      </c>
      <c r="L188" s="6">
        <v>0</v>
      </c>
      <c r="M188" s="6">
        <v>12144.888835199999</v>
      </c>
      <c r="N188" s="6">
        <v>0</v>
      </c>
      <c r="O188" s="6">
        <v>12635.542344142081</v>
      </c>
      <c r="P188" s="6">
        <v>0</v>
      </c>
      <c r="Q188" s="6">
        <v>13146.018254845409</v>
      </c>
      <c r="R188" s="6">
        <v>0</v>
      </c>
      <c r="S188" s="6">
        <v>13677.117392341152</v>
      </c>
      <c r="T188" s="6">
        <v>0</v>
      </c>
      <c r="U188" s="6">
        <v>14229.672934991801</v>
      </c>
      <c r="V188" s="6">
        <v>0</v>
      </c>
      <c r="W188" s="6">
        <v>14804.551721565429</v>
      </c>
      <c r="X188" s="6">
        <v>0</v>
      </c>
      <c r="Y188" s="6">
        <v>15402.655611116621</v>
      </c>
      <c r="Z188" s="6">
        <v>0</v>
      </c>
      <c r="AA188" s="6">
        <v>16024.922897805798</v>
      </c>
      <c r="AB188" s="6">
        <v>0</v>
      </c>
      <c r="AC188" s="6">
        <v>16672.329782877121</v>
      </c>
      <c r="AD188" s="6">
        <v>0</v>
      </c>
      <c r="AE188" s="6">
        <v>17345.8919061054</v>
      </c>
      <c r="AF188" s="6">
        <v>0</v>
      </c>
      <c r="AG188" s="6">
        <v>18046.66593911203</v>
      </c>
      <c r="AH188" s="6">
        <v>0</v>
      </c>
      <c r="AI188" s="6">
        <v>18775.751243052211</v>
      </c>
      <c r="AJ188" s="6">
        <v>0</v>
      </c>
      <c r="AK188" s="6">
        <v>19534.291593271511</v>
      </c>
      <c r="AL188" s="6">
        <v>0</v>
      </c>
      <c r="AM188" s="6">
        <v>225333.58845642651</v>
      </c>
    </row>
    <row r="189" spans="1:39" ht="15.75" customHeight="1" x14ac:dyDescent="0.3">
      <c r="A189" s="10" t="s">
        <v>336</v>
      </c>
      <c r="B189" s="10" t="s">
        <v>337</v>
      </c>
      <c r="C189" s="10" t="s">
        <v>338</v>
      </c>
      <c r="D189" s="3">
        <v>2025</v>
      </c>
      <c r="E189" s="4">
        <v>15</v>
      </c>
      <c r="F189" s="5" t="s">
        <v>66</v>
      </c>
      <c r="G189" s="6">
        <v>3850</v>
      </c>
      <c r="H189" s="7">
        <v>325.86956100773432</v>
      </c>
      <c r="I189" s="6">
        <v>0</v>
      </c>
      <c r="J189" s="6">
        <v>0</v>
      </c>
      <c r="K189" s="6">
        <v>0</v>
      </c>
      <c r="L189" s="6">
        <v>4167.363816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5608.7230142320304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9776.0868302320305</v>
      </c>
    </row>
    <row r="190" spans="1:39" ht="15.75" customHeight="1" x14ac:dyDescent="0.3">
      <c r="A190" s="10" t="s">
        <v>336</v>
      </c>
      <c r="B190" s="10" t="s">
        <v>337</v>
      </c>
      <c r="C190" s="10" t="s">
        <v>339</v>
      </c>
      <c r="D190" s="3">
        <v>2024</v>
      </c>
      <c r="E190" s="4">
        <v>7</v>
      </c>
      <c r="F190" s="5" t="s">
        <v>68</v>
      </c>
      <c r="G190" s="6">
        <v>2970</v>
      </c>
      <c r="H190" s="7">
        <v>523.59922777757856</v>
      </c>
      <c r="I190" s="6">
        <v>0</v>
      </c>
      <c r="J190" s="6">
        <v>0</v>
      </c>
      <c r="K190" s="6">
        <v>3151.7877600000002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3620.413427384437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4158.7170150014872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4777.058630941433</v>
      </c>
      <c r="AG190" s="6">
        <v>0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15707.976833327361</v>
      </c>
    </row>
    <row r="191" spans="1:39" ht="15.75" customHeight="1" x14ac:dyDescent="0.3">
      <c r="A191" s="10" t="s">
        <v>340</v>
      </c>
      <c r="B191" s="10" t="s">
        <v>341</v>
      </c>
      <c r="C191" s="10" t="s">
        <v>342</v>
      </c>
      <c r="D191" s="3">
        <v>2035</v>
      </c>
      <c r="E191" s="4">
        <v>25</v>
      </c>
      <c r="F191" s="5" t="s">
        <v>66</v>
      </c>
      <c r="G191" s="6">
        <v>3025</v>
      </c>
      <c r="H191" s="7">
        <v>133.04744194217267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3991.4232582651816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3991.4232582651798</v>
      </c>
    </row>
    <row r="192" spans="1:39" ht="15.75" customHeight="1" x14ac:dyDescent="0.3">
      <c r="A192" s="10" t="s">
        <v>340</v>
      </c>
      <c r="B192" s="10" t="s">
        <v>343</v>
      </c>
      <c r="C192" s="10" t="s">
        <v>344</v>
      </c>
      <c r="D192" s="11">
        <v>2025</v>
      </c>
      <c r="E192" s="4">
        <v>25</v>
      </c>
      <c r="F192" s="5" t="s">
        <v>66</v>
      </c>
      <c r="G192" s="6">
        <v>40885.910000000003</v>
      </c>
      <c r="H192" s="7">
        <v>3895.44166854478</v>
      </c>
      <c r="I192" s="6">
        <v>0</v>
      </c>
      <c r="J192" s="6">
        <v>0</v>
      </c>
      <c r="K192" s="6">
        <v>0</v>
      </c>
      <c r="L192" s="6">
        <v>44256.223874865602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72607.026181477777</v>
      </c>
      <c r="AL192" s="6">
        <v>0</v>
      </c>
      <c r="AM192" s="6">
        <v>116863.2500563434</v>
      </c>
    </row>
    <row r="193" spans="1:39" ht="15.75" customHeight="1" x14ac:dyDescent="0.3">
      <c r="A193" s="10" t="s">
        <v>340</v>
      </c>
      <c r="B193" s="10" t="s">
        <v>343</v>
      </c>
      <c r="C193" s="10" t="s">
        <v>345</v>
      </c>
      <c r="D193" s="3">
        <v>2022</v>
      </c>
      <c r="E193" s="4">
        <v>1</v>
      </c>
      <c r="F193" s="5" t="s">
        <v>68</v>
      </c>
      <c r="G193" s="6">
        <v>905.1</v>
      </c>
      <c r="H193" s="7">
        <v>1162.1835160388346</v>
      </c>
      <c r="I193" s="6">
        <v>923.202</v>
      </c>
      <c r="J193" s="6">
        <v>941.66603999999995</v>
      </c>
      <c r="K193" s="6">
        <v>960.49936079999998</v>
      </c>
      <c r="L193" s="6">
        <v>0</v>
      </c>
      <c r="M193" s="6">
        <v>999.30353497631995</v>
      </c>
      <c r="N193" s="6">
        <v>1019.2896056758464</v>
      </c>
      <c r="O193" s="6">
        <v>1039.6753977893634</v>
      </c>
      <c r="P193" s="6">
        <v>1060.4689057451546</v>
      </c>
      <c r="Q193" s="6">
        <v>1081.6782838600527</v>
      </c>
      <c r="R193" s="6">
        <v>1103.3118495372571</v>
      </c>
      <c r="S193" s="6">
        <v>1125.3780865279978</v>
      </c>
      <c r="T193" s="6">
        <v>1147.8856482585641</v>
      </c>
      <c r="U193" s="6">
        <v>1170.8433612237343</v>
      </c>
      <c r="V193" s="6">
        <v>1194.2602284482034</v>
      </c>
      <c r="W193" s="6">
        <v>1218.1454330171703</v>
      </c>
      <c r="X193" s="6">
        <v>1242.5083416775112</v>
      </c>
      <c r="Y193" s="6">
        <v>1267.3585085110594</v>
      </c>
      <c r="Z193" s="6">
        <v>1292.7056786812821</v>
      </c>
      <c r="AA193" s="6">
        <v>1318.5597922549118</v>
      </c>
      <c r="AB193" s="6">
        <v>1344.9309881000136</v>
      </c>
      <c r="AC193" s="6">
        <v>1371.8296078620074</v>
      </c>
      <c r="AD193" s="6">
        <v>1399.2662000192488</v>
      </c>
      <c r="AE193" s="6">
        <v>1427.2515240196362</v>
      </c>
      <c r="AF193" s="6">
        <v>1455.7965545000307</v>
      </c>
      <c r="AG193" s="6">
        <v>1484.912485590027</v>
      </c>
      <c r="AH193" s="6">
        <v>1514.6107353018324</v>
      </c>
      <c r="AI193" s="6">
        <v>1544.9029500078686</v>
      </c>
      <c r="AJ193" s="6">
        <v>1575.801009008024</v>
      </c>
      <c r="AK193" s="6">
        <v>0</v>
      </c>
      <c r="AL193" s="6">
        <v>1639.4633697719421</v>
      </c>
      <c r="AM193" s="6">
        <v>34865.505481165041</v>
      </c>
    </row>
    <row r="194" spans="1:39" ht="15.75" customHeight="1" x14ac:dyDescent="0.3">
      <c r="A194" s="10" t="s">
        <v>340</v>
      </c>
      <c r="B194" s="10" t="s">
        <v>346</v>
      </c>
      <c r="C194" s="10" t="s">
        <v>344</v>
      </c>
      <c r="D194" s="11">
        <v>2025</v>
      </c>
      <c r="E194" s="4">
        <v>25</v>
      </c>
      <c r="F194" s="5" t="s">
        <v>66</v>
      </c>
      <c r="G194" s="6">
        <v>40885.910000000003</v>
      </c>
      <c r="H194" s="7">
        <v>3895.44166854478</v>
      </c>
      <c r="I194" s="6">
        <v>0</v>
      </c>
      <c r="J194" s="6">
        <v>0</v>
      </c>
      <c r="K194" s="6">
        <v>0</v>
      </c>
      <c r="L194" s="6">
        <v>44256.223874865602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0</v>
      </c>
      <c r="AF194" s="6">
        <v>0</v>
      </c>
      <c r="AG194" s="6">
        <v>0</v>
      </c>
      <c r="AH194" s="6">
        <v>0</v>
      </c>
      <c r="AI194" s="6">
        <v>0</v>
      </c>
      <c r="AJ194" s="6">
        <v>0</v>
      </c>
      <c r="AK194" s="6">
        <v>72607.026181477777</v>
      </c>
      <c r="AL194" s="6">
        <v>0</v>
      </c>
      <c r="AM194" s="6">
        <v>116863.2500563434</v>
      </c>
    </row>
    <row r="195" spans="1:39" ht="15.75" customHeight="1" x14ac:dyDescent="0.3">
      <c r="A195" s="10" t="s">
        <v>340</v>
      </c>
      <c r="B195" s="10" t="s">
        <v>346</v>
      </c>
      <c r="C195" s="10" t="s">
        <v>345</v>
      </c>
      <c r="D195" s="3">
        <v>2022</v>
      </c>
      <c r="E195" s="4">
        <v>1</v>
      </c>
      <c r="F195" s="5" t="s">
        <v>68</v>
      </c>
      <c r="G195" s="6">
        <v>905.1</v>
      </c>
      <c r="H195" s="7">
        <v>1162.1835160388346</v>
      </c>
      <c r="I195" s="6">
        <v>923.202</v>
      </c>
      <c r="J195" s="6">
        <v>941.66603999999995</v>
      </c>
      <c r="K195" s="6">
        <v>960.49936079999998</v>
      </c>
      <c r="L195" s="6">
        <v>0</v>
      </c>
      <c r="M195" s="6">
        <v>999.30353497631995</v>
      </c>
      <c r="N195" s="6">
        <v>1019.2896056758464</v>
      </c>
      <c r="O195" s="6">
        <v>1039.6753977893634</v>
      </c>
      <c r="P195" s="6">
        <v>1060.4689057451546</v>
      </c>
      <c r="Q195" s="6">
        <v>1081.6782838600527</v>
      </c>
      <c r="R195" s="6">
        <v>1103.3118495372571</v>
      </c>
      <c r="S195" s="6">
        <v>1125.3780865279978</v>
      </c>
      <c r="T195" s="6">
        <v>1147.8856482585641</v>
      </c>
      <c r="U195" s="6">
        <v>1170.8433612237343</v>
      </c>
      <c r="V195" s="6">
        <v>1194.2602284482034</v>
      </c>
      <c r="W195" s="6">
        <v>1218.1454330171703</v>
      </c>
      <c r="X195" s="6">
        <v>1242.5083416775112</v>
      </c>
      <c r="Y195" s="6">
        <v>1267.3585085110594</v>
      </c>
      <c r="Z195" s="6">
        <v>1292.7056786812821</v>
      </c>
      <c r="AA195" s="6">
        <v>1318.5597922549118</v>
      </c>
      <c r="AB195" s="6">
        <v>1344.9309881000136</v>
      </c>
      <c r="AC195" s="6">
        <v>1371.8296078620074</v>
      </c>
      <c r="AD195" s="6">
        <v>1399.2662000192488</v>
      </c>
      <c r="AE195" s="6">
        <v>1427.2515240196362</v>
      </c>
      <c r="AF195" s="6">
        <v>1455.7965545000307</v>
      </c>
      <c r="AG195" s="6">
        <v>1484.912485590027</v>
      </c>
      <c r="AH195" s="6">
        <v>1514.6107353018324</v>
      </c>
      <c r="AI195" s="6">
        <v>1544.9029500078686</v>
      </c>
      <c r="AJ195" s="6">
        <v>1575.801009008024</v>
      </c>
      <c r="AK195" s="6">
        <v>0</v>
      </c>
      <c r="AL195" s="6">
        <v>1639.4633697719421</v>
      </c>
      <c r="AM195" s="6">
        <v>34865.505481165041</v>
      </c>
    </row>
    <row r="196" spans="1:39" ht="15.75" customHeight="1" x14ac:dyDescent="0.3">
      <c r="A196" s="10" t="s">
        <v>340</v>
      </c>
      <c r="B196" s="10" t="s">
        <v>347</v>
      </c>
      <c r="C196" s="10" t="s">
        <v>342</v>
      </c>
      <c r="D196" s="3">
        <v>2035</v>
      </c>
      <c r="E196" s="4">
        <v>25</v>
      </c>
      <c r="F196" s="5" t="s">
        <v>66</v>
      </c>
      <c r="G196" s="6">
        <v>3025</v>
      </c>
      <c r="H196" s="7">
        <v>133.04744194217267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3991.4232582651816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3991.4232582651798</v>
      </c>
    </row>
    <row r="197" spans="1:39" ht="15.75" customHeight="1" x14ac:dyDescent="0.3">
      <c r="A197" s="12" t="s">
        <v>340</v>
      </c>
      <c r="B197" s="12" t="s">
        <v>348</v>
      </c>
      <c r="C197" s="12" t="s">
        <v>349</v>
      </c>
      <c r="D197" s="3">
        <v>2022</v>
      </c>
      <c r="E197" s="4">
        <v>12</v>
      </c>
      <c r="F197" s="5" t="s">
        <v>66</v>
      </c>
      <c r="G197" s="6">
        <v>7150</v>
      </c>
      <c r="H197" s="7">
        <v>942.42067560558235</v>
      </c>
      <c r="I197" s="16">
        <v>7293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9249.2874077446704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11730.332860422819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28272.620268167469</v>
      </c>
    </row>
    <row r="198" spans="1:39" ht="15.75" customHeight="1" x14ac:dyDescent="0.3">
      <c r="A198" s="12" t="s">
        <v>340</v>
      </c>
      <c r="B198" s="12" t="s">
        <v>350</v>
      </c>
      <c r="C198" s="12" t="s">
        <v>351</v>
      </c>
      <c r="D198" s="3">
        <v>2022</v>
      </c>
      <c r="E198" s="4">
        <v>1</v>
      </c>
      <c r="F198" s="5" t="s">
        <v>66</v>
      </c>
      <c r="G198" s="6">
        <v>880</v>
      </c>
      <c r="H198" s="7">
        <v>1213.7969298186181</v>
      </c>
      <c r="I198" s="16">
        <v>897.6</v>
      </c>
      <c r="J198" s="6">
        <v>915.55200000000002</v>
      </c>
      <c r="K198" s="6">
        <v>933.86303999999996</v>
      </c>
      <c r="L198" s="6">
        <v>952.54030079999995</v>
      </c>
      <c r="M198" s="6">
        <v>971.59110681599998</v>
      </c>
      <c r="N198" s="6">
        <v>991.02292895231994</v>
      </c>
      <c r="O198" s="6">
        <v>1010.8433875313664</v>
      </c>
      <c r="P198" s="6">
        <v>1031.0602552819976</v>
      </c>
      <c r="Q198" s="6">
        <v>1051.6814603876328</v>
      </c>
      <c r="R198" s="6">
        <v>1072.7150895953887</v>
      </c>
      <c r="S198" s="6">
        <v>1094.1693913872921</v>
      </c>
      <c r="T198" s="6">
        <v>1116.052779215044</v>
      </c>
      <c r="U198" s="6">
        <v>1138.373834799344</v>
      </c>
      <c r="V198" s="6">
        <v>1161.1413114953257</v>
      </c>
      <c r="W198" s="6">
        <v>1184.3641377252343</v>
      </c>
      <c r="X198" s="6">
        <v>1208.0514204797369</v>
      </c>
      <c r="Y198" s="6">
        <v>1232.2124488893296</v>
      </c>
      <c r="Z198" s="6">
        <v>1256.8566978671176</v>
      </c>
      <c r="AA198" s="6">
        <v>1281.993831824464</v>
      </c>
      <c r="AB198" s="6">
        <v>1307.6337084609568</v>
      </c>
      <c r="AC198" s="6">
        <v>1333.7863826301696</v>
      </c>
      <c r="AD198" s="6">
        <v>1360.4621102827743</v>
      </c>
      <c r="AE198" s="6">
        <v>1387.6713524884319</v>
      </c>
      <c r="AF198" s="6">
        <v>1415.4247795382023</v>
      </c>
      <c r="AG198" s="6">
        <v>1443.7332751289625</v>
      </c>
      <c r="AH198" s="6">
        <v>1472.6079406315462</v>
      </c>
      <c r="AI198" s="6">
        <v>1502.0600994441766</v>
      </c>
      <c r="AJ198" s="6">
        <v>1532.1013014330586</v>
      </c>
      <c r="AK198" s="6">
        <v>1562.743327461721</v>
      </c>
      <c r="AL198" s="6">
        <v>1593.9981940109478</v>
      </c>
      <c r="AM198" s="6">
        <v>36413.907894558542</v>
      </c>
    </row>
    <row r="199" spans="1:39" ht="15.75" customHeight="1" x14ac:dyDescent="0.3">
      <c r="A199" s="10" t="s">
        <v>352</v>
      </c>
      <c r="B199" s="10" t="s">
        <v>353</v>
      </c>
      <c r="C199" s="10" t="s">
        <v>354</v>
      </c>
      <c r="D199" s="3">
        <v>2035</v>
      </c>
      <c r="E199" s="4">
        <v>25</v>
      </c>
      <c r="F199" s="5" t="s">
        <v>66</v>
      </c>
      <c r="G199" s="6">
        <v>44000</v>
      </c>
      <c r="H199" s="7">
        <v>1935.2355191588763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58057.065574766282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58057.065574766297</v>
      </c>
    </row>
    <row r="200" spans="1:39" ht="15.75" customHeight="1" x14ac:dyDescent="0.3">
      <c r="A200" s="10" t="s">
        <v>352</v>
      </c>
      <c r="B200" s="10" t="s">
        <v>355</v>
      </c>
      <c r="C200" s="10" t="s">
        <v>356</v>
      </c>
      <c r="D200" s="3">
        <v>2034</v>
      </c>
      <c r="E200" s="4">
        <v>24</v>
      </c>
      <c r="F200" s="5" t="s">
        <v>66</v>
      </c>
      <c r="G200" s="6">
        <v>31800.16</v>
      </c>
      <c r="H200" s="7">
        <v>1371.22992751639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41136.897825491717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41136.897825491702</v>
      </c>
    </row>
    <row r="201" spans="1:39" ht="15.75" customHeight="1" x14ac:dyDescent="0.3">
      <c r="A201" s="10" t="s">
        <v>352</v>
      </c>
      <c r="B201" s="10" t="s">
        <v>357</v>
      </c>
      <c r="C201" s="10" t="s">
        <v>356</v>
      </c>
      <c r="D201" s="3">
        <v>2034</v>
      </c>
      <c r="E201" s="4">
        <v>24</v>
      </c>
      <c r="F201" s="5" t="s">
        <v>66</v>
      </c>
      <c r="G201" s="6">
        <v>4542.88</v>
      </c>
      <c r="H201" s="7">
        <v>195.88998964519865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5876.699689355959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5876.6996893559599</v>
      </c>
    </row>
    <row r="202" spans="1:39" ht="15.75" customHeight="1" x14ac:dyDescent="0.3">
      <c r="A202" s="10" t="s">
        <v>352</v>
      </c>
      <c r="B202" s="10" t="s">
        <v>358</v>
      </c>
      <c r="C202" s="10" t="s">
        <v>356</v>
      </c>
      <c r="D202" s="3">
        <v>2034</v>
      </c>
      <c r="E202" s="4">
        <v>24</v>
      </c>
      <c r="F202" s="5" t="s">
        <v>66</v>
      </c>
      <c r="G202" s="6">
        <v>13628.64</v>
      </c>
      <c r="H202" s="7">
        <v>587.66996893559667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17630.099068067877</v>
      </c>
      <c r="V202" s="6">
        <v>0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  <c r="AB202" s="6">
        <v>0</v>
      </c>
      <c r="AC202" s="6">
        <v>0</v>
      </c>
      <c r="AD202" s="6">
        <v>0</v>
      </c>
      <c r="AE202" s="6">
        <v>0</v>
      </c>
      <c r="AF202" s="6">
        <v>0</v>
      </c>
      <c r="AG202" s="6">
        <v>0</v>
      </c>
      <c r="AH202" s="6">
        <v>0</v>
      </c>
      <c r="AI202" s="6">
        <v>0</v>
      </c>
      <c r="AJ202" s="6">
        <v>0</v>
      </c>
      <c r="AK202" s="6">
        <v>0</v>
      </c>
      <c r="AL202" s="6">
        <v>0</v>
      </c>
      <c r="AM202" s="6">
        <v>17630.099068067899</v>
      </c>
    </row>
    <row r="203" spans="1:39" ht="15.75" customHeight="1" x14ac:dyDescent="0.3">
      <c r="A203" s="10" t="s">
        <v>352</v>
      </c>
      <c r="B203" s="10" t="s">
        <v>359</v>
      </c>
      <c r="C203" s="10" t="s">
        <v>356</v>
      </c>
      <c r="D203" s="3">
        <v>2034</v>
      </c>
      <c r="E203" s="4">
        <v>24</v>
      </c>
      <c r="F203" s="5" t="s">
        <v>66</v>
      </c>
      <c r="G203" s="6">
        <v>13628.64</v>
      </c>
      <c r="H203" s="7">
        <v>587.66996893559667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17630.099068067877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17630.099068067899</v>
      </c>
    </row>
    <row r="204" spans="1:39" ht="15.75" customHeight="1" x14ac:dyDescent="0.3">
      <c r="A204" s="10" t="s">
        <v>352</v>
      </c>
      <c r="B204" s="10" t="s">
        <v>360</v>
      </c>
      <c r="C204" s="10" t="s">
        <v>356</v>
      </c>
      <c r="D204" s="3">
        <v>2034</v>
      </c>
      <c r="E204" s="4">
        <v>24</v>
      </c>
      <c r="F204" s="5" t="s">
        <v>66</v>
      </c>
      <c r="G204" s="6">
        <v>4542.88</v>
      </c>
      <c r="H204" s="7">
        <v>195.88998964519865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5876.699689355959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5876.6996893559599</v>
      </c>
    </row>
    <row r="205" spans="1:39" ht="15.75" customHeight="1" x14ac:dyDescent="0.3">
      <c r="A205" s="10" t="s">
        <v>352</v>
      </c>
      <c r="B205" s="10" t="s">
        <v>361</v>
      </c>
      <c r="C205" s="10" t="s">
        <v>356</v>
      </c>
      <c r="D205" s="3">
        <v>2034</v>
      </c>
      <c r="E205" s="4">
        <v>24</v>
      </c>
      <c r="F205" s="5" t="s">
        <v>66</v>
      </c>
      <c r="G205" s="6">
        <v>4542.88</v>
      </c>
      <c r="H205" s="7">
        <v>195.88998964519865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  <c r="U205" s="6">
        <v>5876.699689355959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0</v>
      </c>
      <c r="AD205" s="6">
        <v>0</v>
      </c>
      <c r="AE205" s="6">
        <v>0</v>
      </c>
      <c r="AF205" s="6">
        <v>0</v>
      </c>
      <c r="AG205" s="6">
        <v>0</v>
      </c>
      <c r="AH205" s="6">
        <v>0</v>
      </c>
      <c r="AI205" s="6">
        <v>0</v>
      </c>
      <c r="AJ205" s="6">
        <v>0</v>
      </c>
      <c r="AK205" s="6">
        <v>0</v>
      </c>
      <c r="AL205" s="6">
        <v>0</v>
      </c>
      <c r="AM205" s="6">
        <v>5876.6996893559599</v>
      </c>
    </row>
    <row r="206" spans="1:39" ht="15.75" customHeight="1" x14ac:dyDescent="0.3">
      <c r="A206" s="10" t="s">
        <v>352</v>
      </c>
      <c r="B206" s="10" t="s">
        <v>362</v>
      </c>
      <c r="C206" s="10" t="s">
        <v>356</v>
      </c>
      <c r="D206" s="3">
        <v>2034</v>
      </c>
      <c r="E206" s="4">
        <v>24</v>
      </c>
      <c r="F206" s="5" t="s">
        <v>66</v>
      </c>
      <c r="G206" s="6">
        <v>4542.88</v>
      </c>
      <c r="H206" s="7">
        <v>195.88998964519865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  <c r="T206" s="6">
        <v>0</v>
      </c>
      <c r="U206" s="6">
        <v>5876.699689355959</v>
      </c>
      <c r="V206" s="6">
        <v>0</v>
      </c>
      <c r="W206" s="6">
        <v>0</v>
      </c>
      <c r="X206" s="6">
        <v>0</v>
      </c>
      <c r="Y206" s="6">
        <v>0</v>
      </c>
      <c r="Z206" s="6">
        <v>0</v>
      </c>
      <c r="AA206" s="6">
        <v>0</v>
      </c>
      <c r="AB206" s="6">
        <v>0</v>
      </c>
      <c r="AC206" s="6">
        <v>0</v>
      </c>
      <c r="AD206" s="6">
        <v>0</v>
      </c>
      <c r="AE206" s="6">
        <v>0</v>
      </c>
      <c r="AF206" s="6">
        <v>0</v>
      </c>
      <c r="AG206" s="6">
        <v>0</v>
      </c>
      <c r="AH206" s="6">
        <v>0</v>
      </c>
      <c r="AI206" s="6">
        <v>0</v>
      </c>
      <c r="AJ206" s="6">
        <v>0</v>
      </c>
      <c r="AK206" s="6">
        <v>0</v>
      </c>
      <c r="AL206" s="6">
        <v>0</v>
      </c>
      <c r="AM206" s="6">
        <v>5876.6996893559599</v>
      </c>
    </row>
    <row r="207" spans="1:39" ht="15.75" customHeight="1" x14ac:dyDescent="0.3">
      <c r="A207" s="10" t="s">
        <v>352</v>
      </c>
      <c r="B207" s="10" t="s">
        <v>363</v>
      </c>
      <c r="C207" s="10" t="s">
        <v>364</v>
      </c>
      <c r="D207" s="3">
        <v>2034</v>
      </c>
      <c r="E207" s="4">
        <v>24</v>
      </c>
      <c r="F207" s="5" t="s">
        <v>66</v>
      </c>
      <c r="G207" s="6">
        <v>22770</v>
      </c>
      <c r="H207" s="7">
        <v>981.84743251443319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29455.422975433023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29455.422975433001</v>
      </c>
    </row>
    <row r="208" spans="1:39" ht="15.75" customHeight="1" x14ac:dyDescent="0.3">
      <c r="A208" s="10" t="s">
        <v>352</v>
      </c>
      <c r="B208" s="10" t="s">
        <v>363</v>
      </c>
      <c r="C208" s="10" t="s">
        <v>365</v>
      </c>
      <c r="D208" s="3">
        <v>2023</v>
      </c>
      <c r="E208" s="4">
        <v>4</v>
      </c>
      <c r="F208" s="5" t="s">
        <v>68</v>
      </c>
      <c r="G208" s="6">
        <v>5060</v>
      </c>
      <c r="H208" s="7">
        <v>1883.0016189601222</v>
      </c>
      <c r="I208" s="6">
        <v>0</v>
      </c>
      <c r="J208" s="6">
        <v>5264.424</v>
      </c>
      <c r="K208" s="6">
        <v>0</v>
      </c>
      <c r="L208" s="6">
        <v>0</v>
      </c>
      <c r="M208" s="6">
        <v>0</v>
      </c>
      <c r="N208" s="6">
        <v>5698.3818414758398</v>
      </c>
      <c r="O208" s="6">
        <v>0</v>
      </c>
      <c r="P208" s="6">
        <v>0</v>
      </c>
      <c r="Q208" s="6">
        <v>0</v>
      </c>
      <c r="R208" s="6">
        <v>6168.1117651734858</v>
      </c>
      <c r="S208" s="6">
        <v>0</v>
      </c>
      <c r="T208" s="6">
        <v>0</v>
      </c>
      <c r="U208" s="6">
        <v>0</v>
      </c>
      <c r="V208" s="6">
        <v>6676.562541098122</v>
      </c>
      <c r="W208" s="6">
        <v>0</v>
      </c>
      <c r="X208" s="6">
        <v>0</v>
      </c>
      <c r="Y208" s="6">
        <v>0</v>
      </c>
      <c r="Z208" s="6">
        <v>7226.9260127359257</v>
      </c>
      <c r="AA208" s="6">
        <v>0</v>
      </c>
      <c r="AB208" s="6">
        <v>0</v>
      </c>
      <c r="AC208" s="6">
        <v>0</v>
      </c>
      <c r="AD208" s="6">
        <v>7822.6571341259532</v>
      </c>
      <c r="AE208" s="6">
        <v>0</v>
      </c>
      <c r="AF208" s="6">
        <v>0</v>
      </c>
      <c r="AG208" s="6">
        <v>0</v>
      </c>
      <c r="AH208" s="6">
        <v>8467.4956586313929</v>
      </c>
      <c r="AI208" s="6">
        <v>0</v>
      </c>
      <c r="AJ208" s="6">
        <v>0</v>
      </c>
      <c r="AK208" s="6">
        <v>0</v>
      </c>
      <c r="AL208" s="6">
        <v>9165.4896155629503</v>
      </c>
      <c r="AM208" s="6">
        <v>56490.048568803672</v>
      </c>
    </row>
    <row r="209" spans="1:39" ht="15.75" customHeight="1" x14ac:dyDescent="0.3">
      <c r="A209" s="10" t="s">
        <v>352</v>
      </c>
      <c r="B209" s="10" t="s">
        <v>366</v>
      </c>
      <c r="C209" s="10" t="s">
        <v>364</v>
      </c>
      <c r="D209" s="3">
        <v>2034</v>
      </c>
      <c r="E209" s="4">
        <v>24</v>
      </c>
      <c r="F209" s="5" t="s">
        <v>66</v>
      </c>
      <c r="G209" s="6">
        <v>19800</v>
      </c>
      <c r="H209" s="7">
        <v>853.78037609950661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25613.411282985242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25613.411282985198</v>
      </c>
    </row>
    <row r="210" spans="1:39" ht="15.75" customHeight="1" x14ac:dyDescent="0.3">
      <c r="A210" s="10" t="s">
        <v>352</v>
      </c>
      <c r="B210" s="10" t="s">
        <v>366</v>
      </c>
      <c r="C210" s="10" t="s">
        <v>365</v>
      </c>
      <c r="D210" s="3">
        <v>2023</v>
      </c>
      <c r="E210" s="4">
        <v>4</v>
      </c>
      <c r="F210" s="5" t="s">
        <v>68</v>
      </c>
      <c r="G210" s="6">
        <v>3960</v>
      </c>
      <c r="H210" s="7">
        <v>1473.6534409253129</v>
      </c>
      <c r="I210" s="6">
        <v>0</v>
      </c>
      <c r="J210" s="6">
        <v>4119.9840000000004</v>
      </c>
      <c r="K210" s="6">
        <v>0</v>
      </c>
      <c r="L210" s="6">
        <v>0</v>
      </c>
      <c r="M210" s="6">
        <v>0</v>
      </c>
      <c r="N210" s="6">
        <v>4459.6031802854404</v>
      </c>
      <c r="O210" s="6">
        <v>0</v>
      </c>
      <c r="P210" s="6">
        <v>0</v>
      </c>
      <c r="Q210" s="6">
        <v>0</v>
      </c>
      <c r="R210" s="6">
        <v>4827.2179031792502</v>
      </c>
      <c r="S210" s="6">
        <v>0</v>
      </c>
      <c r="T210" s="6">
        <v>0</v>
      </c>
      <c r="U210" s="6">
        <v>0</v>
      </c>
      <c r="V210" s="6">
        <v>5225.1359017289651</v>
      </c>
      <c r="W210" s="6">
        <v>0</v>
      </c>
      <c r="X210" s="6">
        <v>0</v>
      </c>
      <c r="Y210" s="6">
        <v>0</v>
      </c>
      <c r="Z210" s="6">
        <v>5655.8551404020291</v>
      </c>
      <c r="AA210" s="6">
        <v>0</v>
      </c>
      <c r="AB210" s="6">
        <v>0</v>
      </c>
      <c r="AC210" s="6">
        <v>0</v>
      </c>
      <c r="AD210" s="6">
        <v>6122.0794962724849</v>
      </c>
      <c r="AE210" s="6">
        <v>0</v>
      </c>
      <c r="AF210" s="6">
        <v>0</v>
      </c>
      <c r="AG210" s="6">
        <v>0</v>
      </c>
      <c r="AH210" s="6">
        <v>6626.7357328419585</v>
      </c>
      <c r="AI210" s="6">
        <v>0</v>
      </c>
      <c r="AJ210" s="6">
        <v>0</v>
      </c>
      <c r="AK210" s="6">
        <v>0</v>
      </c>
      <c r="AL210" s="6">
        <v>7172.9918730492664</v>
      </c>
      <c r="AM210" s="6">
        <v>44209.603227759391</v>
      </c>
    </row>
    <row r="211" spans="1:39" ht="15.75" customHeight="1" x14ac:dyDescent="0.3">
      <c r="A211" s="12">
        <v>6111</v>
      </c>
      <c r="B211" s="12" t="s">
        <v>363</v>
      </c>
      <c r="C211" s="12" t="s">
        <v>576</v>
      </c>
      <c r="D211" s="3">
        <v>2022</v>
      </c>
      <c r="E211" s="4">
        <v>1</v>
      </c>
      <c r="F211" s="5"/>
      <c r="G211" s="6"/>
      <c r="H211" s="7"/>
      <c r="I211" s="16">
        <v>765</v>
      </c>
      <c r="J211" s="6">
        <f>I211*$G$2</f>
        <v>780.30000000000007</v>
      </c>
      <c r="K211" s="6">
        <f t="shared" ref="K211:AL211" si="8">J211*$G$2</f>
        <v>795.90600000000006</v>
      </c>
      <c r="L211" s="6">
        <f t="shared" si="8"/>
        <v>811.82412000000011</v>
      </c>
      <c r="M211" s="6">
        <f t="shared" si="8"/>
        <v>828.06060240000011</v>
      </c>
      <c r="N211" s="6">
        <f t="shared" si="8"/>
        <v>844.62181444800012</v>
      </c>
      <c r="O211" s="6">
        <f t="shared" si="8"/>
        <v>861.51425073696009</v>
      </c>
      <c r="P211" s="6">
        <f t="shared" si="8"/>
        <v>878.74453575169935</v>
      </c>
      <c r="Q211" s="6">
        <f t="shared" si="8"/>
        <v>896.31942646673338</v>
      </c>
      <c r="R211" s="6">
        <f t="shared" si="8"/>
        <v>914.24581499606802</v>
      </c>
      <c r="S211" s="6">
        <f t="shared" si="8"/>
        <v>932.53073129598943</v>
      </c>
      <c r="T211" s="6">
        <f t="shared" si="8"/>
        <v>951.18134592190927</v>
      </c>
      <c r="U211" s="6">
        <f t="shared" si="8"/>
        <v>970.20497284034752</v>
      </c>
      <c r="V211" s="6">
        <f t="shared" si="8"/>
        <v>989.60907229715451</v>
      </c>
      <c r="W211" s="6">
        <f t="shared" si="8"/>
        <v>1009.4012537430976</v>
      </c>
      <c r="X211" s="6">
        <f t="shared" si="8"/>
        <v>1029.5892788179597</v>
      </c>
      <c r="Y211" s="6">
        <f t="shared" si="8"/>
        <v>1050.1810643943188</v>
      </c>
      <c r="Z211" s="6">
        <f t="shared" si="8"/>
        <v>1071.1846856822051</v>
      </c>
      <c r="AA211" s="6">
        <f t="shared" si="8"/>
        <v>1092.6083793958492</v>
      </c>
      <c r="AB211" s="6">
        <f t="shared" si="8"/>
        <v>1114.4605469837661</v>
      </c>
      <c r="AC211" s="6">
        <f t="shared" si="8"/>
        <v>1136.7497579234414</v>
      </c>
      <c r="AD211" s="6">
        <f t="shared" si="8"/>
        <v>1159.4847530819102</v>
      </c>
      <c r="AE211" s="6">
        <f t="shared" si="8"/>
        <v>1182.6744481435485</v>
      </c>
      <c r="AF211" s="6">
        <f t="shared" si="8"/>
        <v>1206.3279371064195</v>
      </c>
      <c r="AG211" s="6">
        <f t="shared" si="8"/>
        <v>1230.454495848548</v>
      </c>
      <c r="AH211" s="6">
        <f t="shared" si="8"/>
        <v>1255.0635857655191</v>
      </c>
      <c r="AI211" s="6">
        <f t="shared" si="8"/>
        <v>1280.1648574808294</v>
      </c>
      <c r="AJ211" s="6">
        <f t="shared" si="8"/>
        <v>1305.7681546304459</v>
      </c>
      <c r="AK211" s="6">
        <f t="shared" si="8"/>
        <v>1331.8835177230549</v>
      </c>
      <c r="AL211" s="6">
        <f t="shared" si="8"/>
        <v>1358.5211880775159</v>
      </c>
      <c r="AM211" s="6"/>
    </row>
    <row r="212" spans="1:39" ht="15.75" customHeight="1" x14ac:dyDescent="0.3">
      <c r="A212" s="10" t="s">
        <v>367</v>
      </c>
      <c r="B212" s="10" t="s">
        <v>368</v>
      </c>
      <c r="C212" s="10" t="s">
        <v>368</v>
      </c>
      <c r="D212" s="3">
        <v>2025</v>
      </c>
      <c r="E212" s="4">
        <v>5</v>
      </c>
      <c r="F212" s="5" t="s">
        <v>68</v>
      </c>
      <c r="G212" s="6">
        <v>3575</v>
      </c>
      <c r="H212" s="7">
        <v>1005.5398453082862</v>
      </c>
      <c r="I212" s="6">
        <v>0</v>
      </c>
      <c r="J212" s="6">
        <v>0</v>
      </c>
      <c r="K212" s="6">
        <v>0</v>
      </c>
      <c r="L212" s="6">
        <v>3869.6949719999998</v>
      </c>
      <c r="M212" s="6">
        <v>0</v>
      </c>
      <c r="N212" s="6">
        <v>0</v>
      </c>
      <c r="O212" s="6">
        <v>0</v>
      </c>
      <c r="P212" s="6">
        <v>0</v>
      </c>
      <c r="Q212" s="6">
        <v>4272.4559328247587</v>
      </c>
      <c r="R212" s="6">
        <v>0</v>
      </c>
      <c r="S212" s="6">
        <v>0</v>
      </c>
      <c r="T212" s="6">
        <v>0</v>
      </c>
      <c r="U212" s="6">
        <v>0</v>
      </c>
      <c r="V212" s="6">
        <v>4717.1365779497601</v>
      </c>
      <c r="W212" s="6">
        <v>0</v>
      </c>
      <c r="X212" s="6">
        <v>0</v>
      </c>
      <c r="Y212" s="6">
        <v>0</v>
      </c>
      <c r="Z212" s="6">
        <v>0</v>
      </c>
      <c r="AA212" s="6">
        <v>5208.0999417868852</v>
      </c>
      <c r="AB212" s="6">
        <v>0</v>
      </c>
      <c r="AC212" s="6">
        <v>0</v>
      </c>
      <c r="AD212" s="6">
        <v>0</v>
      </c>
      <c r="AE212" s="6">
        <v>0</v>
      </c>
      <c r="AF212" s="6">
        <v>5750.1631668739474</v>
      </c>
      <c r="AG212" s="6">
        <v>0</v>
      </c>
      <c r="AH212" s="6">
        <v>0</v>
      </c>
      <c r="AI212" s="6">
        <v>0</v>
      </c>
      <c r="AJ212" s="6">
        <v>0</v>
      </c>
      <c r="AK212" s="6">
        <v>6348.6447678132399</v>
      </c>
      <c r="AL212" s="6">
        <v>0</v>
      </c>
      <c r="AM212" s="6">
        <v>30166.195359248592</v>
      </c>
    </row>
    <row r="213" spans="1:39" ht="15.75" hidden="1" customHeight="1" x14ac:dyDescent="0.3">
      <c r="A213" s="2" t="s">
        <v>369</v>
      </c>
      <c r="B213" s="2" t="s">
        <v>370</v>
      </c>
      <c r="C213" s="2" t="s">
        <v>371</v>
      </c>
      <c r="D213" s="3">
        <v>2035</v>
      </c>
      <c r="E213" s="4">
        <v>25</v>
      </c>
      <c r="F213" s="5" t="s">
        <v>66</v>
      </c>
      <c r="G213" s="6">
        <v>14300</v>
      </c>
      <c r="H213" s="7">
        <v>628.9515437266333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18868.54631179904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18868.546311799</v>
      </c>
    </row>
    <row r="214" spans="1:39" ht="15.75" customHeight="1" x14ac:dyDescent="0.3">
      <c r="A214" s="10" t="s">
        <v>372</v>
      </c>
      <c r="B214" s="10" t="s">
        <v>373</v>
      </c>
      <c r="C214" s="10" t="s">
        <v>374</v>
      </c>
      <c r="D214" s="3">
        <v>2034</v>
      </c>
      <c r="E214" s="4">
        <v>24</v>
      </c>
      <c r="F214" s="5" t="s">
        <v>66</v>
      </c>
      <c r="G214" s="6">
        <v>86484.75</v>
      </c>
      <c r="H214" s="7">
        <v>3729.241534437966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  <c r="T214" s="6">
        <v>0</v>
      </c>
      <c r="U214" s="6">
        <v>111877.24603313928</v>
      </c>
      <c r="V214" s="6">
        <v>0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  <c r="AG214" s="6">
        <v>0</v>
      </c>
      <c r="AH214" s="6">
        <v>0</v>
      </c>
      <c r="AI214" s="6">
        <v>0</v>
      </c>
      <c r="AJ214" s="6">
        <v>0</v>
      </c>
      <c r="AK214" s="6">
        <v>0</v>
      </c>
      <c r="AL214" s="6">
        <v>0</v>
      </c>
      <c r="AM214" s="6">
        <v>111877.246033139</v>
      </c>
    </row>
    <row r="215" spans="1:39" ht="15.75" customHeight="1" x14ac:dyDescent="0.3">
      <c r="A215" s="10" t="s">
        <v>372</v>
      </c>
      <c r="B215" s="10" t="s">
        <v>375</v>
      </c>
      <c r="C215" s="10" t="s">
        <v>376</v>
      </c>
      <c r="D215" s="3">
        <v>2034</v>
      </c>
      <c r="E215" s="4">
        <v>24</v>
      </c>
      <c r="F215" s="5" t="s">
        <v>66</v>
      </c>
      <c r="G215" s="6">
        <v>7631.25</v>
      </c>
      <c r="H215" s="7">
        <v>329.06118662168535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9871.8355986505612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9871.8355986505594</v>
      </c>
    </row>
    <row r="216" spans="1:39" ht="15.75" hidden="1" customHeight="1" x14ac:dyDescent="0.3">
      <c r="A216" s="2" t="s">
        <v>372</v>
      </c>
      <c r="B216" s="2" t="s">
        <v>377</v>
      </c>
      <c r="C216" s="2" t="s">
        <v>378</v>
      </c>
      <c r="D216" s="3">
        <v>2025</v>
      </c>
      <c r="E216" s="4">
        <v>15</v>
      </c>
      <c r="F216" s="5" t="s">
        <v>66</v>
      </c>
      <c r="G216" s="6">
        <v>16005</v>
      </c>
      <c r="H216" s="7">
        <v>1354.6863179035799</v>
      </c>
      <c r="I216" s="6">
        <v>0</v>
      </c>
      <c r="J216" s="6">
        <v>0</v>
      </c>
      <c r="K216" s="6">
        <v>0</v>
      </c>
      <c r="L216" s="6">
        <v>17324.3267208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23316.262816307441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40640.5895371074</v>
      </c>
    </row>
    <row r="217" spans="1:39" ht="15.75" customHeight="1" x14ac:dyDescent="0.3">
      <c r="A217" s="10" t="s">
        <v>372</v>
      </c>
      <c r="B217" s="10" t="s">
        <v>379</v>
      </c>
      <c r="C217" s="10" t="s">
        <v>380</v>
      </c>
      <c r="D217" s="3">
        <v>2034</v>
      </c>
      <c r="E217" s="4">
        <v>24</v>
      </c>
      <c r="F217" s="5" t="s">
        <v>66</v>
      </c>
      <c r="G217" s="6">
        <v>138924.5</v>
      </c>
      <c r="H217" s="7">
        <v>5990.4551444159661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179713.65433247894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179713.654332479</v>
      </c>
    </row>
    <row r="218" spans="1:39" ht="15.75" hidden="1" customHeight="1" x14ac:dyDescent="0.3">
      <c r="A218" s="2" t="s">
        <v>372</v>
      </c>
      <c r="B218" s="2" t="s">
        <v>381</v>
      </c>
      <c r="C218" s="2" t="s">
        <v>382</v>
      </c>
      <c r="D218" s="3">
        <v>2030</v>
      </c>
      <c r="E218" s="4">
        <v>20</v>
      </c>
      <c r="F218" s="5" t="s">
        <v>66</v>
      </c>
      <c r="G218" s="6">
        <v>1650</v>
      </c>
      <c r="H218" s="7">
        <v>163.40154924058467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1971.9027382268116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0</v>
      </c>
      <c r="AG218" s="6">
        <v>0</v>
      </c>
      <c r="AH218" s="6">
        <v>0</v>
      </c>
      <c r="AI218" s="6">
        <v>0</v>
      </c>
      <c r="AJ218" s="6">
        <v>0</v>
      </c>
      <c r="AK218" s="6">
        <v>2930.1437389907264</v>
      </c>
      <c r="AL218" s="6">
        <v>0</v>
      </c>
      <c r="AM218" s="6">
        <v>4902.0464772175401</v>
      </c>
    </row>
    <row r="219" spans="1:39" ht="15.75" customHeight="1" x14ac:dyDescent="0.3">
      <c r="A219" s="10" t="s">
        <v>372</v>
      </c>
      <c r="B219" s="10" t="s">
        <v>383</v>
      </c>
      <c r="C219" s="10" t="s">
        <v>382</v>
      </c>
      <c r="D219" s="3">
        <v>2030</v>
      </c>
      <c r="E219" s="4">
        <v>20</v>
      </c>
      <c r="F219" s="5" t="s">
        <v>66</v>
      </c>
      <c r="G219" s="6">
        <v>1276</v>
      </c>
      <c r="H219" s="7">
        <v>126.36386474605231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1524.9381175620674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2265.9778248194953</v>
      </c>
      <c r="AL219" s="6">
        <v>0</v>
      </c>
      <c r="AM219" s="6">
        <v>3790.9159423815699</v>
      </c>
    </row>
    <row r="220" spans="1:39" ht="15.75" customHeight="1" x14ac:dyDescent="0.3">
      <c r="A220" s="10" t="s">
        <v>372</v>
      </c>
      <c r="B220" s="10" t="s">
        <v>384</v>
      </c>
      <c r="C220" s="10" t="s">
        <v>382</v>
      </c>
      <c r="D220" s="3">
        <v>2030</v>
      </c>
      <c r="E220" s="4">
        <v>20</v>
      </c>
      <c r="F220" s="5" t="s">
        <v>66</v>
      </c>
      <c r="G220" s="6">
        <v>2073.5</v>
      </c>
      <c r="H220" s="7">
        <v>205.34128021233465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2478.0244410383593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3682.2139653316799</v>
      </c>
      <c r="AL220" s="6">
        <v>0</v>
      </c>
      <c r="AM220" s="6">
        <v>6160.2384063700401</v>
      </c>
    </row>
    <row r="221" spans="1:39" ht="15.75" hidden="1" customHeight="1" x14ac:dyDescent="0.3">
      <c r="A221" s="2" t="s">
        <v>385</v>
      </c>
      <c r="B221" s="2" t="s">
        <v>386</v>
      </c>
      <c r="C221" s="2" t="s">
        <v>387</v>
      </c>
      <c r="D221" s="3">
        <v>2025</v>
      </c>
      <c r="E221" s="4">
        <v>15</v>
      </c>
      <c r="F221" s="5" t="s">
        <v>66</v>
      </c>
      <c r="G221" s="6">
        <v>495</v>
      </c>
      <c r="H221" s="7">
        <v>41.8975149867087</v>
      </c>
      <c r="I221" s="6">
        <v>0</v>
      </c>
      <c r="J221" s="6">
        <v>0</v>
      </c>
      <c r="K221" s="6">
        <v>0</v>
      </c>
      <c r="L221" s="6">
        <v>535.8039192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721.121530401261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1256.9254496012611</v>
      </c>
    </row>
    <row r="222" spans="1:39" ht="15.75" customHeight="1" x14ac:dyDescent="0.3">
      <c r="A222" s="10" t="s">
        <v>388</v>
      </c>
      <c r="B222" s="10" t="s">
        <v>389</v>
      </c>
      <c r="C222" s="10" t="s">
        <v>390</v>
      </c>
      <c r="D222" s="3">
        <v>2025</v>
      </c>
      <c r="E222" s="4">
        <v>15</v>
      </c>
      <c r="F222" s="5" t="s">
        <v>68</v>
      </c>
      <c r="G222" s="6">
        <v>55000</v>
      </c>
      <c r="H222" s="7">
        <v>4655.2794429676333</v>
      </c>
      <c r="I222" s="6">
        <v>0</v>
      </c>
      <c r="J222" s="6">
        <v>0</v>
      </c>
      <c r="K222" s="6">
        <v>0</v>
      </c>
      <c r="L222" s="6">
        <v>59533.768799999998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80124.614489029002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0</v>
      </c>
      <c r="AJ222" s="6">
        <v>0</v>
      </c>
      <c r="AK222" s="6">
        <v>0</v>
      </c>
      <c r="AL222" s="6">
        <v>0</v>
      </c>
      <c r="AM222" s="6">
        <v>139658.38328902901</v>
      </c>
    </row>
    <row r="223" spans="1:39" ht="15.75" hidden="1" customHeight="1" x14ac:dyDescent="0.3">
      <c r="A223" s="2" t="s">
        <v>391</v>
      </c>
      <c r="B223" s="2" t="s">
        <v>392</v>
      </c>
      <c r="C223" s="2" t="s">
        <v>393</v>
      </c>
      <c r="D223" s="3">
        <v>2025</v>
      </c>
      <c r="E223" s="4">
        <v>15</v>
      </c>
      <c r="F223" s="5" t="s">
        <v>66</v>
      </c>
      <c r="G223" s="6">
        <v>3850</v>
      </c>
      <c r="H223" s="7">
        <v>325.86956100773432</v>
      </c>
      <c r="I223" s="6">
        <v>0</v>
      </c>
      <c r="J223" s="6">
        <v>0</v>
      </c>
      <c r="K223" s="6">
        <v>0</v>
      </c>
      <c r="L223" s="6">
        <v>4167.363816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5608.7230142320304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9776.0868302320305</v>
      </c>
    </row>
    <row r="224" spans="1:39" ht="15.75" hidden="1" customHeight="1" x14ac:dyDescent="0.3">
      <c r="A224" s="2" t="s">
        <v>394</v>
      </c>
      <c r="B224" s="2" t="s">
        <v>395</v>
      </c>
      <c r="C224" s="2" t="s">
        <v>396</v>
      </c>
      <c r="D224" s="3">
        <v>2022</v>
      </c>
      <c r="E224" s="4">
        <v>1</v>
      </c>
      <c r="F224" s="5" t="s">
        <v>68</v>
      </c>
      <c r="G224" s="6">
        <v>825</v>
      </c>
      <c r="H224" s="7">
        <v>1137.9346217049545</v>
      </c>
      <c r="I224" s="6">
        <v>841.5</v>
      </c>
      <c r="J224" s="6">
        <v>858.33</v>
      </c>
      <c r="K224" s="6">
        <v>875.49659999999994</v>
      </c>
      <c r="L224" s="6">
        <v>893.00653199999999</v>
      </c>
      <c r="M224" s="6">
        <v>910.86666263999996</v>
      </c>
      <c r="N224" s="6">
        <v>929.08399589279998</v>
      </c>
      <c r="O224" s="6">
        <v>947.66567581065601</v>
      </c>
      <c r="P224" s="6">
        <v>966.61898932687279</v>
      </c>
      <c r="Q224" s="6">
        <v>985.9513691134058</v>
      </c>
      <c r="R224" s="6">
        <v>1005.670396495677</v>
      </c>
      <c r="S224" s="6">
        <v>1025.7838044255861</v>
      </c>
      <c r="T224" s="6">
        <v>1046.2994805141036</v>
      </c>
      <c r="U224" s="6">
        <v>1067.2254701243851</v>
      </c>
      <c r="V224" s="6">
        <v>1088.5699795268677</v>
      </c>
      <c r="W224" s="6">
        <v>1110.3413791174071</v>
      </c>
      <c r="X224" s="6">
        <v>1132.5482066997533</v>
      </c>
      <c r="Y224" s="6">
        <v>1155.1991708337466</v>
      </c>
      <c r="Z224" s="6">
        <v>1178.3031542504227</v>
      </c>
      <c r="AA224" s="6">
        <v>1201.869217335435</v>
      </c>
      <c r="AB224" s="6">
        <v>1225.9066016821471</v>
      </c>
      <c r="AC224" s="6">
        <v>1250.424733715784</v>
      </c>
      <c r="AD224" s="6">
        <v>1275.433228390101</v>
      </c>
      <c r="AE224" s="6">
        <v>1300.9418929579051</v>
      </c>
      <c r="AF224" s="6">
        <v>1326.9607308170648</v>
      </c>
      <c r="AG224" s="6">
        <v>1353.4999454334022</v>
      </c>
      <c r="AH224" s="6">
        <v>1380.5699443420747</v>
      </c>
      <c r="AI224" s="6">
        <v>1408.1813432289157</v>
      </c>
      <c r="AJ224" s="6">
        <v>1436.3449700934923</v>
      </c>
      <c r="AK224" s="6">
        <v>1465.0718694953632</v>
      </c>
      <c r="AL224" s="6">
        <v>1494.3733068852637</v>
      </c>
      <c r="AM224" s="6">
        <v>34138.038651148636</v>
      </c>
    </row>
    <row r="225" spans="1:39" ht="15.75" customHeight="1" x14ac:dyDescent="0.3">
      <c r="A225" s="10" t="s">
        <v>388</v>
      </c>
      <c r="B225" s="10" t="s">
        <v>389</v>
      </c>
      <c r="C225" s="10" t="s">
        <v>398</v>
      </c>
      <c r="D225" s="3">
        <v>2023</v>
      </c>
      <c r="E225" s="4"/>
      <c r="F225" s="5"/>
      <c r="G225" s="6"/>
      <c r="H225" s="7"/>
      <c r="I225" s="6"/>
      <c r="J225" s="16">
        <v>180</v>
      </c>
      <c r="K225" s="6"/>
      <c r="L225" s="6"/>
      <c r="M225" s="6"/>
      <c r="N225" s="16">
        <v>180</v>
      </c>
      <c r="O225" s="6"/>
      <c r="P225" s="6"/>
      <c r="Q225" s="6"/>
      <c r="R225" s="16">
        <v>180</v>
      </c>
      <c r="S225" s="6"/>
      <c r="T225" s="6"/>
      <c r="U225" s="6"/>
      <c r="V225" s="16">
        <v>180</v>
      </c>
      <c r="W225" s="6"/>
      <c r="X225" s="6"/>
      <c r="Y225" s="6"/>
      <c r="Z225" s="16">
        <v>180</v>
      </c>
      <c r="AA225" s="6"/>
      <c r="AB225" s="6"/>
      <c r="AC225" s="6"/>
      <c r="AD225" s="16">
        <v>180</v>
      </c>
      <c r="AE225" s="6"/>
      <c r="AF225" s="6"/>
      <c r="AG225" s="6"/>
      <c r="AH225" s="16">
        <v>180</v>
      </c>
      <c r="AI225" s="6"/>
      <c r="AJ225" s="6"/>
      <c r="AK225" s="6"/>
      <c r="AL225" s="16">
        <v>180</v>
      </c>
      <c r="AM225" s="6"/>
    </row>
    <row r="226" spans="1:39" ht="15.75" customHeight="1" x14ac:dyDescent="0.3">
      <c r="A226" s="10" t="s">
        <v>394</v>
      </c>
      <c r="B226" s="10" t="s">
        <v>397</v>
      </c>
      <c r="C226" s="10" t="s">
        <v>398</v>
      </c>
      <c r="D226" s="3">
        <v>2022</v>
      </c>
      <c r="E226" s="4">
        <v>1</v>
      </c>
      <c r="F226" s="5" t="s">
        <v>68</v>
      </c>
      <c r="G226" s="6">
        <v>55</v>
      </c>
      <c r="H226" s="7">
        <v>75.86230811366363</v>
      </c>
      <c r="I226" s="16">
        <v>180</v>
      </c>
      <c r="J226" s="16">
        <v>180</v>
      </c>
      <c r="K226" s="6">
        <v>0</v>
      </c>
      <c r="L226" s="16">
        <v>180</v>
      </c>
      <c r="M226" s="16">
        <v>180</v>
      </c>
      <c r="N226" s="6">
        <v>0</v>
      </c>
      <c r="O226" s="16">
        <v>180</v>
      </c>
      <c r="P226" s="16">
        <v>180</v>
      </c>
      <c r="Q226" s="6">
        <v>0</v>
      </c>
      <c r="R226" s="16">
        <v>180</v>
      </c>
      <c r="S226" s="16">
        <v>180</v>
      </c>
      <c r="T226" s="6">
        <v>0</v>
      </c>
      <c r="U226" s="16">
        <v>180</v>
      </c>
      <c r="V226" s="16">
        <v>180</v>
      </c>
      <c r="W226" s="6">
        <v>0</v>
      </c>
      <c r="X226" s="16">
        <v>180</v>
      </c>
      <c r="Y226" s="16">
        <v>180</v>
      </c>
      <c r="Z226" s="6">
        <v>0</v>
      </c>
      <c r="AA226" s="16">
        <v>180</v>
      </c>
      <c r="AB226" s="16">
        <v>180</v>
      </c>
      <c r="AC226" s="6">
        <v>0</v>
      </c>
      <c r="AD226" s="16">
        <v>180</v>
      </c>
      <c r="AE226" s="16">
        <v>180</v>
      </c>
      <c r="AF226" s="6">
        <v>0</v>
      </c>
      <c r="AG226" s="16">
        <v>180</v>
      </c>
      <c r="AH226" s="16">
        <v>180</v>
      </c>
      <c r="AI226" s="6">
        <v>0</v>
      </c>
      <c r="AJ226" s="16">
        <v>180</v>
      </c>
      <c r="AK226" s="16">
        <v>180</v>
      </c>
      <c r="AL226" s="6">
        <v>0</v>
      </c>
      <c r="AM226" s="6">
        <v>2275.8692434099089</v>
      </c>
    </row>
    <row r="227" spans="1:39" ht="15.75" customHeight="1" x14ac:dyDescent="0.3">
      <c r="A227" s="10" t="s">
        <v>394</v>
      </c>
      <c r="B227" s="10" t="s">
        <v>397</v>
      </c>
      <c r="C227" s="10" t="s">
        <v>399</v>
      </c>
      <c r="D227" s="3">
        <v>2025</v>
      </c>
      <c r="E227" s="4">
        <v>15</v>
      </c>
      <c r="F227" s="5" t="s">
        <v>66</v>
      </c>
      <c r="G227" s="6">
        <v>7150</v>
      </c>
      <c r="H227" s="7">
        <v>605.18632758579338</v>
      </c>
      <c r="I227" s="6">
        <v>0</v>
      </c>
      <c r="J227" s="6">
        <v>0</v>
      </c>
      <c r="K227" s="6">
        <v>0</v>
      </c>
      <c r="L227" s="16">
        <v>30000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10416.19988357377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18155.5898275738</v>
      </c>
    </row>
    <row r="228" spans="1:39" ht="15.75" customHeight="1" x14ac:dyDescent="0.3">
      <c r="A228" s="10" t="s">
        <v>394</v>
      </c>
      <c r="B228" s="10" t="s">
        <v>397</v>
      </c>
      <c r="C228" s="10" t="s">
        <v>575</v>
      </c>
      <c r="D228" s="17">
        <v>2022</v>
      </c>
      <c r="E228" s="4">
        <v>1</v>
      </c>
      <c r="F228" s="5"/>
      <c r="G228" s="6"/>
      <c r="H228" s="7"/>
      <c r="I228" s="16">
        <v>2650</v>
      </c>
      <c r="J228" s="6">
        <f>I228*$G$2</f>
        <v>2703</v>
      </c>
      <c r="K228" s="6">
        <f t="shared" ref="K228:AL228" si="9">J228*$G$2</f>
        <v>2757.06</v>
      </c>
      <c r="L228" s="6">
        <f t="shared" si="9"/>
        <v>2812.2012</v>
      </c>
      <c r="M228" s="6">
        <f t="shared" si="9"/>
        <v>2868.4452240000001</v>
      </c>
      <c r="N228" s="6">
        <f t="shared" si="9"/>
        <v>2925.8141284799999</v>
      </c>
      <c r="O228" s="6">
        <f t="shared" si="9"/>
        <v>2984.3304110496001</v>
      </c>
      <c r="P228" s="6">
        <f t="shared" si="9"/>
        <v>3044.0170192705923</v>
      </c>
      <c r="Q228" s="6">
        <f t="shared" si="9"/>
        <v>3104.897359656004</v>
      </c>
      <c r="R228" s="6">
        <f t="shared" si="9"/>
        <v>3166.9953068491241</v>
      </c>
      <c r="S228" s="6">
        <f t="shared" si="9"/>
        <v>3230.3352129861064</v>
      </c>
      <c r="T228" s="6">
        <f t="shared" si="9"/>
        <v>3294.9419172458288</v>
      </c>
      <c r="U228" s="6">
        <f t="shared" si="9"/>
        <v>3360.8407555907456</v>
      </c>
      <c r="V228" s="6">
        <f t="shared" si="9"/>
        <v>3428.0575707025605</v>
      </c>
      <c r="W228" s="6">
        <f t="shared" si="9"/>
        <v>3496.6187221166119</v>
      </c>
      <c r="X228" s="6">
        <f t="shared" si="9"/>
        <v>3566.5510965589442</v>
      </c>
      <c r="Y228" s="6">
        <f t="shared" si="9"/>
        <v>3637.882118490123</v>
      </c>
      <c r="Z228" s="6">
        <f t="shared" si="9"/>
        <v>3710.6397608599254</v>
      </c>
      <c r="AA228" s="6">
        <f t="shared" si="9"/>
        <v>3784.8525560771241</v>
      </c>
      <c r="AB228" s="6">
        <f t="shared" si="9"/>
        <v>3860.5496071986668</v>
      </c>
      <c r="AC228" s="6">
        <f t="shared" si="9"/>
        <v>3937.76059934264</v>
      </c>
      <c r="AD228" s="6">
        <f t="shared" si="9"/>
        <v>4016.5158113294929</v>
      </c>
      <c r="AE228" s="6">
        <f t="shared" si="9"/>
        <v>4096.846127556083</v>
      </c>
      <c r="AF228" s="6">
        <f t="shared" si="9"/>
        <v>4178.7830501072049</v>
      </c>
      <c r="AG228" s="6">
        <f t="shared" si="9"/>
        <v>4262.3587111093493</v>
      </c>
      <c r="AH228" s="6">
        <f t="shared" si="9"/>
        <v>4347.6058853315362</v>
      </c>
      <c r="AI228" s="6">
        <f t="shared" si="9"/>
        <v>4434.558003038167</v>
      </c>
      <c r="AJ228" s="6">
        <f t="shared" si="9"/>
        <v>4523.2491630989307</v>
      </c>
      <c r="AK228" s="6">
        <f t="shared" si="9"/>
        <v>4613.7141463609096</v>
      </c>
      <c r="AL228" s="6">
        <f t="shared" si="9"/>
        <v>4705.9884292881279</v>
      </c>
      <c r="AM228" s="6"/>
    </row>
    <row r="229" spans="1:39" ht="15.75" customHeight="1" x14ac:dyDescent="0.3">
      <c r="A229" s="10" t="s">
        <v>394</v>
      </c>
      <c r="B229" s="10" t="s">
        <v>400</v>
      </c>
      <c r="C229" s="10" t="s">
        <v>401</v>
      </c>
      <c r="D229" s="3">
        <v>2025</v>
      </c>
      <c r="E229" s="4">
        <v>15</v>
      </c>
      <c r="F229" s="5" t="s">
        <v>66</v>
      </c>
      <c r="G229" s="6">
        <v>3850</v>
      </c>
      <c r="H229" s="7">
        <v>325.86956100773432</v>
      </c>
      <c r="I229" s="6">
        <v>0</v>
      </c>
      <c r="J229" s="6">
        <v>0</v>
      </c>
      <c r="K229" s="6">
        <v>0</v>
      </c>
      <c r="L229" s="16">
        <v>30000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5608.7230142320304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9776.0868302320305</v>
      </c>
    </row>
    <row r="230" spans="1:39" ht="15.75" customHeight="1" x14ac:dyDescent="0.3">
      <c r="A230" s="10" t="s">
        <v>394</v>
      </c>
      <c r="B230" s="10" t="s">
        <v>402</v>
      </c>
      <c r="C230" s="10" t="s">
        <v>403</v>
      </c>
      <c r="D230" s="3">
        <v>2025</v>
      </c>
      <c r="E230" s="4">
        <v>15</v>
      </c>
      <c r="F230" s="5" t="s">
        <v>66</v>
      </c>
      <c r="G230" s="6">
        <v>1870</v>
      </c>
      <c r="H230" s="7">
        <v>158.27950106089966</v>
      </c>
      <c r="I230" s="6">
        <v>0</v>
      </c>
      <c r="J230" s="6">
        <v>0</v>
      </c>
      <c r="K230" s="6">
        <v>0</v>
      </c>
      <c r="L230" s="16">
        <v>2024.1481392000001</v>
      </c>
      <c r="M230" s="6">
        <v>0</v>
      </c>
      <c r="N230" s="6">
        <v>0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16">
        <v>2024.1481392000001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  <c r="AB230" s="6">
        <v>0</v>
      </c>
      <c r="AC230" s="6">
        <v>0</v>
      </c>
      <c r="AD230" s="6">
        <v>0</v>
      </c>
      <c r="AE230" s="6">
        <v>0</v>
      </c>
      <c r="AF230" s="16">
        <v>2024.1481392000001</v>
      </c>
      <c r="AG230" s="6">
        <v>0</v>
      </c>
      <c r="AH230" s="6">
        <v>0</v>
      </c>
      <c r="AI230" s="6">
        <v>0</v>
      </c>
      <c r="AJ230" s="6">
        <v>0</v>
      </c>
      <c r="AK230" s="6">
        <v>0</v>
      </c>
      <c r="AL230" s="6">
        <v>0</v>
      </c>
      <c r="AM230" s="6">
        <v>4748.3850318269897</v>
      </c>
    </row>
    <row r="231" spans="1:39" ht="15.75" customHeight="1" x14ac:dyDescent="0.3">
      <c r="A231" s="10" t="s">
        <v>394</v>
      </c>
      <c r="B231" s="10" t="s">
        <v>404</v>
      </c>
      <c r="C231" s="10" t="s">
        <v>405</v>
      </c>
      <c r="D231" s="3">
        <v>2025</v>
      </c>
      <c r="E231" s="4">
        <v>15</v>
      </c>
      <c r="F231" s="5" t="s">
        <v>66</v>
      </c>
      <c r="G231" s="6">
        <v>1215.5</v>
      </c>
      <c r="H231" s="7">
        <v>102.88167568958465</v>
      </c>
      <c r="I231" s="6">
        <v>0</v>
      </c>
      <c r="J231" s="6">
        <v>0</v>
      </c>
      <c r="K231" s="6">
        <v>0</v>
      </c>
      <c r="L231" s="6">
        <v>1315.69629048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1770.7539802075407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3086.4502706875401</v>
      </c>
    </row>
    <row r="232" spans="1:39" ht="15.75" customHeight="1" x14ac:dyDescent="0.3">
      <c r="A232" s="10" t="s">
        <v>394</v>
      </c>
      <c r="B232" s="10" t="s">
        <v>406</v>
      </c>
      <c r="C232" s="10" t="s">
        <v>407</v>
      </c>
      <c r="D232" s="3">
        <v>2025</v>
      </c>
      <c r="E232" s="4">
        <v>15</v>
      </c>
      <c r="F232" s="5" t="s">
        <v>66</v>
      </c>
      <c r="G232" s="6">
        <v>14107.5</v>
      </c>
      <c r="H232" s="7">
        <v>1194.0791771211966</v>
      </c>
      <c r="I232" s="6">
        <v>0</v>
      </c>
      <c r="J232" s="6">
        <v>0</v>
      </c>
      <c r="K232" s="6">
        <v>0</v>
      </c>
      <c r="L232" s="6">
        <v>15270.411697199999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20551.963616435936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35822.375313635901</v>
      </c>
    </row>
    <row r="233" spans="1:39" ht="15.75" customHeight="1" x14ac:dyDescent="0.3">
      <c r="A233" s="10" t="s">
        <v>394</v>
      </c>
      <c r="B233" s="10" t="s">
        <v>408</v>
      </c>
      <c r="C233" s="10" t="s">
        <v>409</v>
      </c>
      <c r="D233" s="3">
        <v>2025</v>
      </c>
      <c r="E233" s="4">
        <v>15</v>
      </c>
      <c r="F233" s="5" t="s">
        <v>66</v>
      </c>
      <c r="G233" s="6">
        <v>5613.3</v>
      </c>
      <c r="H233" s="7">
        <v>475.11781994927662</v>
      </c>
      <c r="I233" s="6">
        <v>0</v>
      </c>
      <c r="J233" s="6">
        <v>0</v>
      </c>
      <c r="K233" s="6">
        <v>0</v>
      </c>
      <c r="L233" s="6">
        <v>6076.016443728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8177.5181547502998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14253.5345984783</v>
      </c>
    </row>
    <row r="234" spans="1:39" ht="15.75" hidden="1" customHeight="1" x14ac:dyDescent="0.3">
      <c r="A234" s="2" t="s">
        <v>394</v>
      </c>
      <c r="B234" s="2" t="s">
        <v>410</v>
      </c>
      <c r="C234" s="2" t="s">
        <v>411</v>
      </c>
      <c r="D234" s="3">
        <v>2025</v>
      </c>
      <c r="E234" s="4">
        <v>15</v>
      </c>
      <c r="F234" s="5" t="s">
        <v>66</v>
      </c>
      <c r="G234" s="6">
        <v>550</v>
      </c>
      <c r="H234" s="7">
        <v>46.552794429676332</v>
      </c>
      <c r="I234" s="6">
        <v>0</v>
      </c>
      <c r="J234" s="6">
        <v>0</v>
      </c>
      <c r="K234" s="6">
        <v>0</v>
      </c>
      <c r="L234" s="6">
        <v>595.33768799999996</v>
      </c>
      <c r="M234" s="6">
        <v>0</v>
      </c>
      <c r="N234" s="6">
        <v>0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6">
        <v>0</v>
      </c>
      <c r="AA234" s="6">
        <v>801.24614489029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1396.5838328902901</v>
      </c>
    </row>
    <row r="235" spans="1:39" ht="15.75" customHeight="1" x14ac:dyDescent="0.3">
      <c r="A235" s="10" t="s">
        <v>394</v>
      </c>
      <c r="B235" s="10" t="s">
        <v>412</v>
      </c>
      <c r="C235" s="10" t="s">
        <v>413</v>
      </c>
      <c r="D235" s="3">
        <v>2025</v>
      </c>
      <c r="E235" s="4">
        <v>15</v>
      </c>
      <c r="F235" s="5" t="s">
        <v>66</v>
      </c>
      <c r="G235" s="6">
        <v>4518.25</v>
      </c>
      <c r="H235" s="7">
        <v>382.43120623979098</v>
      </c>
      <c r="I235" s="6">
        <v>0</v>
      </c>
      <c r="J235" s="6">
        <v>0</v>
      </c>
      <c r="K235" s="6">
        <v>0</v>
      </c>
      <c r="L235" s="6">
        <v>4890.6991069200003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6582.2370802737323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11472.936187193731</v>
      </c>
    </row>
    <row r="236" spans="1:39" ht="15.75" customHeight="1" x14ac:dyDescent="0.3">
      <c r="A236" s="10" t="s">
        <v>414</v>
      </c>
      <c r="B236" s="10" t="s">
        <v>415</v>
      </c>
      <c r="C236" s="10" t="s">
        <v>416</v>
      </c>
      <c r="D236" s="3">
        <v>2030</v>
      </c>
      <c r="E236" s="4">
        <v>20</v>
      </c>
      <c r="F236" s="5" t="s">
        <v>66</v>
      </c>
      <c r="G236" s="6">
        <v>148.5</v>
      </c>
      <c r="H236" s="7">
        <v>14.7061394316526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177.47124644041301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263.71293650916539</v>
      </c>
      <c r="AL236" s="6">
        <v>0</v>
      </c>
      <c r="AM236" s="6">
        <v>441.18418294957797</v>
      </c>
    </row>
    <row r="237" spans="1:39" ht="15.75" customHeight="1" x14ac:dyDescent="0.3">
      <c r="A237" s="10" t="s">
        <v>414</v>
      </c>
      <c r="B237" s="10" t="s">
        <v>415</v>
      </c>
      <c r="C237" s="10" t="s">
        <v>417</v>
      </c>
      <c r="D237" s="3">
        <v>2025</v>
      </c>
      <c r="E237" s="4">
        <v>5</v>
      </c>
      <c r="F237" s="5" t="s">
        <v>68</v>
      </c>
      <c r="G237" s="6">
        <v>110</v>
      </c>
      <c r="H237" s="7">
        <v>20.0462509319083</v>
      </c>
      <c r="I237" s="6">
        <v>0</v>
      </c>
      <c r="J237" s="6">
        <v>0</v>
      </c>
      <c r="K237" s="6">
        <v>0</v>
      </c>
      <c r="L237" s="6">
        <v>119.06753759999999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145.14266393691571</v>
      </c>
      <c r="W237" s="6">
        <v>0</v>
      </c>
      <c r="X237" s="6">
        <v>0</v>
      </c>
      <c r="Y237" s="6">
        <v>0</v>
      </c>
      <c r="Z237" s="6">
        <v>0</v>
      </c>
      <c r="AA237" s="6">
        <v>160.249228978058</v>
      </c>
      <c r="AB237" s="6">
        <v>0</v>
      </c>
      <c r="AC237" s="6">
        <v>0</v>
      </c>
      <c r="AD237" s="6">
        <v>0</v>
      </c>
      <c r="AE237" s="6">
        <v>0</v>
      </c>
      <c r="AF237" s="6">
        <v>176.92809744227529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601.38752795724895</v>
      </c>
    </row>
    <row r="238" spans="1:39" ht="15.75" customHeight="1" x14ac:dyDescent="0.3">
      <c r="A238" s="10" t="s">
        <v>414</v>
      </c>
      <c r="B238" s="10" t="s">
        <v>415</v>
      </c>
      <c r="C238" s="10" t="s">
        <v>600</v>
      </c>
      <c r="D238" s="3">
        <v>2022</v>
      </c>
      <c r="E238" s="4">
        <v>1</v>
      </c>
      <c r="F238" s="5"/>
      <c r="G238" s="6"/>
      <c r="H238" s="7"/>
      <c r="I238" s="16">
        <v>15</v>
      </c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</row>
    <row r="239" spans="1:39" ht="15.75" customHeight="1" x14ac:dyDescent="0.3">
      <c r="A239" s="10" t="s">
        <v>414</v>
      </c>
      <c r="B239" s="10" t="s">
        <v>418</v>
      </c>
      <c r="C239" s="10" t="s">
        <v>419</v>
      </c>
      <c r="D239" s="3">
        <v>2030</v>
      </c>
      <c r="E239" s="4">
        <v>20</v>
      </c>
      <c r="F239" s="5" t="s">
        <v>66</v>
      </c>
      <c r="G239" s="6">
        <v>1650</v>
      </c>
      <c r="H239" s="7">
        <v>163.40154924058467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1971.9027382268116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6">
        <v>2930.1437389907264</v>
      </c>
      <c r="AL239" s="6">
        <v>0</v>
      </c>
      <c r="AM239" s="6">
        <v>4902.0464772175401</v>
      </c>
    </row>
    <row r="240" spans="1:39" ht="15.75" customHeight="1" x14ac:dyDescent="0.3">
      <c r="A240" s="10" t="s">
        <v>414</v>
      </c>
      <c r="B240" s="10" t="s">
        <v>418</v>
      </c>
      <c r="C240" s="10" t="s">
        <v>420</v>
      </c>
      <c r="D240" s="3">
        <v>2025</v>
      </c>
      <c r="E240" s="4">
        <v>5</v>
      </c>
      <c r="F240" s="5" t="s">
        <v>68</v>
      </c>
      <c r="G240" s="6">
        <v>880</v>
      </c>
      <c r="H240" s="7">
        <v>160.37000745526635</v>
      </c>
      <c r="I240" s="6">
        <v>0</v>
      </c>
      <c r="J240" s="6">
        <v>0</v>
      </c>
      <c r="K240" s="6">
        <v>0</v>
      </c>
      <c r="L240" s="6">
        <v>952.54030079999995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1161.1413114953257</v>
      </c>
      <c r="W240" s="6">
        <v>0</v>
      </c>
      <c r="X240" s="6">
        <v>0</v>
      </c>
      <c r="Y240" s="6">
        <v>0</v>
      </c>
      <c r="Z240" s="6">
        <v>0</v>
      </c>
      <c r="AA240" s="6">
        <v>1281.993831824464</v>
      </c>
      <c r="AB240" s="6">
        <v>0</v>
      </c>
      <c r="AC240" s="6">
        <v>0</v>
      </c>
      <c r="AD240" s="6">
        <v>0</v>
      </c>
      <c r="AE240" s="6">
        <v>0</v>
      </c>
      <c r="AF240" s="6">
        <v>1415.4247795382023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4811.1002236579898</v>
      </c>
    </row>
    <row r="241" spans="1:39" ht="15.75" customHeight="1" x14ac:dyDescent="0.3">
      <c r="A241" s="10" t="s">
        <v>414</v>
      </c>
      <c r="B241" s="10" t="s">
        <v>421</v>
      </c>
      <c r="C241" s="10" t="s">
        <v>422</v>
      </c>
      <c r="D241" s="3">
        <v>2028</v>
      </c>
      <c r="E241" s="4">
        <v>18</v>
      </c>
      <c r="F241" s="5" t="s">
        <v>66</v>
      </c>
      <c r="G241" s="6">
        <v>2805</v>
      </c>
      <c r="H241" s="7">
        <v>260.79877040766002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3222.0632977562304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4601.8998144735669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7823.9631122297997</v>
      </c>
    </row>
    <row r="242" spans="1:39" ht="15.75" customHeight="1" x14ac:dyDescent="0.3">
      <c r="A242" s="10" t="s">
        <v>414</v>
      </c>
      <c r="B242" s="10" t="s">
        <v>421</v>
      </c>
      <c r="C242" s="10" t="s">
        <v>423</v>
      </c>
      <c r="D242" s="3">
        <v>2022</v>
      </c>
      <c r="E242" s="4">
        <v>1</v>
      </c>
      <c r="F242" s="5" t="s">
        <v>68</v>
      </c>
      <c r="G242" s="6">
        <v>181.5</v>
      </c>
      <c r="H242" s="7">
        <v>233.47040221930015</v>
      </c>
      <c r="I242" s="6">
        <v>185.13</v>
      </c>
      <c r="J242" s="6">
        <v>188.83260000000001</v>
      </c>
      <c r="K242" s="6">
        <v>192.609252</v>
      </c>
      <c r="L242" s="6">
        <v>196.46143703999999</v>
      </c>
      <c r="M242" s="6">
        <v>200.39066578079999</v>
      </c>
      <c r="N242" s="6">
        <v>204.398479096416</v>
      </c>
      <c r="O242" s="6">
        <v>0</v>
      </c>
      <c r="P242" s="6">
        <v>212.656177651912</v>
      </c>
      <c r="Q242" s="6">
        <v>216.90930120494929</v>
      </c>
      <c r="R242" s="6">
        <v>221.24748722904891</v>
      </c>
      <c r="S242" s="6">
        <v>225.67243697362895</v>
      </c>
      <c r="T242" s="6">
        <v>230.18588571310281</v>
      </c>
      <c r="U242" s="6">
        <v>234.78960342736471</v>
      </c>
      <c r="V242" s="6">
        <v>239.48539549591092</v>
      </c>
      <c r="W242" s="6">
        <v>244.27510340582961</v>
      </c>
      <c r="X242" s="6">
        <v>249.16060547394574</v>
      </c>
      <c r="Y242" s="6">
        <v>254.14381758342424</v>
      </c>
      <c r="Z242" s="6">
        <v>259.22669393509301</v>
      </c>
      <c r="AA242" s="6">
        <v>264.41122781379568</v>
      </c>
      <c r="AB242" s="6">
        <v>269.69945237007238</v>
      </c>
      <c r="AC242" s="6">
        <v>275.09344141747249</v>
      </c>
      <c r="AD242" s="6">
        <v>280.59531024582219</v>
      </c>
      <c r="AE242" s="6">
        <v>286.20721645073911</v>
      </c>
      <c r="AF242" s="6">
        <v>291.93136077975424</v>
      </c>
      <c r="AG242" s="6">
        <v>0</v>
      </c>
      <c r="AH242" s="6">
        <v>303.72538775525646</v>
      </c>
      <c r="AI242" s="6">
        <v>309.79989551036147</v>
      </c>
      <c r="AJ242" s="6">
        <v>315.99589342056834</v>
      </c>
      <c r="AK242" s="6">
        <v>322.31581128897989</v>
      </c>
      <c r="AL242" s="6">
        <v>328.76212751475799</v>
      </c>
      <c r="AM242" s="6">
        <v>7004.1120665790049</v>
      </c>
    </row>
    <row r="243" spans="1:39" ht="15.75" customHeight="1" x14ac:dyDescent="0.3">
      <c r="A243" s="10" t="s">
        <v>414</v>
      </c>
      <c r="B243" s="10" t="s">
        <v>424</v>
      </c>
      <c r="C243" s="10" t="s">
        <v>425</v>
      </c>
      <c r="D243" s="3">
        <v>2025</v>
      </c>
      <c r="E243" s="4">
        <v>5</v>
      </c>
      <c r="F243" s="5" t="s">
        <v>68</v>
      </c>
      <c r="G243" s="6">
        <v>948.1</v>
      </c>
      <c r="H243" s="7">
        <v>266.67197967462562</v>
      </c>
      <c r="I243" s="6">
        <v>0</v>
      </c>
      <c r="J243" s="6">
        <v>0</v>
      </c>
      <c r="K243" s="6">
        <v>0</v>
      </c>
      <c r="L243" s="6">
        <v>1026.2539308959999</v>
      </c>
      <c r="M243" s="6">
        <v>0</v>
      </c>
      <c r="N243" s="6">
        <v>0</v>
      </c>
      <c r="O243" s="6">
        <v>0</v>
      </c>
      <c r="P243" s="6">
        <v>0</v>
      </c>
      <c r="Q243" s="6">
        <v>1133.0672643108121</v>
      </c>
      <c r="R243" s="6">
        <v>0</v>
      </c>
      <c r="S243" s="6">
        <v>0</v>
      </c>
      <c r="T243" s="6">
        <v>0</v>
      </c>
      <c r="U243" s="6">
        <v>0</v>
      </c>
      <c r="V243" s="6">
        <v>1250.9978152599072</v>
      </c>
      <c r="W243" s="6">
        <v>0</v>
      </c>
      <c r="X243" s="6">
        <v>0</v>
      </c>
      <c r="Y243" s="6">
        <v>0</v>
      </c>
      <c r="Z243" s="6">
        <v>0</v>
      </c>
      <c r="AA243" s="6">
        <v>1381.2026726736071</v>
      </c>
      <c r="AB243" s="6">
        <v>0</v>
      </c>
      <c r="AC243" s="6">
        <v>0</v>
      </c>
      <c r="AD243" s="6">
        <v>0</v>
      </c>
      <c r="AE243" s="6">
        <v>0</v>
      </c>
      <c r="AF243" s="6">
        <v>1524.9593562274654</v>
      </c>
      <c r="AG243" s="6">
        <v>0</v>
      </c>
      <c r="AH243" s="6">
        <v>0</v>
      </c>
      <c r="AI243" s="6">
        <v>0</v>
      </c>
      <c r="AJ243" s="6">
        <v>0</v>
      </c>
      <c r="AK243" s="6">
        <v>1683.6783508709746</v>
      </c>
      <c r="AL243" s="6">
        <v>0</v>
      </c>
      <c r="AM243" s="6">
        <v>8000.1593902387704</v>
      </c>
    </row>
    <row r="244" spans="1:39" ht="15.75" customHeight="1" x14ac:dyDescent="0.3">
      <c r="A244" s="10" t="s">
        <v>426</v>
      </c>
      <c r="B244" s="10" t="s">
        <v>427</v>
      </c>
      <c r="C244" s="10" t="s">
        <v>428</v>
      </c>
      <c r="D244" s="3">
        <v>2025</v>
      </c>
      <c r="E244" s="4">
        <v>15</v>
      </c>
      <c r="F244" s="5" t="s">
        <v>68</v>
      </c>
      <c r="G244" s="6">
        <v>7205</v>
      </c>
      <c r="H244" s="7">
        <v>609.84160702876</v>
      </c>
      <c r="I244" s="6">
        <v>0</v>
      </c>
      <c r="J244" s="6">
        <v>0</v>
      </c>
      <c r="K244" s="6">
        <v>0</v>
      </c>
      <c r="L244" s="16">
        <v>26500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10496.324498062799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18295.248210862799</v>
      </c>
    </row>
    <row r="245" spans="1:39" ht="15.75" customHeight="1" x14ac:dyDescent="0.3">
      <c r="A245" s="10" t="s">
        <v>426</v>
      </c>
      <c r="B245" s="10" t="s">
        <v>427</v>
      </c>
      <c r="C245" s="10" t="s">
        <v>398</v>
      </c>
      <c r="D245" s="3">
        <v>2030</v>
      </c>
      <c r="E245" s="4">
        <v>5</v>
      </c>
      <c r="F245" s="5" t="s">
        <v>68</v>
      </c>
      <c r="G245" s="6">
        <v>55</v>
      </c>
      <c r="H245" s="7">
        <v>10.814564331006004</v>
      </c>
      <c r="I245" s="6">
        <v>0</v>
      </c>
      <c r="J245" s="16">
        <v>200</v>
      </c>
      <c r="K245" s="6">
        <v>0</v>
      </c>
      <c r="L245" s="6">
        <v>0</v>
      </c>
      <c r="M245" s="6">
        <v>0</v>
      </c>
      <c r="N245" s="16">
        <v>200</v>
      </c>
      <c r="O245" s="6">
        <v>0</v>
      </c>
      <c r="P245" s="6">
        <v>0</v>
      </c>
      <c r="Q245" s="6">
        <v>0</v>
      </c>
      <c r="R245" s="16">
        <v>200</v>
      </c>
      <c r="S245" s="6">
        <v>0</v>
      </c>
      <c r="T245" s="6">
        <v>0</v>
      </c>
      <c r="U245" s="6">
        <v>0</v>
      </c>
      <c r="V245" s="16">
        <v>200</v>
      </c>
      <c r="W245" s="6">
        <v>0</v>
      </c>
      <c r="X245" s="6">
        <v>0</v>
      </c>
      <c r="Y245" s="6">
        <v>0</v>
      </c>
      <c r="Z245" s="16">
        <v>200</v>
      </c>
      <c r="AA245" s="6">
        <v>0</v>
      </c>
      <c r="AB245" s="6">
        <v>0</v>
      </c>
      <c r="AC245" s="6">
        <v>0</v>
      </c>
      <c r="AD245" s="16">
        <v>200</v>
      </c>
      <c r="AE245" s="6">
        <v>0</v>
      </c>
      <c r="AF245" s="6">
        <v>0</v>
      </c>
      <c r="AG245" s="6">
        <v>0</v>
      </c>
      <c r="AH245" s="16">
        <v>200</v>
      </c>
      <c r="AI245" s="6">
        <v>0</v>
      </c>
      <c r="AJ245" s="6">
        <v>0</v>
      </c>
      <c r="AK245" s="6"/>
      <c r="AL245" s="16">
        <v>200</v>
      </c>
      <c r="AM245" s="6">
        <v>324.4369299301801</v>
      </c>
    </row>
    <row r="246" spans="1:39" ht="15.75" customHeight="1" x14ac:dyDescent="0.3">
      <c r="A246" s="10" t="s">
        <v>429</v>
      </c>
      <c r="B246" s="10" t="s">
        <v>430</v>
      </c>
      <c r="C246" s="10" t="s">
        <v>431</v>
      </c>
      <c r="D246" s="3">
        <v>2022</v>
      </c>
      <c r="E246" s="4">
        <v>12</v>
      </c>
      <c r="F246" s="5" t="s">
        <v>66</v>
      </c>
      <c r="G246" s="6">
        <v>1100</v>
      </c>
      <c r="H246" s="7">
        <v>144.98779624701265</v>
      </c>
      <c r="I246" s="18">
        <v>1122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1422.96729349918</v>
      </c>
      <c r="V246" s="6">
        <v>0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0</v>
      </c>
      <c r="AF246" s="6">
        <v>0</v>
      </c>
      <c r="AG246" s="6">
        <v>1804.6665939112029</v>
      </c>
      <c r="AH246" s="6">
        <v>0</v>
      </c>
      <c r="AI246" s="6">
        <v>0</v>
      </c>
      <c r="AJ246" s="6">
        <v>0</v>
      </c>
      <c r="AK246" s="6">
        <v>0</v>
      </c>
      <c r="AL246" s="6">
        <v>0</v>
      </c>
      <c r="AM246" s="6">
        <v>4349.6338874103803</v>
      </c>
    </row>
    <row r="247" spans="1:39" ht="15.75" customHeight="1" x14ac:dyDescent="0.3">
      <c r="A247" s="10" t="s">
        <v>429</v>
      </c>
      <c r="B247" s="10" t="s">
        <v>430</v>
      </c>
      <c r="C247" s="10" t="s">
        <v>432</v>
      </c>
      <c r="D247" s="3">
        <v>2034</v>
      </c>
      <c r="E247" s="4">
        <v>24</v>
      </c>
      <c r="F247" s="5" t="s">
        <v>66</v>
      </c>
      <c r="G247" s="6">
        <v>35200</v>
      </c>
      <c r="H247" s="7">
        <v>1517.8317797324601</v>
      </c>
      <c r="I247" s="18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45534.953391973759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45534.953391973802</v>
      </c>
    </row>
    <row r="248" spans="1:39" ht="15.75" customHeight="1" x14ac:dyDescent="0.3">
      <c r="A248" s="10" t="s">
        <v>429</v>
      </c>
      <c r="B248" s="10" t="s">
        <v>430</v>
      </c>
      <c r="C248" s="10" t="s">
        <v>433</v>
      </c>
      <c r="D248" s="3">
        <v>2058</v>
      </c>
      <c r="E248" s="4">
        <v>48</v>
      </c>
      <c r="F248" s="5" t="s">
        <v>66</v>
      </c>
      <c r="G248" s="6">
        <v>26400</v>
      </c>
      <c r="H248" s="7">
        <v>0</v>
      </c>
      <c r="I248" s="18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</row>
    <row r="249" spans="1:39" ht="15.75" customHeight="1" x14ac:dyDescent="0.3">
      <c r="A249" s="10" t="s">
        <v>429</v>
      </c>
      <c r="B249" s="10" t="s">
        <v>430</v>
      </c>
      <c r="C249" s="10" t="s">
        <v>434</v>
      </c>
      <c r="D249" s="3">
        <v>2034</v>
      </c>
      <c r="E249" s="4">
        <v>24</v>
      </c>
      <c r="F249" s="5" t="s">
        <v>66</v>
      </c>
      <c r="G249" s="6">
        <v>9900</v>
      </c>
      <c r="H249" s="7">
        <v>426.89018804975331</v>
      </c>
      <c r="I249" s="18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12806.705641492621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0</v>
      </c>
      <c r="AD249" s="6">
        <v>0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12806.705641492599</v>
      </c>
    </row>
    <row r="250" spans="1:39" ht="15.75" customHeight="1" x14ac:dyDescent="0.3">
      <c r="A250" s="10" t="s">
        <v>429</v>
      </c>
      <c r="B250" s="10" t="s">
        <v>430</v>
      </c>
      <c r="C250" s="10" t="s">
        <v>435</v>
      </c>
      <c r="D250" s="3">
        <v>2058</v>
      </c>
      <c r="E250" s="4">
        <v>48</v>
      </c>
      <c r="F250" s="5" t="s">
        <v>66</v>
      </c>
      <c r="G250" s="6">
        <v>9680</v>
      </c>
      <c r="H250" s="7">
        <v>0</v>
      </c>
      <c r="I250" s="18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0</v>
      </c>
      <c r="AC250" s="6">
        <v>0</v>
      </c>
      <c r="AD250" s="6">
        <v>0</v>
      </c>
      <c r="AE250" s="6">
        <v>0</v>
      </c>
      <c r="AF250" s="6">
        <v>0</v>
      </c>
      <c r="AG250" s="6">
        <v>0</v>
      </c>
      <c r="AH250" s="6">
        <v>0</v>
      </c>
      <c r="AI250" s="6">
        <v>0</v>
      </c>
      <c r="AJ250" s="6">
        <v>0</v>
      </c>
      <c r="AK250" s="6">
        <v>0</v>
      </c>
      <c r="AL250" s="6">
        <v>0</v>
      </c>
      <c r="AM250" s="6">
        <v>0</v>
      </c>
    </row>
    <row r="251" spans="1:39" ht="15.75" customHeight="1" x14ac:dyDescent="0.3">
      <c r="A251" s="10" t="s">
        <v>429</v>
      </c>
      <c r="B251" s="10" t="s">
        <v>430</v>
      </c>
      <c r="C251" s="10" t="s">
        <v>436</v>
      </c>
      <c r="D251" s="3">
        <v>2034</v>
      </c>
      <c r="E251" s="4">
        <v>24</v>
      </c>
      <c r="F251" s="5" t="s">
        <v>66</v>
      </c>
      <c r="G251" s="6">
        <v>3311</v>
      </c>
      <c r="H251" s="7">
        <v>142.77105178108434</v>
      </c>
      <c r="I251" s="18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4283.1315534325322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4283.1315534325304</v>
      </c>
    </row>
    <row r="252" spans="1:39" ht="15.75" customHeight="1" x14ac:dyDescent="0.3">
      <c r="A252" s="10" t="s">
        <v>429</v>
      </c>
      <c r="B252" s="10" t="s">
        <v>430</v>
      </c>
      <c r="C252" s="10" t="s">
        <v>437</v>
      </c>
      <c r="D252" s="3">
        <v>2034</v>
      </c>
      <c r="E252" s="4">
        <v>24</v>
      </c>
      <c r="F252" s="5" t="s">
        <v>66</v>
      </c>
      <c r="G252" s="6">
        <v>2640</v>
      </c>
      <c r="H252" s="7">
        <v>113.83738347993432</v>
      </c>
      <c r="I252" s="18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3415.1215043980319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3415.1215043980301</v>
      </c>
    </row>
    <row r="253" spans="1:39" ht="15.75" customHeight="1" x14ac:dyDescent="0.3">
      <c r="A253" s="10" t="s">
        <v>429</v>
      </c>
      <c r="B253" s="10" t="s">
        <v>430</v>
      </c>
      <c r="C253" s="10" t="s">
        <v>438</v>
      </c>
      <c r="D253" s="3">
        <v>2034</v>
      </c>
      <c r="E253" s="4">
        <v>24</v>
      </c>
      <c r="F253" s="5" t="s">
        <v>66</v>
      </c>
      <c r="G253" s="6">
        <v>3520</v>
      </c>
      <c r="H253" s="7">
        <v>151.78317797324601</v>
      </c>
      <c r="I253" s="18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4553.4953391973759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4553.4953391973804</v>
      </c>
    </row>
    <row r="254" spans="1:39" ht="15.75" customHeight="1" x14ac:dyDescent="0.3">
      <c r="A254" s="10" t="s">
        <v>429</v>
      </c>
      <c r="B254" s="10" t="s">
        <v>430</v>
      </c>
      <c r="C254" s="10" t="s">
        <v>439</v>
      </c>
      <c r="D254" s="3">
        <v>2022</v>
      </c>
      <c r="E254" s="4">
        <v>12</v>
      </c>
      <c r="F254" s="5" t="s">
        <v>66</v>
      </c>
      <c r="G254" s="6">
        <v>9900</v>
      </c>
      <c r="H254" s="7">
        <v>1304.8901662231133</v>
      </c>
      <c r="I254" s="18">
        <v>10098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6">
        <v>12806.705641492621</v>
      </c>
      <c r="V254" s="6">
        <v>0</v>
      </c>
      <c r="W254" s="6">
        <v>0</v>
      </c>
      <c r="X254" s="6">
        <v>0</v>
      </c>
      <c r="Y254" s="6">
        <v>0</v>
      </c>
      <c r="Z254" s="6">
        <v>0</v>
      </c>
      <c r="AA254" s="6">
        <v>0</v>
      </c>
      <c r="AB254" s="6">
        <v>0</v>
      </c>
      <c r="AC254" s="6">
        <v>0</v>
      </c>
      <c r="AD254" s="6">
        <v>0</v>
      </c>
      <c r="AE254" s="6">
        <v>0</v>
      </c>
      <c r="AF254" s="6">
        <v>0</v>
      </c>
      <c r="AG254" s="6">
        <v>16241.999345200828</v>
      </c>
      <c r="AH254" s="6">
        <v>0</v>
      </c>
      <c r="AI254" s="6">
        <v>0</v>
      </c>
      <c r="AJ254" s="6">
        <v>0</v>
      </c>
      <c r="AK254" s="6">
        <v>0</v>
      </c>
      <c r="AL254" s="6">
        <v>0</v>
      </c>
      <c r="AM254" s="6">
        <v>39146.704986693403</v>
      </c>
    </row>
    <row r="255" spans="1:39" ht="15.75" customHeight="1" x14ac:dyDescent="0.3">
      <c r="A255" s="10" t="s">
        <v>429</v>
      </c>
      <c r="B255" s="10" t="s">
        <v>430</v>
      </c>
      <c r="C255" s="10" t="s">
        <v>440</v>
      </c>
      <c r="D255" s="3">
        <v>2022</v>
      </c>
      <c r="E255" s="4">
        <v>12</v>
      </c>
      <c r="F255" s="5" t="s">
        <v>66</v>
      </c>
      <c r="G255" s="6">
        <v>1100</v>
      </c>
      <c r="H255" s="7">
        <v>144.98779624701265</v>
      </c>
      <c r="I255" s="18">
        <v>1122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1422.96729349918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1804.6665939112029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4349.6338874103803</v>
      </c>
    </row>
    <row r="256" spans="1:39" ht="15.75" customHeight="1" x14ac:dyDescent="0.3">
      <c r="A256" s="10" t="s">
        <v>429</v>
      </c>
      <c r="B256" s="10" t="s">
        <v>430</v>
      </c>
      <c r="C256" s="10" t="s">
        <v>441</v>
      </c>
      <c r="D256" s="3">
        <v>2034</v>
      </c>
      <c r="E256" s="4">
        <v>24</v>
      </c>
      <c r="F256" s="5" t="s">
        <v>66</v>
      </c>
      <c r="G256" s="6">
        <v>38500</v>
      </c>
      <c r="H256" s="7">
        <v>1660.1285090823765</v>
      </c>
      <c r="I256" s="18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49803.855272471301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49803.855272471301</v>
      </c>
    </row>
    <row r="257" spans="1:39" ht="15.75" customHeight="1" x14ac:dyDescent="0.3">
      <c r="A257" s="10" t="s">
        <v>429</v>
      </c>
      <c r="B257" s="10" t="s">
        <v>430</v>
      </c>
      <c r="C257" s="10" t="s">
        <v>442</v>
      </c>
      <c r="D257" s="3">
        <v>2058</v>
      </c>
      <c r="E257" s="4">
        <v>48</v>
      </c>
      <c r="F257" s="5" t="s">
        <v>66</v>
      </c>
      <c r="G257" s="6">
        <v>2640</v>
      </c>
      <c r="H257" s="7">
        <v>0</v>
      </c>
      <c r="I257" s="18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</row>
    <row r="258" spans="1:39" ht="15.75" customHeight="1" x14ac:dyDescent="0.3">
      <c r="A258" s="10" t="s">
        <v>429</v>
      </c>
      <c r="B258" s="10" t="s">
        <v>430</v>
      </c>
      <c r="C258" s="10" t="s">
        <v>443</v>
      </c>
      <c r="D258" s="3">
        <v>2034</v>
      </c>
      <c r="E258" s="4">
        <v>24</v>
      </c>
      <c r="F258" s="5" t="s">
        <v>66</v>
      </c>
      <c r="G258" s="6">
        <v>176</v>
      </c>
      <c r="H258" s="7">
        <v>7.5891588986623004</v>
      </c>
      <c r="I258" s="18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6">
        <v>0</v>
      </c>
      <c r="U258" s="6">
        <v>227.6747669598688</v>
      </c>
      <c r="V258" s="6">
        <v>0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0</v>
      </c>
      <c r="AD258" s="6">
        <v>0</v>
      </c>
      <c r="AE258" s="6">
        <v>0</v>
      </c>
      <c r="AF258" s="6">
        <v>0</v>
      </c>
      <c r="AG258" s="6">
        <v>0</v>
      </c>
      <c r="AH258" s="6">
        <v>0</v>
      </c>
      <c r="AI258" s="6">
        <v>0</v>
      </c>
      <c r="AJ258" s="6">
        <v>0</v>
      </c>
      <c r="AK258" s="6">
        <v>0</v>
      </c>
      <c r="AL258" s="6">
        <v>0</v>
      </c>
      <c r="AM258" s="6">
        <v>227.674766959869</v>
      </c>
    </row>
    <row r="259" spans="1:39" ht="15.75" customHeight="1" x14ac:dyDescent="0.3">
      <c r="A259" s="10" t="s">
        <v>429</v>
      </c>
      <c r="B259" s="10" t="s">
        <v>430</v>
      </c>
      <c r="C259" s="10" t="s">
        <v>444</v>
      </c>
      <c r="D259" s="3">
        <v>2034</v>
      </c>
      <c r="E259" s="4">
        <v>24</v>
      </c>
      <c r="F259" s="5" t="s">
        <v>66</v>
      </c>
      <c r="G259" s="6">
        <v>4840</v>
      </c>
      <c r="H259" s="7">
        <v>208.701869713213</v>
      </c>
      <c r="I259" s="18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6261.0560913963918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6261.05609139639</v>
      </c>
    </row>
    <row r="260" spans="1:39" ht="15.75" customHeight="1" x14ac:dyDescent="0.3">
      <c r="A260" s="10" t="s">
        <v>429</v>
      </c>
      <c r="B260" s="10" t="s">
        <v>430</v>
      </c>
      <c r="C260" s="10" t="s">
        <v>445</v>
      </c>
      <c r="D260" s="3">
        <v>2034</v>
      </c>
      <c r="E260" s="4">
        <v>24</v>
      </c>
      <c r="F260" s="5" t="s">
        <v>66</v>
      </c>
      <c r="G260" s="6">
        <v>1870</v>
      </c>
      <c r="H260" s="7">
        <v>80.634813298287</v>
      </c>
      <c r="I260" s="18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2419.0443989486062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2419.0443989486098</v>
      </c>
    </row>
    <row r="261" spans="1:39" ht="15.75" customHeight="1" x14ac:dyDescent="0.3">
      <c r="A261" s="10" t="s">
        <v>429</v>
      </c>
      <c r="B261" s="10" t="s">
        <v>430</v>
      </c>
      <c r="C261" s="10" t="s">
        <v>446</v>
      </c>
      <c r="D261" s="3">
        <v>2034</v>
      </c>
      <c r="E261" s="4">
        <v>24</v>
      </c>
      <c r="F261" s="5" t="s">
        <v>66</v>
      </c>
      <c r="G261" s="6">
        <v>15620</v>
      </c>
      <c r="H261" s="7">
        <v>673.53785225627996</v>
      </c>
      <c r="I261" s="18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20206.135567688354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20206.135567688401</v>
      </c>
    </row>
    <row r="262" spans="1:39" ht="15.75" customHeight="1" x14ac:dyDescent="0.3">
      <c r="A262" s="10" t="s">
        <v>429</v>
      </c>
      <c r="B262" s="10" t="s">
        <v>430</v>
      </c>
      <c r="C262" s="10" t="s">
        <v>447</v>
      </c>
      <c r="D262" s="3">
        <v>2034</v>
      </c>
      <c r="E262" s="4">
        <v>24</v>
      </c>
      <c r="F262" s="5" t="s">
        <v>66</v>
      </c>
      <c r="G262" s="6">
        <v>14080</v>
      </c>
      <c r="H262" s="7">
        <v>607.13271189298325</v>
      </c>
      <c r="I262" s="18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18213.981356789503</v>
      </c>
      <c r="V262" s="6">
        <v>0</v>
      </c>
      <c r="W262" s="6">
        <v>0</v>
      </c>
      <c r="X262" s="6">
        <v>0</v>
      </c>
      <c r="Y262" s="6">
        <v>0</v>
      </c>
      <c r="Z262" s="6">
        <v>0</v>
      </c>
      <c r="AA262" s="6">
        <v>0</v>
      </c>
      <c r="AB262" s="6">
        <v>0</v>
      </c>
      <c r="AC262" s="6">
        <v>0</v>
      </c>
      <c r="AD262" s="6">
        <v>0</v>
      </c>
      <c r="AE262" s="6">
        <v>0</v>
      </c>
      <c r="AF262" s="6">
        <v>0</v>
      </c>
      <c r="AG262" s="6">
        <v>0</v>
      </c>
      <c r="AH262" s="6">
        <v>0</v>
      </c>
      <c r="AI262" s="6">
        <v>0</v>
      </c>
      <c r="AJ262" s="6">
        <v>0</v>
      </c>
      <c r="AK262" s="6">
        <v>0</v>
      </c>
      <c r="AL262" s="6">
        <v>0</v>
      </c>
      <c r="AM262" s="6">
        <v>18213.9813567895</v>
      </c>
    </row>
    <row r="263" spans="1:39" ht="15.75" customHeight="1" x14ac:dyDescent="0.3">
      <c r="A263" s="10" t="s">
        <v>429</v>
      </c>
      <c r="B263" s="10" t="s">
        <v>430</v>
      </c>
      <c r="C263" s="10" t="s">
        <v>448</v>
      </c>
      <c r="D263" s="3">
        <v>2034</v>
      </c>
      <c r="E263" s="4">
        <v>24</v>
      </c>
      <c r="F263" s="5" t="s">
        <v>66</v>
      </c>
      <c r="G263" s="6">
        <v>2640</v>
      </c>
      <c r="H263" s="7">
        <v>113.83738347993432</v>
      </c>
      <c r="I263" s="18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3415.1215043980319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3415.1215043980301</v>
      </c>
    </row>
    <row r="264" spans="1:39" ht="15.75" customHeight="1" x14ac:dyDescent="0.3">
      <c r="A264" s="10" t="s">
        <v>429</v>
      </c>
      <c r="B264" s="10" t="s">
        <v>430</v>
      </c>
      <c r="C264" s="10" t="s">
        <v>449</v>
      </c>
      <c r="D264" s="3">
        <v>2034</v>
      </c>
      <c r="E264" s="4">
        <v>24</v>
      </c>
      <c r="F264" s="5" t="s">
        <v>66</v>
      </c>
      <c r="G264" s="6">
        <v>5610</v>
      </c>
      <c r="H264" s="7">
        <v>241.90443989486067</v>
      </c>
      <c r="I264" s="18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7257.133196845818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7257.1331968458198</v>
      </c>
    </row>
    <row r="265" spans="1:39" ht="15.75" customHeight="1" x14ac:dyDescent="0.3">
      <c r="A265" s="10" t="s">
        <v>429</v>
      </c>
      <c r="B265" s="10" t="s">
        <v>430</v>
      </c>
      <c r="C265" s="10" t="s">
        <v>450</v>
      </c>
      <c r="D265" s="3">
        <v>2034</v>
      </c>
      <c r="E265" s="4">
        <v>24</v>
      </c>
      <c r="F265" s="5" t="s">
        <v>66</v>
      </c>
      <c r="G265" s="6">
        <v>4400</v>
      </c>
      <c r="H265" s="7">
        <v>189.72897246655734</v>
      </c>
      <c r="I265" s="18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5691.8691739967198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5691.8691739967198</v>
      </c>
    </row>
    <row r="266" spans="1:39" ht="15.75" customHeight="1" x14ac:dyDescent="0.3">
      <c r="A266" s="10" t="s">
        <v>429</v>
      </c>
      <c r="B266" s="10" t="s">
        <v>430</v>
      </c>
      <c r="C266" s="10" t="s">
        <v>431</v>
      </c>
      <c r="D266" s="3">
        <v>2022</v>
      </c>
      <c r="E266" s="4">
        <v>12</v>
      </c>
      <c r="F266" s="5" t="s">
        <v>66</v>
      </c>
      <c r="G266" s="6">
        <v>550</v>
      </c>
      <c r="H266" s="7">
        <v>72.493898123506369</v>
      </c>
      <c r="I266" s="18">
        <v>561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6">
        <v>0</v>
      </c>
      <c r="Q266" s="6">
        <v>0</v>
      </c>
      <c r="R266" s="6">
        <v>0</v>
      </c>
      <c r="S266" s="6">
        <v>0</v>
      </c>
      <c r="T266" s="6">
        <v>0</v>
      </c>
      <c r="U266" s="6">
        <v>711.48364674958998</v>
      </c>
      <c r="V266" s="6">
        <v>0</v>
      </c>
      <c r="W266" s="6">
        <v>0</v>
      </c>
      <c r="X266" s="6">
        <v>0</v>
      </c>
      <c r="Y266" s="6">
        <v>0</v>
      </c>
      <c r="Z266" s="6">
        <v>0</v>
      </c>
      <c r="AA266" s="6">
        <v>0</v>
      </c>
      <c r="AB266" s="6">
        <v>0</v>
      </c>
      <c r="AC266" s="6">
        <v>0</v>
      </c>
      <c r="AD266" s="6">
        <v>0</v>
      </c>
      <c r="AE266" s="6">
        <v>0</v>
      </c>
      <c r="AF266" s="6">
        <v>0</v>
      </c>
      <c r="AG266" s="6">
        <v>902.33329695560144</v>
      </c>
      <c r="AH266" s="6">
        <v>0</v>
      </c>
      <c r="AI266" s="6">
        <v>0</v>
      </c>
      <c r="AJ266" s="6">
        <v>0</v>
      </c>
      <c r="AK266" s="6">
        <v>0</v>
      </c>
      <c r="AL266" s="6">
        <v>0</v>
      </c>
      <c r="AM266" s="6">
        <v>2174.8169437051911</v>
      </c>
    </row>
    <row r="267" spans="1:39" ht="15.75" customHeight="1" x14ac:dyDescent="0.3">
      <c r="A267" s="10" t="s">
        <v>429</v>
      </c>
      <c r="B267" s="10" t="s">
        <v>430</v>
      </c>
      <c r="C267" s="10" t="s">
        <v>432</v>
      </c>
      <c r="D267" s="3">
        <v>2034</v>
      </c>
      <c r="E267" s="4">
        <v>24</v>
      </c>
      <c r="F267" s="5" t="s">
        <v>66</v>
      </c>
      <c r="G267" s="6">
        <v>17600</v>
      </c>
      <c r="H267" s="7">
        <v>758.91588986623003</v>
      </c>
      <c r="I267" s="18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22767.476695986879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0</v>
      </c>
      <c r="AH267" s="6">
        <v>0</v>
      </c>
      <c r="AI267" s="6">
        <v>0</v>
      </c>
      <c r="AJ267" s="6">
        <v>0</v>
      </c>
      <c r="AK267" s="6">
        <v>0</v>
      </c>
      <c r="AL267" s="6">
        <v>0</v>
      </c>
      <c r="AM267" s="6">
        <v>22767.476695986901</v>
      </c>
    </row>
    <row r="268" spans="1:39" ht="15.75" customHeight="1" x14ac:dyDescent="0.3">
      <c r="A268" s="10" t="s">
        <v>429</v>
      </c>
      <c r="B268" s="10" t="s">
        <v>430</v>
      </c>
      <c r="C268" s="10" t="s">
        <v>433</v>
      </c>
      <c r="D268" s="3">
        <v>2058</v>
      </c>
      <c r="E268" s="4">
        <v>48</v>
      </c>
      <c r="F268" s="5" t="s">
        <v>66</v>
      </c>
      <c r="G268" s="6">
        <v>13200</v>
      </c>
      <c r="H268" s="7">
        <v>0</v>
      </c>
      <c r="I268" s="18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0</v>
      </c>
    </row>
    <row r="269" spans="1:39" ht="15.75" customHeight="1" x14ac:dyDescent="0.3">
      <c r="A269" s="10" t="s">
        <v>429</v>
      </c>
      <c r="B269" s="10" t="s">
        <v>430</v>
      </c>
      <c r="C269" s="10" t="s">
        <v>434</v>
      </c>
      <c r="D269" s="3">
        <v>2034</v>
      </c>
      <c r="E269" s="4">
        <v>24</v>
      </c>
      <c r="F269" s="5" t="s">
        <v>66</v>
      </c>
      <c r="G269" s="6">
        <v>4950</v>
      </c>
      <c r="H269" s="7">
        <v>213.44509402487699</v>
      </c>
      <c r="I269" s="18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6403.3528207463105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6403.3528207463096</v>
      </c>
    </row>
    <row r="270" spans="1:39" ht="15.75" customHeight="1" x14ac:dyDescent="0.3">
      <c r="A270" s="10" t="s">
        <v>429</v>
      </c>
      <c r="B270" s="10" t="s">
        <v>430</v>
      </c>
      <c r="C270" s="10" t="s">
        <v>435</v>
      </c>
      <c r="D270" s="3">
        <v>2058</v>
      </c>
      <c r="E270" s="4">
        <v>48</v>
      </c>
      <c r="F270" s="5" t="s">
        <v>66</v>
      </c>
      <c r="G270" s="6">
        <v>9680</v>
      </c>
      <c r="H270" s="7">
        <v>0</v>
      </c>
      <c r="I270" s="18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6">
        <v>0</v>
      </c>
      <c r="AF270" s="6">
        <v>0</v>
      </c>
      <c r="AG270" s="6">
        <v>0</v>
      </c>
      <c r="AH270" s="6">
        <v>0</v>
      </c>
      <c r="AI270" s="6">
        <v>0</v>
      </c>
      <c r="AJ270" s="6">
        <v>0</v>
      </c>
      <c r="AK270" s="6">
        <v>0</v>
      </c>
      <c r="AL270" s="6">
        <v>0</v>
      </c>
      <c r="AM270" s="6">
        <v>0</v>
      </c>
    </row>
    <row r="271" spans="1:39" ht="15.75" customHeight="1" x14ac:dyDescent="0.3">
      <c r="A271" s="10" t="s">
        <v>429</v>
      </c>
      <c r="B271" s="10" t="s">
        <v>430</v>
      </c>
      <c r="C271" s="10" t="s">
        <v>436</v>
      </c>
      <c r="D271" s="3">
        <v>2034</v>
      </c>
      <c r="E271" s="4">
        <v>24</v>
      </c>
      <c r="F271" s="5" t="s">
        <v>66</v>
      </c>
      <c r="G271" s="6">
        <v>1655.5</v>
      </c>
      <c r="H271" s="7">
        <v>71.38552589054234</v>
      </c>
      <c r="I271" s="18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2141.5657767162661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2141.5657767162702</v>
      </c>
    </row>
    <row r="272" spans="1:39" ht="15.75" customHeight="1" x14ac:dyDescent="0.3">
      <c r="A272" s="10" t="s">
        <v>429</v>
      </c>
      <c r="B272" s="10" t="s">
        <v>430</v>
      </c>
      <c r="C272" s="10" t="s">
        <v>437</v>
      </c>
      <c r="D272" s="3">
        <v>2034</v>
      </c>
      <c r="E272" s="4">
        <v>24</v>
      </c>
      <c r="F272" s="5" t="s">
        <v>66</v>
      </c>
      <c r="G272" s="6">
        <v>2640</v>
      </c>
      <c r="H272" s="7">
        <v>113.83738347993432</v>
      </c>
      <c r="I272" s="18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3415.1215043980319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3415.1215043980301</v>
      </c>
    </row>
    <row r="273" spans="1:39" ht="15.75" customHeight="1" x14ac:dyDescent="0.3">
      <c r="A273" s="10" t="s">
        <v>429</v>
      </c>
      <c r="B273" s="10" t="s">
        <v>430</v>
      </c>
      <c r="C273" s="10" t="s">
        <v>438</v>
      </c>
      <c r="D273" s="3">
        <v>2034</v>
      </c>
      <c r="E273" s="4">
        <v>24</v>
      </c>
      <c r="F273" s="5" t="s">
        <v>66</v>
      </c>
      <c r="G273" s="6">
        <v>1760</v>
      </c>
      <c r="H273" s="7">
        <v>75.891588986623006</v>
      </c>
      <c r="I273" s="18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2276.7476695986879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2276.7476695986902</v>
      </c>
    </row>
    <row r="274" spans="1:39" ht="15.75" customHeight="1" x14ac:dyDescent="0.3">
      <c r="A274" s="10" t="s">
        <v>429</v>
      </c>
      <c r="B274" s="10" t="s">
        <v>430</v>
      </c>
      <c r="C274" s="10" t="s">
        <v>439</v>
      </c>
      <c r="D274" s="3">
        <v>2022</v>
      </c>
      <c r="E274" s="4">
        <v>12</v>
      </c>
      <c r="F274" s="5" t="s">
        <v>66</v>
      </c>
      <c r="G274" s="6">
        <v>4950</v>
      </c>
      <c r="H274" s="7">
        <v>652.44508311155732</v>
      </c>
      <c r="I274" s="18">
        <v>5049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6">
        <v>0</v>
      </c>
      <c r="R274" s="6">
        <v>0</v>
      </c>
      <c r="S274" s="6">
        <v>0</v>
      </c>
      <c r="T274" s="6">
        <v>0</v>
      </c>
      <c r="U274" s="6">
        <v>6403.3528207463105</v>
      </c>
      <c r="V274" s="6">
        <v>0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  <c r="AB274" s="6">
        <v>0</v>
      </c>
      <c r="AC274" s="6">
        <v>0</v>
      </c>
      <c r="AD274" s="6">
        <v>0</v>
      </c>
      <c r="AE274" s="6">
        <v>0</v>
      </c>
      <c r="AF274" s="6">
        <v>0</v>
      </c>
      <c r="AG274" s="6">
        <v>8120.9996726004138</v>
      </c>
      <c r="AH274" s="6">
        <v>0</v>
      </c>
      <c r="AI274" s="6">
        <v>0</v>
      </c>
      <c r="AJ274" s="6">
        <v>0</v>
      </c>
      <c r="AK274" s="6">
        <v>0</v>
      </c>
      <c r="AL274" s="6">
        <v>0</v>
      </c>
      <c r="AM274" s="6">
        <v>19573.35249334672</v>
      </c>
    </row>
    <row r="275" spans="1:39" ht="15.75" customHeight="1" x14ac:dyDescent="0.3">
      <c r="A275" s="10" t="s">
        <v>429</v>
      </c>
      <c r="B275" s="10" t="s">
        <v>430</v>
      </c>
      <c r="C275" s="10" t="s">
        <v>440</v>
      </c>
      <c r="D275" s="3">
        <v>2022</v>
      </c>
      <c r="E275" s="4">
        <v>12</v>
      </c>
      <c r="F275" s="5" t="s">
        <v>66</v>
      </c>
      <c r="G275" s="6">
        <v>550</v>
      </c>
      <c r="H275" s="7">
        <v>72.493898123506369</v>
      </c>
      <c r="I275" s="18">
        <v>561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711.48364674958998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902.33329695560144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2174.8169437051911</v>
      </c>
    </row>
    <row r="276" spans="1:39" ht="15.75" customHeight="1" x14ac:dyDescent="0.3">
      <c r="A276" s="10" t="s">
        <v>429</v>
      </c>
      <c r="B276" s="10" t="s">
        <v>430</v>
      </c>
      <c r="C276" s="10" t="s">
        <v>441</v>
      </c>
      <c r="D276" s="3">
        <v>2034</v>
      </c>
      <c r="E276" s="4">
        <v>24</v>
      </c>
      <c r="F276" s="5" t="s">
        <v>66</v>
      </c>
      <c r="G276" s="6">
        <v>19250</v>
      </c>
      <c r="H276" s="7">
        <v>830.06425454118664</v>
      </c>
      <c r="I276" s="18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24901.92763623565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24901.927636235599</v>
      </c>
    </row>
    <row r="277" spans="1:39" ht="15.75" customHeight="1" x14ac:dyDescent="0.3">
      <c r="A277" s="10" t="s">
        <v>429</v>
      </c>
      <c r="B277" s="10" t="s">
        <v>430</v>
      </c>
      <c r="C277" s="10" t="s">
        <v>442</v>
      </c>
      <c r="D277" s="3">
        <v>2058</v>
      </c>
      <c r="E277" s="4">
        <v>48</v>
      </c>
      <c r="F277" s="5" t="s">
        <v>66</v>
      </c>
      <c r="G277" s="6">
        <v>2640</v>
      </c>
      <c r="H277" s="7">
        <v>0</v>
      </c>
      <c r="I277" s="18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</row>
    <row r="278" spans="1:39" ht="15.75" customHeight="1" x14ac:dyDescent="0.3">
      <c r="A278" s="10" t="s">
        <v>429</v>
      </c>
      <c r="B278" s="10" t="s">
        <v>430</v>
      </c>
      <c r="C278" s="10" t="s">
        <v>443</v>
      </c>
      <c r="D278" s="3">
        <v>2034</v>
      </c>
      <c r="E278" s="4">
        <v>24</v>
      </c>
      <c r="F278" s="5" t="s">
        <v>66</v>
      </c>
      <c r="G278" s="6">
        <v>176</v>
      </c>
      <c r="H278" s="7">
        <v>7.5891588986623004</v>
      </c>
      <c r="I278" s="18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227.6747669598688</v>
      </c>
      <c r="V278" s="6">
        <v>0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  <c r="AB278" s="6">
        <v>0</v>
      </c>
      <c r="AC278" s="6">
        <v>0</v>
      </c>
      <c r="AD278" s="6">
        <v>0</v>
      </c>
      <c r="AE278" s="6">
        <v>0</v>
      </c>
      <c r="AF278" s="6">
        <v>0</v>
      </c>
      <c r="AG278" s="6">
        <v>0</v>
      </c>
      <c r="AH278" s="6">
        <v>0</v>
      </c>
      <c r="AI278" s="6">
        <v>0</v>
      </c>
      <c r="AJ278" s="6">
        <v>0</v>
      </c>
      <c r="AK278" s="6">
        <v>0</v>
      </c>
      <c r="AL278" s="6">
        <v>0</v>
      </c>
      <c r="AM278" s="6">
        <v>227.674766959869</v>
      </c>
    </row>
    <row r="279" spans="1:39" ht="15.75" customHeight="1" x14ac:dyDescent="0.3">
      <c r="A279" s="10" t="s">
        <v>429</v>
      </c>
      <c r="B279" s="10" t="s">
        <v>430</v>
      </c>
      <c r="C279" s="10" t="s">
        <v>444</v>
      </c>
      <c r="D279" s="3">
        <v>2034</v>
      </c>
      <c r="E279" s="4">
        <v>24</v>
      </c>
      <c r="F279" s="5" t="s">
        <v>66</v>
      </c>
      <c r="G279" s="6">
        <v>2420</v>
      </c>
      <c r="H279" s="7">
        <v>104.35093485660666</v>
      </c>
      <c r="I279" s="18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3130.5280456981959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3130.5280456982</v>
      </c>
    </row>
    <row r="280" spans="1:39" ht="15.75" customHeight="1" x14ac:dyDescent="0.3">
      <c r="A280" s="10" t="s">
        <v>429</v>
      </c>
      <c r="B280" s="10" t="s">
        <v>430</v>
      </c>
      <c r="C280" s="10" t="s">
        <v>445</v>
      </c>
      <c r="D280" s="3">
        <v>2034</v>
      </c>
      <c r="E280" s="4">
        <v>24</v>
      </c>
      <c r="F280" s="5" t="s">
        <v>66</v>
      </c>
      <c r="G280" s="6">
        <v>935</v>
      </c>
      <c r="H280" s="7">
        <v>40.317406649143329</v>
      </c>
      <c r="I280" s="18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1209.5221994743031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1209.5221994742999</v>
      </c>
    </row>
    <row r="281" spans="1:39" ht="15.75" customHeight="1" x14ac:dyDescent="0.3">
      <c r="A281" s="10" t="s">
        <v>429</v>
      </c>
      <c r="B281" s="10" t="s">
        <v>430</v>
      </c>
      <c r="C281" s="10" t="s">
        <v>446</v>
      </c>
      <c r="D281" s="3">
        <v>2034</v>
      </c>
      <c r="E281" s="4">
        <v>24</v>
      </c>
      <c r="F281" s="5" t="s">
        <v>66</v>
      </c>
      <c r="G281" s="6">
        <v>7810</v>
      </c>
      <c r="H281" s="7">
        <v>336.76892612813998</v>
      </c>
      <c r="I281" s="18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10103.067783844177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10103.067783844201</v>
      </c>
    </row>
    <row r="282" spans="1:39" ht="15.75" customHeight="1" x14ac:dyDescent="0.3">
      <c r="A282" s="10" t="s">
        <v>429</v>
      </c>
      <c r="B282" s="10" t="s">
        <v>430</v>
      </c>
      <c r="C282" s="10" t="s">
        <v>447</v>
      </c>
      <c r="D282" s="3">
        <v>2034</v>
      </c>
      <c r="E282" s="4">
        <v>24</v>
      </c>
      <c r="F282" s="5" t="s">
        <v>66</v>
      </c>
      <c r="G282" s="6">
        <v>7040</v>
      </c>
      <c r="H282" s="7">
        <v>303.56635594649163</v>
      </c>
      <c r="I282" s="18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6">
        <v>0</v>
      </c>
      <c r="R282" s="6">
        <v>0</v>
      </c>
      <c r="S282" s="6">
        <v>0</v>
      </c>
      <c r="T282" s="6">
        <v>0</v>
      </c>
      <c r="U282" s="6">
        <v>9106.9906783947517</v>
      </c>
      <c r="V282" s="6">
        <v>0</v>
      </c>
      <c r="W282" s="6">
        <v>0</v>
      </c>
      <c r="X282" s="6">
        <v>0</v>
      </c>
      <c r="Y282" s="6">
        <v>0</v>
      </c>
      <c r="Z282" s="6">
        <v>0</v>
      </c>
      <c r="AA282" s="6">
        <v>0</v>
      </c>
      <c r="AB282" s="6">
        <v>0</v>
      </c>
      <c r="AC282" s="6">
        <v>0</v>
      </c>
      <c r="AD282" s="6">
        <v>0</v>
      </c>
      <c r="AE282" s="6">
        <v>0</v>
      </c>
      <c r="AF282" s="6">
        <v>0</v>
      </c>
      <c r="AG282" s="6">
        <v>0</v>
      </c>
      <c r="AH282" s="6">
        <v>0</v>
      </c>
      <c r="AI282" s="6">
        <v>0</v>
      </c>
      <c r="AJ282" s="6">
        <v>0</v>
      </c>
      <c r="AK282" s="6">
        <v>0</v>
      </c>
      <c r="AL282" s="6">
        <v>0</v>
      </c>
      <c r="AM282" s="6">
        <v>9106.9906783947499</v>
      </c>
    </row>
    <row r="283" spans="1:39" ht="15.75" customHeight="1" x14ac:dyDescent="0.3">
      <c r="A283" s="10" t="s">
        <v>429</v>
      </c>
      <c r="B283" s="10" t="s">
        <v>430</v>
      </c>
      <c r="C283" s="10" t="s">
        <v>448</v>
      </c>
      <c r="D283" s="3">
        <v>2034</v>
      </c>
      <c r="E283" s="4">
        <v>24</v>
      </c>
      <c r="F283" s="5" t="s">
        <v>66</v>
      </c>
      <c r="G283" s="6">
        <v>1320</v>
      </c>
      <c r="H283" s="7">
        <v>56.918691739967336</v>
      </c>
      <c r="I283" s="18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1707.560752199016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1707.56075219902</v>
      </c>
    </row>
    <row r="284" spans="1:39" ht="15.75" customHeight="1" x14ac:dyDescent="0.3">
      <c r="A284" s="10" t="s">
        <v>429</v>
      </c>
      <c r="B284" s="10" t="s">
        <v>430</v>
      </c>
      <c r="C284" s="10" t="s">
        <v>449</v>
      </c>
      <c r="D284" s="3">
        <v>2034</v>
      </c>
      <c r="E284" s="4">
        <v>24</v>
      </c>
      <c r="F284" s="5" t="s">
        <v>66</v>
      </c>
      <c r="G284" s="6">
        <v>3740</v>
      </c>
      <c r="H284" s="7">
        <v>161.26962659657366</v>
      </c>
      <c r="I284" s="18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4838.0887978972123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4838.0887978972096</v>
      </c>
    </row>
    <row r="285" spans="1:39" ht="15.75" customHeight="1" x14ac:dyDescent="0.3">
      <c r="A285" s="10" t="s">
        <v>429</v>
      </c>
      <c r="B285" s="10" t="s">
        <v>430</v>
      </c>
      <c r="C285" s="10" t="s">
        <v>450</v>
      </c>
      <c r="D285" s="3">
        <v>2034</v>
      </c>
      <c r="E285" s="4">
        <v>24</v>
      </c>
      <c r="F285" s="5" t="s">
        <v>66</v>
      </c>
      <c r="G285" s="6">
        <v>2200</v>
      </c>
      <c r="H285" s="7">
        <v>94.864486233278669</v>
      </c>
      <c r="I285" s="18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2845.9345869983599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2845.9345869983599</v>
      </c>
    </row>
    <row r="286" spans="1:39" ht="15.75" customHeight="1" x14ac:dyDescent="0.3">
      <c r="A286" s="10" t="s">
        <v>429</v>
      </c>
      <c r="B286" s="10" t="s">
        <v>578</v>
      </c>
      <c r="C286" s="10" t="s">
        <v>579</v>
      </c>
      <c r="D286" s="17">
        <v>2023</v>
      </c>
      <c r="E286" s="4"/>
      <c r="F286" s="5"/>
      <c r="G286" s="6"/>
      <c r="H286" s="7"/>
      <c r="I286" s="6"/>
      <c r="J286" s="16">
        <v>8580</v>
      </c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</row>
    <row r="287" spans="1:39" ht="15.75" customHeight="1" x14ac:dyDescent="0.3">
      <c r="A287" s="10" t="s">
        <v>429</v>
      </c>
      <c r="B287" s="10" t="s">
        <v>578</v>
      </c>
      <c r="C287" s="10" t="s">
        <v>580</v>
      </c>
      <c r="D287" s="17">
        <v>2022</v>
      </c>
      <c r="E287" s="4"/>
      <c r="F287" s="5"/>
      <c r="G287" s="6"/>
      <c r="H287" s="7"/>
      <c r="I287" s="16">
        <v>400</v>
      </c>
      <c r="J287" s="6"/>
      <c r="K287" s="6"/>
      <c r="L287" s="6">
        <v>500</v>
      </c>
      <c r="M287" s="6"/>
      <c r="N287" s="6"/>
      <c r="O287" s="6">
        <v>600</v>
      </c>
      <c r="P287" s="6"/>
      <c r="Q287" s="6"/>
      <c r="R287" s="6">
        <v>700</v>
      </c>
      <c r="S287" s="6"/>
      <c r="T287" s="6"/>
      <c r="U287" s="6">
        <v>800</v>
      </c>
      <c r="V287" s="6"/>
      <c r="W287" s="6"/>
      <c r="X287" s="6">
        <v>900</v>
      </c>
      <c r="Y287" s="6"/>
      <c r="Z287" s="6"/>
      <c r="AA287" s="6">
        <v>1000</v>
      </c>
      <c r="AB287" s="6"/>
      <c r="AC287" s="6"/>
      <c r="AD287" s="6">
        <v>1100</v>
      </c>
      <c r="AE287" s="6"/>
      <c r="AF287" s="6"/>
      <c r="AG287" s="6">
        <v>1200</v>
      </c>
      <c r="AH287" s="6"/>
      <c r="AI287" s="6"/>
      <c r="AJ287" s="6">
        <v>1300</v>
      </c>
      <c r="AK287" s="6"/>
      <c r="AL287" s="6"/>
      <c r="AM287" s="6"/>
    </row>
    <row r="288" spans="1:39" ht="15.75" customHeight="1" x14ac:dyDescent="0.3">
      <c r="A288" s="10" t="s">
        <v>429</v>
      </c>
      <c r="B288" s="10" t="s">
        <v>578</v>
      </c>
      <c r="C288" s="10" t="s">
        <v>581</v>
      </c>
      <c r="D288" s="17">
        <v>2030</v>
      </c>
      <c r="E288" s="4"/>
      <c r="F288" s="5"/>
      <c r="G288" s="6"/>
      <c r="H288" s="7"/>
      <c r="I288" s="6"/>
      <c r="J288" s="6"/>
      <c r="K288" s="6"/>
      <c r="L288" s="6"/>
      <c r="M288" s="6"/>
      <c r="N288" s="6"/>
      <c r="O288" s="6"/>
      <c r="P288" s="6"/>
      <c r="Q288" s="16">
        <v>2600</v>
      </c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</row>
    <row r="289" spans="1:39" ht="15.75" customHeight="1" x14ac:dyDescent="0.3">
      <c r="A289" s="10" t="s">
        <v>429</v>
      </c>
      <c r="B289" s="10" t="s">
        <v>578</v>
      </c>
      <c r="C289" s="10" t="s">
        <v>582</v>
      </c>
      <c r="D289" s="17">
        <v>2024</v>
      </c>
      <c r="E289" s="4"/>
      <c r="F289" s="5"/>
      <c r="G289" s="6"/>
      <c r="H289" s="7"/>
      <c r="I289" s="6"/>
      <c r="J289" s="6"/>
      <c r="K289" s="16">
        <v>825</v>
      </c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</row>
    <row r="290" spans="1:39" ht="15.75" customHeight="1" x14ac:dyDescent="0.3">
      <c r="A290" s="10" t="s">
        <v>429</v>
      </c>
      <c r="B290" s="10" t="s">
        <v>578</v>
      </c>
      <c r="C290" s="10" t="s">
        <v>583</v>
      </c>
      <c r="D290" s="17">
        <v>2024</v>
      </c>
      <c r="E290" s="4"/>
      <c r="F290" s="5"/>
      <c r="G290" s="6"/>
      <c r="H290" s="7"/>
      <c r="I290" s="6"/>
      <c r="J290" s="6"/>
      <c r="K290" s="16">
        <v>7150</v>
      </c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</row>
    <row r="291" spans="1:39" ht="15.75" customHeight="1" x14ac:dyDescent="0.3">
      <c r="A291" s="10" t="s">
        <v>429</v>
      </c>
      <c r="B291" s="10" t="s">
        <v>578</v>
      </c>
      <c r="C291" s="10" t="s">
        <v>584</v>
      </c>
      <c r="D291" s="17">
        <v>2025</v>
      </c>
      <c r="E291" s="4"/>
      <c r="F291" s="5"/>
      <c r="G291" s="6"/>
      <c r="H291" s="7"/>
      <c r="I291" s="6"/>
      <c r="J291" s="6"/>
      <c r="K291" s="6"/>
      <c r="L291" s="16">
        <v>880</v>
      </c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</row>
    <row r="292" spans="1:39" ht="15.75" customHeight="1" x14ac:dyDescent="0.3">
      <c r="A292" s="10" t="s">
        <v>429</v>
      </c>
      <c r="B292" s="10" t="s">
        <v>578</v>
      </c>
      <c r="C292" s="10" t="s">
        <v>585</v>
      </c>
      <c r="D292" s="17">
        <v>2026</v>
      </c>
      <c r="E292" s="4"/>
      <c r="F292" s="5"/>
      <c r="G292" s="6"/>
      <c r="H292" s="7"/>
      <c r="I292" s="6"/>
      <c r="J292" s="6"/>
      <c r="K292" s="6"/>
      <c r="L292" s="6"/>
      <c r="M292" s="16">
        <v>1100</v>
      </c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</row>
    <row r="293" spans="1:39" ht="15.75" customHeight="1" x14ac:dyDescent="0.3">
      <c r="A293" s="10" t="s">
        <v>429</v>
      </c>
      <c r="B293" s="10" t="s">
        <v>578</v>
      </c>
      <c r="C293" s="10" t="s">
        <v>586</v>
      </c>
      <c r="D293" s="17">
        <v>2027</v>
      </c>
      <c r="E293" s="4"/>
      <c r="F293" s="5"/>
      <c r="G293" s="6"/>
      <c r="H293" s="7"/>
      <c r="I293" s="6"/>
      <c r="J293" s="6"/>
      <c r="K293" s="6"/>
      <c r="L293" s="6"/>
      <c r="M293" s="6"/>
      <c r="N293" s="16">
        <v>1650</v>
      </c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</row>
    <row r="294" spans="1:39" ht="15.75" customHeight="1" x14ac:dyDescent="0.3">
      <c r="A294" s="10" t="s">
        <v>429</v>
      </c>
      <c r="B294" s="10" t="s">
        <v>578</v>
      </c>
      <c r="C294" s="10" t="s">
        <v>587</v>
      </c>
      <c r="D294" s="17">
        <v>2025</v>
      </c>
      <c r="E294" s="4"/>
      <c r="F294" s="5"/>
      <c r="G294" s="6"/>
      <c r="H294" s="7"/>
      <c r="I294" s="6"/>
      <c r="J294" s="6"/>
      <c r="K294" s="6"/>
      <c r="L294" s="16">
        <v>4180</v>
      </c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</row>
    <row r="295" spans="1:39" ht="15.75" customHeight="1" x14ac:dyDescent="0.3">
      <c r="A295" s="10" t="s">
        <v>429</v>
      </c>
      <c r="B295" s="10" t="s">
        <v>578</v>
      </c>
      <c r="C295" s="10" t="s">
        <v>588</v>
      </c>
      <c r="D295" s="17">
        <v>2025</v>
      </c>
      <c r="E295" s="4"/>
      <c r="F295" s="5"/>
      <c r="G295" s="6"/>
      <c r="H295" s="7"/>
      <c r="I295" s="6"/>
      <c r="J295" s="6"/>
      <c r="K295" s="6"/>
      <c r="L295" s="16">
        <v>3190</v>
      </c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</row>
    <row r="296" spans="1:39" ht="15.75" customHeight="1" x14ac:dyDescent="0.3">
      <c r="A296" s="10" t="s">
        <v>429</v>
      </c>
      <c r="B296" s="10" t="s">
        <v>578</v>
      </c>
      <c r="C296" s="10" t="s">
        <v>589</v>
      </c>
      <c r="D296" s="17">
        <v>2028</v>
      </c>
      <c r="E296" s="4"/>
      <c r="F296" s="5"/>
      <c r="G296" s="6"/>
      <c r="H296" s="7"/>
      <c r="I296" s="6"/>
      <c r="J296" s="6"/>
      <c r="K296" s="6"/>
      <c r="L296" s="6"/>
      <c r="M296" s="6"/>
      <c r="N296" s="6"/>
      <c r="O296" s="16">
        <v>3960</v>
      </c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</row>
    <row r="297" spans="1:39" ht="15.75" customHeight="1" x14ac:dyDescent="0.3">
      <c r="A297" s="10" t="s">
        <v>429</v>
      </c>
      <c r="B297" s="10" t="s">
        <v>578</v>
      </c>
      <c r="C297" s="10" t="s">
        <v>590</v>
      </c>
      <c r="D297" s="17">
        <v>2026</v>
      </c>
      <c r="E297" s="4"/>
      <c r="F297" s="5"/>
      <c r="G297" s="6"/>
      <c r="H297" s="7"/>
      <c r="I297" s="6"/>
      <c r="J297" s="6"/>
      <c r="K297" s="6"/>
      <c r="L297" s="6"/>
      <c r="M297" s="16">
        <v>7260</v>
      </c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</row>
    <row r="298" spans="1:39" ht="15.75" customHeight="1" x14ac:dyDescent="0.3">
      <c r="A298" s="10" t="s">
        <v>429</v>
      </c>
      <c r="B298" s="10" t="s">
        <v>578</v>
      </c>
      <c r="C298" s="10" t="s">
        <v>591</v>
      </c>
      <c r="D298" s="17">
        <v>2027</v>
      </c>
      <c r="E298" s="4"/>
      <c r="F298" s="5"/>
      <c r="G298" s="6"/>
      <c r="H298" s="7"/>
      <c r="I298" s="6"/>
      <c r="J298" s="6"/>
      <c r="K298" s="6"/>
      <c r="L298" s="6"/>
      <c r="M298" s="6"/>
      <c r="N298" s="16">
        <v>825</v>
      </c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</row>
    <row r="299" spans="1:39" ht="15.75" customHeight="1" x14ac:dyDescent="0.3">
      <c r="A299" s="10" t="s">
        <v>429</v>
      </c>
      <c r="B299" s="10" t="s">
        <v>578</v>
      </c>
      <c r="C299" s="10" t="s">
        <v>592</v>
      </c>
      <c r="D299" s="17">
        <v>2030</v>
      </c>
      <c r="E299" s="4"/>
      <c r="F299" s="5"/>
      <c r="G299" s="6"/>
      <c r="H299" s="7"/>
      <c r="I299" s="6"/>
      <c r="J299" s="6"/>
      <c r="K299" s="6"/>
      <c r="L299" s="6"/>
      <c r="M299" s="6"/>
      <c r="N299" s="6"/>
      <c r="O299" s="6"/>
      <c r="P299" s="6"/>
      <c r="Q299" s="16">
        <v>935</v>
      </c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</row>
    <row r="300" spans="1:39" ht="15.75" customHeight="1" x14ac:dyDescent="0.3">
      <c r="A300" s="10" t="s">
        <v>429</v>
      </c>
      <c r="B300" s="10" t="s">
        <v>593</v>
      </c>
      <c r="C300" s="10" t="s">
        <v>579</v>
      </c>
      <c r="D300" s="17">
        <v>2023</v>
      </c>
      <c r="E300" s="4"/>
      <c r="F300" s="5"/>
      <c r="G300" s="6"/>
      <c r="H300" s="7"/>
      <c r="I300" s="6"/>
      <c r="J300" s="16">
        <v>8580</v>
      </c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</row>
    <row r="301" spans="1:39" ht="15.75" customHeight="1" x14ac:dyDescent="0.3">
      <c r="A301" s="10" t="s">
        <v>429</v>
      </c>
      <c r="B301" s="10" t="s">
        <v>593</v>
      </c>
      <c r="C301" s="10" t="s">
        <v>580</v>
      </c>
      <c r="D301" s="17">
        <v>2022</v>
      </c>
      <c r="E301" s="4"/>
      <c r="F301" s="5"/>
      <c r="G301" s="6"/>
      <c r="H301" s="7"/>
      <c r="I301" s="16">
        <v>400</v>
      </c>
      <c r="J301" s="6"/>
      <c r="K301" s="6"/>
      <c r="L301" s="16">
        <v>500</v>
      </c>
      <c r="M301" s="6"/>
      <c r="N301" s="6"/>
      <c r="O301" s="16">
        <v>600</v>
      </c>
      <c r="P301" s="6"/>
      <c r="Q301" s="6"/>
      <c r="R301" s="16">
        <v>700</v>
      </c>
      <c r="S301" s="6"/>
      <c r="T301" s="6"/>
      <c r="U301" s="16">
        <v>800</v>
      </c>
      <c r="V301" s="6"/>
      <c r="W301" s="6"/>
      <c r="X301" s="16">
        <v>900</v>
      </c>
      <c r="Y301" s="6"/>
      <c r="Z301" s="6"/>
      <c r="AA301" s="16">
        <v>1000</v>
      </c>
      <c r="AB301" s="6"/>
      <c r="AC301" s="6"/>
      <c r="AD301" s="16">
        <v>1100</v>
      </c>
      <c r="AE301" s="6"/>
      <c r="AF301" s="6"/>
      <c r="AG301" s="16">
        <v>1200</v>
      </c>
      <c r="AH301" s="6"/>
      <c r="AI301" s="6"/>
      <c r="AJ301" s="16">
        <v>1300</v>
      </c>
      <c r="AK301" s="6"/>
      <c r="AL301" s="6"/>
      <c r="AM301" s="6"/>
    </row>
    <row r="302" spans="1:39" ht="15.75" customHeight="1" x14ac:dyDescent="0.3">
      <c r="A302" s="10" t="s">
        <v>429</v>
      </c>
      <c r="B302" s="10" t="s">
        <v>593</v>
      </c>
      <c r="C302" s="10" t="s">
        <v>581</v>
      </c>
      <c r="D302" s="17">
        <v>2030</v>
      </c>
      <c r="E302" s="4"/>
      <c r="F302" s="5"/>
      <c r="G302" s="6"/>
      <c r="H302" s="7"/>
      <c r="I302" s="6"/>
      <c r="J302" s="6"/>
      <c r="K302" s="6"/>
      <c r="L302" s="6"/>
      <c r="M302" s="6"/>
      <c r="N302" s="6"/>
      <c r="O302" s="6"/>
      <c r="P302" s="6"/>
      <c r="Q302" s="16">
        <v>2600</v>
      </c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</row>
    <row r="303" spans="1:39" ht="15.75" customHeight="1" x14ac:dyDescent="0.3">
      <c r="A303" s="10" t="s">
        <v>429</v>
      </c>
      <c r="B303" s="10" t="s">
        <v>593</v>
      </c>
      <c r="C303" s="10" t="s">
        <v>582</v>
      </c>
      <c r="D303" s="17">
        <v>2024</v>
      </c>
      <c r="E303" s="4"/>
      <c r="F303" s="5"/>
      <c r="G303" s="6"/>
      <c r="H303" s="7"/>
      <c r="I303" s="6"/>
      <c r="J303" s="6"/>
      <c r="K303" s="16">
        <v>825</v>
      </c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</row>
    <row r="304" spans="1:39" ht="15.75" customHeight="1" x14ac:dyDescent="0.3">
      <c r="A304" s="10" t="s">
        <v>429</v>
      </c>
      <c r="B304" s="10" t="s">
        <v>593</v>
      </c>
      <c r="C304" s="10" t="s">
        <v>583</v>
      </c>
      <c r="D304" s="17">
        <v>2024</v>
      </c>
      <c r="E304" s="4"/>
      <c r="F304" s="5"/>
      <c r="G304" s="6"/>
      <c r="H304" s="7"/>
      <c r="I304" s="6"/>
      <c r="J304" s="6"/>
      <c r="K304" s="16">
        <v>7150</v>
      </c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</row>
    <row r="305" spans="1:39" ht="15.75" customHeight="1" x14ac:dyDescent="0.3">
      <c r="A305" s="10" t="s">
        <v>429</v>
      </c>
      <c r="B305" s="10" t="s">
        <v>593</v>
      </c>
      <c r="C305" s="10" t="s">
        <v>584</v>
      </c>
      <c r="D305" s="17">
        <v>2025</v>
      </c>
      <c r="E305" s="4"/>
      <c r="F305" s="5"/>
      <c r="G305" s="6"/>
      <c r="H305" s="7"/>
      <c r="I305" s="6"/>
      <c r="J305" s="6"/>
      <c r="K305" s="6"/>
      <c r="L305" s="16">
        <v>880</v>
      </c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</row>
    <row r="306" spans="1:39" ht="15.75" customHeight="1" x14ac:dyDescent="0.3">
      <c r="A306" s="10" t="s">
        <v>429</v>
      </c>
      <c r="B306" s="10" t="s">
        <v>593</v>
      </c>
      <c r="C306" s="10" t="s">
        <v>585</v>
      </c>
      <c r="D306" s="17">
        <v>2026</v>
      </c>
      <c r="E306" s="4"/>
      <c r="F306" s="5"/>
      <c r="G306" s="6"/>
      <c r="H306" s="7"/>
      <c r="I306" s="6"/>
      <c r="J306" s="6"/>
      <c r="K306" s="6"/>
      <c r="L306" s="6"/>
      <c r="M306" s="16">
        <v>1100</v>
      </c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</row>
    <row r="307" spans="1:39" ht="15.75" customHeight="1" x14ac:dyDescent="0.3">
      <c r="A307" s="10" t="s">
        <v>429</v>
      </c>
      <c r="B307" s="10" t="s">
        <v>593</v>
      </c>
      <c r="C307" s="10" t="s">
        <v>586</v>
      </c>
      <c r="D307" s="17">
        <v>2027</v>
      </c>
      <c r="E307" s="4"/>
      <c r="F307" s="5"/>
      <c r="G307" s="6"/>
      <c r="H307" s="7"/>
      <c r="I307" s="6"/>
      <c r="J307" s="6"/>
      <c r="K307" s="6"/>
      <c r="L307" s="6"/>
      <c r="M307" s="6"/>
      <c r="N307" s="16">
        <v>1650</v>
      </c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</row>
    <row r="308" spans="1:39" ht="15.75" customHeight="1" x14ac:dyDescent="0.3">
      <c r="A308" s="10" t="s">
        <v>429</v>
      </c>
      <c r="B308" s="10" t="s">
        <v>593</v>
      </c>
      <c r="C308" s="10" t="s">
        <v>587</v>
      </c>
      <c r="D308" s="17">
        <v>2025</v>
      </c>
      <c r="E308" s="4"/>
      <c r="F308" s="5"/>
      <c r="G308" s="6"/>
      <c r="H308" s="7"/>
      <c r="I308" s="6"/>
      <c r="J308" s="6"/>
      <c r="K308" s="6"/>
      <c r="L308" s="16">
        <v>4180</v>
      </c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</row>
    <row r="309" spans="1:39" ht="15.75" customHeight="1" x14ac:dyDescent="0.3">
      <c r="A309" s="10" t="s">
        <v>429</v>
      </c>
      <c r="B309" s="10" t="s">
        <v>593</v>
      </c>
      <c r="C309" s="10" t="s">
        <v>588</v>
      </c>
      <c r="D309" s="17">
        <v>2025</v>
      </c>
      <c r="E309" s="4"/>
      <c r="F309" s="5"/>
      <c r="G309" s="6"/>
      <c r="H309" s="7"/>
      <c r="I309" s="6"/>
      <c r="J309" s="6"/>
      <c r="K309" s="6"/>
      <c r="L309" s="16">
        <v>3190</v>
      </c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</row>
    <row r="310" spans="1:39" ht="15.75" customHeight="1" x14ac:dyDescent="0.3">
      <c r="A310" s="10" t="s">
        <v>429</v>
      </c>
      <c r="B310" s="10" t="s">
        <v>593</v>
      </c>
      <c r="C310" s="10" t="s">
        <v>589</v>
      </c>
      <c r="D310" s="17">
        <v>2028</v>
      </c>
      <c r="E310" s="4"/>
      <c r="F310" s="5"/>
      <c r="G310" s="6"/>
      <c r="H310" s="7"/>
      <c r="I310" s="6"/>
      <c r="J310" s="6"/>
      <c r="K310" s="6"/>
      <c r="L310" s="6"/>
      <c r="M310" s="6"/>
      <c r="N310" s="6"/>
      <c r="O310" s="16">
        <v>3960</v>
      </c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</row>
    <row r="311" spans="1:39" ht="15.75" customHeight="1" x14ac:dyDescent="0.3">
      <c r="A311" s="10" t="s">
        <v>429</v>
      </c>
      <c r="B311" s="10" t="s">
        <v>593</v>
      </c>
      <c r="C311" s="10" t="s">
        <v>590</v>
      </c>
      <c r="D311" s="17">
        <v>2026</v>
      </c>
      <c r="E311" s="4"/>
      <c r="F311" s="5"/>
      <c r="G311" s="6"/>
      <c r="H311" s="7"/>
      <c r="I311" s="6"/>
      <c r="J311" s="6"/>
      <c r="K311" s="6"/>
      <c r="L311" s="6"/>
      <c r="M311" s="16">
        <v>7260</v>
      </c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</row>
    <row r="312" spans="1:39" ht="15.75" customHeight="1" x14ac:dyDescent="0.3">
      <c r="A312" s="10" t="s">
        <v>429</v>
      </c>
      <c r="B312" s="10" t="s">
        <v>593</v>
      </c>
      <c r="C312" s="10" t="s">
        <v>591</v>
      </c>
      <c r="D312" s="17">
        <v>2027</v>
      </c>
      <c r="E312" s="4"/>
      <c r="F312" s="5"/>
      <c r="G312" s="6"/>
      <c r="H312" s="7"/>
      <c r="I312" s="6"/>
      <c r="J312" s="6"/>
      <c r="K312" s="6"/>
      <c r="L312" s="6"/>
      <c r="M312" s="6"/>
      <c r="N312" s="16">
        <v>825</v>
      </c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</row>
    <row r="313" spans="1:39" ht="15.75" customHeight="1" x14ac:dyDescent="0.3">
      <c r="A313" s="10" t="s">
        <v>429</v>
      </c>
      <c r="B313" s="10" t="s">
        <v>593</v>
      </c>
      <c r="C313" s="10" t="s">
        <v>592</v>
      </c>
      <c r="D313" s="17">
        <v>2030</v>
      </c>
      <c r="E313" s="4"/>
      <c r="F313" s="5"/>
      <c r="G313" s="6"/>
      <c r="H313" s="7"/>
      <c r="I313" s="6"/>
      <c r="J313" s="6"/>
      <c r="K313" s="6"/>
      <c r="L313" s="6"/>
      <c r="M313" s="6"/>
      <c r="N313" s="6"/>
      <c r="O313" s="6"/>
      <c r="P313" s="6"/>
      <c r="Q313" s="16">
        <v>935</v>
      </c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</row>
    <row r="314" spans="1:39" ht="15.75" customHeight="1" x14ac:dyDescent="0.3">
      <c r="A314" s="10" t="s">
        <v>429</v>
      </c>
      <c r="B314" s="10" t="s">
        <v>594</v>
      </c>
      <c r="C314" s="10" t="s">
        <v>579</v>
      </c>
      <c r="D314" s="17">
        <v>2023</v>
      </c>
      <c r="E314" s="4"/>
      <c r="F314" s="5"/>
      <c r="G314" s="6"/>
      <c r="H314" s="7"/>
      <c r="I314" s="6"/>
      <c r="J314" s="16">
        <v>8580</v>
      </c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</row>
    <row r="315" spans="1:39" ht="15.75" customHeight="1" x14ac:dyDescent="0.3">
      <c r="A315" s="10">
        <v>6611</v>
      </c>
      <c r="B315" s="10" t="s">
        <v>594</v>
      </c>
      <c r="C315" s="10" t="s">
        <v>580</v>
      </c>
      <c r="D315" s="17">
        <v>2022</v>
      </c>
      <c r="E315" s="4"/>
      <c r="F315" s="5"/>
      <c r="G315" s="6"/>
      <c r="H315" s="7"/>
      <c r="I315" s="16">
        <v>400</v>
      </c>
      <c r="J315" s="6"/>
      <c r="K315" s="6"/>
      <c r="L315" s="16">
        <v>500</v>
      </c>
      <c r="M315" s="6"/>
      <c r="N315" s="6"/>
      <c r="O315" s="16">
        <v>600</v>
      </c>
      <c r="P315" s="6"/>
      <c r="Q315" s="6"/>
      <c r="R315" s="16">
        <v>700</v>
      </c>
      <c r="S315" s="6"/>
      <c r="T315" s="6"/>
      <c r="U315" s="16">
        <v>800</v>
      </c>
      <c r="V315" s="6"/>
      <c r="W315" s="6"/>
      <c r="X315" s="16">
        <v>900</v>
      </c>
      <c r="Y315" s="6"/>
      <c r="Z315" s="6"/>
      <c r="AA315" s="16">
        <v>1000</v>
      </c>
      <c r="AB315" s="6"/>
      <c r="AC315" s="6"/>
      <c r="AD315" s="16">
        <v>1100</v>
      </c>
      <c r="AE315" s="6"/>
      <c r="AF315" s="6"/>
      <c r="AG315" s="16">
        <v>1200</v>
      </c>
      <c r="AH315" s="6"/>
      <c r="AI315" s="6"/>
      <c r="AJ315" s="16">
        <v>1300</v>
      </c>
      <c r="AK315" s="19"/>
      <c r="AL315" s="19"/>
      <c r="AM315" s="6"/>
    </row>
    <row r="316" spans="1:39" ht="15.75" customHeight="1" x14ac:dyDescent="0.3">
      <c r="A316" s="10" t="s">
        <v>429</v>
      </c>
      <c r="B316" s="10" t="s">
        <v>594</v>
      </c>
      <c r="C316" s="10" t="s">
        <v>581</v>
      </c>
      <c r="D316" s="17">
        <v>2030</v>
      </c>
      <c r="E316" s="4"/>
      <c r="F316" s="5"/>
      <c r="G316" s="6"/>
      <c r="H316" s="7"/>
      <c r="I316" s="6"/>
      <c r="J316" s="6"/>
      <c r="K316" s="6"/>
      <c r="L316" s="6"/>
      <c r="M316" s="6"/>
      <c r="N316" s="6"/>
      <c r="O316" s="6"/>
      <c r="P316" s="6"/>
      <c r="Q316" s="16">
        <v>2600</v>
      </c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</row>
    <row r="317" spans="1:39" ht="15.75" customHeight="1" x14ac:dyDescent="0.3">
      <c r="A317" s="10" t="s">
        <v>429</v>
      </c>
      <c r="B317" s="10" t="s">
        <v>594</v>
      </c>
      <c r="C317" s="10" t="s">
        <v>582</v>
      </c>
      <c r="D317" s="17">
        <v>2024</v>
      </c>
      <c r="E317" s="4"/>
      <c r="F317" s="5"/>
      <c r="G317" s="6"/>
      <c r="H317" s="7"/>
      <c r="I317" s="6"/>
      <c r="J317" s="6"/>
      <c r="K317" s="16">
        <v>825</v>
      </c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</row>
    <row r="318" spans="1:39" ht="15.75" customHeight="1" x14ac:dyDescent="0.3">
      <c r="A318" s="10" t="s">
        <v>429</v>
      </c>
      <c r="B318" s="10" t="s">
        <v>594</v>
      </c>
      <c r="C318" s="10" t="s">
        <v>583</v>
      </c>
      <c r="D318" s="17">
        <v>2024</v>
      </c>
      <c r="E318" s="4"/>
      <c r="F318" s="5"/>
      <c r="G318" s="6"/>
      <c r="H318" s="7"/>
      <c r="I318" s="6"/>
      <c r="J318" s="6"/>
      <c r="K318" s="16">
        <v>7150</v>
      </c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</row>
    <row r="319" spans="1:39" ht="15.75" customHeight="1" x14ac:dyDescent="0.3">
      <c r="A319" s="10" t="s">
        <v>429</v>
      </c>
      <c r="B319" s="10" t="s">
        <v>594</v>
      </c>
      <c r="C319" s="10" t="s">
        <v>584</v>
      </c>
      <c r="D319" s="17">
        <v>2025</v>
      </c>
      <c r="E319" s="4"/>
      <c r="F319" s="5"/>
      <c r="G319" s="6"/>
      <c r="H319" s="7"/>
      <c r="I319" s="6"/>
      <c r="J319" s="6"/>
      <c r="K319" s="6"/>
      <c r="L319" s="16">
        <v>880</v>
      </c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</row>
    <row r="320" spans="1:39" ht="15.75" customHeight="1" x14ac:dyDescent="0.3">
      <c r="A320" s="10" t="s">
        <v>429</v>
      </c>
      <c r="B320" s="10" t="s">
        <v>594</v>
      </c>
      <c r="C320" s="10" t="s">
        <v>585</v>
      </c>
      <c r="D320" s="17">
        <v>2026</v>
      </c>
      <c r="E320" s="4"/>
      <c r="F320" s="5"/>
      <c r="G320" s="6"/>
      <c r="H320" s="7"/>
      <c r="I320" s="6"/>
      <c r="J320" s="6"/>
      <c r="K320" s="6"/>
      <c r="L320" s="6"/>
      <c r="M320" s="16">
        <v>1100</v>
      </c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</row>
    <row r="321" spans="1:39" ht="15.75" customHeight="1" x14ac:dyDescent="0.3">
      <c r="A321" s="10" t="s">
        <v>429</v>
      </c>
      <c r="B321" s="10" t="s">
        <v>594</v>
      </c>
      <c r="C321" s="10" t="s">
        <v>586</v>
      </c>
      <c r="D321" s="17">
        <v>2027</v>
      </c>
      <c r="E321" s="4"/>
      <c r="F321" s="5"/>
      <c r="G321" s="6"/>
      <c r="H321" s="7"/>
      <c r="I321" s="6"/>
      <c r="J321" s="6"/>
      <c r="K321" s="6"/>
      <c r="L321" s="6"/>
      <c r="M321" s="6"/>
      <c r="N321" s="16">
        <v>1650</v>
      </c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</row>
    <row r="322" spans="1:39" ht="15.75" customHeight="1" x14ac:dyDescent="0.3">
      <c r="A322" s="10">
        <v>6611</v>
      </c>
      <c r="B322" s="10" t="s">
        <v>594</v>
      </c>
      <c r="C322" s="10" t="s">
        <v>587</v>
      </c>
      <c r="D322" s="17">
        <v>2025</v>
      </c>
      <c r="E322" s="4"/>
      <c r="F322" s="5"/>
      <c r="G322" s="6"/>
      <c r="H322" s="7"/>
      <c r="I322" s="6"/>
      <c r="J322" s="6"/>
      <c r="K322" s="6"/>
      <c r="L322" s="16">
        <v>4180</v>
      </c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</row>
    <row r="323" spans="1:39" ht="15.75" customHeight="1" x14ac:dyDescent="0.3">
      <c r="A323" s="10" t="s">
        <v>429</v>
      </c>
      <c r="B323" s="10" t="s">
        <v>594</v>
      </c>
      <c r="C323" s="10" t="s">
        <v>588</v>
      </c>
      <c r="D323" s="17">
        <v>2025</v>
      </c>
      <c r="E323" s="4"/>
      <c r="F323" s="5"/>
      <c r="G323" s="6"/>
      <c r="H323" s="7"/>
      <c r="I323" s="6"/>
      <c r="J323" s="6"/>
      <c r="K323" s="6"/>
      <c r="L323" s="16">
        <v>3190</v>
      </c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</row>
    <row r="324" spans="1:39" ht="15.75" customHeight="1" x14ac:dyDescent="0.3">
      <c r="A324" s="10" t="s">
        <v>429</v>
      </c>
      <c r="B324" s="10" t="s">
        <v>594</v>
      </c>
      <c r="C324" s="10" t="s">
        <v>589</v>
      </c>
      <c r="D324" s="17">
        <v>2028</v>
      </c>
      <c r="E324" s="4"/>
      <c r="F324" s="5"/>
      <c r="G324" s="6"/>
      <c r="H324" s="7"/>
      <c r="I324" s="6"/>
      <c r="J324" s="6"/>
      <c r="K324" s="6"/>
      <c r="L324" s="6"/>
      <c r="M324" s="6"/>
      <c r="N324" s="6"/>
      <c r="O324" s="16">
        <v>3960</v>
      </c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</row>
    <row r="325" spans="1:39" ht="15.75" customHeight="1" x14ac:dyDescent="0.3">
      <c r="A325" s="10" t="s">
        <v>429</v>
      </c>
      <c r="B325" s="10" t="s">
        <v>594</v>
      </c>
      <c r="C325" s="10" t="s">
        <v>590</v>
      </c>
      <c r="D325" s="17">
        <v>2026</v>
      </c>
      <c r="E325" s="4"/>
      <c r="F325" s="5"/>
      <c r="G325" s="6"/>
      <c r="H325" s="7"/>
      <c r="I325" s="6"/>
      <c r="J325" s="6"/>
      <c r="K325" s="6"/>
      <c r="L325" s="6"/>
      <c r="M325" s="16">
        <v>7260</v>
      </c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</row>
    <row r="326" spans="1:39" ht="15.75" customHeight="1" x14ac:dyDescent="0.3">
      <c r="A326" s="10" t="s">
        <v>429</v>
      </c>
      <c r="B326" s="10" t="s">
        <v>594</v>
      </c>
      <c r="C326" s="10" t="s">
        <v>591</v>
      </c>
      <c r="D326" s="17">
        <v>2027</v>
      </c>
      <c r="E326" s="4"/>
      <c r="F326" s="5"/>
      <c r="G326" s="6"/>
      <c r="H326" s="7"/>
      <c r="I326" s="6"/>
      <c r="J326" s="6"/>
      <c r="K326" s="6"/>
      <c r="L326" s="6"/>
      <c r="M326" s="6"/>
      <c r="N326" s="16">
        <v>825</v>
      </c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</row>
    <row r="327" spans="1:39" ht="15.75" customHeight="1" x14ac:dyDescent="0.3">
      <c r="A327" s="10" t="s">
        <v>429</v>
      </c>
      <c r="B327" s="10" t="s">
        <v>594</v>
      </c>
      <c r="C327" s="10" t="s">
        <v>592</v>
      </c>
      <c r="D327" s="17">
        <v>2030</v>
      </c>
      <c r="E327" s="4"/>
      <c r="F327" s="5"/>
      <c r="G327" s="6"/>
      <c r="H327" s="7"/>
      <c r="I327" s="6"/>
      <c r="J327" s="6"/>
      <c r="K327" s="6"/>
      <c r="L327" s="6"/>
      <c r="M327" s="6"/>
      <c r="N327" s="6"/>
      <c r="O327" s="6"/>
      <c r="P327" s="6"/>
      <c r="Q327" s="16">
        <v>935</v>
      </c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</row>
    <row r="328" spans="1:39" ht="15.75" customHeight="1" x14ac:dyDescent="0.3">
      <c r="A328" s="10" t="s">
        <v>429</v>
      </c>
      <c r="B328" s="10" t="s">
        <v>451</v>
      </c>
      <c r="C328" s="10" t="s">
        <v>451</v>
      </c>
      <c r="D328" s="3">
        <v>2022</v>
      </c>
      <c r="E328" s="4">
        <v>1</v>
      </c>
      <c r="F328" s="5" t="s">
        <v>68</v>
      </c>
      <c r="G328" s="6">
        <v>7104.23</v>
      </c>
      <c r="H328" s="7">
        <v>9798.9688212787732</v>
      </c>
      <c r="I328" s="6">
        <v>7246.3145999999997</v>
      </c>
      <c r="J328" s="6">
        <v>7391.2408919999998</v>
      </c>
      <c r="K328" s="6">
        <v>7539.0657098399997</v>
      </c>
      <c r="L328" s="6">
        <v>7689.8470240367997</v>
      </c>
      <c r="M328" s="6">
        <v>7843.643964517536</v>
      </c>
      <c r="N328" s="6">
        <v>8000.5168438078872</v>
      </c>
      <c r="O328" s="6">
        <v>8160.5271806840437</v>
      </c>
      <c r="P328" s="6">
        <v>8323.7377242977564</v>
      </c>
      <c r="Q328" s="6">
        <v>8490.2124787836729</v>
      </c>
      <c r="R328" s="6">
        <v>8660.0167283593746</v>
      </c>
      <c r="S328" s="6">
        <v>8833.2170629265238</v>
      </c>
      <c r="T328" s="6">
        <v>9009.8814041851056</v>
      </c>
      <c r="U328" s="6">
        <v>9190.0790322688008</v>
      </c>
      <c r="V328" s="6">
        <v>9373.880612914134</v>
      </c>
      <c r="W328" s="6">
        <v>9561.3582251724347</v>
      </c>
      <c r="X328" s="6">
        <v>9752.5853896758636</v>
      </c>
      <c r="Y328" s="6">
        <v>9947.6370974693655</v>
      </c>
      <c r="Z328" s="6">
        <v>10146.589839418764</v>
      </c>
      <c r="AA328" s="6">
        <v>10349.521636207173</v>
      </c>
      <c r="AB328" s="6">
        <v>10556.512068931344</v>
      </c>
      <c r="AC328" s="6">
        <v>10767.642310309921</v>
      </c>
      <c r="AD328" s="6">
        <v>10982.99515651613</v>
      </c>
      <c r="AE328" s="6">
        <v>11202.655059646468</v>
      </c>
      <c r="AF328" s="6">
        <v>11426.708160839413</v>
      </c>
      <c r="AG328" s="6">
        <v>11655.242324056169</v>
      </c>
      <c r="AH328" s="6">
        <v>11888.34717053733</v>
      </c>
      <c r="AI328" s="6">
        <v>12126.114113948071</v>
      </c>
      <c r="AJ328" s="6">
        <v>12368.636396227019</v>
      </c>
      <c r="AK328" s="6">
        <v>12616.009124151569</v>
      </c>
      <c r="AL328" s="6">
        <v>12868.329306634541</v>
      </c>
      <c r="AM328" s="6">
        <v>293969.0646383632</v>
      </c>
    </row>
    <row r="329" spans="1:39" ht="15.75" hidden="1" customHeight="1" x14ac:dyDescent="0.3">
      <c r="A329" s="2" t="s">
        <v>452</v>
      </c>
      <c r="B329" s="2" t="s">
        <v>453</v>
      </c>
      <c r="C329" s="2" t="s">
        <v>454</v>
      </c>
      <c r="D329" s="3">
        <v>2025</v>
      </c>
      <c r="E329" s="4">
        <v>15</v>
      </c>
      <c r="F329" s="5" t="s">
        <v>66</v>
      </c>
      <c r="G329" s="6">
        <v>330</v>
      </c>
      <c r="H329" s="7">
        <v>27.931676657805799</v>
      </c>
      <c r="I329" s="6">
        <v>0</v>
      </c>
      <c r="J329" s="6">
        <v>0</v>
      </c>
      <c r="K329" s="6">
        <v>0</v>
      </c>
      <c r="L329" s="6">
        <v>357.2026128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480.747686934174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837.950299734174</v>
      </c>
    </row>
    <row r="330" spans="1:39" ht="15.75" customHeight="1" x14ac:dyDescent="0.3">
      <c r="A330" s="12" t="s">
        <v>455</v>
      </c>
      <c r="B330" s="12" t="s">
        <v>456</v>
      </c>
      <c r="C330" s="12" t="s">
        <v>457</v>
      </c>
      <c r="D330" s="3">
        <v>2027</v>
      </c>
      <c r="E330" s="4">
        <v>17</v>
      </c>
      <c r="F330" s="5" t="s">
        <v>66</v>
      </c>
      <c r="G330" s="6">
        <v>44000</v>
      </c>
      <c r="H330" s="7">
        <v>3964.49046906792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49551.146447616004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69383.567624421601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0</v>
      </c>
      <c r="AL330" s="6">
        <v>0</v>
      </c>
      <c r="AM330" s="6">
        <v>118934.7140720376</v>
      </c>
    </row>
    <row r="331" spans="1:39" ht="15.75" customHeight="1" x14ac:dyDescent="0.3">
      <c r="A331" s="12" t="s">
        <v>455</v>
      </c>
      <c r="B331" s="12" t="s">
        <v>458</v>
      </c>
      <c r="C331" s="12" t="s">
        <v>459</v>
      </c>
      <c r="D331" s="3">
        <v>2025</v>
      </c>
      <c r="E331" s="4">
        <v>15</v>
      </c>
      <c r="F331" s="5" t="s">
        <v>66</v>
      </c>
      <c r="G331" s="6">
        <v>11000</v>
      </c>
      <c r="H331" s="7">
        <v>931.05588859352656</v>
      </c>
      <c r="I331" s="6">
        <v>0</v>
      </c>
      <c r="J331" s="6">
        <v>0</v>
      </c>
      <c r="K331" s="6">
        <v>0</v>
      </c>
      <c r="L331" s="6">
        <v>11906.75376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16024.922897805798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27931.676657805801</v>
      </c>
    </row>
    <row r="332" spans="1:39" ht="15.75" customHeight="1" x14ac:dyDescent="0.3">
      <c r="A332" s="12" t="s">
        <v>455</v>
      </c>
      <c r="B332" s="12" t="s">
        <v>460</v>
      </c>
      <c r="C332" s="12" t="s">
        <v>461</v>
      </c>
      <c r="D332" s="3">
        <v>2025</v>
      </c>
      <c r="E332" s="4">
        <v>15</v>
      </c>
      <c r="F332" s="5" t="s">
        <v>66</v>
      </c>
      <c r="G332" s="6">
        <v>7700</v>
      </c>
      <c r="H332" s="7">
        <v>651.73912201547</v>
      </c>
      <c r="I332" s="6">
        <v>0</v>
      </c>
      <c r="J332" s="6">
        <v>0</v>
      </c>
      <c r="K332" s="6">
        <v>0</v>
      </c>
      <c r="L332" s="6">
        <v>8334.7276320000001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11217.446028464061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19552.173660464101</v>
      </c>
    </row>
    <row r="333" spans="1:39" ht="15.75" customHeight="1" x14ac:dyDescent="0.3">
      <c r="A333" s="12" t="s">
        <v>455</v>
      </c>
      <c r="B333" s="12" t="s">
        <v>462</v>
      </c>
      <c r="C333" s="12" t="s">
        <v>457</v>
      </c>
      <c r="D333" s="3">
        <v>2035</v>
      </c>
      <c r="E333" s="4">
        <v>25</v>
      </c>
      <c r="F333" s="5" t="s">
        <v>66</v>
      </c>
      <c r="G333" s="6">
        <v>11000</v>
      </c>
      <c r="H333" s="7">
        <v>483.80887978971998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14514.266393691571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14514.2663936916</v>
      </c>
    </row>
    <row r="334" spans="1:39" ht="15.75" hidden="1" customHeight="1" x14ac:dyDescent="0.3">
      <c r="A334" s="2" t="s">
        <v>463</v>
      </c>
      <c r="B334" s="2" t="s">
        <v>464</v>
      </c>
      <c r="C334" s="2" t="s">
        <v>465</v>
      </c>
      <c r="D334" s="3">
        <v>2046</v>
      </c>
      <c r="E334" s="4">
        <v>36</v>
      </c>
      <c r="F334" s="5" t="s">
        <v>66</v>
      </c>
      <c r="G334" s="6">
        <v>66000</v>
      </c>
      <c r="H334" s="7">
        <v>3609.3331878223999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0</v>
      </c>
      <c r="AE334" s="6">
        <v>0</v>
      </c>
      <c r="AF334" s="6">
        <v>0</v>
      </c>
      <c r="AG334" s="6">
        <v>108279.99563467219</v>
      </c>
      <c r="AH334" s="6">
        <v>0</v>
      </c>
      <c r="AI334" s="6">
        <v>0</v>
      </c>
      <c r="AJ334" s="6">
        <v>0</v>
      </c>
      <c r="AK334" s="6">
        <v>0</v>
      </c>
      <c r="AL334" s="6">
        <v>0</v>
      </c>
      <c r="AM334" s="6">
        <v>108279.995634672</v>
      </c>
    </row>
    <row r="335" spans="1:39" ht="15.75" hidden="1" customHeight="1" x14ac:dyDescent="0.3">
      <c r="A335" s="2" t="s">
        <v>463</v>
      </c>
      <c r="B335" s="2" t="s">
        <v>466</v>
      </c>
      <c r="C335" s="2" t="s">
        <v>467</v>
      </c>
      <c r="D335" s="3">
        <v>2046</v>
      </c>
      <c r="E335" s="4">
        <v>36</v>
      </c>
      <c r="F335" s="5" t="s">
        <v>66</v>
      </c>
      <c r="G335" s="6">
        <v>38500</v>
      </c>
      <c r="H335" s="7">
        <v>2105.4443595630701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63163.330786892104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63163.330786892097</v>
      </c>
    </row>
    <row r="336" spans="1:39" ht="15.75" hidden="1" customHeight="1" x14ac:dyDescent="0.3">
      <c r="A336" s="2" t="s">
        <v>463</v>
      </c>
      <c r="B336" s="2" t="s">
        <v>468</v>
      </c>
      <c r="C336" s="2" t="s">
        <v>469</v>
      </c>
      <c r="D336" s="3">
        <v>2046</v>
      </c>
      <c r="E336" s="4">
        <v>36</v>
      </c>
      <c r="F336" s="5" t="s">
        <v>66</v>
      </c>
      <c r="G336" s="6">
        <v>8250</v>
      </c>
      <c r="H336" s="7">
        <v>451.16664847779998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13534.999454334024</v>
      </c>
      <c r="AH336" s="6">
        <v>0</v>
      </c>
      <c r="AI336" s="6">
        <v>0</v>
      </c>
      <c r="AJ336" s="6">
        <v>0</v>
      </c>
      <c r="AK336" s="6">
        <v>0</v>
      </c>
      <c r="AL336" s="6">
        <v>0</v>
      </c>
      <c r="AM336" s="6">
        <v>13534.999454334</v>
      </c>
    </row>
    <row r="337" spans="1:39" ht="15.75" hidden="1" customHeight="1" x14ac:dyDescent="0.3">
      <c r="A337" s="2" t="s">
        <v>463</v>
      </c>
      <c r="B337" s="2" t="s">
        <v>470</v>
      </c>
      <c r="C337" s="2" t="s">
        <v>471</v>
      </c>
      <c r="D337" s="3">
        <v>2046</v>
      </c>
      <c r="E337" s="4">
        <v>36</v>
      </c>
      <c r="F337" s="5" t="s">
        <v>66</v>
      </c>
      <c r="G337" s="6">
        <v>16500</v>
      </c>
      <c r="H337" s="7">
        <v>902.33329695559996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27069.998908668047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27069.998908668</v>
      </c>
    </row>
    <row r="338" spans="1:39" ht="15.75" hidden="1" customHeight="1" x14ac:dyDescent="0.3">
      <c r="A338" s="2" t="s">
        <v>472</v>
      </c>
      <c r="B338" s="2" t="s">
        <v>473</v>
      </c>
      <c r="C338" s="2" t="s">
        <v>474</v>
      </c>
      <c r="D338" s="3">
        <v>2040</v>
      </c>
      <c r="E338" s="4">
        <v>30</v>
      </c>
      <c r="F338" s="5" t="s">
        <v>66</v>
      </c>
      <c r="G338" s="6">
        <v>55000</v>
      </c>
      <c r="H338" s="7">
        <v>2670.8204829676333</v>
      </c>
      <c r="I338" s="6">
        <v>0</v>
      </c>
      <c r="J338" s="6">
        <v>0</v>
      </c>
      <c r="K338" s="6">
        <v>0</v>
      </c>
      <c r="L338" s="6">
        <v>0</v>
      </c>
      <c r="M338" s="6">
        <v>0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6">
        <v>0</v>
      </c>
      <c r="AA338" s="6">
        <v>80124.614489029002</v>
      </c>
      <c r="AB338" s="6">
        <v>0</v>
      </c>
      <c r="AC338" s="6">
        <v>0</v>
      </c>
      <c r="AD338" s="6">
        <v>0</v>
      </c>
      <c r="AE338" s="6">
        <v>0</v>
      </c>
      <c r="AF338" s="6">
        <v>0</v>
      </c>
      <c r="AG338" s="6">
        <v>0</v>
      </c>
      <c r="AH338" s="6">
        <v>0</v>
      </c>
      <c r="AI338" s="6">
        <v>0</v>
      </c>
      <c r="AJ338" s="6">
        <v>0</v>
      </c>
      <c r="AK338" s="6">
        <v>0</v>
      </c>
      <c r="AL338" s="6">
        <v>0</v>
      </c>
      <c r="AM338" s="6">
        <v>80124.614489029002</v>
      </c>
    </row>
    <row r="339" spans="1:39" ht="15.75" hidden="1" customHeight="1" x14ac:dyDescent="0.3">
      <c r="A339" s="2" t="s">
        <v>472</v>
      </c>
      <c r="B339" s="2" t="s">
        <v>473</v>
      </c>
      <c r="C339" s="2" t="s">
        <v>475</v>
      </c>
      <c r="D339" s="3">
        <v>2025</v>
      </c>
      <c r="E339" s="4">
        <v>15</v>
      </c>
      <c r="F339" s="5" t="s">
        <v>68</v>
      </c>
      <c r="G339" s="6">
        <v>16500</v>
      </c>
      <c r="H339" s="7">
        <v>595.33768799999996</v>
      </c>
      <c r="I339" s="6">
        <v>0</v>
      </c>
      <c r="J339" s="6">
        <v>0</v>
      </c>
      <c r="K339" s="6">
        <v>0</v>
      </c>
      <c r="L339" s="6">
        <v>17860.130639999999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17860.130639999999</v>
      </c>
    </row>
    <row r="340" spans="1:39" ht="15.75" hidden="1" customHeight="1" x14ac:dyDescent="0.3">
      <c r="A340" s="2" t="s">
        <v>472</v>
      </c>
      <c r="B340" s="2" t="s">
        <v>476</v>
      </c>
      <c r="C340" s="2" t="s">
        <v>477</v>
      </c>
      <c r="D340" s="3">
        <v>2040</v>
      </c>
      <c r="E340" s="4">
        <v>30</v>
      </c>
      <c r="F340" s="5" t="s">
        <v>66</v>
      </c>
      <c r="G340" s="6">
        <v>242000</v>
      </c>
      <c r="H340" s="7">
        <v>11751.610125057599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352548.30375172762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352548.30375172797</v>
      </c>
    </row>
    <row r="341" spans="1:39" ht="15.75" hidden="1" customHeight="1" x14ac:dyDescent="0.3">
      <c r="A341" s="2" t="s">
        <v>472</v>
      </c>
      <c r="B341" s="2" t="s">
        <v>478</v>
      </c>
      <c r="C341" s="2" t="s">
        <v>479</v>
      </c>
      <c r="D341" s="3">
        <v>2022</v>
      </c>
      <c r="E341" s="4">
        <v>6</v>
      </c>
      <c r="F341" s="5" t="s">
        <v>66</v>
      </c>
      <c r="G341" s="6">
        <v>2268.75</v>
      </c>
      <c r="H341" s="7">
        <v>496.07802829785561</v>
      </c>
      <c r="I341" s="6">
        <v>2314.125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2606.0806084793039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2934.8700428420589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3305.1403476724463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3722.1248499418562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14882.34084893567</v>
      </c>
    </row>
    <row r="342" spans="1:39" ht="15.75" hidden="1" customHeight="1" x14ac:dyDescent="0.3">
      <c r="A342" s="2" t="s">
        <v>480</v>
      </c>
      <c r="B342" s="2" t="s">
        <v>481</v>
      </c>
      <c r="C342" s="2" t="s">
        <v>482</v>
      </c>
      <c r="D342" s="3">
        <v>2022</v>
      </c>
      <c r="E342" s="4">
        <v>6</v>
      </c>
      <c r="F342" s="5" t="s">
        <v>66</v>
      </c>
      <c r="G342" s="6">
        <v>10071.25</v>
      </c>
      <c r="H342" s="7">
        <v>2202.1491316781362</v>
      </c>
      <c r="I342" s="6">
        <v>10272.674999999999</v>
      </c>
      <c r="J342" s="6">
        <v>0</v>
      </c>
      <c r="K342" s="6">
        <v>0</v>
      </c>
      <c r="L342" s="6">
        <v>0</v>
      </c>
      <c r="M342" s="6">
        <v>0</v>
      </c>
      <c r="N342" s="6">
        <v>0</v>
      </c>
      <c r="O342" s="6">
        <v>11568.700530312812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13028.235776957834</v>
      </c>
      <c r="V342" s="6">
        <v>0</v>
      </c>
      <c r="W342" s="6">
        <v>0</v>
      </c>
      <c r="X342" s="6">
        <v>0</v>
      </c>
      <c r="Y342" s="6">
        <v>0</v>
      </c>
      <c r="Z342" s="6">
        <v>0</v>
      </c>
      <c r="AA342" s="6">
        <v>14671.909521320606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16522.953121752911</v>
      </c>
      <c r="AH342" s="6">
        <v>0</v>
      </c>
      <c r="AI342" s="6">
        <v>0</v>
      </c>
      <c r="AJ342" s="6">
        <v>0</v>
      </c>
      <c r="AK342" s="6">
        <v>0</v>
      </c>
      <c r="AL342" s="6">
        <v>0</v>
      </c>
      <c r="AM342" s="6">
        <v>66064.473950344094</v>
      </c>
    </row>
    <row r="343" spans="1:39" ht="15.75" hidden="1" customHeight="1" x14ac:dyDescent="0.3">
      <c r="A343" s="2" t="s">
        <v>483</v>
      </c>
      <c r="B343" s="2" t="s">
        <v>484</v>
      </c>
      <c r="C343" s="2" t="s">
        <v>485</v>
      </c>
      <c r="D343" s="3">
        <v>2025</v>
      </c>
      <c r="E343" s="4">
        <v>15</v>
      </c>
      <c r="F343" s="5" t="s">
        <v>66</v>
      </c>
      <c r="G343" s="6">
        <v>1210</v>
      </c>
      <c r="H343" s="7">
        <v>102.416147745288</v>
      </c>
      <c r="I343" s="6">
        <v>0</v>
      </c>
      <c r="J343" s="6">
        <v>0</v>
      </c>
      <c r="K343" s="6">
        <v>0</v>
      </c>
      <c r="L343" s="6">
        <v>1309.7429136000001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1762.741518758638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3072.4844323586399</v>
      </c>
    </row>
    <row r="344" spans="1:39" ht="15.75" hidden="1" customHeight="1" x14ac:dyDescent="0.3">
      <c r="A344" s="2" t="s">
        <v>483</v>
      </c>
      <c r="B344" s="2" t="s">
        <v>486</v>
      </c>
      <c r="C344" s="2" t="s">
        <v>487</v>
      </c>
      <c r="D344" s="3">
        <v>2034</v>
      </c>
      <c r="E344" s="4">
        <v>24</v>
      </c>
      <c r="F344" s="5" t="s">
        <v>66</v>
      </c>
      <c r="G344" s="6">
        <v>770</v>
      </c>
      <c r="H344" s="7">
        <v>33.20257018164753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996.07710544942597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996.07710544942597</v>
      </c>
    </row>
    <row r="345" spans="1:39" ht="15.75" hidden="1" customHeight="1" x14ac:dyDescent="0.3">
      <c r="A345" s="2" t="s">
        <v>483</v>
      </c>
      <c r="B345" s="2" t="s">
        <v>486</v>
      </c>
      <c r="C345" s="2" t="s">
        <v>488</v>
      </c>
      <c r="D345" s="3">
        <v>2034</v>
      </c>
      <c r="E345" s="4">
        <v>24</v>
      </c>
      <c r="F345" s="5" t="s">
        <v>66</v>
      </c>
      <c r="G345" s="6">
        <v>1078</v>
      </c>
      <c r="H345" s="7">
        <v>46.483598254306663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1394.5079476291965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1394.5079476292001</v>
      </c>
    </row>
    <row r="346" spans="1:39" ht="15.75" hidden="1" customHeight="1" x14ac:dyDescent="0.3">
      <c r="A346" s="2" t="s">
        <v>483</v>
      </c>
      <c r="B346" s="2" t="s">
        <v>489</v>
      </c>
      <c r="C346" s="2" t="s">
        <v>490</v>
      </c>
      <c r="D346" s="3">
        <v>2022</v>
      </c>
      <c r="E346" s="4">
        <v>3</v>
      </c>
      <c r="F346" s="5" t="s">
        <v>68</v>
      </c>
      <c r="G346" s="6">
        <v>831.88</v>
      </c>
      <c r="H346" s="7">
        <v>374.92625368991912</v>
      </c>
      <c r="I346" s="6">
        <v>848.51760000000002</v>
      </c>
      <c r="J346" s="6">
        <v>0</v>
      </c>
      <c r="K346" s="6">
        <v>0</v>
      </c>
      <c r="L346" s="6">
        <v>900.45366526079999</v>
      </c>
      <c r="M346" s="6">
        <v>0</v>
      </c>
      <c r="N346" s="6">
        <v>0</v>
      </c>
      <c r="O346" s="6">
        <v>955.56863320408308</v>
      </c>
      <c r="P346" s="6">
        <v>0</v>
      </c>
      <c r="Q346" s="6">
        <v>0</v>
      </c>
      <c r="R346" s="6">
        <v>1014.057078105241</v>
      </c>
      <c r="S346" s="6">
        <v>0</v>
      </c>
      <c r="T346" s="6">
        <v>0</v>
      </c>
      <c r="U346" s="6">
        <v>1076.1254837419071</v>
      </c>
      <c r="V346" s="6">
        <v>0</v>
      </c>
      <c r="W346" s="6">
        <v>0</v>
      </c>
      <c r="X346" s="6">
        <v>1141.9929723507764</v>
      </c>
      <c r="Y346" s="6">
        <v>0</v>
      </c>
      <c r="Z346" s="6">
        <v>0</v>
      </c>
      <c r="AA346" s="6">
        <v>1211.8920782024263</v>
      </c>
      <c r="AB346" s="6">
        <v>0</v>
      </c>
      <c r="AC346" s="6">
        <v>0</v>
      </c>
      <c r="AD346" s="6">
        <v>1286.0695685250391</v>
      </c>
      <c r="AE346" s="6">
        <v>0</v>
      </c>
      <c r="AF346" s="6">
        <v>0</v>
      </c>
      <c r="AG346" s="6">
        <v>1364.7873146753195</v>
      </c>
      <c r="AH346" s="6">
        <v>0</v>
      </c>
      <c r="AI346" s="6">
        <v>0</v>
      </c>
      <c r="AJ346" s="6">
        <v>1448.323216631969</v>
      </c>
      <c r="AK346" s="6">
        <v>0</v>
      </c>
      <c r="AL346" s="6">
        <v>0</v>
      </c>
      <c r="AM346" s="6">
        <v>11247.787610697573</v>
      </c>
    </row>
    <row r="347" spans="1:39" ht="15.75" hidden="1" customHeight="1" x14ac:dyDescent="0.3">
      <c r="A347" s="2" t="s">
        <v>483</v>
      </c>
      <c r="B347" s="2" t="s">
        <v>491</v>
      </c>
      <c r="C347" s="2" t="s">
        <v>492</v>
      </c>
      <c r="D347" s="3">
        <v>2034</v>
      </c>
      <c r="E347" s="4">
        <v>24</v>
      </c>
      <c r="F347" s="5" t="s">
        <v>66</v>
      </c>
      <c r="G347" s="6">
        <v>8156.94</v>
      </c>
      <c r="H347" s="7">
        <v>351.72905560712667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10551.87166821382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10551.8716682138</v>
      </c>
    </row>
    <row r="348" spans="1:39" ht="15.75" hidden="1" customHeight="1" x14ac:dyDescent="0.3">
      <c r="A348" s="2" t="s">
        <v>483</v>
      </c>
      <c r="B348" s="2" t="s">
        <v>493</v>
      </c>
      <c r="C348" s="2" t="s">
        <v>494</v>
      </c>
      <c r="D348" s="3">
        <v>2034</v>
      </c>
      <c r="E348" s="4">
        <v>24</v>
      </c>
      <c r="F348" s="5" t="s">
        <v>66</v>
      </c>
      <c r="G348" s="6">
        <v>7254.93</v>
      </c>
      <c r="H348" s="7">
        <v>312.834185049273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9385.0255514781857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9385.0255514781893</v>
      </c>
    </row>
    <row r="349" spans="1:39" ht="15.75" hidden="1" customHeight="1" x14ac:dyDescent="0.3">
      <c r="A349" s="2" t="s">
        <v>483</v>
      </c>
      <c r="B349" s="2" t="s">
        <v>493</v>
      </c>
      <c r="C349" s="2" t="s">
        <v>495</v>
      </c>
      <c r="D349" s="3">
        <v>2034</v>
      </c>
      <c r="E349" s="4">
        <v>24</v>
      </c>
      <c r="F349" s="5" t="s">
        <v>66</v>
      </c>
      <c r="G349" s="6">
        <v>5115</v>
      </c>
      <c r="H349" s="7">
        <v>220.55993049237301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6616.7979147711876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6616.7979147711903</v>
      </c>
    </row>
    <row r="350" spans="1:39" ht="15.75" hidden="1" customHeight="1" x14ac:dyDescent="0.3">
      <c r="A350" s="2" t="s">
        <v>483</v>
      </c>
      <c r="B350" s="2" t="s">
        <v>496</v>
      </c>
      <c r="C350" s="2" t="s">
        <v>494</v>
      </c>
      <c r="D350" s="3">
        <v>2034</v>
      </c>
      <c r="E350" s="4">
        <v>24</v>
      </c>
      <c r="F350" s="5" t="s">
        <v>66</v>
      </c>
      <c r="G350" s="6">
        <v>1170.1500000000001</v>
      </c>
      <c r="H350" s="7">
        <v>50.457126620850332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  <c r="T350" s="6">
        <v>0</v>
      </c>
      <c r="U350" s="6">
        <v>1513.7137986255141</v>
      </c>
      <c r="V350" s="6">
        <v>0</v>
      </c>
      <c r="W350" s="6">
        <v>0</v>
      </c>
      <c r="X350" s="6">
        <v>0</v>
      </c>
      <c r="Y350" s="6">
        <v>0</v>
      </c>
      <c r="Z350" s="6">
        <v>0</v>
      </c>
      <c r="AA350" s="6">
        <v>0</v>
      </c>
      <c r="AB350" s="6">
        <v>0</v>
      </c>
      <c r="AC350" s="6">
        <v>0</v>
      </c>
      <c r="AD350" s="6">
        <v>0</v>
      </c>
      <c r="AE350" s="6">
        <v>0</v>
      </c>
      <c r="AF350" s="6">
        <v>0</v>
      </c>
      <c r="AG350" s="6">
        <v>0</v>
      </c>
      <c r="AH350" s="6">
        <v>0</v>
      </c>
      <c r="AI350" s="6">
        <v>0</v>
      </c>
      <c r="AJ350" s="6">
        <v>0</v>
      </c>
      <c r="AK350" s="6">
        <v>0</v>
      </c>
      <c r="AL350" s="6">
        <v>0</v>
      </c>
      <c r="AM350" s="6">
        <v>1513.71379862551</v>
      </c>
    </row>
    <row r="351" spans="1:39" ht="15.75" hidden="1" customHeight="1" x14ac:dyDescent="0.3">
      <c r="A351" s="2" t="s">
        <v>483</v>
      </c>
      <c r="B351" s="2" t="s">
        <v>496</v>
      </c>
      <c r="C351" s="2" t="s">
        <v>495</v>
      </c>
      <c r="D351" s="3">
        <v>2034</v>
      </c>
      <c r="E351" s="4">
        <v>24</v>
      </c>
      <c r="F351" s="5" t="s">
        <v>66</v>
      </c>
      <c r="G351" s="6">
        <v>962.5</v>
      </c>
      <c r="H351" s="7">
        <v>41.503212727059335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1245.0963818117825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1245.09638181178</v>
      </c>
    </row>
    <row r="352" spans="1:39" ht="15.75" hidden="1" customHeight="1" x14ac:dyDescent="0.3">
      <c r="A352" s="2" t="s">
        <v>497</v>
      </c>
      <c r="B352" s="2" t="s">
        <v>498</v>
      </c>
      <c r="C352" s="2" t="s">
        <v>499</v>
      </c>
      <c r="D352" s="3">
        <v>2030</v>
      </c>
      <c r="E352" s="4">
        <v>20</v>
      </c>
      <c r="F352" s="5" t="s">
        <v>66</v>
      </c>
      <c r="G352" s="6">
        <v>412.5</v>
      </c>
      <c r="H352" s="7">
        <v>40.850387310146168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492.97568455670284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732.53593474768161</v>
      </c>
      <c r="AL352" s="6">
        <v>0</v>
      </c>
      <c r="AM352" s="6">
        <v>1225.511619304385</v>
      </c>
    </row>
    <row r="353" spans="1:39" ht="15.75" hidden="1" customHeight="1" x14ac:dyDescent="0.3">
      <c r="A353" s="2" t="s">
        <v>497</v>
      </c>
      <c r="B353" s="2" t="s">
        <v>500</v>
      </c>
      <c r="C353" s="2" t="s">
        <v>501</v>
      </c>
      <c r="D353" s="3">
        <v>2034</v>
      </c>
      <c r="E353" s="4">
        <v>24</v>
      </c>
      <c r="F353" s="5" t="s">
        <v>66</v>
      </c>
      <c r="G353" s="6">
        <v>7040</v>
      </c>
      <c r="H353" s="7">
        <v>303.56635594649163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9106.9906783947517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9106.9906783947499</v>
      </c>
    </row>
    <row r="354" spans="1:39" ht="15.75" hidden="1" customHeight="1" x14ac:dyDescent="0.3">
      <c r="A354" s="2" t="s">
        <v>497</v>
      </c>
      <c r="B354" s="2" t="s">
        <v>502</v>
      </c>
      <c r="C354" s="2" t="s">
        <v>502</v>
      </c>
      <c r="D354" s="3">
        <v>2034</v>
      </c>
      <c r="E354" s="4">
        <v>24</v>
      </c>
      <c r="F354" s="5" t="s">
        <v>66</v>
      </c>
      <c r="G354" s="6">
        <v>9680</v>
      </c>
      <c r="H354" s="7">
        <v>417.40373942642663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  <c r="T354" s="6">
        <v>0</v>
      </c>
      <c r="U354" s="6">
        <v>12522.112182792784</v>
      </c>
      <c r="V354" s="6">
        <v>0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6">
        <v>0</v>
      </c>
      <c r="AJ354" s="6">
        <v>0</v>
      </c>
      <c r="AK354" s="6">
        <v>0</v>
      </c>
      <c r="AL354" s="6">
        <v>0</v>
      </c>
      <c r="AM354" s="6">
        <v>12522.1121827928</v>
      </c>
    </row>
    <row r="355" spans="1:39" ht="15.75" hidden="1" customHeight="1" x14ac:dyDescent="0.3">
      <c r="A355" s="2" t="s">
        <v>503</v>
      </c>
      <c r="B355" s="2" t="s">
        <v>504</v>
      </c>
      <c r="C355" s="2" t="s">
        <v>505</v>
      </c>
      <c r="D355" s="3">
        <v>2034</v>
      </c>
      <c r="E355" s="4">
        <v>24</v>
      </c>
      <c r="F355" s="5" t="s">
        <v>66</v>
      </c>
      <c r="G355" s="6">
        <v>119790</v>
      </c>
      <c r="H355" s="7">
        <v>5165.3712754020326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154961.1382620607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154961.13826206099</v>
      </c>
    </row>
    <row r="356" spans="1:39" ht="15.75" hidden="1" customHeight="1" x14ac:dyDescent="0.3">
      <c r="A356" s="2" t="s">
        <v>503</v>
      </c>
      <c r="B356" s="2" t="s">
        <v>506</v>
      </c>
      <c r="C356" s="2" t="s">
        <v>507</v>
      </c>
      <c r="D356" s="3">
        <v>2034</v>
      </c>
      <c r="E356" s="4">
        <v>24</v>
      </c>
      <c r="F356" s="5" t="s">
        <v>66</v>
      </c>
      <c r="G356" s="6">
        <v>2475</v>
      </c>
      <c r="H356" s="7">
        <v>106.72254701243867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3201.6764103731552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3201.6764103731598</v>
      </c>
    </row>
    <row r="357" spans="1:39" ht="15.75" hidden="1" customHeight="1" x14ac:dyDescent="0.3">
      <c r="A357" s="2" t="s">
        <v>503</v>
      </c>
      <c r="B357" s="2" t="s">
        <v>508</v>
      </c>
      <c r="C357" s="2" t="s">
        <v>509</v>
      </c>
      <c r="D357" s="3">
        <v>2034</v>
      </c>
      <c r="E357" s="4">
        <v>24</v>
      </c>
      <c r="F357" s="5" t="s">
        <v>66</v>
      </c>
      <c r="G357" s="6">
        <v>3850</v>
      </c>
      <c r="H357" s="7">
        <v>166.01285090823765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4980.3855272471292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4980.3855272471301</v>
      </c>
    </row>
    <row r="358" spans="1:39" ht="15.75" hidden="1" customHeight="1" x14ac:dyDescent="0.3">
      <c r="A358" s="2" t="s">
        <v>510</v>
      </c>
      <c r="B358" s="2" t="s">
        <v>511</v>
      </c>
      <c r="C358" s="2" t="s">
        <v>512</v>
      </c>
      <c r="D358" s="3">
        <v>2025</v>
      </c>
      <c r="E358" s="4">
        <v>15</v>
      </c>
      <c r="F358" s="5" t="s">
        <v>66</v>
      </c>
      <c r="G358" s="6">
        <v>3575</v>
      </c>
      <c r="H358" s="7">
        <v>302.59316379289601</v>
      </c>
      <c r="I358" s="6">
        <v>0</v>
      </c>
      <c r="J358" s="6">
        <v>0</v>
      </c>
      <c r="K358" s="6">
        <v>0</v>
      </c>
      <c r="L358" s="6">
        <v>3869.6949719999998</v>
      </c>
      <c r="M358" s="6">
        <v>0</v>
      </c>
      <c r="N358" s="6">
        <v>0</v>
      </c>
      <c r="O358" s="6">
        <v>0</v>
      </c>
      <c r="P358" s="6">
        <v>0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6">
        <v>0</v>
      </c>
      <c r="AA358" s="6">
        <v>5208.0999417868852</v>
      </c>
      <c r="AB358" s="6">
        <v>0</v>
      </c>
      <c r="AC358" s="6">
        <v>0</v>
      </c>
      <c r="AD358" s="6">
        <v>0</v>
      </c>
      <c r="AE358" s="6">
        <v>0</v>
      </c>
      <c r="AF358" s="6">
        <v>0</v>
      </c>
      <c r="AG358" s="6">
        <v>0</v>
      </c>
      <c r="AH358" s="6">
        <v>0</v>
      </c>
      <c r="AI358" s="6">
        <v>0</v>
      </c>
      <c r="AJ358" s="6">
        <v>0</v>
      </c>
      <c r="AK358" s="6">
        <v>0</v>
      </c>
      <c r="AL358" s="6">
        <v>0</v>
      </c>
      <c r="AM358" s="6">
        <v>9077.79491378688</v>
      </c>
    </row>
    <row r="359" spans="1:39" ht="15.75" hidden="1" customHeight="1" x14ac:dyDescent="0.3">
      <c r="A359" s="2" t="s">
        <v>510</v>
      </c>
      <c r="B359" s="2" t="s">
        <v>513</v>
      </c>
      <c r="C359" s="2" t="s">
        <v>514</v>
      </c>
      <c r="D359" s="3">
        <v>2025</v>
      </c>
      <c r="E359" s="4">
        <v>15</v>
      </c>
      <c r="F359" s="5" t="s">
        <v>66</v>
      </c>
      <c r="G359" s="6">
        <v>275</v>
      </c>
      <c r="H359" s="7">
        <v>23.276397214838166</v>
      </c>
      <c r="I359" s="6">
        <v>0</v>
      </c>
      <c r="J359" s="6">
        <v>0</v>
      </c>
      <c r="K359" s="6">
        <v>0</v>
      </c>
      <c r="L359" s="6">
        <v>297.66884399999998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400.623072445145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698.29191644514503</v>
      </c>
    </row>
    <row r="360" spans="1:39" ht="15.75" hidden="1" customHeight="1" x14ac:dyDescent="0.3">
      <c r="A360" s="2" t="s">
        <v>510</v>
      </c>
      <c r="B360" s="2" t="s">
        <v>515</v>
      </c>
      <c r="C360" s="2" t="s">
        <v>516</v>
      </c>
      <c r="D360" s="3">
        <v>2025</v>
      </c>
      <c r="E360" s="4">
        <v>15</v>
      </c>
      <c r="F360" s="5" t="s">
        <v>66</v>
      </c>
      <c r="G360" s="6">
        <v>275</v>
      </c>
      <c r="H360" s="7">
        <v>23.276397214838166</v>
      </c>
      <c r="I360" s="6">
        <v>0</v>
      </c>
      <c r="J360" s="6">
        <v>0</v>
      </c>
      <c r="K360" s="6">
        <v>0</v>
      </c>
      <c r="L360" s="6">
        <v>297.66884399999998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400.623072445145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698.29191644514503</v>
      </c>
    </row>
    <row r="361" spans="1:39" ht="15.75" hidden="1" customHeight="1" x14ac:dyDescent="0.3">
      <c r="A361" s="2" t="s">
        <v>510</v>
      </c>
      <c r="B361" s="2" t="s">
        <v>513</v>
      </c>
      <c r="C361" s="2" t="s">
        <v>514</v>
      </c>
      <c r="D361" s="3">
        <v>2025</v>
      </c>
      <c r="E361" s="4">
        <v>15</v>
      </c>
      <c r="F361" s="5" t="s">
        <v>66</v>
      </c>
      <c r="G361" s="6">
        <v>275</v>
      </c>
      <c r="H361" s="7">
        <v>23.276397214838166</v>
      </c>
      <c r="I361" s="6">
        <v>0</v>
      </c>
      <c r="J361" s="6">
        <v>0</v>
      </c>
      <c r="K361" s="6">
        <v>0</v>
      </c>
      <c r="L361" s="6">
        <v>297.66884399999998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400.623072445145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698.29191644514503</v>
      </c>
    </row>
    <row r="362" spans="1:39" ht="15.75" hidden="1" customHeight="1" x14ac:dyDescent="0.3">
      <c r="A362" s="2" t="s">
        <v>510</v>
      </c>
      <c r="B362" s="2" t="s">
        <v>517</v>
      </c>
      <c r="C362" s="2" t="s">
        <v>518</v>
      </c>
      <c r="D362" s="3">
        <v>2025</v>
      </c>
      <c r="E362" s="4">
        <v>15</v>
      </c>
      <c r="F362" s="5" t="s">
        <v>66</v>
      </c>
      <c r="G362" s="6">
        <v>1100</v>
      </c>
      <c r="H362" s="7">
        <v>93.105588859352665</v>
      </c>
      <c r="I362" s="6">
        <v>0</v>
      </c>
      <c r="J362" s="6">
        <v>0</v>
      </c>
      <c r="K362" s="6">
        <v>0</v>
      </c>
      <c r="L362" s="6">
        <v>1190.6753759999999</v>
      </c>
      <c r="M362" s="6">
        <v>0</v>
      </c>
      <c r="N362" s="6">
        <v>0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6">
        <v>0</v>
      </c>
      <c r="AA362" s="6">
        <v>1602.49228978058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6">
        <v>0</v>
      </c>
      <c r="AI362" s="6">
        <v>0</v>
      </c>
      <c r="AJ362" s="6">
        <v>0</v>
      </c>
      <c r="AK362" s="6">
        <v>0</v>
      </c>
      <c r="AL362" s="6">
        <v>0</v>
      </c>
      <c r="AM362" s="6">
        <v>2793.1676657805801</v>
      </c>
    </row>
    <row r="363" spans="1:39" ht="15.75" hidden="1" customHeight="1" x14ac:dyDescent="0.3">
      <c r="A363" s="2" t="s">
        <v>510</v>
      </c>
      <c r="B363" s="2" t="s">
        <v>519</v>
      </c>
      <c r="C363" s="2" t="s">
        <v>520</v>
      </c>
      <c r="D363" s="3">
        <v>2025</v>
      </c>
      <c r="E363" s="4">
        <v>15</v>
      </c>
      <c r="F363" s="5" t="s">
        <v>66</v>
      </c>
      <c r="G363" s="6">
        <v>2640</v>
      </c>
      <c r="H363" s="7">
        <v>223.45341326244633</v>
      </c>
      <c r="I363" s="6">
        <v>0</v>
      </c>
      <c r="J363" s="6">
        <v>0</v>
      </c>
      <c r="K363" s="6">
        <v>0</v>
      </c>
      <c r="L363" s="6">
        <v>2857.6209024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3845.981495473392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6703.6023978733901</v>
      </c>
    </row>
    <row r="364" spans="1:39" ht="15.75" hidden="1" customHeight="1" x14ac:dyDescent="0.3">
      <c r="A364" s="2" t="s">
        <v>510</v>
      </c>
      <c r="B364" s="2" t="s">
        <v>521</v>
      </c>
      <c r="C364" s="2" t="s">
        <v>522</v>
      </c>
      <c r="D364" s="3">
        <v>2025</v>
      </c>
      <c r="E364" s="4">
        <v>15</v>
      </c>
      <c r="F364" s="5" t="s">
        <v>66</v>
      </c>
      <c r="G364" s="6">
        <v>1760</v>
      </c>
      <c r="H364" s="7">
        <v>148.96894217496433</v>
      </c>
      <c r="I364" s="6">
        <v>0</v>
      </c>
      <c r="J364" s="6">
        <v>0</v>
      </c>
      <c r="K364" s="6">
        <v>0</v>
      </c>
      <c r="L364" s="6">
        <v>1905.0806015999999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2563.987663648928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0</v>
      </c>
      <c r="AJ364" s="6">
        <v>0</v>
      </c>
      <c r="AK364" s="6">
        <v>0</v>
      </c>
      <c r="AL364" s="6">
        <v>0</v>
      </c>
      <c r="AM364" s="6">
        <v>4469.0682652489304</v>
      </c>
    </row>
    <row r="365" spans="1:39" ht="15.75" hidden="1" customHeight="1" x14ac:dyDescent="0.3">
      <c r="A365" s="2" t="s">
        <v>510</v>
      </c>
      <c r="B365" s="2" t="s">
        <v>523</v>
      </c>
      <c r="C365" s="2" t="s">
        <v>524</v>
      </c>
      <c r="D365" s="3">
        <v>2025</v>
      </c>
      <c r="E365" s="4">
        <v>15</v>
      </c>
      <c r="F365" s="5" t="s">
        <v>66</v>
      </c>
      <c r="G365" s="6">
        <v>2200</v>
      </c>
      <c r="H365" s="7">
        <v>186.21117771870533</v>
      </c>
      <c r="I365" s="6">
        <v>0</v>
      </c>
      <c r="J365" s="6">
        <v>0</v>
      </c>
      <c r="K365" s="6">
        <v>0</v>
      </c>
      <c r="L365" s="6">
        <v>2381.3507519999998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3204.98457956116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0</v>
      </c>
      <c r="AK365" s="6">
        <v>0</v>
      </c>
      <c r="AL365" s="6">
        <v>0</v>
      </c>
      <c r="AM365" s="6">
        <v>5586.3353315611603</v>
      </c>
    </row>
    <row r="366" spans="1:39" ht="15.75" hidden="1" customHeight="1" x14ac:dyDescent="0.3">
      <c r="A366" s="2" t="s">
        <v>510</v>
      </c>
      <c r="B366" s="2" t="s">
        <v>525</v>
      </c>
      <c r="C366" s="2" t="s">
        <v>526</v>
      </c>
      <c r="D366" s="3">
        <v>2025</v>
      </c>
      <c r="E366" s="4">
        <v>15</v>
      </c>
      <c r="F366" s="5" t="s">
        <v>66</v>
      </c>
      <c r="G366" s="6">
        <v>2750</v>
      </c>
      <c r="H366" s="7">
        <v>232.76397214838167</v>
      </c>
      <c r="I366" s="6">
        <v>0</v>
      </c>
      <c r="J366" s="6">
        <v>0</v>
      </c>
      <c r="K366" s="6">
        <v>0</v>
      </c>
      <c r="L366" s="6">
        <v>2976.6884399999999</v>
      </c>
      <c r="M366" s="6">
        <v>0</v>
      </c>
      <c r="N366" s="6">
        <v>0</v>
      </c>
      <c r="O366" s="6">
        <v>0</v>
      </c>
      <c r="P366" s="6">
        <v>0</v>
      </c>
      <c r="Q366" s="6">
        <v>0</v>
      </c>
      <c r="R366" s="6">
        <v>0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6">
        <v>0</v>
      </c>
      <c r="AA366" s="6">
        <v>4006.2307244514495</v>
      </c>
      <c r="AB366" s="6">
        <v>0</v>
      </c>
      <c r="AC366" s="6">
        <v>0</v>
      </c>
      <c r="AD366" s="6">
        <v>0</v>
      </c>
      <c r="AE366" s="6">
        <v>0</v>
      </c>
      <c r="AF366" s="6">
        <v>0</v>
      </c>
      <c r="AG366" s="6">
        <v>0</v>
      </c>
      <c r="AH366" s="6">
        <v>0</v>
      </c>
      <c r="AI366" s="6">
        <v>0</v>
      </c>
      <c r="AJ366" s="6">
        <v>0</v>
      </c>
      <c r="AK366" s="6">
        <v>0</v>
      </c>
      <c r="AL366" s="6">
        <v>0</v>
      </c>
      <c r="AM366" s="6">
        <v>6982.9191644514503</v>
      </c>
    </row>
    <row r="367" spans="1:39" ht="15.75" hidden="1" customHeight="1" x14ac:dyDescent="0.3">
      <c r="A367" s="2" t="s">
        <v>510</v>
      </c>
      <c r="B367" s="2" t="s">
        <v>527</v>
      </c>
      <c r="C367" s="2" t="s">
        <v>528</v>
      </c>
      <c r="D367" s="3">
        <v>2025</v>
      </c>
      <c r="E367" s="4">
        <v>15</v>
      </c>
      <c r="F367" s="5" t="s">
        <v>66</v>
      </c>
      <c r="G367" s="6">
        <v>11000</v>
      </c>
      <c r="H367" s="7">
        <v>931.05588859352656</v>
      </c>
      <c r="I367" s="6">
        <v>0</v>
      </c>
      <c r="J367" s="6">
        <v>0</v>
      </c>
      <c r="K367" s="6">
        <v>0</v>
      </c>
      <c r="L367" s="6">
        <v>11906.75376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16024.922897805798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27931.676657805801</v>
      </c>
    </row>
    <row r="368" spans="1:39" ht="15.75" hidden="1" customHeight="1" x14ac:dyDescent="0.3">
      <c r="A368" s="2" t="s">
        <v>510</v>
      </c>
      <c r="B368" s="2" t="s">
        <v>529</v>
      </c>
      <c r="C368" s="2" t="s">
        <v>528</v>
      </c>
      <c r="D368" s="3">
        <v>2025</v>
      </c>
      <c r="E368" s="4">
        <v>15</v>
      </c>
      <c r="F368" s="5" t="s">
        <v>66</v>
      </c>
      <c r="G368" s="6">
        <v>385</v>
      </c>
      <c r="H368" s="7">
        <v>32.586956100773435</v>
      </c>
      <c r="I368" s="6">
        <v>0</v>
      </c>
      <c r="J368" s="6">
        <v>0</v>
      </c>
      <c r="K368" s="6">
        <v>0</v>
      </c>
      <c r="L368" s="6">
        <v>416.73638160000002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560.872301423203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977.60868302320296</v>
      </c>
    </row>
    <row r="369" spans="1:39" ht="15.75" hidden="1" customHeight="1" x14ac:dyDescent="0.3">
      <c r="A369" s="2" t="s">
        <v>510</v>
      </c>
      <c r="B369" s="2" t="s">
        <v>530</v>
      </c>
      <c r="C369" s="2" t="s">
        <v>531</v>
      </c>
      <c r="D369" s="3">
        <v>2025</v>
      </c>
      <c r="E369" s="4">
        <v>15</v>
      </c>
      <c r="F369" s="5" t="s">
        <v>66</v>
      </c>
      <c r="G369" s="6">
        <v>1375</v>
      </c>
      <c r="H369" s="7">
        <v>116.38198607419065</v>
      </c>
      <c r="I369" s="6">
        <v>0</v>
      </c>
      <c r="J369" s="6">
        <v>0</v>
      </c>
      <c r="K369" s="6">
        <v>0</v>
      </c>
      <c r="L369" s="6">
        <v>1488.34422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2003.1153622257248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3491.4595822257202</v>
      </c>
    </row>
    <row r="370" spans="1:39" ht="15.75" hidden="1" customHeight="1" x14ac:dyDescent="0.3">
      <c r="A370" s="2" t="s">
        <v>510</v>
      </c>
      <c r="B370" s="2" t="s">
        <v>532</v>
      </c>
      <c r="C370" s="2" t="s">
        <v>485</v>
      </c>
      <c r="D370" s="3">
        <v>2025</v>
      </c>
      <c r="E370" s="4">
        <v>15</v>
      </c>
      <c r="F370" s="5" t="s">
        <v>66</v>
      </c>
      <c r="G370" s="6">
        <v>495</v>
      </c>
      <c r="H370" s="7">
        <v>41.8975149867087</v>
      </c>
      <c r="I370" s="6">
        <v>0</v>
      </c>
      <c r="J370" s="6">
        <v>0</v>
      </c>
      <c r="K370" s="6">
        <v>0</v>
      </c>
      <c r="L370" s="6">
        <v>535.8039192</v>
      </c>
      <c r="M370" s="6">
        <v>0</v>
      </c>
      <c r="N370" s="6">
        <v>0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6">
        <v>0</v>
      </c>
      <c r="AA370" s="6">
        <v>721.121530401261</v>
      </c>
      <c r="AB370" s="6">
        <v>0</v>
      </c>
      <c r="AC370" s="6">
        <v>0</v>
      </c>
      <c r="AD370" s="6">
        <v>0</v>
      </c>
      <c r="AE370" s="6">
        <v>0</v>
      </c>
      <c r="AF370" s="6">
        <v>0</v>
      </c>
      <c r="AG370" s="6">
        <v>0</v>
      </c>
      <c r="AH370" s="6">
        <v>0</v>
      </c>
      <c r="AI370" s="6">
        <v>0</v>
      </c>
      <c r="AJ370" s="6">
        <v>0</v>
      </c>
      <c r="AK370" s="6">
        <v>0</v>
      </c>
      <c r="AL370" s="6">
        <v>0</v>
      </c>
      <c r="AM370" s="6">
        <v>1256.9254496012611</v>
      </c>
    </row>
    <row r="371" spans="1:39" ht="15.75" hidden="1" customHeight="1" x14ac:dyDescent="0.3">
      <c r="A371" s="2" t="s">
        <v>510</v>
      </c>
      <c r="B371" s="2" t="s">
        <v>533</v>
      </c>
      <c r="C371" s="2" t="s">
        <v>534</v>
      </c>
      <c r="D371" s="3">
        <v>2025</v>
      </c>
      <c r="E371" s="4">
        <v>15</v>
      </c>
      <c r="F371" s="5" t="s">
        <v>66</v>
      </c>
      <c r="G371" s="6">
        <v>22000</v>
      </c>
      <c r="H371" s="7">
        <v>1862.1117771870531</v>
      </c>
      <c r="I371" s="6">
        <v>0</v>
      </c>
      <c r="J371" s="6">
        <v>0</v>
      </c>
      <c r="K371" s="6">
        <v>0</v>
      </c>
      <c r="L371" s="6">
        <v>23813.507519999999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32049.845795611596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55863.353315611603</v>
      </c>
    </row>
    <row r="372" spans="1:39" ht="15.75" hidden="1" customHeight="1" x14ac:dyDescent="0.3">
      <c r="A372" s="2" t="s">
        <v>510</v>
      </c>
      <c r="B372" s="2" t="s">
        <v>535</v>
      </c>
      <c r="C372" s="2" t="s">
        <v>536</v>
      </c>
      <c r="D372" s="3">
        <v>2025</v>
      </c>
      <c r="E372" s="4">
        <v>15</v>
      </c>
      <c r="F372" s="5" t="s">
        <v>66</v>
      </c>
      <c r="G372" s="6">
        <v>550</v>
      </c>
      <c r="H372" s="7">
        <v>46.552794429676332</v>
      </c>
      <c r="I372" s="6">
        <v>0</v>
      </c>
      <c r="J372" s="6">
        <v>0</v>
      </c>
      <c r="K372" s="6">
        <v>0</v>
      </c>
      <c r="L372" s="6">
        <v>595.33768799999996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801.24614489029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1396.5838328902901</v>
      </c>
    </row>
    <row r="373" spans="1:39" ht="15.75" hidden="1" customHeight="1" x14ac:dyDescent="0.3">
      <c r="A373" s="2" t="s">
        <v>510</v>
      </c>
      <c r="B373" s="2" t="s">
        <v>537</v>
      </c>
      <c r="C373" s="2" t="s">
        <v>538</v>
      </c>
      <c r="D373" s="3">
        <v>2025</v>
      </c>
      <c r="E373" s="4">
        <v>15</v>
      </c>
      <c r="F373" s="5" t="s">
        <v>66</v>
      </c>
      <c r="G373" s="6">
        <v>22000</v>
      </c>
      <c r="H373" s="7">
        <v>1862.1117771870531</v>
      </c>
      <c r="I373" s="6">
        <v>0</v>
      </c>
      <c r="J373" s="6">
        <v>0</v>
      </c>
      <c r="K373" s="6">
        <v>0</v>
      </c>
      <c r="L373" s="6">
        <v>23813.507519999999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32049.845795611596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55863.353315611603</v>
      </c>
    </row>
    <row r="374" spans="1:39" ht="15.75" hidden="1" customHeight="1" x14ac:dyDescent="0.3">
      <c r="A374" s="2" t="s">
        <v>510</v>
      </c>
      <c r="B374" s="2" t="s">
        <v>539</v>
      </c>
      <c r="C374" s="2" t="s">
        <v>540</v>
      </c>
      <c r="D374" s="3">
        <v>2025</v>
      </c>
      <c r="E374" s="4">
        <v>15</v>
      </c>
      <c r="F374" s="5" t="s">
        <v>66</v>
      </c>
      <c r="G374" s="6">
        <v>1650</v>
      </c>
      <c r="H374" s="7">
        <v>139.65838328902899</v>
      </c>
      <c r="I374" s="6">
        <v>0</v>
      </c>
      <c r="J374" s="6">
        <v>0</v>
      </c>
      <c r="K374" s="6">
        <v>0</v>
      </c>
      <c r="L374" s="6">
        <v>1786.013064</v>
      </c>
      <c r="M374" s="6">
        <v>0</v>
      </c>
      <c r="N374" s="6">
        <v>0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6">
        <v>0</v>
      </c>
      <c r="AA374" s="6">
        <v>2403.73843467087</v>
      </c>
      <c r="AB374" s="6">
        <v>0</v>
      </c>
      <c r="AC374" s="6">
        <v>0</v>
      </c>
      <c r="AD374" s="6">
        <v>0</v>
      </c>
      <c r="AE374" s="6">
        <v>0</v>
      </c>
      <c r="AF374" s="6">
        <v>0</v>
      </c>
      <c r="AG374" s="6">
        <v>0</v>
      </c>
      <c r="AH374" s="6">
        <v>0</v>
      </c>
      <c r="AI374" s="6">
        <v>0</v>
      </c>
      <c r="AJ374" s="6">
        <v>0</v>
      </c>
      <c r="AK374" s="6">
        <v>0</v>
      </c>
      <c r="AL374" s="6">
        <v>0</v>
      </c>
      <c r="AM374" s="6">
        <v>4189.7514986708702</v>
      </c>
    </row>
    <row r="375" spans="1:39" ht="15.75" hidden="1" customHeight="1" x14ac:dyDescent="0.3">
      <c r="A375" s="2" t="s">
        <v>510</v>
      </c>
      <c r="B375" s="2" t="s">
        <v>541</v>
      </c>
      <c r="C375" s="2" t="s">
        <v>542</v>
      </c>
      <c r="D375" s="3">
        <v>2025</v>
      </c>
      <c r="E375" s="4">
        <v>15</v>
      </c>
      <c r="F375" s="5" t="s">
        <v>66</v>
      </c>
      <c r="G375" s="6">
        <v>2200</v>
      </c>
      <c r="H375" s="7">
        <v>186.21117771870533</v>
      </c>
      <c r="I375" s="6">
        <v>0</v>
      </c>
      <c r="J375" s="6">
        <v>0</v>
      </c>
      <c r="K375" s="6">
        <v>0</v>
      </c>
      <c r="L375" s="6">
        <v>2381.3507519999998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3204.98457956116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5586.3353315611603</v>
      </c>
    </row>
    <row r="376" spans="1:39" ht="15.75" customHeight="1" x14ac:dyDescent="0.3">
      <c r="A376" s="12" t="s">
        <v>510</v>
      </c>
      <c r="B376" s="12" t="s">
        <v>543</v>
      </c>
      <c r="C376" s="12" t="s">
        <v>544</v>
      </c>
      <c r="D376" s="3">
        <v>2025</v>
      </c>
      <c r="E376" s="4">
        <v>15</v>
      </c>
      <c r="F376" s="5" t="s">
        <v>66</v>
      </c>
      <c r="G376" s="6">
        <v>3850</v>
      </c>
      <c r="H376" s="7">
        <v>325.86956100773432</v>
      </c>
      <c r="I376" s="6">
        <v>0</v>
      </c>
      <c r="J376" s="6">
        <v>0</v>
      </c>
      <c r="K376" s="6">
        <v>0</v>
      </c>
      <c r="L376" s="6">
        <v>4167.363816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5608.7230142320304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9776.0868302320305</v>
      </c>
    </row>
    <row r="377" spans="1:39" ht="15.75" hidden="1" customHeight="1" x14ac:dyDescent="0.3">
      <c r="A377" s="2" t="s">
        <v>510</v>
      </c>
      <c r="B377" s="2" t="s">
        <v>545</v>
      </c>
      <c r="C377" s="2" t="s">
        <v>546</v>
      </c>
      <c r="D377" s="3">
        <v>2025</v>
      </c>
      <c r="E377" s="4">
        <v>15</v>
      </c>
      <c r="F377" s="5" t="s">
        <v>66</v>
      </c>
      <c r="G377" s="6">
        <v>2420</v>
      </c>
      <c r="H377" s="7">
        <v>204.832295490576</v>
      </c>
      <c r="I377" s="6">
        <v>0</v>
      </c>
      <c r="J377" s="6">
        <v>0</v>
      </c>
      <c r="K377" s="6">
        <v>0</v>
      </c>
      <c r="L377" s="6">
        <v>2619.4858272000001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3525.483037517276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6144.9688647172798</v>
      </c>
    </row>
    <row r="378" spans="1:39" ht="15.75" hidden="1" customHeight="1" x14ac:dyDescent="0.3">
      <c r="A378" s="2" t="s">
        <v>510</v>
      </c>
      <c r="B378" s="2" t="s">
        <v>547</v>
      </c>
      <c r="C378" s="2" t="s">
        <v>548</v>
      </c>
      <c r="D378" s="3">
        <v>2025</v>
      </c>
      <c r="E378" s="4">
        <v>15</v>
      </c>
      <c r="F378" s="5" t="s">
        <v>66</v>
      </c>
      <c r="G378" s="6">
        <v>3850</v>
      </c>
      <c r="H378" s="7">
        <v>325.86956100773432</v>
      </c>
      <c r="I378" s="6">
        <v>0</v>
      </c>
      <c r="J378" s="6">
        <v>0</v>
      </c>
      <c r="K378" s="6">
        <v>0</v>
      </c>
      <c r="L378" s="6">
        <v>4167.363816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5608.7230142320304</v>
      </c>
      <c r="AB378" s="6">
        <v>0</v>
      </c>
      <c r="AC378" s="6">
        <v>0</v>
      </c>
      <c r="AD378" s="6">
        <v>0</v>
      </c>
      <c r="AE378" s="6">
        <v>0</v>
      </c>
      <c r="AF378" s="6">
        <v>0</v>
      </c>
      <c r="AG378" s="6">
        <v>0</v>
      </c>
      <c r="AH378" s="6">
        <v>0</v>
      </c>
      <c r="AI378" s="6">
        <v>0</v>
      </c>
      <c r="AJ378" s="6">
        <v>0</v>
      </c>
      <c r="AK378" s="6">
        <v>0</v>
      </c>
      <c r="AL378" s="6">
        <v>0</v>
      </c>
      <c r="AM378" s="6">
        <v>9776.0868302320305</v>
      </c>
    </row>
    <row r="379" spans="1:39" ht="15.75" hidden="1" customHeight="1" x14ac:dyDescent="0.3">
      <c r="A379" s="2" t="s">
        <v>510</v>
      </c>
      <c r="B379" s="2" t="s">
        <v>549</v>
      </c>
      <c r="C379" s="2" t="s">
        <v>550</v>
      </c>
      <c r="D379" s="3">
        <v>2025</v>
      </c>
      <c r="E379" s="4">
        <v>15</v>
      </c>
      <c r="F379" s="5" t="s">
        <v>66</v>
      </c>
      <c r="G379" s="6">
        <v>4950</v>
      </c>
      <c r="H379" s="7">
        <v>418.975149867087</v>
      </c>
      <c r="I379" s="6">
        <v>0</v>
      </c>
      <c r="J379" s="6">
        <v>0</v>
      </c>
      <c r="K379" s="6">
        <v>0</v>
      </c>
      <c r="L379" s="6">
        <v>5358.0391920000002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7211.2153040126095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12569.254496012611</v>
      </c>
    </row>
    <row r="380" spans="1:39" ht="15.75" hidden="1" customHeight="1" x14ac:dyDescent="0.3">
      <c r="A380" s="2" t="s">
        <v>510</v>
      </c>
      <c r="B380" s="2" t="s">
        <v>551</v>
      </c>
      <c r="C380" s="2" t="s">
        <v>552</v>
      </c>
      <c r="D380" s="3">
        <v>2025</v>
      </c>
      <c r="E380" s="4">
        <v>15</v>
      </c>
      <c r="F380" s="5" t="s">
        <v>66</v>
      </c>
      <c r="G380" s="6">
        <v>2750</v>
      </c>
      <c r="H380" s="7">
        <v>232.76397214838167</v>
      </c>
      <c r="I380" s="6">
        <v>0</v>
      </c>
      <c r="J380" s="6">
        <v>0</v>
      </c>
      <c r="K380" s="6">
        <v>0</v>
      </c>
      <c r="L380" s="6">
        <v>2976.6884399999999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4006.2307244514495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6982.9191644514503</v>
      </c>
    </row>
    <row r="381" spans="1:39" ht="15.75" hidden="1" customHeight="1" x14ac:dyDescent="0.3">
      <c r="A381" s="2" t="s">
        <v>510</v>
      </c>
      <c r="B381" s="2" t="s">
        <v>553</v>
      </c>
      <c r="C381" s="2" t="s">
        <v>554</v>
      </c>
      <c r="D381" s="3">
        <v>2025</v>
      </c>
      <c r="E381" s="4">
        <v>15</v>
      </c>
      <c r="F381" s="5" t="s">
        <v>66</v>
      </c>
      <c r="G381" s="6">
        <v>8250</v>
      </c>
      <c r="H381" s="7">
        <v>698.29191644514663</v>
      </c>
      <c r="I381" s="6">
        <v>0</v>
      </c>
      <c r="J381" s="6">
        <v>0</v>
      </c>
      <c r="K381" s="6">
        <v>0</v>
      </c>
      <c r="L381" s="6">
        <v>8930.0653199999997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12018.69217335435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20948.757493354398</v>
      </c>
    </row>
    <row r="382" spans="1:39" ht="15.75" hidden="1" customHeight="1" x14ac:dyDescent="0.3">
      <c r="A382" s="2" t="s">
        <v>510</v>
      </c>
      <c r="B382" s="2" t="s">
        <v>555</v>
      </c>
      <c r="C382" s="2" t="s">
        <v>556</v>
      </c>
      <c r="D382" s="3">
        <v>2025</v>
      </c>
      <c r="E382" s="4">
        <v>15</v>
      </c>
      <c r="F382" s="5" t="s">
        <v>66</v>
      </c>
      <c r="G382" s="6">
        <v>8800</v>
      </c>
      <c r="H382" s="7">
        <v>744.84471087481995</v>
      </c>
      <c r="I382" s="6">
        <v>0</v>
      </c>
      <c r="J382" s="6">
        <v>0</v>
      </c>
      <c r="K382" s="6">
        <v>0</v>
      </c>
      <c r="L382" s="6">
        <v>9525.4030079999993</v>
      </c>
      <c r="M382" s="6">
        <v>0</v>
      </c>
      <c r="N382" s="6">
        <v>0</v>
      </c>
      <c r="O382" s="6">
        <v>0</v>
      </c>
      <c r="P382" s="6">
        <v>0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Z382" s="6">
        <v>0</v>
      </c>
      <c r="AA382" s="6">
        <v>12819.93831824464</v>
      </c>
      <c r="AB382" s="6">
        <v>0</v>
      </c>
      <c r="AC382" s="6">
        <v>0</v>
      </c>
      <c r="AD382" s="6">
        <v>0</v>
      </c>
      <c r="AE382" s="6">
        <v>0</v>
      </c>
      <c r="AF382" s="6">
        <v>0</v>
      </c>
      <c r="AG382" s="6">
        <v>0</v>
      </c>
      <c r="AH382" s="6">
        <v>0</v>
      </c>
      <c r="AI382" s="6">
        <v>0</v>
      </c>
      <c r="AJ382" s="6">
        <v>0</v>
      </c>
      <c r="AK382" s="6">
        <v>0</v>
      </c>
      <c r="AL382" s="6">
        <v>0</v>
      </c>
      <c r="AM382" s="6">
        <v>22345.341326244601</v>
      </c>
    </row>
    <row r="383" spans="1:39" ht="15.75" hidden="1" customHeight="1" x14ac:dyDescent="0.3">
      <c r="A383" s="2" t="s">
        <v>510</v>
      </c>
      <c r="B383" s="2" t="s">
        <v>557</v>
      </c>
      <c r="C383" s="2" t="s">
        <v>558</v>
      </c>
      <c r="D383" s="3">
        <v>2025</v>
      </c>
      <c r="E383" s="4">
        <v>15</v>
      </c>
      <c r="F383" s="5" t="s">
        <v>66</v>
      </c>
      <c r="G383" s="6">
        <v>8250</v>
      </c>
      <c r="H383" s="7">
        <v>698.29191644514663</v>
      </c>
      <c r="I383" s="6">
        <v>0</v>
      </c>
      <c r="J383" s="6">
        <v>0</v>
      </c>
      <c r="K383" s="6">
        <v>0</v>
      </c>
      <c r="L383" s="6">
        <v>8930.0653199999997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12018.69217335435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20948.757493354398</v>
      </c>
    </row>
    <row r="384" spans="1:39" ht="15.75" hidden="1" customHeight="1" x14ac:dyDescent="0.3">
      <c r="A384" s="2" t="s">
        <v>510</v>
      </c>
      <c r="B384" s="2" t="s">
        <v>559</v>
      </c>
      <c r="C384" s="2" t="s">
        <v>538</v>
      </c>
      <c r="D384" s="3">
        <v>2025</v>
      </c>
      <c r="E384" s="4">
        <v>15</v>
      </c>
      <c r="F384" s="5" t="s">
        <v>66</v>
      </c>
      <c r="G384" s="6">
        <v>22000</v>
      </c>
      <c r="H384" s="7">
        <v>1862.1117771870531</v>
      </c>
      <c r="I384" s="6">
        <v>0</v>
      </c>
      <c r="J384" s="6">
        <v>0</v>
      </c>
      <c r="K384" s="6">
        <v>0</v>
      </c>
      <c r="L384" s="6">
        <v>23813.507519999999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32049.845795611596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0</v>
      </c>
      <c r="AK384" s="6">
        <v>0</v>
      </c>
      <c r="AL384" s="6">
        <v>0</v>
      </c>
      <c r="AM384" s="6">
        <v>55863.353315611603</v>
      </c>
    </row>
    <row r="385" spans="1:39" ht="15.75" hidden="1" customHeight="1" x14ac:dyDescent="0.3">
      <c r="A385" s="2" t="s">
        <v>510</v>
      </c>
      <c r="B385" s="2" t="s">
        <v>560</v>
      </c>
      <c r="C385" s="2" t="s">
        <v>561</v>
      </c>
      <c r="D385" s="3">
        <v>2025</v>
      </c>
      <c r="E385" s="4">
        <v>15</v>
      </c>
      <c r="F385" s="5" t="s">
        <v>66</v>
      </c>
      <c r="G385" s="6">
        <v>3850</v>
      </c>
      <c r="H385" s="7">
        <v>325.86956100773432</v>
      </c>
      <c r="I385" s="6">
        <v>0</v>
      </c>
      <c r="J385" s="6">
        <v>0</v>
      </c>
      <c r="K385" s="6">
        <v>0</v>
      </c>
      <c r="L385" s="6">
        <v>4167.363816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6">
        <v>0</v>
      </c>
      <c r="AA385" s="6">
        <v>5608.7230142320304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6">
        <v>0</v>
      </c>
      <c r="AJ385" s="6">
        <v>0</v>
      </c>
      <c r="AK385" s="6">
        <v>0</v>
      </c>
      <c r="AL385" s="6">
        <v>0</v>
      </c>
      <c r="AM385" s="6">
        <v>9776.0868302320305</v>
      </c>
    </row>
    <row r="386" spans="1:39" ht="15.75" hidden="1" customHeight="1" x14ac:dyDescent="0.3">
      <c r="A386" s="2" t="s">
        <v>510</v>
      </c>
      <c r="B386" s="2" t="s">
        <v>562</v>
      </c>
      <c r="C386" s="2" t="s">
        <v>563</v>
      </c>
      <c r="D386" s="3">
        <v>2025</v>
      </c>
      <c r="E386" s="4">
        <v>15</v>
      </c>
      <c r="F386" s="5" t="s">
        <v>66</v>
      </c>
      <c r="G386" s="6">
        <v>275</v>
      </c>
      <c r="H386" s="7">
        <v>23.276397214838166</v>
      </c>
      <c r="I386" s="6">
        <v>0</v>
      </c>
      <c r="J386" s="6">
        <v>0</v>
      </c>
      <c r="K386" s="6">
        <v>0</v>
      </c>
      <c r="L386" s="6">
        <v>297.66884399999998</v>
      </c>
      <c r="M386" s="6">
        <v>0</v>
      </c>
      <c r="N386" s="6">
        <v>0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6">
        <v>0</v>
      </c>
      <c r="Z386" s="6">
        <v>0</v>
      </c>
      <c r="AA386" s="6">
        <v>400.623072445145</v>
      </c>
      <c r="AB386" s="6">
        <v>0</v>
      </c>
      <c r="AC386" s="6">
        <v>0</v>
      </c>
      <c r="AD386" s="6">
        <v>0</v>
      </c>
      <c r="AE386" s="6">
        <v>0</v>
      </c>
      <c r="AF386" s="6">
        <v>0</v>
      </c>
      <c r="AG386" s="6">
        <v>0</v>
      </c>
      <c r="AH386" s="6">
        <v>0</v>
      </c>
      <c r="AI386" s="6">
        <v>0</v>
      </c>
      <c r="AJ386" s="6">
        <v>0</v>
      </c>
      <c r="AK386" s="6">
        <v>0</v>
      </c>
      <c r="AL386" s="6">
        <v>0</v>
      </c>
      <c r="AM386" s="6">
        <v>698.29191644514503</v>
      </c>
    </row>
    <row r="387" spans="1:39" ht="15.75" hidden="1" customHeight="1" x14ac:dyDescent="0.3">
      <c r="A387" s="2" t="s">
        <v>510</v>
      </c>
      <c r="B387" s="2" t="s">
        <v>564</v>
      </c>
      <c r="C387" s="2" t="s">
        <v>565</v>
      </c>
      <c r="D387" s="3">
        <v>2025</v>
      </c>
      <c r="E387" s="4">
        <v>15</v>
      </c>
      <c r="F387" s="5" t="s">
        <v>66</v>
      </c>
      <c r="G387" s="6">
        <v>8250</v>
      </c>
      <c r="H387" s="7">
        <v>698.29191644514663</v>
      </c>
      <c r="I387" s="6">
        <v>0</v>
      </c>
      <c r="J387" s="6">
        <v>0</v>
      </c>
      <c r="K387" s="6">
        <v>0</v>
      </c>
      <c r="L387" s="6">
        <v>8930.0653199999997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12018.69217335435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20948.757493354398</v>
      </c>
    </row>
    <row r="388" spans="1:39" ht="15.75" hidden="1" customHeight="1" x14ac:dyDescent="0.3">
      <c r="A388" s="2" t="s">
        <v>566</v>
      </c>
      <c r="B388" s="2" t="s">
        <v>567</v>
      </c>
      <c r="C388" s="2" t="s">
        <v>567</v>
      </c>
      <c r="D388" s="3">
        <v>2022</v>
      </c>
      <c r="E388" s="4">
        <v>1</v>
      </c>
      <c r="F388" s="5" t="s">
        <v>47</v>
      </c>
      <c r="G388" s="6">
        <v>14265.12</v>
      </c>
      <c r="H388" s="7">
        <v>19676.089613061555</v>
      </c>
      <c r="I388" s="6">
        <v>14550.422399999999</v>
      </c>
      <c r="J388" s="6">
        <v>14841.430848</v>
      </c>
      <c r="K388" s="6">
        <v>15138.25946496</v>
      </c>
      <c r="L388" s="6">
        <v>15441.024654259199</v>
      </c>
      <c r="M388" s="6">
        <v>15749.845147344384</v>
      </c>
      <c r="N388" s="6">
        <v>16064.842050291272</v>
      </c>
      <c r="O388" s="6">
        <v>16386.138891297094</v>
      </c>
      <c r="P388" s="6">
        <v>16713.861669123104</v>
      </c>
      <c r="Q388" s="6">
        <v>17048.138902505489</v>
      </c>
      <c r="R388" s="6">
        <v>17389.10168055565</v>
      </c>
      <c r="S388" s="6">
        <v>17736.883714166688</v>
      </c>
      <c r="T388" s="6">
        <v>18091.621388450123</v>
      </c>
      <c r="U388" s="6">
        <v>18453.453816219113</v>
      </c>
      <c r="V388" s="6">
        <v>18822.522892543406</v>
      </c>
      <c r="W388" s="6">
        <v>19198.973350394313</v>
      </c>
      <c r="X388" s="6">
        <v>19582.952817402165</v>
      </c>
      <c r="Y388" s="6">
        <v>19974.611873750175</v>
      </c>
      <c r="Z388" s="6">
        <v>20374.104111225202</v>
      </c>
      <c r="AA388" s="6">
        <v>20781.58619344977</v>
      </c>
      <c r="AB388" s="6">
        <v>21197.217917318823</v>
      </c>
      <c r="AC388" s="6">
        <v>21621.162275665098</v>
      </c>
      <c r="AD388" s="6">
        <v>22053.585521178422</v>
      </c>
      <c r="AE388" s="6">
        <v>22494.657231602025</v>
      </c>
      <c r="AF388" s="6">
        <v>22944.550376234092</v>
      </c>
      <c r="AG388" s="6">
        <v>23403.441383758709</v>
      </c>
      <c r="AH388" s="6">
        <v>23871.510211433961</v>
      </c>
      <c r="AI388" s="6">
        <v>24348.94041566263</v>
      </c>
      <c r="AJ388" s="6">
        <v>24835.919223975852</v>
      </c>
      <c r="AK388" s="6">
        <v>25332.637608455389</v>
      </c>
      <c r="AL388" s="6">
        <v>25839.290360624378</v>
      </c>
      <c r="AM388" s="6">
        <v>590282.6883918466</v>
      </c>
    </row>
    <row r="389" spans="1:39" ht="15.75" hidden="1" customHeight="1" x14ac:dyDescent="0.3">
      <c r="A389" s="2" t="s">
        <v>566</v>
      </c>
      <c r="B389" s="2" t="s">
        <v>568</v>
      </c>
      <c r="C389" s="2" t="s">
        <v>568</v>
      </c>
      <c r="D389" s="3">
        <v>2022</v>
      </c>
      <c r="E389" s="4">
        <v>1</v>
      </c>
      <c r="F389" s="5" t="s">
        <v>68</v>
      </c>
      <c r="G389" s="6">
        <v>20198.400000000001</v>
      </c>
      <c r="H389" s="7">
        <v>27859.949894600424</v>
      </c>
      <c r="I389" s="6">
        <v>20602.367999999999</v>
      </c>
      <c r="J389" s="6">
        <v>21014.415359999999</v>
      </c>
      <c r="K389" s="6">
        <v>21434.703667199999</v>
      </c>
      <c r="L389" s="6">
        <v>21863.397740543998</v>
      </c>
      <c r="M389" s="6">
        <v>22300.665695354881</v>
      </c>
      <c r="N389" s="6">
        <v>22746.679009261978</v>
      </c>
      <c r="O389" s="6">
        <v>23201.612589447217</v>
      </c>
      <c r="P389" s="6">
        <v>23665.644841236252</v>
      </c>
      <c r="Q389" s="6">
        <v>24138.957738060864</v>
      </c>
      <c r="R389" s="6">
        <v>24621.736892822159</v>
      </c>
      <c r="S389" s="6">
        <v>25114.171630678498</v>
      </c>
      <c r="T389" s="6">
        <v>25616.455063292211</v>
      </c>
      <c r="U389" s="6">
        <v>26128.784164558034</v>
      </c>
      <c r="V389" s="6">
        <v>26651.359847849075</v>
      </c>
      <c r="W389" s="6">
        <v>27184.387044806106</v>
      </c>
      <c r="X389" s="6">
        <v>27728.074785702174</v>
      </c>
      <c r="Y389" s="6">
        <v>28282.636281416177</v>
      </c>
      <c r="Z389" s="6">
        <v>28848.289007044536</v>
      </c>
      <c r="AA389" s="6">
        <v>29425.254787185517</v>
      </c>
      <c r="AB389" s="6">
        <v>30013.759882929309</v>
      </c>
      <c r="AC389" s="6">
        <v>30614.035080587746</v>
      </c>
      <c r="AD389" s="6">
        <v>31226.315782199534</v>
      </c>
      <c r="AE389" s="6">
        <v>31850.842097843575</v>
      </c>
      <c r="AF389" s="6">
        <v>32487.858939800484</v>
      </c>
      <c r="AG389" s="6">
        <v>33137.616118596401</v>
      </c>
      <c r="AH389" s="6">
        <v>33800.368440968436</v>
      </c>
      <c r="AI389" s="6">
        <v>34476.375809787794</v>
      </c>
      <c r="AJ389" s="6">
        <v>35165.903325983505</v>
      </c>
      <c r="AK389" s="6">
        <v>35869.221392503205</v>
      </c>
      <c r="AL389" s="6">
        <v>36586.605820353099</v>
      </c>
      <c r="AM389" s="6">
        <v>835798.49683801271</v>
      </c>
    </row>
    <row r="390" spans="1:39" ht="15.75" hidden="1" customHeight="1" x14ac:dyDescent="0.3">
      <c r="A390" s="2" t="s">
        <v>566</v>
      </c>
      <c r="B390" s="2" t="s">
        <v>569</v>
      </c>
      <c r="C390" s="2" t="s">
        <v>569</v>
      </c>
      <c r="D390" s="3">
        <v>2022</v>
      </c>
      <c r="E390" s="4">
        <v>1</v>
      </c>
      <c r="F390" s="5" t="s">
        <v>68</v>
      </c>
      <c r="G390" s="6">
        <v>14265.12</v>
      </c>
      <c r="H390" s="7">
        <v>19676.089613061555</v>
      </c>
      <c r="I390" s="6">
        <v>14550.422399999999</v>
      </c>
      <c r="J390" s="6">
        <v>14841.430848</v>
      </c>
      <c r="K390" s="6">
        <v>15138.25946496</v>
      </c>
      <c r="L390" s="6">
        <v>15441.024654259199</v>
      </c>
      <c r="M390" s="6">
        <v>15749.845147344384</v>
      </c>
      <c r="N390" s="6">
        <v>16064.842050291272</v>
      </c>
      <c r="O390" s="6">
        <v>16386.138891297094</v>
      </c>
      <c r="P390" s="6">
        <v>16713.861669123104</v>
      </c>
      <c r="Q390" s="6">
        <v>17048.138902505489</v>
      </c>
      <c r="R390" s="6">
        <v>17389.10168055565</v>
      </c>
      <c r="S390" s="6">
        <v>17736.883714166688</v>
      </c>
      <c r="T390" s="6">
        <v>18091.621388450123</v>
      </c>
      <c r="U390" s="6">
        <v>18453.453816219113</v>
      </c>
      <c r="V390" s="6">
        <v>18822.522892543406</v>
      </c>
      <c r="W390" s="6">
        <v>19198.973350394313</v>
      </c>
      <c r="X390" s="6">
        <v>19582.952817402165</v>
      </c>
      <c r="Y390" s="6">
        <v>19974.611873750175</v>
      </c>
      <c r="Z390" s="6">
        <v>20374.104111225202</v>
      </c>
      <c r="AA390" s="6">
        <v>20781.58619344977</v>
      </c>
      <c r="AB390" s="6">
        <v>21197.217917318823</v>
      </c>
      <c r="AC390" s="6">
        <v>21621.162275665098</v>
      </c>
      <c r="AD390" s="6">
        <v>22053.585521178422</v>
      </c>
      <c r="AE390" s="6">
        <v>22494.657231602025</v>
      </c>
      <c r="AF390" s="6">
        <v>22944.550376234092</v>
      </c>
      <c r="AG390" s="6">
        <v>23403.441383758709</v>
      </c>
      <c r="AH390" s="6">
        <v>23871.510211433961</v>
      </c>
      <c r="AI390" s="6">
        <v>24348.94041566263</v>
      </c>
      <c r="AJ390" s="6">
        <v>24835.919223975852</v>
      </c>
      <c r="AK390" s="6">
        <v>25332.637608455389</v>
      </c>
      <c r="AL390" s="6">
        <v>25839.290360624378</v>
      </c>
      <c r="AM390" s="6">
        <v>590282.6883918466</v>
      </c>
    </row>
    <row r="391" spans="1:39" ht="12.75" customHeight="1" x14ac:dyDescent="0.3">
      <c r="A391" s="20"/>
      <c r="B391" s="20"/>
      <c r="C391" s="20"/>
      <c r="D391" s="20"/>
      <c r="E391" s="20"/>
      <c r="F391" s="20"/>
      <c r="G391" s="20"/>
      <c r="H391" s="9">
        <v>483636.70273943705</v>
      </c>
      <c r="I391" s="9">
        <v>632507.36520000023</v>
      </c>
      <c r="J391" s="9">
        <v>115148.73574800001</v>
      </c>
      <c r="K391" s="9">
        <v>122704.69006295997</v>
      </c>
      <c r="L391" s="9">
        <v>1097201.9359988791</v>
      </c>
      <c r="M391" s="9">
        <v>138319.09949439159</v>
      </c>
      <c r="N391" s="9">
        <v>182863.29183292566</v>
      </c>
      <c r="O391" s="9">
        <v>267914.79294556403</v>
      </c>
      <c r="P391" s="9">
        <v>128129.58844223621</v>
      </c>
      <c r="Q391" s="9">
        <v>355109.17244137195</v>
      </c>
      <c r="R391" s="9">
        <v>210165.877135649</v>
      </c>
      <c r="S391" s="9">
        <v>151358.90135799168</v>
      </c>
      <c r="T391" s="9">
        <v>138691.58717744076</v>
      </c>
      <c r="U391" s="9">
        <v>2939732.3997003441</v>
      </c>
      <c r="V391" s="9">
        <v>311117.21900070505</v>
      </c>
      <c r="W391" s="9">
        <v>161985.17356696245</v>
      </c>
      <c r="X391" s="9">
        <v>227469.5205606641</v>
      </c>
      <c r="Y391" s="9">
        <v>179580.77998004336</v>
      </c>
      <c r="Z391" s="9">
        <v>169072.03450044768</v>
      </c>
      <c r="AA391" s="9">
        <v>1440998.8712206245</v>
      </c>
      <c r="AB391" s="9">
        <v>162499.29918254202</v>
      </c>
      <c r="AC391" s="9">
        <v>295685.08732904494</v>
      </c>
      <c r="AD391" s="9">
        <v>261949.58955212188</v>
      </c>
      <c r="AE391" s="9">
        <v>259175.01581743368</v>
      </c>
      <c r="AF391" s="9">
        <v>223624.19941592266</v>
      </c>
      <c r="AG391" s="9">
        <v>2282032.5881024678</v>
      </c>
      <c r="AH391" s="9">
        <v>200395.78519482605</v>
      </c>
      <c r="AI391" s="9">
        <v>205436.36721709048</v>
      </c>
      <c r="AJ391" s="9">
        <v>318075.05934806529</v>
      </c>
      <c r="AK391" s="9">
        <v>1115732.8342112121</v>
      </c>
      <c r="AL391" s="9">
        <v>214424.22044518834</v>
      </c>
      <c r="AM391" s="9">
        <v>14509101.082183115</v>
      </c>
    </row>
  </sheetData>
  <autoFilter ref="A5:AM391" xr:uid="{00000000-0009-0000-0000-000000000000}">
    <filterColumn colId="1">
      <filters blank="1">
        <filter val="Automatische deuropnener Assa Abloy"/>
        <filter val="Automatische deuropnener Assa Abloy met bewegingssensor"/>
        <filter val="Automatische schuifdeuropnener Tormax"/>
        <filter val="Automatische toegangspoortjes Boon Edam Twinglock"/>
        <filter val="Boiler close-in 10 liter, Daalderop"/>
        <filter val="Boiler elektrisch 50 liter"/>
        <filter val="Boiler elektrisch 80 liter"/>
        <filter val="Boiler gas 130 liter"/>
        <filter val="Brandklep diverse uitvoeringen"/>
        <filter val="Brandmelder"/>
        <filter val="Brandmeldinstallatie analoog"/>
        <filter val="Brandslang haspel"/>
        <filter val="Buitenluchtroosters gegalvaniseerd diverse afmetingen"/>
        <filter val="CCVT"/>
        <filter val="Circulatiepomp CV"/>
        <filter val="Condensingunit Emerson"/>
        <filter val="CV Verdeler/verzamelaar 3/3 met 2 circulatiepompen"/>
        <filter val="CV-expansievat 200ltr"/>
        <filter val="Dakradiaalventilator Stork VDA 260/4 EC"/>
        <filter val="Dakradiaalventilator Stork VDA 450/6 EC-VCB+WS"/>
        <filter val="Droge blusleiding"/>
        <filter val="Elektrische aandrijving Transmark SA500"/>
        <filter val="Elektrische aandrijving Transmark SA500L"/>
        <filter val="Gasgestookte cv-ketel 200 kW"/>
        <filter val="Gasgestookte cv-ketel 261 kW"/>
        <filter val="Gebouwbeheersysteem (GBS)"/>
        <filter val="Gebouwbeheersysteem balie receptie"/>
        <filter val="Groepenkast 1xHS + 20xZA + 14xZA3 + 7x3x380V + 2xAL"/>
        <filter val="Groepenkast 1xHS + 20xZA + 3x AL"/>
        <filter val="Groepenkast 1xHS + 22xZA + 1xZA3 + 1xAL"/>
        <filter val="Groepenkast 1xHS + 23xZA + 3xZA3 + 3xAL"/>
        <filter val="Groepenkast 1xHS + 23xZA + 4x AL"/>
        <filter val="Groepenkast 1xHS + 26xZA + 1xZA3 + 1xAL"/>
        <filter val="Groepenkast 1xHS + 5xZA + 8xZA3"/>
        <filter val="Groepenkast hoofdverdeler"/>
        <filter val="Handbrandmelder"/>
        <filter val="Hellingbaanverwarming"/>
        <filter val="Hydrofoor"/>
        <filter val="Inbraak-meldcentrale"/>
        <filter val="Inductieunits Solid-Air OKNI400"/>
        <filter val="Intercominstallatie"/>
        <filter val="Isothermische stoombevochtiger"/>
        <filter val="Keuring NEN 3410"/>
        <filter val="Kleefmagneet"/>
        <filter val="Klepregister handinstelbaar"/>
        <filter val="Leidingwerk riolering, appendages, bevestiging, aansluit-, regelapp."/>
        <filter val="Luchtbehandelingskast LBK Afvoer"/>
        <filter val="Luchtbehandelingskast LBK Toevoer"/>
        <filter val="Luchtgekoelde condensorunit Alfa laval 50cm"/>
        <filter val="Luchtgekoelde condensorunit Alfa laval 80cm"/>
        <filter val="Luchtgekoelde koelaggregaat Daikin"/>
        <filter val="Luchtrozet VK 100"/>
        <filter val="Machinekamerloze personentractielift"/>
        <filter val="Noodverlichtingsarmatuur"/>
        <filter val="Noodverlichtingsarmatuur pictogram"/>
        <filter val="Ontluchters spirofan / vuilafscheider"/>
        <filter val="Ontruimingsinstallatie"/>
        <filter val="Overstort ventiel ketel"/>
        <filter val="Personenlift onderhoudscontract"/>
        <filter val="Radiatoren met thermostatische kranen"/>
        <filter val="Rookmelder"/>
        <filter val="Schuimblusser"/>
        <filter val="SCIOS keuring"/>
        <filter val="Slow whoop"/>
        <filter val="Speedgate Holland Traffic Control"/>
        <filter val="Splitunit Carrier"/>
        <filter val="Splitunit Daikin"/>
        <filter val="Stoomvaatje"/>
        <filter val="Stuwventilator parkeergarage Systemair"/>
        <filter val="Toegangscontrolesysteem"/>
        <filter val="Toerenregelaar NXL00465C5H1"/>
        <filter val="Toerenregelaar NXL00615C5H1"/>
        <filter val="Tourniquet Boon Edam"/>
        <filter val="Verlichtingsarmatuur binnen halogeen"/>
        <filter val="Verlichtingsarmatuur binnen PL/SL"/>
        <filter val="Verlichtingsarmatuur binnen TL"/>
        <filter val="Verlichtingsarmatuur buiten TL"/>
        <filter val="Verlichtingsarmatuur gevel buiten PL"/>
        <filter val="Vetafscheider"/>
        <filter val="Vetblusser"/>
        <filter val="Vloeistofkoelmachine Carrier 30RW"/>
        <filter val="Vloerverwarming hoofdverwarming met circulatiepomp NYL53 25P"/>
        <filter val="Vloerverwarming hoofdverwarming met circulatiepomp NYL53 26P"/>
        <filter val="Waterontharder Rhima, KVD613"/>
      </filters>
    </filterColumn>
  </autoFilter>
  <mergeCells count="2">
    <mergeCell ref="A391:G391"/>
    <mergeCell ref="B1:C1"/>
  </mergeCells>
  <pageMargins left="1" right="1" top="1" bottom="1" header="0.3" footer="0.3"/>
  <pageSetup orientation="portrait"/>
  <ignoredErrors>
    <ignoredError sqref="A135:AM144 A49:AM49 A129:AM131 A128:C128 K128 M128:N128 A133:AM133 A132:B132 D132:AM132 E128:I128 P128 R128:S128 U128 W128:X128 Z128 AB128:AC128 AE128 AG128:AH128 AJ128 AL128:AM128 A150:AM150 A146:C146 P146:AM146 E146:K146 M146:N146 A147:K148 M147:AM148 A155:AM168 A152:H152 K152:AM152 A153:AM153 A149:B149 D149:AM149 A170:P170 A169:C169 J169:P169 A328:AM331 A171:C171 J171:P171 R169:AM171 E169:H169 E171:H171 A212:AM224 A172:AM186 A239:AM243 A5:AM18 A188:AM210 A187:H187 AD187:AM187 A227:K227 M227:AM227 A229:K229 M229:AM229 A246:AM285 A244:K244 M244:AM244 A245:I245 K245:M245 O245:P245 S245:U245 W245:Y245 AA245:AC245 AE245 AI245:AJ245 AG245 AM245 A226:H226 AM226 A230:U230 W230:Z230 AG230:AM230 AB230:AE230 A20:AM40 A51:AM60 A50:H50 AM50 A62:AM127 A61:H61 AM61 A42:AM46 A41:H41 AM41 A145:H145 AM145 A333:AM391 A332:B332 D332:AM332 A231:AM237" numberStoredAsText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236E8-4CB0-4126-8DBE-F1E375230A46}">
  <dimension ref="A1:C21"/>
  <sheetViews>
    <sheetView tabSelected="1" workbookViewId="0">
      <selection activeCell="B33" sqref="B33"/>
    </sheetView>
  </sheetViews>
  <sheetFormatPr defaultRowHeight="14.4" x14ac:dyDescent="0.3"/>
  <cols>
    <col min="1" max="1" width="41" customWidth="1"/>
    <col min="2" max="2" width="9.6640625" bestFit="1" customWidth="1"/>
  </cols>
  <sheetData>
    <row r="1" spans="1:3" x14ac:dyDescent="0.3">
      <c r="A1" t="s">
        <v>601</v>
      </c>
    </row>
    <row r="3" spans="1:3" x14ac:dyDescent="0.3">
      <c r="A3" t="s">
        <v>602</v>
      </c>
      <c r="B3" t="s">
        <v>603</v>
      </c>
      <c r="C3" t="s">
        <v>604</v>
      </c>
    </row>
    <row r="4" spans="1:3" x14ac:dyDescent="0.3">
      <c r="A4" t="s">
        <v>605</v>
      </c>
      <c r="B4" t="s">
        <v>604</v>
      </c>
    </row>
    <row r="5" spans="1:3" x14ac:dyDescent="0.3">
      <c r="A5" t="s">
        <v>606</v>
      </c>
      <c r="B5" t="s">
        <v>607</v>
      </c>
    </row>
    <row r="6" spans="1:3" x14ac:dyDescent="0.3">
      <c r="A6" t="s">
        <v>608</v>
      </c>
      <c r="B6" t="s">
        <v>609</v>
      </c>
    </row>
    <row r="7" spans="1:3" x14ac:dyDescent="0.3">
      <c r="A7" t="s">
        <v>610</v>
      </c>
      <c r="B7" t="s">
        <v>604</v>
      </c>
    </row>
    <row r="8" spans="1:3" x14ac:dyDescent="0.3">
      <c r="A8" t="s">
        <v>611</v>
      </c>
      <c r="B8" t="s">
        <v>604</v>
      </c>
    </row>
    <row r="9" spans="1:3" x14ac:dyDescent="0.3">
      <c r="A9" t="s">
        <v>612</v>
      </c>
      <c r="B9" t="s">
        <v>604</v>
      </c>
    </row>
    <row r="10" spans="1:3" x14ac:dyDescent="0.3">
      <c r="A10" t="s">
        <v>613</v>
      </c>
      <c r="B10" t="s">
        <v>604</v>
      </c>
    </row>
    <row r="11" spans="1:3" x14ac:dyDescent="0.3">
      <c r="A11" t="s">
        <v>614</v>
      </c>
      <c r="B11" t="s">
        <v>604</v>
      </c>
    </row>
    <row r="12" spans="1:3" x14ac:dyDescent="0.3">
      <c r="A12" t="s">
        <v>615</v>
      </c>
      <c r="B12" t="s">
        <v>604</v>
      </c>
    </row>
    <row r="13" spans="1:3" x14ac:dyDescent="0.3">
      <c r="A13" t="s">
        <v>616</v>
      </c>
      <c r="B13" t="s">
        <v>626</v>
      </c>
    </row>
    <row r="14" spans="1:3" x14ac:dyDescent="0.3">
      <c r="A14" t="s">
        <v>617</v>
      </c>
      <c r="B14" t="s">
        <v>618</v>
      </c>
    </row>
    <row r="15" spans="1:3" x14ac:dyDescent="0.3">
      <c r="A15" t="s">
        <v>619</v>
      </c>
      <c r="B15" t="s">
        <v>604</v>
      </c>
    </row>
    <row r="16" spans="1:3" x14ac:dyDescent="0.3">
      <c r="A16" t="s">
        <v>620</v>
      </c>
      <c r="B16" t="s">
        <v>604</v>
      </c>
    </row>
    <row r="17" spans="1:2" x14ac:dyDescent="0.3">
      <c r="A17" t="s">
        <v>621</v>
      </c>
      <c r="B17" t="s">
        <v>604</v>
      </c>
    </row>
    <row r="18" spans="1:2" x14ac:dyDescent="0.3">
      <c r="A18" t="s">
        <v>622</v>
      </c>
      <c r="B18" t="s">
        <v>604</v>
      </c>
    </row>
    <row r="19" spans="1:2" x14ac:dyDescent="0.3">
      <c r="A19" t="s">
        <v>623</v>
      </c>
      <c r="B19" t="s">
        <v>604</v>
      </c>
    </row>
    <row r="21" spans="1:2" x14ac:dyDescent="0.3">
      <c r="A21" t="s">
        <v>624</v>
      </c>
      <c r="B21" t="s">
        <v>625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Een nieuw document maken." ma:contentTypeScope="" ma:versionID="e87d86bc2948204271f852359621e4f6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4b43448fa229083f5471b318408eb1d1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CF43A0-1B9B-4FD2-8D3E-A4BFF49ECC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3BED0D-A7B1-4D8B-AFCC-A8B9DA1C3B75}">
  <ds:schemaRefs>
    <ds:schemaRef ds:uri="http://schemas.microsoft.com/office/2006/metadata/properties"/>
    <ds:schemaRef ds:uri="http://schemas.microsoft.com/office/infopath/2007/PartnerControls"/>
    <ds:schemaRef ds:uri="5c623482-512b-4ced-b808-b2cf290e27e6"/>
    <ds:schemaRef ds:uri="7d137040-c6d7-479a-9ab6-27b92f9efa83"/>
  </ds:schemaRefs>
</ds:datastoreItem>
</file>

<file path=customXml/itemProps3.xml><?xml version="1.0" encoding="utf-8"?>
<ds:datastoreItem xmlns:ds="http://schemas.openxmlformats.org/officeDocument/2006/customXml" ds:itemID="{408C4509-8580-423E-9B95-ED21A79B62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Sheet</vt:lpstr>
      <vt:lpstr>Opm. OHD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Basten, W.S.P. (William)</dc:creator>
  <cp:lastModifiedBy>Laura Karssen</cp:lastModifiedBy>
  <dcterms:created xsi:type="dcterms:W3CDTF">2022-02-25T09:51:52Z</dcterms:created>
  <dcterms:modified xsi:type="dcterms:W3CDTF">2025-09-02T08:58:09Z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  <property fmtid="{D5CDD505-2E9C-101B-9397-08002B2CF9AE}" pid="3" name="ContentTypeId">
    <vt:lpwstr>0x010100FEF62D1E5706974286927634428DCFB0</vt:lpwstr>
  </property>
  <property fmtid="{D5CDD505-2E9C-101B-9397-08002B2CF9AE}" pid="4" name="MediaServiceImageTags">
    <vt:lpwstr/>
  </property>
</Properties>
</file>