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nl.sharepoint.com/sites/FCO-CMT-Koeriersdiensten/Shared Documents/03. Koeriersdiensten/Vooraankondiging/"/>
    </mc:Choice>
  </mc:AlternateContent>
  <xr:revisionPtr revIDLastSave="0" documentId="8_{E8341F0E-5922-4767-A24D-FAE03D03BF41}" xr6:coauthVersionLast="47" xr6:coauthVersionMax="47" xr10:uidLastSave="{00000000-0000-0000-0000-000000000000}"/>
  <bookViews>
    <workbookView xWindow="13965" yWindow="-16395" windowWidth="29040" windowHeight="15720" xr2:uid="{00000000-000D-0000-FFFF-FFFF00000000}"/>
  </bookViews>
  <sheets>
    <sheet name="Koeriersdiensten Binnenland" sheetId="1" r:id="rId1"/>
  </sheets>
  <definedNames>
    <definedName name="_xlnm.Print_Area" localSheetId="0">'Koeriersdiensten Binnenland'!$B$2:$E$68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E17" i="1"/>
  <c r="E6" i="1" l="1"/>
  <c r="E4" i="1"/>
  <c r="E59" i="1" l="1"/>
  <c r="E9" i="1" s="1"/>
  <c r="E47" i="1" l="1"/>
  <c r="E8" i="1" s="1"/>
  <c r="E40" i="1" l="1"/>
  <c r="E7" i="1" s="1"/>
  <c r="E24" i="1"/>
  <c r="E5" i="1" s="1"/>
  <c r="E10" i="1" s="1"/>
</calcChain>
</file>

<file path=xl/sharedStrings.xml><?xml version="1.0" encoding="utf-8"?>
<sst xmlns="http://schemas.openxmlformats.org/spreadsheetml/2006/main" count="57" uniqueCount="44">
  <si>
    <t>TOESLAGEN</t>
  </si>
  <si>
    <t>Gem. # km's</t>
  </si>
  <si>
    <t>Tarief per km</t>
  </si>
  <si>
    <t>Starttarief ophaaladres</t>
  </si>
  <si>
    <t>Bezorging eerst volgende werkdag vóór 09:00 uur</t>
  </si>
  <si>
    <t>Tarief per zending</t>
  </si>
  <si>
    <t>Bezorging eerst volgende werkdag vóór 12:00 uur</t>
  </si>
  <si>
    <t>Bezorging eerst volgende werkdag vóór 17:00 uur</t>
  </si>
  <si>
    <t>Bezorging eerst volgende werkdag vóór 22:00 uur</t>
  </si>
  <si>
    <t>Tarief per km (tot afleveradres)</t>
  </si>
  <si>
    <t>Toeslagen</t>
  </si>
  <si>
    <t>Toeslag avond (22:00 uur tot 07:00 uur, per km)</t>
  </si>
  <si>
    <t>Toeslag zaterdag (per km)</t>
  </si>
  <si>
    <t>Toeslag zon- &amp; feestdagen (per km)</t>
  </si>
  <si>
    <t>Toeslag vervoer gevaarlijke zendingen (bijvoorbeeld ADR, per zending)</t>
  </si>
  <si>
    <t>Toeslag verzekeren zendingen (per zending)</t>
  </si>
  <si>
    <t>&gt;</t>
  </si>
  <si>
    <t>Handtekening</t>
  </si>
  <si>
    <t>Toeslag geconditioneerd vervoer (per zending)</t>
  </si>
  <si>
    <t xml:space="preserve">Toeslag extra laad-, los- en/of wachttijd &gt;10 minuten (per 10 minuten) </t>
  </si>
  <si>
    <t>Toeslag stoptarief gecombineerde ritten (per extra stop)</t>
  </si>
  <si>
    <t xml:space="preserve">
</t>
  </si>
  <si>
    <t>1.A. spoedzending directe bezorging</t>
  </si>
  <si>
    <t>1.B. Levering zelfde dag met opgelegde tijdslimiet</t>
  </si>
  <si>
    <t>1.C. Levering zelfde dag</t>
  </si>
  <si>
    <t>1.D. Volgende dag</t>
  </si>
  <si>
    <t>1.E.: Op een afgesproken dag, met opgelegde tijdslimiet</t>
  </si>
  <si>
    <t>Onderdeel 1.A.: Spoedzending directe bezorging</t>
  </si>
  <si>
    <t>Onderdeel 1.B.:Levering dezelfde dag met opgelegde tijdslimiet</t>
  </si>
  <si>
    <t>Onderdeel 1.C.: Levering zelfde dag</t>
  </si>
  <si>
    <t>Onderdeel 1.D.: Levering volgende dag</t>
  </si>
  <si>
    <t>Onderdeel 1.E.: Op een afgesproken dag, met opgelegde tijdslimiet</t>
  </si>
  <si>
    <r>
      <t xml:space="preserve">Te </t>
    </r>
    <r>
      <rPr>
        <b/>
        <i/>
        <sz val="11"/>
        <color theme="0"/>
        <rFont val="Calibri"/>
        <family val="2"/>
        <scheme val="minor"/>
      </rPr>
      <t>(plaats)</t>
    </r>
  </si>
  <si>
    <r>
      <t xml:space="preserve">Vergelijkingswaarde Perceel 1:  Koeriersdiensten Binnenland </t>
    </r>
    <r>
      <rPr>
        <i/>
        <sz val="11"/>
        <color theme="0"/>
        <rFont val="Calibri"/>
        <family val="2"/>
        <scheme val="minor"/>
      </rPr>
      <t>(gewogen)</t>
    </r>
  </si>
  <si>
    <r>
      <t xml:space="preserve">Vergelijkingswaarde onderdeel 1.A. </t>
    </r>
    <r>
      <rPr>
        <i/>
        <sz val="11"/>
        <color theme="1"/>
        <rFont val="Calibri"/>
        <family val="2"/>
        <scheme val="minor"/>
      </rPr>
      <t>(gewogen)</t>
    </r>
  </si>
  <si>
    <r>
      <t xml:space="preserve">Vergelijkingswaarde onderdeel 1.B. </t>
    </r>
    <r>
      <rPr>
        <i/>
        <sz val="11"/>
        <color theme="1"/>
        <rFont val="Calibri"/>
        <family val="2"/>
        <scheme val="minor"/>
      </rPr>
      <t>(gewogen)</t>
    </r>
  </si>
  <si>
    <r>
      <t xml:space="preserve">Vergelijkingswaarde onderdeel 1.C. </t>
    </r>
    <r>
      <rPr>
        <i/>
        <sz val="11"/>
        <color theme="1"/>
        <rFont val="Calibri"/>
        <family val="2"/>
        <scheme val="minor"/>
      </rPr>
      <t>(gewogen)</t>
    </r>
  </si>
  <si>
    <r>
      <t>Vergelijkingswaarde onderdeel 1.D.</t>
    </r>
    <r>
      <rPr>
        <i/>
        <sz val="11"/>
        <color theme="1"/>
        <rFont val="Calibri"/>
        <family val="2"/>
        <scheme val="minor"/>
      </rPr>
      <t xml:space="preserve"> (gewogen)</t>
    </r>
  </si>
  <si>
    <r>
      <t xml:space="preserve">Vergelijkingswaarde onderdeel 1.E. </t>
    </r>
    <r>
      <rPr>
        <i/>
        <sz val="11"/>
        <color theme="1"/>
        <rFont val="Calibri"/>
        <family val="2"/>
        <scheme val="minor"/>
      </rPr>
      <t>(gewogen)</t>
    </r>
  </si>
  <si>
    <r>
      <t xml:space="preserve">Vergelijkingswaarde Toeslagen </t>
    </r>
    <r>
      <rPr>
        <i/>
        <sz val="11"/>
        <color theme="1"/>
        <rFont val="Calibri"/>
        <family val="2"/>
        <scheme val="minor"/>
      </rPr>
      <t>(gewogen)</t>
    </r>
  </si>
  <si>
    <r>
      <t xml:space="preserve">Datum </t>
    </r>
    <r>
      <rPr>
        <b/>
        <i/>
        <sz val="11"/>
        <color theme="0"/>
        <rFont val="Calibri"/>
        <family val="2"/>
        <scheme val="minor"/>
      </rPr>
      <t>(dag/maand/jaar)</t>
    </r>
    <r>
      <rPr>
        <b/>
        <sz val="11"/>
        <color theme="0"/>
        <rFont val="Calibri"/>
        <family val="2"/>
        <scheme val="minor"/>
      </rPr>
      <t>:</t>
    </r>
  </si>
  <si>
    <r>
      <t xml:space="preserve">door </t>
    </r>
    <r>
      <rPr>
        <b/>
        <i/>
        <sz val="11"/>
        <color theme="0"/>
        <rFont val="Calibri"/>
        <family val="2"/>
        <scheme val="minor"/>
      </rPr>
      <t>(naam en voorletters, functie)</t>
    </r>
    <r>
      <rPr>
        <b/>
        <sz val="11"/>
        <color theme="0"/>
        <rFont val="Calibri"/>
        <family val="2"/>
        <scheme val="minor"/>
      </rPr>
      <t>,</t>
    </r>
  </si>
  <si>
    <r>
      <t>van (</t>
    </r>
    <r>
      <rPr>
        <b/>
        <i/>
        <sz val="11"/>
        <color theme="0"/>
        <rFont val="Calibri"/>
        <family val="2"/>
        <scheme val="minor"/>
      </rPr>
      <t>Organisatie)</t>
    </r>
    <r>
      <rPr>
        <b/>
        <sz val="11"/>
        <color theme="0"/>
        <rFont val="Calibri"/>
        <family val="2"/>
        <scheme val="minor"/>
      </rPr>
      <t>,</t>
    </r>
  </si>
  <si>
    <t>Bijlage 3 - Koeriersdiensten Binnenland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</si>
</sst>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164" formatCode="&quot;€&quot;\ #,##0.0000"/>
    <numFmt numFmtId="165" formatCode="[$-413]d\ mmmm\ yyyy;@"/>
    <numFmt numFmtId="166" formatCode="&quot;€&quot;\ #,##0.00"/>
  </numFmts>
  <fonts count="14">
    <font>
      <sz val="11"/>
      <color theme="1"/>
      <name val="Calibri"/>
      <family val="2"/>
      <scheme val="minor"/>
    </font>
    <font>
      <b/>
      <sz val="10"/>
      <name val="LucidaSansEF"/>
    </font>
    <font>
      <sz val="10"/>
      <color theme="1"/>
      <name val="LucidaSansEF"/>
    </font>
    <font>
      <sz val="10"/>
      <name val="LucidaSansEF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LucidaSansEF"/>
    </font>
  </fonts>
  <fills count="4">
    <fill>
      <patternFill patternType="none"/>
    </fill>
    <fill>
      <patternFill patternType="gray125"/>
    </fill>
    <fill>
      <patternFill patternType="solid">
        <fgColor rgb="FF0089CF"/>
        <bgColor indexed="64"/>
      </patternFill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 style="medium">
        <color rgb="FF0089CF"/>
      </left>
      <right/>
      <top style="medium">
        <color rgb="FF0089CF"/>
      </top>
      <bottom style="medium">
        <color rgb="FF0089CF"/>
      </bottom>
      <diagonal/>
    </border>
    <border>
      <left/>
      <right style="medium">
        <color rgb="FF0089CF"/>
      </right>
      <top style="medium">
        <color rgb="FF0089CF"/>
      </top>
      <bottom style="medium">
        <color rgb="FF0089CF"/>
      </bottom>
      <diagonal/>
    </border>
    <border>
      <left style="medium">
        <color rgb="FF0089CF"/>
      </left>
      <right/>
      <top/>
      <bottom/>
      <diagonal/>
    </border>
    <border>
      <left/>
      <right style="medium">
        <color rgb="FF0089CF"/>
      </right>
      <top/>
      <bottom style="medium">
        <color rgb="FF0089CF"/>
      </bottom>
      <diagonal/>
    </border>
    <border>
      <left style="medium">
        <color rgb="FF0089CF"/>
      </left>
      <right/>
      <top style="medium">
        <color rgb="FF0089CF"/>
      </top>
      <bottom/>
      <diagonal/>
    </border>
    <border>
      <left/>
      <right style="medium">
        <color rgb="FF0089CF"/>
      </right>
      <top style="medium">
        <color rgb="FF0089CF"/>
      </top>
      <bottom/>
      <diagonal/>
    </border>
    <border>
      <left/>
      <right style="medium">
        <color rgb="FF0089CF"/>
      </right>
      <top/>
      <bottom/>
      <diagonal/>
    </border>
    <border>
      <left/>
      <right/>
      <top style="medium">
        <color rgb="FF0089CF"/>
      </top>
      <bottom style="medium">
        <color rgb="FF0089CF"/>
      </bottom>
      <diagonal/>
    </border>
    <border>
      <left/>
      <right/>
      <top/>
      <bottom style="medium">
        <color rgb="FF0089CF"/>
      </bottom>
      <diagonal/>
    </border>
    <border>
      <left/>
      <right/>
      <top style="medium">
        <color rgb="FF0089CF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rgb="FF0089CF"/>
      </left>
      <right/>
      <top/>
      <bottom style="double">
        <color indexed="64"/>
      </bottom>
      <diagonal/>
    </border>
    <border>
      <left/>
      <right style="medium">
        <color rgb="FF0089CF"/>
      </right>
      <top/>
      <bottom style="double">
        <color indexed="64"/>
      </bottom>
      <diagonal/>
    </border>
    <border>
      <left/>
      <right style="medium">
        <color rgb="FF0089CF"/>
      </right>
      <top/>
      <bottom style="hair">
        <color auto="1"/>
      </bottom>
      <diagonal/>
    </border>
    <border>
      <left/>
      <right style="medium">
        <color rgb="FF0089CF"/>
      </right>
      <top style="hair">
        <color auto="1"/>
      </top>
      <bottom style="hair">
        <color auto="1"/>
      </bottom>
      <diagonal/>
    </border>
    <border>
      <left style="medium">
        <color rgb="FF0089CF"/>
      </left>
      <right/>
      <top/>
      <bottom style="dashed">
        <color rgb="FF0089CF"/>
      </bottom>
      <diagonal/>
    </border>
    <border>
      <left/>
      <right/>
      <top/>
      <bottom style="dashed">
        <color rgb="FF0089CF"/>
      </bottom>
      <diagonal/>
    </border>
    <border>
      <left/>
      <right style="medium">
        <color rgb="FF0089CF"/>
      </right>
      <top/>
      <bottom style="dashed">
        <color rgb="FF0089CF"/>
      </bottom>
      <diagonal/>
    </border>
    <border>
      <left style="medium">
        <color rgb="FF0089CF"/>
      </left>
      <right/>
      <top style="double">
        <color indexed="64"/>
      </top>
      <bottom style="medium">
        <color rgb="FF0089CF"/>
      </bottom>
      <diagonal/>
    </border>
    <border>
      <left/>
      <right/>
      <top style="double">
        <color indexed="64"/>
      </top>
      <bottom style="medium">
        <color rgb="FF0089CF"/>
      </bottom>
      <diagonal/>
    </border>
    <border>
      <left style="medium">
        <color rgb="FF0089CF"/>
      </left>
      <right style="medium">
        <color rgb="FF0089CF"/>
      </right>
      <top style="medium">
        <color rgb="FF0089CF"/>
      </top>
      <bottom style="medium">
        <color rgb="FF0089CF"/>
      </bottom>
      <diagonal/>
    </border>
    <border>
      <left style="medium">
        <color rgb="FF0089CF"/>
      </left>
      <right/>
      <top style="medium">
        <color rgb="FF0089CF"/>
      </top>
      <bottom style="hair">
        <color auto="1"/>
      </bottom>
      <diagonal/>
    </border>
    <border>
      <left/>
      <right/>
      <top style="medium">
        <color rgb="FF0089CF"/>
      </top>
      <bottom style="hair">
        <color indexed="64"/>
      </bottom>
      <diagonal/>
    </border>
    <border>
      <left/>
      <right style="medium">
        <color rgb="FF0089CF"/>
      </right>
      <top style="medium">
        <color rgb="FF0089CF"/>
      </top>
      <bottom style="hair">
        <color indexed="64"/>
      </bottom>
      <diagonal/>
    </border>
    <border>
      <left style="medium">
        <color rgb="FF0089CF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medium">
        <color rgb="FF0089CF"/>
      </left>
      <right style="medium">
        <color rgb="FF0089CF"/>
      </right>
      <top style="medium">
        <color rgb="FF0089CF"/>
      </top>
      <bottom/>
      <diagonal/>
    </border>
    <border>
      <left style="medium">
        <color rgb="FF0089CF"/>
      </left>
      <right style="medium">
        <color rgb="FF0089CF"/>
      </right>
      <top/>
      <bottom/>
      <diagonal/>
    </border>
    <border>
      <left style="medium">
        <color rgb="FF0089CF"/>
      </left>
      <right style="medium">
        <color rgb="FF0089CF"/>
      </right>
      <top/>
      <bottom style="medium">
        <color rgb="FF0089CF"/>
      </bottom>
      <diagonal/>
    </border>
    <border>
      <left style="medium">
        <color rgb="FF0089CF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rgb="FF0089CF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rgb="FF0089CF"/>
      </right>
      <top style="hair">
        <color auto="1"/>
      </top>
      <bottom/>
      <diagonal/>
    </border>
    <border>
      <left style="medium">
        <color rgb="FF0089CF"/>
      </left>
      <right/>
      <top style="hair">
        <color auto="1"/>
      </top>
      <bottom style="medium">
        <color rgb="FF0089CF"/>
      </bottom>
      <diagonal/>
    </border>
    <border>
      <left/>
      <right/>
      <top style="hair">
        <color auto="1"/>
      </top>
      <bottom style="medium">
        <color rgb="FF0089CF"/>
      </bottom>
      <diagonal/>
    </border>
    <border>
      <left/>
      <right style="medium">
        <color rgb="FF0089CF"/>
      </right>
      <top style="hair">
        <color auto="1"/>
      </top>
      <bottom style="medium">
        <color rgb="FF0089CF"/>
      </bottom>
      <diagonal/>
    </border>
    <border>
      <left style="medium">
        <color rgb="FF0089CF"/>
      </left>
      <right/>
      <top style="dashed">
        <color rgb="FF0089CF"/>
      </top>
      <bottom style="medium">
        <color rgb="FF0089CF"/>
      </bottom>
      <diagonal/>
    </border>
    <border>
      <left/>
      <right/>
      <top style="dashed">
        <color rgb="FF0089CF"/>
      </top>
      <bottom style="medium">
        <color rgb="FF0089CF"/>
      </bottom>
      <diagonal/>
    </border>
  </borders>
  <cellStyleXfs count="1">
    <xf numFmtId="0" fontId="0" fillId="0" borderId="0"/>
  </cellStyleXfs>
  <cellXfs count="98">
    <xf numFmtId="0" fontId="0" fillId="0" borderId="0" xfId="0"/>
    <xf numFmtId="166" fontId="0" fillId="3" borderId="14" xfId="0" applyNumberFormat="1" applyFill="1" applyBorder="1" applyAlignment="1" applyProtection="1">
      <alignment horizontal="right" vertical="top"/>
      <protection locked="0"/>
    </xf>
    <xf numFmtId="166" fontId="0" fillId="3" borderId="15" xfId="0" applyNumberFormat="1" applyFill="1" applyBorder="1" applyAlignment="1" applyProtection="1">
      <alignment horizontal="right" vertical="top"/>
      <protection locked="0"/>
    </xf>
    <xf numFmtId="166" fontId="5" fillId="3" borderId="14" xfId="0" applyNumberFormat="1" applyFont="1" applyFill="1" applyBorder="1" applyAlignment="1" applyProtection="1">
      <alignment horizontal="right"/>
      <protection locked="0"/>
    </xf>
    <xf numFmtId="166" fontId="5" fillId="3" borderId="15" xfId="0" applyNumberFormat="1" applyFont="1" applyFill="1" applyBorder="1" applyAlignment="1" applyProtection="1">
      <alignment horizontal="right"/>
      <protection locked="0"/>
    </xf>
    <xf numFmtId="0" fontId="12" fillId="0" borderId="0" xfId="0" applyFont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0" fontId="13" fillId="0" borderId="0" xfId="0" applyFont="1" applyProtection="1">
      <protection hidden="1"/>
    </xf>
    <xf numFmtId="0" fontId="0" fillId="0" borderId="0" xfId="0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2" fillId="0" borderId="0" xfId="0" quotePrefix="1" applyFont="1" applyProtection="1">
      <protection hidden="1"/>
    </xf>
    <xf numFmtId="0" fontId="4" fillId="0" borderId="10" xfId="0" applyFont="1" applyBorder="1" applyAlignment="1" applyProtection="1">
      <alignment horizontal="center"/>
      <protection hidden="1"/>
    </xf>
    <xf numFmtId="4" fontId="0" fillId="0" borderId="6" xfId="0" applyNumberFormat="1" applyBorder="1" applyProtection="1">
      <protection hidden="1"/>
    </xf>
    <xf numFmtId="4" fontId="0" fillId="0" borderId="7" xfId="0" applyNumberFormat="1" applyBorder="1" applyProtection="1">
      <protection hidden="1"/>
    </xf>
    <xf numFmtId="0" fontId="4" fillId="0" borderId="11" xfId="0" applyFont="1" applyBorder="1" applyAlignment="1" applyProtection="1">
      <alignment horizontal="center"/>
      <protection hidden="1"/>
    </xf>
    <xf numFmtId="4" fontId="0" fillId="0" borderId="13" xfId="0" applyNumberFormat="1" applyBorder="1" applyProtection="1">
      <protection hidden="1"/>
    </xf>
    <xf numFmtId="4" fontId="6" fillId="2" borderId="4" xfId="0" applyNumberFormat="1" applyFont="1" applyFill="1" applyBorder="1" applyProtection="1">
      <protection hidden="1"/>
    </xf>
    <xf numFmtId="7" fontId="1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" vertical="top"/>
      <protection hidden="1"/>
    </xf>
    <xf numFmtId="3" fontId="0" fillId="0" borderId="7" xfId="0" applyNumberFormat="1" applyBorder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center" vertical="top"/>
      <protection hidden="1"/>
    </xf>
    <xf numFmtId="3" fontId="2" fillId="0" borderId="0" xfId="0" applyNumberFormat="1" applyFont="1" applyAlignment="1" applyProtection="1">
      <alignment horizontal="left" vertical="top"/>
      <protection hidden="1"/>
    </xf>
    <xf numFmtId="164" fontId="2" fillId="0" borderId="0" xfId="0" applyNumberFormat="1" applyFont="1" applyAlignment="1" applyProtection="1">
      <alignment horizontal="left" vertical="top"/>
      <protection hidden="1"/>
    </xf>
    <xf numFmtId="0" fontId="4" fillId="0" borderId="17" xfId="0" applyFont="1" applyBorder="1" applyAlignment="1" applyProtection="1">
      <alignment horizontal="center" vertical="top"/>
      <protection hidden="1"/>
    </xf>
    <xf numFmtId="164" fontId="0" fillId="0" borderId="18" xfId="0" applyNumberFormat="1" applyBorder="1" applyAlignment="1" applyProtection="1">
      <alignment horizontal="left" vertical="top"/>
      <protection hidden="1"/>
    </xf>
    <xf numFmtId="0" fontId="0" fillId="0" borderId="9" xfId="0" applyBorder="1" applyAlignment="1" applyProtection="1">
      <alignment horizontal="center" vertical="top"/>
      <protection hidden="1"/>
    </xf>
    <xf numFmtId="4" fontId="0" fillId="0" borderId="4" xfId="0" applyNumberFormat="1" applyBorder="1" applyAlignment="1" applyProtection="1">
      <alignment horizontal="right" vertical="top"/>
      <protection hidden="1"/>
    </xf>
    <xf numFmtId="164" fontId="2" fillId="0" borderId="0" xfId="0" applyNumberFormat="1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164" fontId="0" fillId="0" borderId="0" xfId="0" applyNumberForma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center" vertical="top"/>
      <protection hidden="1"/>
    </xf>
    <xf numFmtId="0" fontId="0" fillId="0" borderId="7" xfId="0" applyBorder="1" applyAlignment="1" applyProtection="1">
      <alignment horizontal="left" vertical="top"/>
      <protection hidden="1"/>
    </xf>
    <xf numFmtId="0" fontId="7" fillId="0" borderId="9" xfId="0" applyFont="1" applyBorder="1" applyAlignment="1" applyProtection="1">
      <alignment horizontal="center" vertical="top"/>
      <protection hidden="1"/>
    </xf>
    <xf numFmtId="0" fontId="1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9" fontId="3" fillId="0" borderId="0" xfId="0" applyNumberFormat="1" applyFont="1" applyAlignment="1" applyProtection="1">
      <alignment horizontal="center"/>
      <protection hidden="1"/>
    </xf>
    <xf numFmtId="7" fontId="3" fillId="0" borderId="0" xfId="0" applyNumberFormat="1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0" fillId="0" borderId="17" xfId="0" applyFont="1" applyBorder="1" applyAlignment="1" applyProtection="1">
      <alignment horizontal="center"/>
      <protection hidden="1"/>
    </xf>
    <xf numFmtId="164" fontId="5" fillId="0" borderId="18" xfId="0" applyNumberFormat="1" applyFont="1" applyBorder="1" applyAlignment="1" applyProtection="1">
      <alignment horizontal="right"/>
      <protection hidden="1"/>
    </xf>
    <xf numFmtId="0" fontId="0" fillId="0" borderId="9" xfId="0" applyBorder="1" applyAlignment="1" applyProtection="1">
      <alignment horizontal="center"/>
      <protection hidden="1"/>
    </xf>
    <xf numFmtId="4" fontId="0" fillId="0" borderId="4" xfId="0" applyNumberFormat="1" applyBorder="1" applyProtection="1">
      <protection hidden="1"/>
    </xf>
    <xf numFmtId="0" fontId="6" fillId="2" borderId="21" xfId="0" applyFont="1" applyFill="1" applyBorder="1" applyAlignment="1" applyProtection="1">
      <alignment horizontal="left" vertical="top"/>
      <protection hidden="1"/>
    </xf>
    <xf numFmtId="0" fontId="0" fillId="0" borderId="3" xfId="0" applyBorder="1" applyProtection="1"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0" fillId="0" borderId="11" xfId="0" applyBorder="1" applyProtection="1">
      <protection hidden="1"/>
    </xf>
    <xf numFmtId="0" fontId="6" fillId="2" borderId="27" xfId="0" applyFont="1" applyFill="1" applyBorder="1" applyAlignment="1" applyProtection="1">
      <alignment horizontal="left" vertical="top"/>
      <protection hidden="1"/>
    </xf>
    <xf numFmtId="0" fontId="6" fillId="2" borderId="28" xfId="0" applyFont="1" applyFill="1" applyBorder="1" applyAlignment="1" applyProtection="1">
      <alignment horizontal="left" vertical="top"/>
      <protection hidden="1"/>
    </xf>
    <xf numFmtId="0" fontId="0" fillId="0" borderId="28" xfId="0" applyBorder="1" applyAlignment="1" applyProtection="1">
      <alignment horizontal="left" vertical="top"/>
      <protection hidden="1"/>
    </xf>
    <xf numFmtId="0" fontId="0" fillId="0" borderId="29" xfId="0" applyBorder="1" applyAlignment="1" applyProtection="1">
      <alignment horizontal="left" vertical="top"/>
      <protection hidden="1"/>
    </xf>
    <xf numFmtId="165" fontId="0" fillId="3" borderId="22" xfId="0" applyNumberFormat="1" applyFill="1" applyBorder="1" applyAlignment="1" applyProtection="1">
      <alignment horizontal="left" vertical="top"/>
      <protection locked="0"/>
    </xf>
    <xf numFmtId="0" fontId="0" fillId="3" borderId="23" xfId="0" applyFill="1" applyBorder="1" applyAlignment="1" applyProtection="1">
      <alignment vertical="top"/>
      <protection locked="0"/>
    </xf>
    <xf numFmtId="0" fontId="0" fillId="3" borderId="24" xfId="0" applyFill="1" applyBorder="1" applyAlignment="1" applyProtection="1">
      <alignment vertical="top"/>
      <protection locked="0"/>
    </xf>
    <xf numFmtId="49" fontId="0" fillId="3" borderId="30" xfId="0" applyNumberFormat="1" applyFill="1" applyBorder="1" applyAlignment="1" applyProtection="1">
      <alignment horizontal="left" vertical="top"/>
      <protection locked="0"/>
    </xf>
    <xf numFmtId="0" fontId="0" fillId="3" borderId="31" xfId="0" applyFill="1" applyBorder="1" applyAlignment="1" applyProtection="1">
      <alignment vertical="top"/>
      <protection locked="0"/>
    </xf>
    <xf numFmtId="0" fontId="0" fillId="3" borderId="15" xfId="0" applyFill="1" applyBorder="1" applyAlignment="1" applyProtection="1">
      <alignment vertical="top"/>
      <protection locked="0"/>
    </xf>
    <xf numFmtId="49" fontId="0" fillId="3" borderId="30" xfId="0" applyNumberFormat="1" applyFill="1" applyBorder="1" applyAlignment="1" applyProtection="1">
      <alignment horizontal="left" vertical="top" wrapText="1"/>
      <protection locked="0"/>
    </xf>
    <xf numFmtId="49" fontId="0" fillId="3" borderId="32" xfId="0" applyNumberFormat="1" applyFill="1" applyBorder="1" applyAlignment="1" applyProtection="1">
      <alignment horizontal="left" vertical="top" wrapText="1"/>
      <protection locked="0"/>
    </xf>
    <xf numFmtId="0" fontId="0" fillId="3" borderId="33" xfId="0" applyFill="1" applyBorder="1" applyAlignment="1" applyProtection="1">
      <alignment vertical="top"/>
      <protection locked="0"/>
    </xf>
    <xf numFmtId="0" fontId="0" fillId="3" borderId="34" xfId="0" applyFill="1" applyBorder="1" applyAlignment="1" applyProtection="1">
      <alignment vertical="top"/>
      <protection locked="0"/>
    </xf>
    <xf numFmtId="0" fontId="0" fillId="3" borderId="3" xfId="0" applyFill="1" applyBorder="1" applyAlignment="1" applyProtection="1">
      <alignment vertical="top"/>
      <protection locked="0"/>
    </xf>
    <xf numFmtId="0" fontId="0" fillId="3" borderId="0" xfId="0" applyFill="1" applyAlignment="1" applyProtection="1">
      <alignment vertical="top"/>
      <protection locked="0"/>
    </xf>
    <xf numFmtId="0" fontId="0" fillId="3" borderId="7" xfId="0" applyFill="1" applyBorder="1" applyAlignment="1" applyProtection="1">
      <alignment vertical="top"/>
      <protection locked="0"/>
    </xf>
    <xf numFmtId="0" fontId="0" fillId="3" borderId="25" xfId="0" applyFill="1" applyBorder="1" applyAlignment="1" applyProtection="1">
      <alignment vertical="top"/>
      <protection locked="0"/>
    </xf>
    <xf numFmtId="0" fontId="0" fillId="3" borderId="26" xfId="0" applyFill="1" applyBorder="1" applyAlignment="1" applyProtection="1">
      <alignment vertical="top"/>
      <protection locked="0"/>
    </xf>
    <xf numFmtId="0" fontId="0" fillId="3" borderId="14" xfId="0" applyFill="1" applyBorder="1" applyAlignment="1" applyProtection="1">
      <alignment vertical="top"/>
      <protection locked="0"/>
    </xf>
    <xf numFmtId="0" fontId="0" fillId="3" borderId="35" xfId="0" applyFill="1" applyBorder="1" applyAlignment="1" applyProtection="1">
      <alignment horizontal="center" vertical="top"/>
      <protection locked="0"/>
    </xf>
    <xf numFmtId="0" fontId="0" fillId="3" borderId="36" xfId="0" applyFill="1" applyBorder="1" applyAlignment="1" applyProtection="1">
      <alignment vertical="top"/>
      <protection locked="0"/>
    </xf>
    <xf numFmtId="0" fontId="0" fillId="3" borderId="37" xfId="0" applyFill="1" applyBorder="1" applyAlignment="1" applyProtection="1">
      <alignment vertical="top"/>
      <protection locked="0"/>
    </xf>
    <xf numFmtId="0" fontId="6" fillId="2" borderId="1" xfId="0" applyFont="1" applyFill="1" applyBorder="1" applyAlignment="1" applyProtection="1">
      <alignment horizontal="left" vertical="top"/>
      <protection hidden="1"/>
    </xf>
    <xf numFmtId="0" fontId="6" fillId="2" borderId="8" xfId="0" applyFont="1" applyFill="1" applyBorder="1" applyAlignment="1" applyProtection="1">
      <alignment horizontal="left" vertical="top"/>
      <protection hidden="1"/>
    </xf>
    <xf numFmtId="0" fontId="0" fillId="0" borderId="2" xfId="0" applyBorder="1" applyAlignment="1" applyProtection="1">
      <alignment horizontal="left" vertical="top"/>
      <protection hidden="1"/>
    </xf>
    <xf numFmtId="0" fontId="0" fillId="0" borderId="38" xfId="0" applyBorder="1" applyAlignment="1" applyProtection="1">
      <alignment horizontal="left" vertical="top"/>
      <protection hidden="1"/>
    </xf>
    <xf numFmtId="0" fontId="0" fillId="0" borderId="39" xfId="0" applyBorder="1" applyProtection="1">
      <protection hidden="1"/>
    </xf>
    <xf numFmtId="0" fontId="0" fillId="0" borderId="5" xfId="0" applyBorder="1" applyAlignment="1" applyProtection="1">
      <alignment horizontal="left" vertical="top"/>
      <protection hidden="1"/>
    </xf>
    <xf numFmtId="0" fontId="0" fillId="0" borderId="10" xfId="0" applyBorder="1" applyProtection="1">
      <protection hidden="1"/>
    </xf>
    <xf numFmtId="0" fontId="0" fillId="0" borderId="3" xfId="0" applyBorder="1" applyAlignment="1" applyProtection="1">
      <alignment horizontal="left" vertical="top"/>
      <protection hidden="1"/>
    </xf>
    <xf numFmtId="0" fontId="8" fillId="2" borderId="0" xfId="0" applyFont="1" applyFill="1" applyProtection="1">
      <protection hidden="1"/>
    </xf>
    <xf numFmtId="0" fontId="12" fillId="0" borderId="0" xfId="0" applyFont="1" applyProtection="1">
      <protection hidden="1"/>
    </xf>
    <xf numFmtId="0" fontId="0" fillId="0" borderId="5" xfId="0" applyBorder="1" applyProtection="1">
      <protection hidden="1"/>
    </xf>
    <xf numFmtId="0" fontId="0" fillId="0" borderId="38" xfId="0" applyBorder="1" applyProtection="1">
      <protection hidden="1"/>
    </xf>
    <xf numFmtId="0" fontId="0" fillId="0" borderId="16" xfId="0" applyBorder="1" applyAlignment="1" applyProtection="1">
      <alignment horizontal="left" vertical="top"/>
      <protection hidden="1"/>
    </xf>
    <xf numFmtId="0" fontId="0" fillId="0" borderId="17" xfId="0" applyBorder="1" applyProtection="1">
      <protection hidden="1"/>
    </xf>
    <xf numFmtId="0" fontId="5" fillId="0" borderId="5" xfId="0" applyFont="1" applyBorder="1" applyProtection="1">
      <protection hidden="1"/>
    </xf>
    <xf numFmtId="0" fontId="5" fillId="0" borderId="10" xfId="0" applyFont="1" applyBorder="1" applyProtection="1">
      <protection hidden="1"/>
    </xf>
    <xf numFmtId="0" fontId="5" fillId="0" borderId="3" xfId="0" applyFont="1" applyBorder="1" applyProtection="1">
      <protection hidden="1"/>
    </xf>
    <xf numFmtId="0" fontId="5" fillId="0" borderId="0" xfId="0" applyFont="1" applyProtection="1">
      <protection hidden="1"/>
    </xf>
    <xf numFmtId="0" fontId="5" fillId="0" borderId="16" xfId="0" applyFont="1" applyBorder="1" applyProtection="1">
      <protection hidden="1"/>
    </xf>
    <xf numFmtId="0" fontId="6" fillId="2" borderId="19" xfId="0" applyFont="1" applyFill="1" applyBorder="1" applyProtection="1">
      <protection hidden="1"/>
    </xf>
    <xf numFmtId="0" fontId="6" fillId="2" borderId="20" xfId="0" applyFont="1" applyFill="1" applyBorder="1" applyProtection="1">
      <protection hidden="1"/>
    </xf>
    <xf numFmtId="0" fontId="0" fillId="0" borderId="20" xfId="0" applyBorder="1" applyProtection="1">
      <protection hidden="1"/>
    </xf>
    <xf numFmtId="0" fontId="5" fillId="0" borderId="5" xfId="0" applyFont="1" applyBorder="1" applyAlignment="1" applyProtection="1">
      <alignment horizontal="left" vertical="top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9CF"/>
      <color rgb="FFFF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68"/>
  <sheetViews>
    <sheetView showGridLines="0" tabSelected="1" workbookViewId="0">
      <selection activeCell="B2" sqref="B2:E2"/>
    </sheetView>
  </sheetViews>
  <sheetFormatPr defaultColWidth="9.109375" defaultRowHeight="14.4"/>
  <cols>
    <col min="1" max="1" width="2.6640625" style="8" customWidth="1"/>
    <col min="2" max="3" width="41.6640625" style="8" customWidth="1"/>
    <col min="4" max="4" width="5.33203125" style="9" customWidth="1"/>
    <col min="5" max="5" width="17" style="8" customWidth="1"/>
    <col min="6" max="6" width="2.6640625" style="42" customWidth="1"/>
    <col min="7" max="7" width="31.44140625" style="8" bestFit="1" customWidth="1"/>
    <col min="8" max="8" width="24.109375" style="8" bestFit="1" customWidth="1"/>
    <col min="9" max="9" width="9.5546875" style="8" bestFit="1" customWidth="1"/>
    <col min="10" max="16384" width="9.109375" style="8"/>
  </cols>
  <sheetData>
    <row r="2" spans="2:9" s="5" customFormat="1" ht="18">
      <c r="B2" s="83" t="s">
        <v>43</v>
      </c>
      <c r="C2" s="84"/>
      <c r="D2" s="84"/>
      <c r="E2" s="84"/>
      <c r="F2" s="6"/>
      <c r="G2" s="7"/>
      <c r="H2" s="7"/>
      <c r="I2" s="7"/>
    </row>
    <row r="3" spans="2:9" ht="15" thickBot="1">
      <c r="F3" s="10"/>
      <c r="G3" s="11"/>
      <c r="H3" s="11"/>
      <c r="I3" s="12"/>
    </row>
    <row r="4" spans="2:9">
      <c r="B4" s="85" t="s">
        <v>22</v>
      </c>
      <c r="C4" s="81"/>
      <c r="D4" s="13">
        <v>10</v>
      </c>
      <c r="E4" s="14">
        <f>E17</f>
        <v>0</v>
      </c>
      <c r="F4" s="10"/>
      <c r="G4" s="11"/>
      <c r="H4" s="11"/>
      <c r="I4" s="12"/>
    </row>
    <row r="5" spans="2:9">
      <c r="B5" s="48" t="s">
        <v>23</v>
      </c>
      <c r="C5" s="49"/>
      <c r="D5" s="9">
        <v>15</v>
      </c>
      <c r="E5" s="15">
        <f>E24</f>
        <v>0</v>
      </c>
      <c r="F5" s="10"/>
      <c r="G5" s="11"/>
      <c r="H5" s="11"/>
      <c r="I5" s="12"/>
    </row>
    <row r="6" spans="2:9">
      <c r="B6" s="48" t="s">
        <v>24</v>
      </c>
      <c r="C6" s="49"/>
      <c r="D6" s="9">
        <v>5</v>
      </c>
      <c r="E6" s="15">
        <f>E31</f>
        <v>0</v>
      </c>
      <c r="F6" s="10"/>
      <c r="G6" s="11"/>
      <c r="H6" s="11"/>
      <c r="I6" s="12"/>
    </row>
    <row r="7" spans="2:9">
      <c r="B7" s="48" t="s">
        <v>25</v>
      </c>
      <c r="C7" s="49"/>
      <c r="D7" s="9">
        <v>55</v>
      </c>
      <c r="E7" s="15">
        <f>E40</f>
        <v>0</v>
      </c>
      <c r="F7" s="10"/>
      <c r="G7" s="11"/>
      <c r="H7" s="11"/>
      <c r="I7" s="12"/>
    </row>
    <row r="8" spans="2:9">
      <c r="B8" s="48" t="s">
        <v>26</v>
      </c>
      <c r="C8" s="49"/>
      <c r="D8" s="9">
        <v>10</v>
      </c>
      <c r="E8" s="15">
        <f>E47</f>
        <v>0</v>
      </c>
      <c r="F8" s="10"/>
      <c r="G8" s="11"/>
      <c r="H8" s="11"/>
      <c r="I8" s="12"/>
    </row>
    <row r="9" spans="2:9" ht="15" thickBot="1">
      <c r="B9" s="50" t="s">
        <v>10</v>
      </c>
      <c r="C9" s="51"/>
      <c r="D9" s="16">
        <v>5</v>
      </c>
      <c r="E9" s="17">
        <f>E59</f>
        <v>0</v>
      </c>
      <c r="F9" s="10"/>
      <c r="G9" s="11"/>
      <c r="H9" s="11"/>
      <c r="I9" s="12"/>
    </row>
    <row r="10" spans="2:9" ht="15.6" thickTop="1" thickBot="1">
      <c r="B10" s="94" t="s">
        <v>33</v>
      </c>
      <c r="C10" s="95"/>
      <c r="D10" s="96"/>
      <c r="E10" s="18">
        <f>((E4*D4)+(E5*D5)+(E6*D6)+(E7*D7)+(E8*D8)+(E9*D9))/100</f>
        <v>0</v>
      </c>
      <c r="F10" s="10"/>
      <c r="G10" s="19"/>
      <c r="I10" s="12"/>
    </row>
    <row r="11" spans="2:9" ht="15" thickBot="1">
      <c r="F11" s="10"/>
      <c r="G11" s="11"/>
      <c r="H11" s="11"/>
      <c r="I11" s="12"/>
    </row>
    <row r="12" spans="2:9" s="21" customFormat="1" ht="15" thickBot="1">
      <c r="B12" s="75" t="s">
        <v>27</v>
      </c>
      <c r="C12" s="76"/>
      <c r="D12" s="76"/>
      <c r="E12" s="77"/>
      <c r="F12" s="20"/>
    </row>
    <row r="13" spans="2:9" s="21" customFormat="1">
      <c r="B13" s="80" t="s">
        <v>1</v>
      </c>
      <c r="C13" s="81"/>
      <c r="D13" s="22"/>
      <c r="E13" s="23">
        <v>85</v>
      </c>
      <c r="F13" s="24"/>
      <c r="G13" s="25"/>
      <c r="H13" s="25"/>
    </row>
    <row r="14" spans="2:9" s="21" customFormat="1">
      <c r="B14" s="82" t="s">
        <v>3</v>
      </c>
      <c r="C14" s="49"/>
      <c r="D14" s="22">
        <v>30</v>
      </c>
      <c r="E14" s="1"/>
      <c r="F14" s="20"/>
      <c r="G14" s="26"/>
      <c r="H14" s="26"/>
    </row>
    <row r="15" spans="2:9" s="21" customFormat="1">
      <c r="B15" s="82" t="s">
        <v>9</v>
      </c>
      <c r="C15" s="49"/>
      <c r="D15" s="22">
        <v>70</v>
      </c>
      <c r="E15" s="2"/>
      <c r="F15" s="20"/>
      <c r="G15" s="26"/>
      <c r="H15" s="26"/>
    </row>
    <row r="16" spans="2:9" s="21" customFormat="1">
      <c r="B16" s="87"/>
      <c r="C16" s="88"/>
      <c r="D16" s="27"/>
      <c r="E16" s="28"/>
      <c r="F16" s="20"/>
      <c r="G16" s="26"/>
      <c r="H16" s="26"/>
    </row>
    <row r="17" spans="2:9" s="21" customFormat="1" ht="15" thickBot="1">
      <c r="B17" s="78" t="s">
        <v>34</v>
      </c>
      <c r="C17" s="79"/>
      <c r="D17" s="29" t="s">
        <v>16</v>
      </c>
      <c r="E17" s="30">
        <f>((E14*D14)+(E15*E13*D15))/100</f>
        <v>0</v>
      </c>
      <c r="F17" s="31"/>
      <c r="H17" s="26"/>
    </row>
    <row r="18" spans="2:9" ht="15" thickBot="1">
      <c r="F18" s="10"/>
      <c r="G18" s="11"/>
      <c r="H18" s="10"/>
      <c r="I18" s="11"/>
    </row>
    <row r="19" spans="2:9" ht="15" thickBot="1">
      <c r="B19" s="75" t="s">
        <v>28</v>
      </c>
      <c r="C19" s="76"/>
      <c r="D19" s="76"/>
      <c r="E19" s="77"/>
      <c r="F19" s="10"/>
      <c r="G19" s="11"/>
      <c r="H19" s="10"/>
      <c r="I19" s="11"/>
    </row>
    <row r="20" spans="2:9">
      <c r="B20" s="80" t="s">
        <v>1</v>
      </c>
      <c r="C20" s="81"/>
      <c r="D20" s="22"/>
      <c r="E20" s="23">
        <v>85</v>
      </c>
      <c r="F20" s="10"/>
      <c r="G20" s="11"/>
      <c r="H20" s="10"/>
      <c r="I20" s="11"/>
    </row>
    <row r="21" spans="2:9">
      <c r="B21" s="82" t="s">
        <v>3</v>
      </c>
      <c r="C21" s="49"/>
      <c r="D21" s="22">
        <v>30</v>
      </c>
      <c r="E21" s="1"/>
      <c r="F21" s="10"/>
      <c r="G21" s="11"/>
      <c r="H21" s="10"/>
      <c r="I21" s="11"/>
    </row>
    <row r="22" spans="2:9">
      <c r="B22" s="82" t="s">
        <v>2</v>
      </c>
      <c r="C22" s="49"/>
      <c r="D22" s="22">
        <v>70</v>
      </c>
      <c r="E22" s="2"/>
      <c r="F22" s="10"/>
      <c r="G22" s="11"/>
      <c r="H22" s="10"/>
      <c r="I22" s="11"/>
    </row>
    <row r="23" spans="2:9">
      <c r="B23" s="87"/>
      <c r="C23" s="88"/>
      <c r="D23" s="27"/>
      <c r="E23" s="28"/>
      <c r="F23" s="10"/>
      <c r="G23" s="11"/>
      <c r="H23" s="10"/>
      <c r="I23" s="11"/>
    </row>
    <row r="24" spans="2:9" ht="15" thickBot="1">
      <c r="B24" s="78" t="s">
        <v>35</v>
      </c>
      <c r="C24" s="79"/>
      <c r="D24" s="29" t="s">
        <v>16</v>
      </c>
      <c r="E24" s="30">
        <f>((E21*D21)+(E22*E20*D22))/100</f>
        <v>0</v>
      </c>
      <c r="F24" s="10"/>
      <c r="G24" s="21"/>
      <c r="H24" s="10"/>
      <c r="I24" s="11"/>
    </row>
    <row r="25" spans="2:9" ht="15" thickBot="1">
      <c r="B25" s="32"/>
      <c r="C25" s="32"/>
      <c r="D25" s="22"/>
      <c r="E25" s="33"/>
      <c r="F25" s="10"/>
      <c r="G25" s="11"/>
      <c r="H25" s="10"/>
      <c r="I25" s="11"/>
    </row>
    <row r="26" spans="2:9" ht="15" thickBot="1">
      <c r="B26" s="75" t="s">
        <v>29</v>
      </c>
      <c r="C26" s="76"/>
      <c r="D26" s="76"/>
      <c r="E26" s="77"/>
      <c r="F26" s="10"/>
      <c r="G26" s="11"/>
      <c r="H26" s="10"/>
      <c r="I26" s="11"/>
    </row>
    <row r="27" spans="2:9">
      <c r="B27" s="80" t="s">
        <v>1</v>
      </c>
      <c r="C27" s="81"/>
      <c r="D27" s="22"/>
      <c r="E27" s="23">
        <v>85</v>
      </c>
      <c r="F27" s="10"/>
      <c r="G27" s="11"/>
      <c r="H27" s="10"/>
      <c r="I27" s="11"/>
    </row>
    <row r="28" spans="2:9">
      <c r="B28" s="82" t="s">
        <v>3</v>
      </c>
      <c r="C28" s="49"/>
      <c r="D28" s="22">
        <v>30</v>
      </c>
      <c r="E28" s="1"/>
      <c r="F28" s="10"/>
      <c r="G28" s="11"/>
      <c r="H28" s="10"/>
      <c r="I28" s="11"/>
    </row>
    <row r="29" spans="2:9">
      <c r="B29" s="82" t="s">
        <v>2</v>
      </c>
      <c r="C29" s="49"/>
      <c r="D29" s="22">
        <v>70</v>
      </c>
      <c r="E29" s="2"/>
      <c r="F29" s="10"/>
      <c r="G29" s="11"/>
      <c r="H29" s="10"/>
      <c r="I29" s="11"/>
    </row>
    <row r="30" spans="2:9">
      <c r="B30" s="87"/>
      <c r="C30" s="88"/>
      <c r="D30" s="27"/>
      <c r="E30" s="28"/>
      <c r="F30" s="10"/>
      <c r="G30" s="11"/>
      <c r="H30" s="10"/>
      <c r="I30" s="11"/>
    </row>
    <row r="31" spans="2:9" ht="15" thickBot="1">
      <c r="B31" s="78" t="s">
        <v>36</v>
      </c>
      <c r="C31" s="79"/>
      <c r="D31" s="29" t="s">
        <v>16</v>
      </c>
      <c r="E31" s="30">
        <f>((E28*D28)+(E29*E27*D29))/100</f>
        <v>0</v>
      </c>
      <c r="F31" s="10"/>
      <c r="G31" s="21"/>
      <c r="H31" s="10"/>
      <c r="I31" s="11"/>
    </row>
    <row r="32" spans="2:9" ht="15" thickBot="1">
      <c r="B32" s="32"/>
      <c r="C32" s="32"/>
      <c r="D32" s="22"/>
      <c r="E32" s="33"/>
      <c r="F32" s="10"/>
      <c r="G32" s="11"/>
      <c r="H32" s="10"/>
      <c r="I32" s="11"/>
    </row>
    <row r="33" spans="2:9" ht="15" thickBot="1">
      <c r="B33" s="75" t="s">
        <v>30</v>
      </c>
      <c r="C33" s="76"/>
      <c r="D33" s="76"/>
      <c r="E33" s="77"/>
      <c r="F33" s="10"/>
      <c r="G33" s="11"/>
      <c r="H33" s="10"/>
      <c r="I33" s="11"/>
    </row>
    <row r="34" spans="2:9">
      <c r="B34" s="97"/>
      <c r="C34" s="81"/>
      <c r="D34" s="34"/>
      <c r="E34" s="35" t="s">
        <v>5</v>
      </c>
      <c r="F34" s="10"/>
      <c r="G34" s="11"/>
      <c r="H34" s="10"/>
      <c r="I34" s="11"/>
    </row>
    <row r="35" spans="2:9">
      <c r="B35" s="82" t="s">
        <v>4</v>
      </c>
      <c r="C35" s="49"/>
      <c r="D35" s="22">
        <v>20</v>
      </c>
      <c r="E35" s="1"/>
      <c r="F35" s="10"/>
      <c r="G35" s="11"/>
      <c r="H35" s="10"/>
      <c r="I35" s="11"/>
    </row>
    <row r="36" spans="2:9">
      <c r="B36" s="82" t="s">
        <v>6</v>
      </c>
      <c r="C36" s="49"/>
      <c r="D36" s="22">
        <v>20</v>
      </c>
      <c r="E36" s="2"/>
      <c r="F36" s="10"/>
      <c r="G36" s="11"/>
      <c r="H36" s="10"/>
      <c r="I36" s="11"/>
    </row>
    <row r="37" spans="2:9">
      <c r="B37" s="82" t="s">
        <v>7</v>
      </c>
      <c r="C37" s="49"/>
      <c r="D37" s="22">
        <v>50</v>
      </c>
      <c r="E37" s="2"/>
      <c r="F37" s="10"/>
      <c r="G37" s="11"/>
      <c r="H37" s="10"/>
      <c r="I37" s="11"/>
    </row>
    <row r="38" spans="2:9">
      <c r="B38" s="82" t="s">
        <v>8</v>
      </c>
      <c r="C38" s="49"/>
      <c r="D38" s="22">
        <v>10</v>
      </c>
      <c r="E38" s="1"/>
      <c r="F38" s="10"/>
      <c r="G38" s="11"/>
      <c r="H38" s="10"/>
      <c r="I38" s="11"/>
    </row>
    <row r="39" spans="2:9">
      <c r="B39" s="87"/>
      <c r="C39" s="88"/>
      <c r="D39" s="27"/>
      <c r="E39" s="28"/>
      <c r="F39" s="10"/>
      <c r="G39" s="11"/>
      <c r="H39" s="10"/>
      <c r="I39" s="11"/>
    </row>
    <row r="40" spans="2:9" ht="15" thickBot="1">
      <c r="B40" s="78" t="s">
        <v>37</v>
      </c>
      <c r="C40" s="79"/>
      <c r="D40" s="36" t="s">
        <v>16</v>
      </c>
      <c r="E40" s="30">
        <f>((E35*D35)+(E36*D36)+(E37*D37)+(E38*D38))/100</f>
        <v>0</v>
      </c>
      <c r="F40" s="10"/>
      <c r="G40" s="21"/>
      <c r="H40" s="10"/>
      <c r="I40" s="11"/>
    </row>
    <row r="41" spans="2:9" ht="15" thickBot="1">
      <c r="B41" s="32"/>
      <c r="C41" s="32"/>
      <c r="D41" s="22"/>
      <c r="E41" s="33"/>
      <c r="F41" s="10"/>
      <c r="G41" s="11"/>
      <c r="H41" s="10"/>
      <c r="I41" s="11"/>
    </row>
    <row r="42" spans="2:9" ht="15" thickBot="1">
      <c r="B42" s="75" t="s">
        <v>31</v>
      </c>
      <c r="C42" s="76"/>
      <c r="D42" s="76"/>
      <c r="E42" s="77"/>
      <c r="F42" s="10"/>
      <c r="G42" s="11"/>
      <c r="H42" s="10"/>
      <c r="I42" s="11"/>
    </row>
    <row r="43" spans="2:9">
      <c r="B43" s="80" t="s">
        <v>1</v>
      </c>
      <c r="C43" s="81"/>
      <c r="D43" s="22"/>
      <c r="E43" s="23">
        <v>85</v>
      </c>
      <c r="F43" s="10"/>
      <c r="G43" s="11"/>
      <c r="H43" s="10"/>
      <c r="I43" s="11"/>
    </row>
    <row r="44" spans="2:9">
      <c r="B44" s="82" t="s">
        <v>3</v>
      </c>
      <c r="C44" s="49"/>
      <c r="D44" s="22">
        <v>30</v>
      </c>
      <c r="E44" s="1"/>
      <c r="F44" s="10"/>
      <c r="G44" s="11"/>
      <c r="H44" s="10"/>
      <c r="I44" s="11"/>
    </row>
    <row r="45" spans="2:9">
      <c r="B45" s="82" t="s">
        <v>2</v>
      </c>
      <c r="C45" s="49"/>
      <c r="D45" s="22">
        <v>70</v>
      </c>
      <c r="E45" s="2"/>
      <c r="F45" s="10"/>
      <c r="G45" s="11"/>
      <c r="H45" s="10"/>
      <c r="I45" s="11"/>
    </row>
    <row r="46" spans="2:9">
      <c r="B46" s="87"/>
      <c r="C46" s="88"/>
      <c r="D46" s="27"/>
      <c r="E46" s="28"/>
      <c r="F46" s="10"/>
      <c r="G46" s="11"/>
      <c r="H46" s="10"/>
      <c r="I46" s="11"/>
    </row>
    <row r="47" spans="2:9" ht="15" thickBot="1">
      <c r="B47" s="78" t="s">
        <v>38</v>
      </c>
      <c r="C47" s="79"/>
      <c r="D47" s="29" t="s">
        <v>16</v>
      </c>
      <c r="E47" s="30">
        <f>((E44*D44)+(E45*E43*D45))/100</f>
        <v>0</v>
      </c>
      <c r="F47" s="10"/>
      <c r="G47" s="21"/>
      <c r="H47" s="10"/>
      <c r="I47" s="11"/>
    </row>
    <row r="48" spans="2:9" ht="15" thickBot="1">
      <c r="B48" s="32"/>
      <c r="C48" s="32"/>
      <c r="D48" s="22"/>
      <c r="E48" s="33"/>
      <c r="F48" s="10"/>
      <c r="G48" s="11"/>
      <c r="H48" s="10"/>
      <c r="I48" s="11"/>
    </row>
    <row r="49" spans="2:8" ht="15" thickBot="1">
      <c r="B49" s="75" t="s">
        <v>0</v>
      </c>
      <c r="C49" s="76"/>
      <c r="D49" s="76"/>
      <c r="E49" s="77"/>
      <c r="F49" s="37"/>
      <c r="G49" s="38"/>
      <c r="H49" s="38"/>
    </row>
    <row r="50" spans="2:8">
      <c r="B50" s="89" t="s">
        <v>11</v>
      </c>
      <c r="C50" s="90"/>
      <c r="D50" s="39">
        <v>15</v>
      </c>
      <c r="E50" s="3"/>
      <c r="F50" s="37"/>
      <c r="G50" s="40"/>
    </row>
    <row r="51" spans="2:8">
      <c r="B51" s="91" t="s">
        <v>12</v>
      </c>
      <c r="C51" s="92"/>
      <c r="D51" s="39">
        <v>15</v>
      </c>
      <c r="E51" s="4"/>
      <c r="F51" s="37"/>
      <c r="G51" s="40"/>
    </row>
    <row r="52" spans="2:8">
      <c r="B52" s="91" t="s">
        <v>13</v>
      </c>
      <c r="C52" s="92"/>
      <c r="D52" s="39">
        <v>15</v>
      </c>
      <c r="E52" s="4"/>
      <c r="F52" s="37"/>
      <c r="G52" s="40"/>
    </row>
    <row r="53" spans="2:8">
      <c r="B53" s="91" t="s">
        <v>14</v>
      </c>
      <c r="C53" s="92"/>
      <c r="D53" s="39">
        <v>10</v>
      </c>
      <c r="E53" s="4"/>
      <c r="F53" s="37"/>
      <c r="G53" s="41"/>
    </row>
    <row r="54" spans="2:8">
      <c r="B54" s="91" t="s">
        <v>18</v>
      </c>
      <c r="C54" s="92"/>
      <c r="D54" s="39">
        <v>15</v>
      </c>
      <c r="E54" s="4"/>
    </row>
    <row r="55" spans="2:8">
      <c r="B55" s="91" t="s">
        <v>15</v>
      </c>
      <c r="C55" s="92"/>
      <c r="D55" s="39">
        <v>15</v>
      </c>
      <c r="E55" s="4"/>
    </row>
    <row r="56" spans="2:8">
      <c r="B56" s="91" t="s">
        <v>19</v>
      </c>
      <c r="C56" s="92"/>
      <c r="D56" s="39">
        <v>10</v>
      </c>
      <c r="E56" s="4"/>
    </row>
    <row r="57" spans="2:8">
      <c r="B57" s="91" t="s">
        <v>20</v>
      </c>
      <c r="C57" s="92"/>
      <c r="D57" s="39">
        <v>5</v>
      </c>
      <c r="E57" s="4"/>
    </row>
    <row r="58" spans="2:8">
      <c r="B58" s="93"/>
      <c r="C58" s="88"/>
      <c r="D58" s="43"/>
      <c r="E58" s="44"/>
      <c r="F58" s="37"/>
      <c r="G58" s="21"/>
    </row>
    <row r="59" spans="2:8" ht="15" thickBot="1">
      <c r="B59" s="86" t="s">
        <v>39</v>
      </c>
      <c r="C59" s="79"/>
      <c r="D59" s="45" t="s">
        <v>16</v>
      </c>
      <c r="E59" s="46">
        <f>((E50*D50)+(E51*D51)+(E52*D52)+(E53*D53)+(E54*D54)+(D55*E55)+(D56*E56)+(D57*E57))/100</f>
        <v>0</v>
      </c>
      <c r="F59" s="37"/>
      <c r="G59" s="21"/>
    </row>
    <row r="60" spans="2:8" ht="15" thickBot="1"/>
    <row r="61" spans="2:8" s="21" customFormat="1" ht="15" thickBot="1">
      <c r="B61" s="47" t="s">
        <v>40</v>
      </c>
      <c r="C61" s="56"/>
      <c r="D61" s="57"/>
      <c r="E61" s="58"/>
    </row>
    <row r="62" spans="2:8" s="21" customFormat="1" ht="15" thickBot="1">
      <c r="B62" s="47" t="s">
        <v>32</v>
      </c>
      <c r="C62" s="59"/>
      <c r="D62" s="60"/>
      <c r="E62" s="61"/>
    </row>
    <row r="63" spans="2:8" s="21" customFormat="1" ht="49.5" customHeight="1" thickBot="1">
      <c r="B63" s="47" t="s">
        <v>41</v>
      </c>
      <c r="C63" s="62"/>
      <c r="D63" s="60"/>
      <c r="E63" s="61"/>
    </row>
    <row r="64" spans="2:8" s="21" customFormat="1" ht="15" thickBot="1">
      <c r="B64" s="47" t="s">
        <v>42</v>
      </c>
      <c r="C64" s="59"/>
      <c r="D64" s="60"/>
      <c r="E64" s="61"/>
    </row>
    <row r="65" spans="2:5" s="21" customFormat="1" ht="13.2">
      <c r="B65" s="52" t="s">
        <v>17</v>
      </c>
      <c r="C65" s="63" t="s">
        <v>21</v>
      </c>
      <c r="D65" s="64"/>
      <c r="E65" s="65"/>
    </row>
    <row r="66" spans="2:5" s="21" customFormat="1" ht="13.2">
      <c r="B66" s="53"/>
      <c r="C66" s="66"/>
      <c r="D66" s="67"/>
      <c r="E66" s="68"/>
    </row>
    <row r="67" spans="2:5" s="21" customFormat="1" ht="13.2">
      <c r="B67" s="54"/>
      <c r="C67" s="69"/>
      <c r="D67" s="70"/>
      <c r="E67" s="71"/>
    </row>
    <row r="68" spans="2:5" s="21" customFormat="1" ht="36" customHeight="1" thickBot="1">
      <c r="B68" s="55"/>
      <c r="C68" s="72"/>
      <c r="D68" s="73"/>
      <c r="E68" s="74"/>
    </row>
  </sheetData>
  <mergeCells count="58">
    <mergeCell ref="B57:C57"/>
    <mergeCell ref="B55:C55"/>
    <mergeCell ref="B56:C56"/>
    <mergeCell ref="B13:C13"/>
    <mergeCell ref="B14:C14"/>
    <mergeCell ref="B15:C15"/>
    <mergeCell ref="B16:C16"/>
    <mergeCell ref="B38:C38"/>
    <mergeCell ref="B10:D10"/>
    <mergeCell ref="B34:C34"/>
    <mergeCell ref="B35:C35"/>
    <mergeCell ref="B36:C36"/>
    <mergeCell ref="B37:C37"/>
    <mergeCell ref="B12:E12"/>
    <mergeCell ref="B23:C23"/>
    <mergeCell ref="B24:C24"/>
    <mergeCell ref="B27:C27"/>
    <mergeCell ref="B28:C28"/>
    <mergeCell ref="B29:C29"/>
    <mergeCell ref="B30:C30"/>
    <mergeCell ref="B31:C31"/>
    <mergeCell ref="B59:C59"/>
    <mergeCell ref="B39:C39"/>
    <mergeCell ref="B40:C40"/>
    <mergeCell ref="B50:C50"/>
    <mergeCell ref="B51:C51"/>
    <mergeCell ref="B49:E49"/>
    <mergeCell ref="B42:E42"/>
    <mergeCell ref="B43:C43"/>
    <mergeCell ref="B44:C44"/>
    <mergeCell ref="B45:C45"/>
    <mergeCell ref="B46:C46"/>
    <mergeCell ref="B47:C47"/>
    <mergeCell ref="B52:C52"/>
    <mergeCell ref="B53:C53"/>
    <mergeCell ref="B54:C54"/>
    <mergeCell ref="B58:C58"/>
    <mergeCell ref="B2:E2"/>
    <mergeCell ref="B4:C4"/>
    <mergeCell ref="B5:C5"/>
    <mergeCell ref="B6:C6"/>
    <mergeCell ref="B7:C7"/>
    <mergeCell ref="B8:C8"/>
    <mergeCell ref="B9:C9"/>
    <mergeCell ref="B65:B68"/>
    <mergeCell ref="C61:E61"/>
    <mergeCell ref="C62:E62"/>
    <mergeCell ref="C63:E63"/>
    <mergeCell ref="C64:E64"/>
    <mergeCell ref="C65:E67"/>
    <mergeCell ref="C68:E68"/>
    <mergeCell ref="B19:E19"/>
    <mergeCell ref="B26:E26"/>
    <mergeCell ref="B33:E33"/>
    <mergeCell ref="B17:C17"/>
    <mergeCell ref="B20:C20"/>
    <mergeCell ref="B21:C21"/>
    <mergeCell ref="B22:C22"/>
  </mergeCells>
  <pageMargins left="0.25" right="0.25" top="0.75" bottom="0.75" header="0.3" footer="0.3"/>
  <pageSetup paperSize="9" scale="7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E417B0BFADE4D83FAD178D664BC58" ma:contentTypeVersion="4" ma:contentTypeDescription="Create a new document." ma:contentTypeScope="" ma:versionID="426827ee9a72883ec2d1134dafe97034">
  <xsd:schema xmlns:xsd="http://www.w3.org/2001/XMLSchema" xmlns:xs="http://www.w3.org/2001/XMLSchema" xmlns:p="http://schemas.microsoft.com/office/2006/metadata/properties" xmlns:ns2="4d6c90b1-b622-46da-9dc0-8447f853220e" targetNamespace="http://schemas.microsoft.com/office/2006/metadata/properties" ma:root="true" ma:fieldsID="d0095e3868f578cc0804a007873b817c" ns2:_="">
    <xsd:import namespace="4d6c90b1-b622-46da-9dc0-8447f8532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6c90b1-b622-46da-9dc0-8447f85322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7B415E-3753-4919-849C-E99DC3E62912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4d6c90b1-b622-46da-9dc0-8447f853220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1E42B1-182E-4CC6-A3DA-13075A63B0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6c90b1-b622-46da-9dc0-8447f8532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A05252-D98A-4709-98DA-E60B6BE3B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Koeriersdiensten Binnenland</vt:lpstr>
      <vt:lpstr>'Koeriersdiensten Binnenland'!Afdrukbereik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Holla, B.G.G.</dc:creator>
  <cp:lastModifiedBy>Holla, B.G.G. (Bianca)</cp:lastModifiedBy>
  <cp:lastPrinted>2017-09-13T09:17:38Z</cp:lastPrinted>
  <dcterms:created xsi:type="dcterms:W3CDTF">2017-07-10T09:31:59Z</dcterms:created>
  <dcterms:modified xsi:type="dcterms:W3CDTF">2025-07-15T14:36:15Z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4ef1c4ac-f54f-4a5a-97ec-5c0f702326f2</vt:lpwstr>
  </property>
  <property fmtid="{D5CDD505-2E9C-101B-9397-08002B2CF9AE}" pid="3" name="ContentTypeId">
    <vt:lpwstr>0x010100C50E417B0BFADE4D83FAD178D664BC58</vt:lpwstr>
  </property>
</Properties>
</file>