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 filterPrivacy="1"/>
  <xr:revisionPtr revIDLastSave="159" documentId="13_ncr:1_{249CD800-EA72-4E48-8331-2057D18E4791}" xr6:coauthVersionLast="47" xr6:coauthVersionMax="47" xr10:uidLastSave="{5ED0BFBF-10AC-5F4D-A31D-22E63C9B9018}"/>
  <bookViews>
    <workbookView xWindow="40000" yWindow="500" windowWidth="40000" windowHeight="21100" xr2:uid="{00000000-000D-0000-FFFF-FFFF00000000}"/>
  </bookViews>
  <sheets>
    <sheet name="Prijzenblad" sheetId="7" r:id="rId1"/>
    <sheet name="overzicht omvang van levering" sheetId="8" r:id="rId2"/>
  </sheets>
  <definedNames>
    <definedName name="_xlnm.Print_Area" localSheetId="0">Prijzenblad!$A$1:$D$10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" i="7" l="1"/>
  <c r="D7" i="7"/>
  <c r="D6" i="7"/>
  <c r="D5" i="7"/>
  <c r="B9" i="7"/>
  <c r="F29" i="8"/>
  <c r="E29" i="8"/>
  <c r="D29" i="8"/>
  <c r="C29" i="8"/>
  <c r="C5" i="7"/>
  <c r="C6" i="7"/>
  <c r="C7" i="7"/>
  <c r="C8" i="7"/>
</calcChain>
</file>

<file path=xl/sharedStrings.xml><?xml version="1.0" encoding="utf-8"?>
<sst xmlns="http://schemas.openxmlformats.org/spreadsheetml/2006/main" count="55" uniqueCount="43">
  <si>
    <t>&lt;&lt;NAAM INSCHRIJVER&gt;&gt;</t>
  </si>
  <si>
    <t xml:space="preserve"> </t>
  </si>
  <si>
    <t>Kosten (fictieve eenheden x prijs per eenheid -  korting)</t>
  </si>
  <si>
    <t>Prijzenblad ZAAM - switches en access points - ZAAM25ICT</t>
  </si>
  <si>
    <t>verwachte leveringen 2025-2026-2027</t>
  </si>
  <si>
    <t>School</t>
  </si>
  <si>
    <t>Switches 48p</t>
  </si>
  <si>
    <t>Switches 24p</t>
  </si>
  <si>
    <t>Switches 12p</t>
  </si>
  <si>
    <t>AP's</t>
  </si>
  <si>
    <t>ABC Noorderlicht</t>
  </si>
  <si>
    <t>Bindelmeer College en KES</t>
  </si>
  <si>
    <t>Blaise Pascal College</t>
  </si>
  <si>
    <t>NVT</t>
  </si>
  <si>
    <t>Calvijn College</t>
  </si>
  <si>
    <t>College de Meer</t>
  </si>
  <si>
    <t>College ZUYD (boven- en onderbouw)</t>
  </si>
  <si>
    <t>Comenius Lyceum</t>
  </si>
  <si>
    <t>Cygnus Gymnasium</t>
  </si>
  <si>
    <t>Damstede Lyceum</t>
  </si>
  <si>
    <t>De Apollo</t>
  </si>
  <si>
    <t>Gerrit vd Veen College</t>
  </si>
  <si>
    <t>Havo de Hof</t>
  </si>
  <si>
    <t>Huygens College</t>
  </si>
  <si>
    <t>Iedersland College</t>
  </si>
  <si>
    <t>Over-Y College</t>
  </si>
  <si>
    <t>Pascal Zuid en De Faam</t>
  </si>
  <si>
    <t>Pieter Nieuwland College</t>
  </si>
  <si>
    <t>Sweelink College</t>
  </si>
  <si>
    <t>Vinse School</t>
  </si>
  <si>
    <t>Albrecht Dürerstraat (onderdeel Gerrit van der Veen College)</t>
  </si>
  <si>
    <t>Xplore</t>
  </si>
  <si>
    <t>Bernard Nieuwentijt College </t>
  </si>
  <si>
    <t>Hogelant</t>
  </si>
  <si>
    <t>Totalen</t>
  </si>
  <si>
    <t>Aantal eenheden (verwacht)</t>
  </si>
  <si>
    <t xml:space="preserve">Alle lichtgroene cellen dienen door Inschrijver te worden ingevuld </t>
  </si>
  <si>
    <t>Eis 30 48 poorten Switches incl 5 jaar licentie</t>
  </si>
  <si>
    <t>Eis 30 24 poorten Switches incl 5 jaar licentie</t>
  </si>
  <si>
    <t>Eis 30 12 poorten Switches incl 5 jaar licentie</t>
  </si>
  <si>
    <t>Totaal som ten behoeve van prijsbeoordeling exclusief BTW</t>
  </si>
  <si>
    <t>Werkelijke aanschafprijs 2025-2026-2027 Exclusief BTW</t>
  </si>
  <si>
    <t>Eis 31 Accesspoints incl 5 jaar licentie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</si>
</sst>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8" x14ac:knownFonts="1">
    <font>
      <sz val="10"/>
      <name val="Arial"/>
    </font>
    <font>
      <sz val="10"/>
      <name val="Arial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20"/>
      <color theme="0"/>
      <name val="Verdana"/>
      <family val="2"/>
    </font>
    <font>
      <b/>
      <sz val="24"/>
      <color indexed="9"/>
      <name val="Verdana"/>
      <family val="2"/>
    </font>
    <font>
      <sz val="20"/>
      <color rgb="FFFF0000"/>
      <name val="Verdana"/>
      <family val="2"/>
    </font>
    <font>
      <b/>
      <sz val="12"/>
      <color indexed="9"/>
      <name val="Verdana"/>
      <family val="2"/>
    </font>
    <font>
      <b/>
      <sz val="14"/>
      <color theme="0"/>
      <name val="Verdana"/>
      <family val="2"/>
    </font>
    <font>
      <b/>
      <sz val="18"/>
      <color theme="1"/>
      <name val="Verdana"/>
      <family val="2"/>
    </font>
    <font>
      <sz val="10"/>
      <name val="Raleway"/>
    </font>
    <font>
      <b/>
      <sz val="11"/>
      <color rgb="FF000000"/>
      <name val="Raleway"/>
    </font>
    <font>
      <sz val="11"/>
      <color rgb="FF000000"/>
      <name val="Raleway"/>
    </font>
    <font>
      <b/>
      <sz val="22"/>
      <color theme="0"/>
      <name val="Raleway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6" borderId="3" applyNumberFormat="0" applyProtection="0">
      <alignment horizontal="left" vertical="center" indent="1"/>
    </xf>
    <xf numFmtId="0" fontId="1" fillId="6" borderId="3" applyNumberFormat="0" applyProtection="0">
      <alignment horizontal="left" vertical="center" indent="1"/>
    </xf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vertical="center" wrapText="1"/>
    </xf>
    <xf numFmtId="164" fontId="6" fillId="0" borderId="0" xfId="1" applyFont="1" applyFill="1" applyBorder="1" applyAlignment="1" applyProtection="1">
      <alignment vertical="center" wrapText="1"/>
    </xf>
    <xf numFmtId="0" fontId="7" fillId="0" borderId="0" xfId="0" applyFont="1"/>
    <xf numFmtId="0" fontId="10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165" fontId="3" fillId="5" borderId="13" xfId="1" applyNumberFormat="1" applyFont="1" applyFill="1" applyBorder="1" applyAlignment="1" applyProtection="1">
      <alignment horizontal="center" vertical="center"/>
    </xf>
    <xf numFmtId="1" fontId="3" fillId="7" borderId="1" xfId="1" applyNumberFormat="1" applyFont="1" applyFill="1" applyBorder="1" applyAlignment="1" applyProtection="1">
      <alignment horizontal="center" vertical="center"/>
    </xf>
    <xf numFmtId="164" fontId="11" fillId="3" borderId="2" xfId="1" applyFont="1" applyFill="1" applyBorder="1" applyAlignment="1" applyProtection="1">
      <alignment horizontal="center" vertical="center" wrapText="1"/>
    </xf>
    <xf numFmtId="164" fontId="11" fillId="3" borderId="12" xfId="1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>
      <alignment horizontal="right" vertical="center" wrapText="1"/>
    </xf>
    <xf numFmtId="0" fontId="14" fillId="0" borderId="0" xfId="0" applyFont="1"/>
    <xf numFmtId="0" fontId="16" fillId="0" borderId="0" xfId="0" applyFont="1"/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9" borderId="0" xfId="0" applyFont="1" applyFill="1" applyAlignment="1">
      <alignment horizont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 applyProtection="1">
      <alignment horizontal="center" vertical="center" wrapText="1"/>
      <protection locked="0"/>
    </xf>
    <xf numFmtId="0" fontId="13" fillId="8" borderId="0" xfId="0" applyFont="1" applyFill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165" fontId="8" fillId="4" borderId="14" xfId="1" applyNumberFormat="1" applyFont="1" applyFill="1" applyBorder="1" applyAlignment="1" applyProtection="1">
      <alignment horizontal="center" vertical="center" wrapText="1"/>
    </xf>
    <xf numFmtId="165" fontId="8" fillId="4" borderId="0" xfId="1" applyNumberFormat="1" applyFont="1" applyFill="1" applyBorder="1" applyAlignment="1" applyProtection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165" fontId="3" fillId="8" borderId="1" xfId="1" applyNumberFormat="1" applyFont="1" applyFill="1" applyBorder="1" applyAlignment="1" applyProtection="1">
      <alignment horizontal="center" vertical="center"/>
      <protection locked="0"/>
    </xf>
  </cellXfs>
  <cellStyles count="5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173182</xdr:colOff>
      <xdr:row>0</xdr:row>
      <xdr:rowOff>126999</xdr:rowOff>
    </xdr:from>
    <xdr:to>
      <xdr:col>8</xdr:col>
      <xdr:colOff>3142</xdr:colOff>
      <xdr:row>0</xdr:row>
      <xdr:rowOff>1676400</xdr:rowOff>
    </xdr:to>
    <xdr:pic>
      <xdr:nvPicPr>
        <xdr:cNvPr id="3" name="Afbeelding 2" descr="Afbeeldingsresultaat voor zaam scholengroep">
          <a:extLst>
            <a:ext uri="{FF2B5EF4-FFF2-40B4-BE49-F238E27FC236}">
              <a16:creationId xmlns:a16="http://schemas.microsoft.com/office/drawing/2014/main" id="{335917BD-4A7D-EE90-C8DC-2E5F230DC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6682" y="126999"/>
          <a:ext cx="2798585" cy="1549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tabSelected="1" zoomScaleNormal="100" zoomScalePageLayoutView="115" workbookViewId="0">
      <selection activeCell="A2" sqref="A2:D2"/>
    </sheetView>
  </sheetViews>
  <sheetFormatPr baseColWidth="10" defaultColWidth="9.1640625" defaultRowHeight="30" customHeight="1" x14ac:dyDescent="0.15"/>
  <cols>
    <col min="1" max="1" width="105.5" style="1" customWidth="1"/>
    <col min="2" max="2" width="36.5" style="1" customWidth="1"/>
    <col min="3" max="3" width="25.83203125" style="2" bestFit="1" customWidth="1"/>
    <col min="4" max="4" width="33" style="1" customWidth="1"/>
    <col min="5" max="5" width="11.6640625" style="1" bestFit="1" customWidth="1"/>
    <col min="6" max="16384" width="9.1640625" style="1"/>
  </cols>
  <sheetData>
    <row r="1" spans="1:6" s="6" customFormat="1" ht="168" customHeight="1" x14ac:dyDescent="0.25">
      <c r="A1" s="23" t="s">
        <v>3</v>
      </c>
      <c r="B1" s="24"/>
      <c r="C1" s="24"/>
      <c r="D1" s="24"/>
    </row>
    <row r="2" spans="1:6" ht="84" customHeight="1" x14ac:dyDescent="0.15">
      <c r="A2" s="25" t="s">
        <v>0</v>
      </c>
      <c r="B2" s="26"/>
      <c r="C2" s="26"/>
      <c r="D2" s="26"/>
    </row>
    <row r="3" spans="1:6" ht="48" customHeight="1" x14ac:dyDescent="0.15">
      <c r="A3" s="27" t="s">
        <v>36</v>
      </c>
      <c r="B3" s="28"/>
      <c r="C3" s="28"/>
      <c r="D3" s="28"/>
      <c r="E3" s="7" t="s">
        <v>1</v>
      </c>
      <c r="F3" s="7"/>
    </row>
    <row r="4" spans="1:6" ht="119" customHeight="1" x14ac:dyDescent="0.15">
      <c r="A4" s="8" t="s">
        <v>1</v>
      </c>
      <c r="B4" s="12" t="s">
        <v>41</v>
      </c>
      <c r="C4" s="12" t="s">
        <v>35</v>
      </c>
      <c r="D4" s="13" t="s">
        <v>2</v>
      </c>
    </row>
    <row r="5" spans="1:6" ht="38" customHeight="1" x14ac:dyDescent="0.15">
      <c r="A5" s="9" t="s">
        <v>37</v>
      </c>
      <c r="B5" s="32">
        <v>0</v>
      </c>
      <c r="C5" s="11">
        <f>'overzicht omvang van levering'!C29</f>
        <v>168</v>
      </c>
      <c r="D5" s="10">
        <f>B5*C5</f>
        <v>0</v>
      </c>
    </row>
    <row r="6" spans="1:6" ht="38" customHeight="1" x14ac:dyDescent="0.15">
      <c r="A6" s="9" t="s">
        <v>38</v>
      </c>
      <c r="B6" s="32">
        <v>0</v>
      </c>
      <c r="C6" s="11">
        <f>'overzicht omvang van levering'!D29</f>
        <v>53</v>
      </c>
      <c r="D6" s="10">
        <f>B6*C6</f>
        <v>0</v>
      </c>
    </row>
    <row r="7" spans="1:6" ht="38" customHeight="1" x14ac:dyDescent="0.15">
      <c r="A7" s="9" t="s">
        <v>39</v>
      </c>
      <c r="B7" s="32">
        <v>0</v>
      </c>
      <c r="C7" s="11">
        <f>'overzicht omvang van levering'!E29</f>
        <v>17</v>
      </c>
      <c r="D7" s="10">
        <f>B7*C7</f>
        <v>0</v>
      </c>
    </row>
    <row r="8" spans="1:6" ht="38" customHeight="1" x14ac:dyDescent="0.15">
      <c r="A8" s="9" t="s">
        <v>42</v>
      </c>
      <c r="B8" s="32">
        <v>0</v>
      </c>
      <c r="C8" s="11">
        <f>'overzicht omvang van levering'!F29</f>
        <v>1331</v>
      </c>
      <c r="D8" s="10">
        <f>B8*C8</f>
        <v>0</v>
      </c>
    </row>
    <row r="9" spans="1:6" ht="114" customHeight="1" x14ac:dyDescent="0.15">
      <c r="A9" s="14" t="s">
        <v>40</v>
      </c>
      <c r="B9" s="29">
        <f>SUM(D5:D8)</f>
        <v>0</v>
      </c>
      <c r="C9" s="30"/>
      <c r="D9" s="30"/>
    </row>
    <row r="10" spans="1:6" s="6" customFormat="1" ht="99" customHeight="1" x14ac:dyDescent="0.25">
      <c r="A10" s="4"/>
      <c r="B10" s="5"/>
      <c r="C10" s="1"/>
      <c r="D10" s="1"/>
      <c r="E10" s="1"/>
      <c r="F10" s="1"/>
    </row>
    <row r="11" spans="1:6" ht="30" customHeight="1" x14ac:dyDescent="0.25">
      <c r="C11" s="1"/>
      <c r="D11" s="3"/>
      <c r="E11" s="6"/>
      <c r="F11" s="6"/>
    </row>
  </sheetData>
  <sheetProtection algorithmName="SHA-512" hashValue="WZL5ji5SnK7KY+5jNh2r26/UoNBDc2EVWuq/59WYD+aQpVps1GBbxEDFZ3rTShtz+77b3MBLvFhTwXCPDaAC1w==" saltValue="9QyP/Zj/6/brnfGDUk0oGw==" spinCount="100000" sheet="1" selectLockedCells="1"/>
  <mergeCells count="4">
    <mergeCell ref="A1:D1"/>
    <mergeCell ref="A2:D2"/>
    <mergeCell ref="A3:D3"/>
    <mergeCell ref="B9:D9"/>
  </mergeCells>
  <phoneticPr fontId="5" type="noConversion"/>
  <pageMargins left="0.75" right="0.75" top="1" bottom="1" header="0.5" footer="0.5"/>
  <pageSetup paperSize="8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63A23-3C4C-2E49-BCB8-31773B6DB3C3}">
  <dimension ref="A1:F30"/>
  <sheetViews>
    <sheetView workbookViewId="0">
      <selection activeCell="G29" sqref="G29"/>
    </sheetView>
  </sheetViews>
  <sheetFormatPr baseColWidth="10" defaultColWidth="39.1640625" defaultRowHeight="13" x14ac:dyDescent="0.15"/>
  <cols>
    <col min="1" max="1" width="10.33203125" style="15" customWidth="1"/>
    <col min="2" max="2" width="39.1640625" style="15"/>
    <col min="3" max="6" width="26.1640625" style="17" customWidth="1"/>
    <col min="7" max="16384" width="39.1640625" style="15"/>
  </cols>
  <sheetData>
    <row r="1" spans="1:6" ht="71" customHeight="1" x14ac:dyDescent="0.15">
      <c r="A1" s="31" t="s">
        <v>4</v>
      </c>
      <c r="B1" s="31"/>
      <c r="C1" s="31"/>
      <c r="D1" s="31"/>
      <c r="E1" s="31"/>
      <c r="F1" s="31"/>
    </row>
    <row r="4" spans="1:6" s="20" customFormat="1" ht="36" customHeight="1" x14ac:dyDescent="0.15">
      <c r="B4" s="21" t="s">
        <v>5</v>
      </c>
      <c r="C4" s="22" t="s">
        <v>6</v>
      </c>
      <c r="D4" s="22" t="s">
        <v>7</v>
      </c>
      <c r="E4" s="22" t="s">
        <v>8</v>
      </c>
      <c r="F4" s="22" t="s">
        <v>9</v>
      </c>
    </row>
    <row r="5" spans="1:6" ht="15" x14ac:dyDescent="0.2">
      <c r="B5" s="16" t="s">
        <v>10</v>
      </c>
      <c r="C5" s="18">
        <v>9</v>
      </c>
      <c r="D5" s="18">
        <v>0</v>
      </c>
      <c r="E5" s="18">
        <v>2</v>
      </c>
      <c r="F5" s="18">
        <v>72</v>
      </c>
    </row>
    <row r="6" spans="1:6" ht="15" x14ac:dyDescent="0.2">
      <c r="B6" s="16" t="s">
        <v>11</v>
      </c>
      <c r="C6" s="18">
        <v>10</v>
      </c>
      <c r="D6" s="18">
        <v>10</v>
      </c>
      <c r="E6" s="18">
        <v>3</v>
      </c>
      <c r="F6" s="18">
        <v>96</v>
      </c>
    </row>
    <row r="7" spans="1:6" ht="15" x14ac:dyDescent="0.2">
      <c r="B7" s="16" t="s">
        <v>12</v>
      </c>
      <c r="C7" s="18" t="s">
        <v>13</v>
      </c>
      <c r="D7" s="18" t="s">
        <v>13</v>
      </c>
      <c r="E7" s="18" t="s">
        <v>13</v>
      </c>
      <c r="F7" s="18" t="s">
        <v>13</v>
      </c>
    </row>
    <row r="8" spans="1:6" ht="15" x14ac:dyDescent="0.2">
      <c r="B8" s="16" t="s">
        <v>14</v>
      </c>
      <c r="C8" s="18">
        <v>7</v>
      </c>
      <c r="D8" s="18">
        <v>6</v>
      </c>
      <c r="E8" s="18">
        <v>2</v>
      </c>
      <c r="F8" s="18">
        <v>62</v>
      </c>
    </row>
    <row r="9" spans="1:6" ht="15" x14ac:dyDescent="0.2">
      <c r="B9" s="16" t="s">
        <v>15</v>
      </c>
      <c r="C9" s="18">
        <v>14</v>
      </c>
      <c r="D9" s="18">
        <v>2</v>
      </c>
      <c r="E9" s="18">
        <v>0</v>
      </c>
      <c r="F9" s="18">
        <v>84</v>
      </c>
    </row>
    <row r="10" spans="1:6" ht="15" x14ac:dyDescent="0.2">
      <c r="B10" s="16" t="s">
        <v>16</v>
      </c>
      <c r="C10" s="18">
        <v>12</v>
      </c>
      <c r="D10" s="18">
        <v>0</v>
      </c>
      <c r="E10" s="18">
        <v>0</v>
      </c>
      <c r="F10" s="18">
        <v>76</v>
      </c>
    </row>
    <row r="11" spans="1:6" ht="15" x14ac:dyDescent="0.2">
      <c r="B11" s="16" t="s">
        <v>17</v>
      </c>
      <c r="C11" s="18">
        <v>14</v>
      </c>
      <c r="D11" s="18">
        <v>0</v>
      </c>
      <c r="E11" s="18">
        <v>0</v>
      </c>
      <c r="F11" s="18">
        <v>93</v>
      </c>
    </row>
    <row r="12" spans="1:6" ht="15" x14ac:dyDescent="0.2">
      <c r="B12" s="16" t="s">
        <v>18</v>
      </c>
      <c r="C12" s="18">
        <v>10</v>
      </c>
      <c r="D12" s="18">
        <v>0</v>
      </c>
      <c r="E12" s="18">
        <v>0</v>
      </c>
      <c r="F12" s="18">
        <v>75</v>
      </c>
    </row>
    <row r="13" spans="1:6" ht="15" x14ac:dyDescent="0.2">
      <c r="B13" s="16" t="s">
        <v>19</v>
      </c>
      <c r="C13" s="18">
        <v>11</v>
      </c>
      <c r="D13" s="18">
        <v>5</v>
      </c>
      <c r="E13" s="18">
        <v>0</v>
      </c>
      <c r="F13" s="18">
        <v>80</v>
      </c>
    </row>
    <row r="14" spans="1:6" ht="15" x14ac:dyDescent="0.2">
      <c r="B14" s="16" t="s">
        <v>20</v>
      </c>
      <c r="C14" s="18">
        <v>6</v>
      </c>
      <c r="D14" s="18">
        <v>2</v>
      </c>
      <c r="E14" s="18">
        <v>0</v>
      </c>
      <c r="F14" s="18">
        <v>39</v>
      </c>
    </row>
    <row r="15" spans="1:6" ht="15" x14ac:dyDescent="0.2">
      <c r="B15" s="16" t="s">
        <v>21</v>
      </c>
      <c r="C15" s="18">
        <v>10</v>
      </c>
      <c r="D15" s="18">
        <v>0</v>
      </c>
      <c r="E15" s="18">
        <v>0</v>
      </c>
      <c r="F15" s="18">
        <v>77</v>
      </c>
    </row>
    <row r="16" spans="1:6" ht="15" x14ac:dyDescent="0.2">
      <c r="B16" s="16" t="s">
        <v>22</v>
      </c>
      <c r="C16" s="18">
        <v>7</v>
      </c>
      <c r="D16" s="18">
        <v>0</v>
      </c>
      <c r="E16" s="18">
        <v>0</v>
      </c>
      <c r="F16" s="18">
        <v>69</v>
      </c>
    </row>
    <row r="17" spans="2:6" ht="15" x14ac:dyDescent="0.2">
      <c r="B17" s="16" t="s">
        <v>23</v>
      </c>
      <c r="C17" s="18">
        <v>11</v>
      </c>
      <c r="D17" s="18">
        <v>4</v>
      </c>
      <c r="E17" s="18">
        <v>0</v>
      </c>
      <c r="F17" s="18">
        <v>64</v>
      </c>
    </row>
    <row r="18" spans="2:6" ht="15" x14ac:dyDescent="0.2">
      <c r="B18" s="16" t="s">
        <v>24</v>
      </c>
      <c r="C18" s="18">
        <v>6</v>
      </c>
      <c r="D18" s="18">
        <v>0</v>
      </c>
      <c r="E18" s="18">
        <v>0</v>
      </c>
      <c r="F18" s="18">
        <v>56</v>
      </c>
    </row>
    <row r="19" spans="2:6" ht="15" x14ac:dyDescent="0.2">
      <c r="B19" s="16" t="s">
        <v>25</v>
      </c>
      <c r="C19" s="18">
        <v>6</v>
      </c>
      <c r="D19" s="18">
        <v>0</v>
      </c>
      <c r="E19" s="18">
        <v>2</v>
      </c>
      <c r="F19" s="18">
        <v>52</v>
      </c>
    </row>
    <row r="20" spans="2:6" ht="15" x14ac:dyDescent="0.2">
      <c r="B20" s="16" t="s">
        <v>26</v>
      </c>
      <c r="C20" s="18">
        <v>15</v>
      </c>
      <c r="D20" s="18">
        <v>0</v>
      </c>
      <c r="E20" s="18">
        <v>0</v>
      </c>
      <c r="F20" s="18">
        <v>78</v>
      </c>
    </row>
    <row r="21" spans="2:6" ht="15" x14ac:dyDescent="0.2">
      <c r="B21" s="16" t="s">
        <v>27</v>
      </c>
      <c r="C21" s="18">
        <v>6</v>
      </c>
      <c r="D21" s="18">
        <v>6</v>
      </c>
      <c r="E21" s="18">
        <v>4</v>
      </c>
      <c r="F21" s="18">
        <v>76</v>
      </c>
    </row>
    <row r="22" spans="2:6" ht="15" x14ac:dyDescent="0.2">
      <c r="B22" s="16" t="s">
        <v>28</v>
      </c>
      <c r="C22" s="18">
        <v>5</v>
      </c>
      <c r="D22" s="18">
        <v>8</v>
      </c>
      <c r="E22" s="18">
        <v>4</v>
      </c>
      <c r="F22" s="18">
        <v>77</v>
      </c>
    </row>
    <row r="23" spans="2:6" ht="15" x14ac:dyDescent="0.2">
      <c r="B23" s="16" t="s">
        <v>29</v>
      </c>
      <c r="C23" s="18">
        <v>8</v>
      </c>
      <c r="D23" s="18">
        <v>2</v>
      </c>
      <c r="E23" s="18">
        <v>0</v>
      </c>
      <c r="F23" s="18">
        <v>67</v>
      </c>
    </row>
    <row r="24" spans="2:6" ht="15" x14ac:dyDescent="0.2">
      <c r="B24" s="16" t="s">
        <v>30</v>
      </c>
      <c r="C24" s="18">
        <v>0</v>
      </c>
      <c r="D24" s="18">
        <v>1</v>
      </c>
      <c r="E24" s="18">
        <v>0</v>
      </c>
      <c r="F24" s="18">
        <v>5</v>
      </c>
    </row>
    <row r="25" spans="2:6" ht="15" x14ac:dyDescent="0.2">
      <c r="B25" s="16" t="s">
        <v>31</v>
      </c>
      <c r="C25" s="18" t="s">
        <v>13</v>
      </c>
      <c r="D25" s="18" t="s">
        <v>13</v>
      </c>
      <c r="E25" s="18" t="s">
        <v>13</v>
      </c>
      <c r="F25" s="18" t="s">
        <v>13</v>
      </c>
    </row>
    <row r="26" spans="2:6" ht="15" x14ac:dyDescent="0.2">
      <c r="B26" s="16" t="s">
        <v>32</v>
      </c>
      <c r="C26" s="18">
        <v>1</v>
      </c>
      <c r="D26" s="18">
        <v>7</v>
      </c>
      <c r="E26" s="18">
        <v>0</v>
      </c>
      <c r="F26" s="18">
        <v>33</v>
      </c>
    </row>
    <row r="27" spans="2:6" ht="15" x14ac:dyDescent="0.2">
      <c r="B27" s="16" t="s">
        <v>33</v>
      </c>
      <c r="C27" s="18" t="s">
        <v>13</v>
      </c>
      <c r="D27" s="18" t="s">
        <v>13</v>
      </c>
      <c r="E27" s="18" t="s">
        <v>13</v>
      </c>
      <c r="F27" s="18" t="s">
        <v>13</v>
      </c>
    </row>
    <row r="28" spans="2:6" ht="15" x14ac:dyDescent="0.2">
      <c r="B28" s="16"/>
      <c r="C28" s="18"/>
      <c r="D28" s="18"/>
      <c r="E28" s="18"/>
      <c r="F28" s="18"/>
    </row>
    <row r="29" spans="2:6" ht="15" x14ac:dyDescent="0.2">
      <c r="B29" s="16" t="s">
        <v>34</v>
      </c>
      <c r="C29" s="19">
        <f>SUM(C5:C27)</f>
        <v>168</v>
      </c>
      <c r="D29" s="19">
        <f>SUM(D5:D27)</f>
        <v>53</v>
      </c>
      <c r="E29" s="19">
        <f>SUM(E5:E27)</f>
        <v>17</v>
      </c>
      <c r="F29" s="19">
        <f>SUM(F5:F27)</f>
        <v>1331</v>
      </c>
    </row>
    <row r="30" spans="2:6" ht="15" x14ac:dyDescent="0.2">
      <c r="B30" s="16"/>
      <c r="C30" s="18"/>
      <c r="D30" s="18"/>
      <c r="E30" s="18"/>
      <c r="F30" s="18"/>
    </row>
  </sheetData>
  <sheetProtection algorithmName="SHA-512" hashValue="snpbLhInqm/aghMBxhJXbh/gzeMsoFYTWm3gayPk4ylTijqUOOUumZhF5mDQ81cf6OBbkxx4DHwQzoR9hlgzCA==" saltValue="8Q4qTITImSKbyGuRdp6a5g==" spinCount="100000" sheet="1" objects="1" scenarios="1"/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009755-B6FF-451D-877A-714DE0DC36AE}">
  <ds:schemaRefs>
    <ds:schemaRef ds:uri="cdfd6af9-2027-427e-aee7-f2f3dc2ea940"/>
    <ds:schemaRef ds:uri="http://schemas.microsoft.com/office/infopath/2007/PartnerControls"/>
    <ds:schemaRef ds:uri="04d4ff2e-cf62-40b0-a5cf-f8c6524922a9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8F36999-00E0-4926-8147-593852262C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B9F9F6-9809-4E55-9CF8-D658B572F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overzicht omvang van levering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>Copyright BiC inkoopbureau</cp:keywords>
  <dc:description>Copyright inkoopadviesbureau BiC</dc:description>
  <cp:lastModifiedBy/>
  <cp:revision/>
  <dcterms:created xsi:type="dcterms:W3CDTF">2014-10-31T15:34:42Z</dcterms:created>
  <dcterms:modified xsi:type="dcterms:W3CDTF">2025-04-01T13:24:16Z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