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logic-my.sharepoint.com/personal/info_inkooplogic_nl/Documents/Documenten/04 INKOOPlogic Projecten (kopie 12-08-2025)/RD Maasland U25-015 (Ondergrondse containers)/1. Aanbestedingsdocumenten/"/>
    </mc:Choice>
  </mc:AlternateContent>
  <xr:revisionPtr revIDLastSave="132" documentId="13_ncr:1_{D9346C66-2E48-41E5-A855-5DF6DAB2B70B}" xr6:coauthVersionLast="47" xr6:coauthVersionMax="47" xr10:uidLastSave="{F6C2D2D6-D8A8-4155-9F6B-D4DDB16F88AB}"/>
  <bookViews>
    <workbookView xWindow="-120" yWindow="-120" windowWidth="29040" windowHeight="15720" xr2:uid="{3AC98823-CF77-4C33-8A72-E81EB6F9F02D}"/>
  </bookViews>
  <sheets>
    <sheet name="Prijzenblad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3" i="1" l="1"/>
  <c r="H28" i="1"/>
  <c r="H23" i="1"/>
  <c r="F31" i="1"/>
  <c r="H31" i="1" s="1"/>
  <c r="F30" i="1"/>
  <c r="H30" i="1" s="1"/>
  <c r="F29" i="1"/>
  <c r="H29" i="1" s="1"/>
  <c r="F28" i="1"/>
  <c r="H34" i="1"/>
  <c r="H35" i="1"/>
  <c r="H25" i="1"/>
  <c r="H24" i="1"/>
  <c r="H26" i="1"/>
  <c r="F18" i="1" l="1"/>
  <c r="H18" i="1" s="1"/>
  <c r="F19" i="1"/>
  <c r="H19" i="1" s="1"/>
  <c r="F20" i="1"/>
  <c r="H20" i="1" s="1"/>
  <c r="F21" i="1"/>
  <c r="H21" i="1" s="1"/>
  <c r="H36" i="1" s="1"/>
  <c r="F17" i="1"/>
  <c r="H17" i="1" s="1"/>
  <c r="F14" i="1"/>
  <c r="H14" i="1" s="1"/>
  <c r="F15" i="1"/>
  <c r="H15" i="1" s="1"/>
  <c r="F13" i="1"/>
  <c r="H13" i="1" s="1"/>
</calcChain>
</file>

<file path=xl/sharedStrings.xml><?xml version="1.0" encoding="utf-8"?>
<sst xmlns="http://schemas.openxmlformats.org/spreadsheetml/2006/main" count="43" uniqueCount="42">
  <si>
    <t>Naam inschrijver:</t>
  </si>
  <si>
    <t xml:space="preserve">Inschrijver wordt gevraagde de groen-gearceerde cellen in te vullen. </t>
  </si>
  <si>
    <t>Aantal
(fictief)</t>
  </si>
  <si>
    <t>Totaal (excl. Btw)</t>
  </si>
  <si>
    <t>Prijs per stuk bij 
afname per stuk (excl. Btw)</t>
  </si>
  <si>
    <t>Prijs per stuk bij 
afname 5 stuks (excl. Btw)</t>
  </si>
  <si>
    <t>Prijs per stuk bij 
afname 10 stuks (excl. Btw)</t>
  </si>
  <si>
    <t>Datum</t>
  </si>
  <si>
    <t>Handtekening</t>
  </si>
  <si>
    <t xml:space="preserve">             </t>
  </si>
  <si>
    <t>Gemiddelde Prijs per stuk (excl. Btw) o.b.v. verhouding 3:2:1</t>
  </si>
  <si>
    <t xml:space="preserve">Levering ondergrondse container t.b.v. het sorten van glas </t>
  </si>
  <si>
    <t>Levering ondergrondse container  (incl. inbouwen IRDC-systeem)</t>
  </si>
  <si>
    <t xml:space="preserve">Levering veiligheidsvoorziening voor ondergrondse container </t>
  </si>
  <si>
    <t xml:space="preserve">Levering betonput voor ondergrondse container </t>
  </si>
  <si>
    <t xml:space="preserve">Levering ondergrondse container t.b.v. het sorten van restafval, textiel, luiers e.d.  </t>
  </si>
  <si>
    <t>Levering ondergrondse container (incl. inbouwen IRDC-systeem), voorzien van 1 compartiment</t>
  </si>
  <si>
    <t>Levering ondergrondse container (incl. inbouwen IRDC-systeem), voorzien van 2 compartimenten</t>
  </si>
  <si>
    <t>Levering ondergrondse container (incl. inbouwen IRDC-systeem), voorzien van 3 compartimenten</t>
  </si>
  <si>
    <t xml:space="preserve">Levering betonput voor ondergrondse container  </t>
  </si>
  <si>
    <t xml:space="preserve">Dienstverlening m.b.t. de levering ondergrondse container (ongeacht fractie) </t>
  </si>
  <si>
    <r>
      <t xml:space="preserve">Het plaatsen en werkend opleveren van een ondergrondse container (inclusief veiligheidsvoorziening) in een </t>
    </r>
    <r>
      <rPr>
        <b/>
        <sz val="10"/>
        <color theme="1"/>
        <rFont val="Verdana"/>
        <family val="2"/>
      </rPr>
      <t>bestaande</t>
    </r>
    <r>
      <rPr>
        <sz val="10"/>
        <color theme="1"/>
        <rFont val="Verdana"/>
        <family val="2"/>
      </rPr>
      <t xml:space="preserve"> betonput</t>
    </r>
  </si>
  <si>
    <t>Omschrijving (levering, uitvoering en werkzaamheden conform Programma van Eisen)</t>
  </si>
  <si>
    <t xml:space="preserve">Overig </t>
  </si>
  <si>
    <t>Meerprijs leveren en bevestingen RVS plaat (fractie) onder de inwerpvoorziening ondergrondse container</t>
  </si>
  <si>
    <t xml:space="preserve">Het verwijderen van bestaande voorziening (ondergrondse container, veiligheidsvoorziening en betonput) en de locatie afwerken op maaiveldniveau. </t>
  </si>
  <si>
    <t xml:space="preserve">Ficiteve inschrijfsom excl. btw: </t>
  </si>
  <si>
    <t>Uitvoeren bronbemaling</t>
  </si>
  <si>
    <r>
      <t xml:space="preserve">Het plaatsen en werkend opleveren van een ondergrondse container (inclusief veiligheidsvoorziening) inclusief plaatsing van een </t>
    </r>
    <r>
      <rPr>
        <b/>
        <sz val="10"/>
        <rFont val="Verdana"/>
        <family val="2"/>
      </rPr>
      <t>nieuwe</t>
    </r>
    <r>
      <rPr>
        <sz val="10"/>
        <rFont val="Verdana"/>
        <family val="2"/>
      </rPr>
      <t xml:space="preserve"> betonput in bestaande verharding (zie eis 2.140/2.141)</t>
    </r>
  </si>
  <si>
    <r>
      <t xml:space="preserve">Het plaatsen en werkend opleveren van een ondergrondse container (inclusief veiligheidsvoorziening) inclusief plaatsing van een </t>
    </r>
    <r>
      <rPr>
        <b/>
        <sz val="10"/>
        <rFont val="Verdana"/>
        <family val="2"/>
      </rPr>
      <t>nieuwe</t>
    </r>
    <r>
      <rPr>
        <sz val="10"/>
        <rFont val="Verdana"/>
        <family val="2"/>
      </rPr>
      <t xml:space="preserve"> betonput in groenvoorziening (zie eis 2.140/2.141)</t>
    </r>
  </si>
  <si>
    <t>Proefsleuf (prijs per m2, diepte 1,50 mtr.)</t>
  </si>
  <si>
    <t xml:space="preserve">Levering losse onderdelen </t>
  </si>
  <si>
    <t xml:space="preserve">Levering veiligheidsvloer </t>
  </si>
  <si>
    <t xml:space="preserve">Levering voetgangersplatform </t>
  </si>
  <si>
    <t>Levering inwerpzuil t.b.v. glascontainer</t>
  </si>
  <si>
    <t xml:space="preserve">Levering inwerpzuil t.b.v. container restafval, textiel of luiers </t>
  </si>
  <si>
    <t>Bijlage 5.2                        Prijzenblad Perceel 2 (Ondergrondse Containers)</t>
  </si>
  <si>
    <r>
      <rPr>
        <u/>
        <sz val="10"/>
        <color theme="1"/>
        <rFont val="Verdana"/>
        <family val="2"/>
      </rPr>
      <t xml:space="preserve">
Toelichting prijzenblad</t>
    </r>
    <r>
      <rPr>
        <sz val="10"/>
        <color theme="1"/>
        <rFont val="Verdana"/>
        <family val="2"/>
      </rPr>
      <t xml:space="preserve">:
* De inschrijfsom is (deels) gebaseerd op de prijs per stuk met de verhouding 3:2:1 (afname per stuk : afnamer per 5 stuks : afname per 10 st.).  
* De prijs per stuk bij afname 10 stuks is lager dan prijs per stuk bij afname 5 stuks of per stuk. 
* De prijs per stuk bij afname 5 stuks is lager dan prijs per stuk. 
* De vermelde aantallen in het prijzenblad zijn fictief en dienen enkel ter doorrekening van het prijzenblad om te komen tot een fictieve inschrijfsom. Inschrijver kan hieraan geen rechten ontlenen.   
* Alle prijzen zijn all-in prijzen, levering franco huis. Er kunnen geen andere kosten in rekening gebracht worden.
</t>
    </r>
    <r>
      <rPr>
        <b/>
        <sz val="10"/>
        <color theme="1"/>
        <rFont val="Verdana"/>
        <family val="2"/>
      </rPr>
      <t xml:space="preserve">Let op!
De prijzen dienen marktconform te zijn, niet irreëel of manipulatief. 
</t>
    </r>
    <r>
      <rPr>
        <sz val="10"/>
        <color theme="1"/>
        <rFont val="Verdana"/>
        <family val="2"/>
      </rPr>
      <t xml:space="preserve">Van een manipulatieve en/ of irreële inschrijving is onder andere sprake als: 
- één of meer prijzen worden aangeboden die op zichzelf beschouwd niet marktconform en/of niet realistisch zijn, d.w.z. prijzen die niet gebaseerd zijn op normale kostprijzen met redelijke kortingen en winstmarges; 
- de prijzen niet een in de branche gebruikelijke opbouw/samenhang hebben; 
- één of meerdere prijzen de gehanteerde formule frustreren.
</t>
    </r>
  </si>
  <si>
    <t xml:space="preserve">De aantallen waarmee in het priijzenblad wordt doorgerekend, dienen enkel ter berekening van de fictieve inschrijfsom (excl. btw) voor de aanbestedingsprocedure. Inschrijver/opdrachtnemer kan hier geen rechten aan ontlenen.  </t>
  </si>
  <si>
    <t>Naam inschrijver</t>
  </si>
  <si>
    <t>Naam tekenbevoegde</t>
  </si>
  <si>
    <t>Functie tekenbevoegde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</si>
</sst>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i/>
      <sz val="10"/>
      <color theme="1"/>
      <name val="Verdana"/>
      <family val="2"/>
    </font>
    <font>
      <sz val="10"/>
      <name val="Verdana"/>
      <family val="2"/>
    </font>
    <font>
      <b/>
      <sz val="10"/>
      <color rgb="FFFF0000"/>
      <name val="Verdana"/>
      <family val="2"/>
    </font>
    <font>
      <u/>
      <sz val="10"/>
      <color theme="1"/>
      <name val="Verdana"/>
      <family val="2"/>
    </font>
    <font>
      <b/>
      <sz val="14"/>
      <color theme="1"/>
      <name val="Verdana"/>
      <family val="2"/>
    </font>
    <font>
      <sz val="14"/>
      <color theme="1"/>
      <name val="Verdana"/>
      <family val="2"/>
    </font>
    <font>
      <b/>
      <i/>
      <sz val="10"/>
      <color rgb="FF002060"/>
      <name val="Verdana"/>
      <family val="2"/>
    </font>
    <font>
      <b/>
      <sz val="10"/>
      <name val="Verdana"/>
      <family val="2"/>
    </font>
    <font>
      <b/>
      <i/>
      <sz val="12"/>
      <color rgb="FFFF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 applyAlignment="1">
      <alignment vertical="center"/>
    </xf>
    <xf numFmtId="44" fontId="1" fillId="4" borderId="1" xfId="0" applyNumberFormat="1" applyFont="1" applyFill="1" applyBorder="1" applyAlignment="1">
      <alignment vertical="center"/>
    </xf>
    <xf numFmtId="4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4" fontId="1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7" xfId="0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2" borderId="6" xfId="0" applyFont="1" applyFill="1" applyBorder="1" applyAlignment="1">
      <alignment vertical="center"/>
    </xf>
    <xf numFmtId="0" fontId="9" fillId="2" borderId="5" xfId="0" applyFont="1" applyFill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44" fontId="1" fillId="6" borderId="6" xfId="0" applyNumberFormat="1" applyFont="1" applyFill="1" applyBorder="1" applyAlignment="1">
      <alignment vertical="center"/>
    </xf>
    <xf numFmtId="44" fontId="1" fillId="6" borderId="7" xfId="0" applyNumberFormat="1" applyFont="1" applyFill="1" applyBorder="1" applyAlignment="1">
      <alignment vertical="center"/>
    </xf>
    <xf numFmtId="44" fontId="1" fillId="6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3" fontId="1" fillId="0" borderId="0" xfId="0" applyNumberFormat="1" applyFont="1" applyAlignment="1">
      <alignment horizontal="center" vertical="top"/>
    </xf>
    <xf numFmtId="44" fontId="1" fillId="0" borderId="0" xfId="0" applyNumberFormat="1" applyFont="1" applyAlignment="1">
      <alignment horizontal="center" vertical="top"/>
    </xf>
    <xf numFmtId="0" fontId="2" fillId="2" borderId="1" xfId="0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44" fontId="2" fillId="7" borderId="1" xfId="0" applyNumberFormat="1" applyFont="1" applyFill="1" applyBorder="1" applyAlignment="1">
      <alignment vertical="center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7" fillId="5" borderId="2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10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8F1DE-9662-4467-95E0-2DC9E8025B9A}">
  <dimension ref="B2:M50"/>
  <sheetViews>
    <sheetView tabSelected="1" topLeftCell="A11" zoomScaleNormal="100" workbookViewId="0">
      <selection activeCell="B41" sqref="B41"/>
    </sheetView>
  </sheetViews>
  <sheetFormatPr defaultColWidth="9.140625" defaultRowHeight="12.75" x14ac:dyDescent="0.25"/>
  <cols>
    <col min="1" max="1" width="3.42578125" style="4" customWidth="1"/>
    <col min="2" max="2" width="106.7109375" style="4" customWidth="1"/>
    <col min="3" max="6" width="20.7109375" style="4" customWidth="1"/>
    <col min="7" max="7" width="11.7109375" style="4" customWidth="1"/>
    <col min="8" max="8" width="20.7109375" style="4" customWidth="1"/>
    <col min="9" max="9" width="8.140625" style="4" customWidth="1"/>
    <col min="10" max="10" width="38.85546875" style="4" customWidth="1"/>
    <col min="11" max="11" width="21.42578125" style="4" bestFit="1" customWidth="1"/>
    <col min="12" max="12" width="38.7109375" style="4" customWidth="1"/>
    <col min="13" max="13" width="21.42578125" style="4" bestFit="1" customWidth="1"/>
    <col min="14" max="16384" width="9.140625" style="4"/>
  </cols>
  <sheetData>
    <row r="2" spans="2:13" ht="13.5" thickBot="1" x14ac:dyDescent="0.3"/>
    <row r="3" spans="2:13" s="15" customFormat="1" ht="24.95" customHeight="1" thickBot="1" x14ac:dyDescent="0.3">
      <c r="B3" s="42" t="s">
        <v>36</v>
      </c>
      <c r="C3" s="43"/>
      <c r="D3" s="43"/>
      <c r="E3" s="43"/>
      <c r="F3" s="43"/>
      <c r="G3" s="43"/>
      <c r="H3" s="44"/>
      <c r="J3" s="16" t="s">
        <v>9</v>
      </c>
      <c r="K3" s="16"/>
      <c r="L3" s="16"/>
      <c r="M3" s="16"/>
    </row>
    <row r="4" spans="2:13" ht="13.5" thickBot="1" x14ac:dyDescent="0.3">
      <c r="J4" s="5"/>
      <c r="K4" s="5"/>
      <c r="L4" s="5"/>
      <c r="M4" s="5"/>
    </row>
    <row r="5" spans="2:13" ht="24.95" customHeight="1" thickBot="1" x14ac:dyDescent="0.3">
      <c r="B5" s="48" t="s">
        <v>0</v>
      </c>
      <c r="C5" s="49"/>
      <c r="D5" s="49"/>
      <c r="E5" s="50"/>
      <c r="F5" s="51"/>
      <c r="G5" s="51"/>
      <c r="H5" s="52"/>
      <c r="J5" s="5"/>
      <c r="K5" s="5"/>
      <c r="L5" s="5"/>
      <c r="M5" s="5"/>
    </row>
    <row r="6" spans="2:13" ht="12" customHeight="1" thickBot="1" x14ac:dyDescent="0.3">
      <c r="J6" s="5"/>
      <c r="K6" s="5"/>
      <c r="L6" s="5"/>
      <c r="M6" s="5"/>
    </row>
    <row r="7" spans="2:13" ht="20.100000000000001" customHeight="1" thickBot="1" x14ac:dyDescent="0.3">
      <c r="B7" s="45" t="s">
        <v>1</v>
      </c>
      <c r="C7" s="46"/>
      <c r="D7" s="46"/>
      <c r="E7" s="46"/>
      <c r="F7" s="46"/>
      <c r="G7" s="46"/>
      <c r="H7" s="47"/>
      <c r="J7" s="5"/>
      <c r="K7" s="5"/>
      <c r="L7" s="5"/>
      <c r="M7" s="5"/>
    </row>
    <row r="8" spans="2:13" ht="12" customHeight="1" x14ac:dyDescent="0.25">
      <c r="J8" s="5"/>
      <c r="K8" s="5"/>
      <c r="L8" s="5"/>
      <c r="M8" s="5"/>
    </row>
    <row r="9" spans="2:13" ht="198" customHeight="1" x14ac:dyDescent="0.25">
      <c r="B9" s="39" t="s">
        <v>37</v>
      </c>
      <c r="C9" s="40"/>
      <c r="D9" s="40"/>
      <c r="E9" s="40"/>
      <c r="F9" s="40"/>
      <c r="G9" s="40"/>
      <c r="H9" s="41"/>
      <c r="J9" s="5"/>
      <c r="K9" s="5"/>
      <c r="L9" s="5"/>
      <c r="M9" s="5"/>
    </row>
    <row r="10" spans="2:13" x14ac:dyDescent="0.25">
      <c r="J10" s="5"/>
      <c r="K10" s="5"/>
      <c r="L10" s="5"/>
      <c r="M10" s="5"/>
    </row>
    <row r="11" spans="2:13" s="5" customFormat="1" ht="59.25" customHeight="1" x14ac:dyDescent="0.25">
      <c r="B11" s="9" t="s">
        <v>22</v>
      </c>
      <c r="C11" s="11" t="s">
        <v>4</v>
      </c>
      <c r="D11" s="11" t="s">
        <v>5</v>
      </c>
      <c r="E11" s="11" t="s">
        <v>6</v>
      </c>
      <c r="F11" s="11" t="s">
        <v>10</v>
      </c>
      <c r="G11" s="11" t="s">
        <v>2</v>
      </c>
      <c r="H11" s="9" t="s">
        <v>3</v>
      </c>
      <c r="I11" s="1"/>
      <c r="J11" s="13"/>
      <c r="M11" s="4"/>
    </row>
    <row r="12" spans="2:13" s="5" customFormat="1" ht="20.100000000000001" customHeight="1" x14ac:dyDescent="0.25">
      <c r="B12" s="53" t="s">
        <v>15</v>
      </c>
      <c r="C12" s="54"/>
      <c r="D12" s="54"/>
      <c r="E12" s="54"/>
      <c r="F12" s="54"/>
      <c r="G12" s="54"/>
      <c r="H12" s="8"/>
      <c r="I12" s="1"/>
      <c r="J12" s="13"/>
      <c r="M12" s="4"/>
    </row>
    <row r="13" spans="2:13" ht="20.100000000000001" customHeight="1" x14ac:dyDescent="0.25">
      <c r="B13" s="12" t="s">
        <v>12</v>
      </c>
      <c r="C13" s="2">
        <v>0</v>
      </c>
      <c r="D13" s="2">
        <v>0</v>
      </c>
      <c r="E13" s="2">
        <v>0</v>
      </c>
      <c r="F13" s="8">
        <f>((C13*3)+(D13*2)+(E13*1))/6</f>
        <v>0</v>
      </c>
      <c r="G13" s="6">
        <v>200</v>
      </c>
      <c r="H13" s="8">
        <f>F13*G13</f>
        <v>0</v>
      </c>
      <c r="I13" s="3"/>
      <c r="J13" s="13"/>
      <c r="K13" s="5"/>
      <c r="L13" s="5"/>
    </row>
    <row r="14" spans="2:13" ht="20.100000000000001" customHeight="1" x14ac:dyDescent="0.25">
      <c r="B14" s="12" t="s">
        <v>13</v>
      </c>
      <c r="C14" s="2">
        <v>0</v>
      </c>
      <c r="D14" s="2">
        <v>0</v>
      </c>
      <c r="E14" s="2">
        <v>0</v>
      </c>
      <c r="F14" s="8">
        <f t="shared" ref="F14:F21" si="0">((C14*3)+(D14*2)+(E14*1))/6</f>
        <v>0</v>
      </c>
      <c r="G14" s="6">
        <v>200</v>
      </c>
      <c r="H14" s="8">
        <f t="shared" ref="H14:H21" si="1">F14*G14</f>
        <v>0</v>
      </c>
      <c r="I14" s="3"/>
      <c r="J14" s="13"/>
      <c r="K14" s="5"/>
      <c r="L14" s="5"/>
    </row>
    <row r="15" spans="2:13" ht="20.100000000000001" customHeight="1" x14ac:dyDescent="0.25">
      <c r="B15" s="12" t="s">
        <v>14</v>
      </c>
      <c r="C15" s="2">
        <v>0</v>
      </c>
      <c r="D15" s="2">
        <v>0</v>
      </c>
      <c r="E15" s="2">
        <v>0</v>
      </c>
      <c r="F15" s="8">
        <f t="shared" si="0"/>
        <v>0</v>
      </c>
      <c r="G15" s="6">
        <v>100</v>
      </c>
      <c r="H15" s="8">
        <f t="shared" si="1"/>
        <v>0</v>
      </c>
      <c r="I15" s="3"/>
      <c r="J15" s="13"/>
      <c r="K15" s="5"/>
      <c r="L15" s="5"/>
    </row>
    <row r="16" spans="2:13" s="5" customFormat="1" ht="20.100000000000001" customHeight="1" x14ac:dyDescent="0.25">
      <c r="B16" s="18" t="s">
        <v>11</v>
      </c>
      <c r="C16" s="17"/>
      <c r="D16" s="17"/>
      <c r="E16" s="17"/>
      <c r="F16" s="17"/>
      <c r="G16" s="17"/>
      <c r="H16" s="8"/>
      <c r="I16" s="1"/>
      <c r="J16" s="13"/>
      <c r="M16" s="4"/>
    </row>
    <row r="17" spans="2:13" ht="20.100000000000001" customHeight="1" x14ac:dyDescent="0.25">
      <c r="B17" s="12" t="s">
        <v>16</v>
      </c>
      <c r="C17" s="2">
        <v>0</v>
      </c>
      <c r="D17" s="2">
        <v>0</v>
      </c>
      <c r="E17" s="2">
        <v>0</v>
      </c>
      <c r="F17" s="8">
        <f t="shared" si="0"/>
        <v>0</v>
      </c>
      <c r="G17" s="7">
        <v>125</v>
      </c>
      <c r="H17" s="8">
        <f t="shared" si="1"/>
        <v>0</v>
      </c>
      <c r="I17" s="3"/>
      <c r="J17" s="5"/>
      <c r="K17" s="10"/>
    </row>
    <row r="18" spans="2:13" ht="20.100000000000001" customHeight="1" x14ac:dyDescent="0.25">
      <c r="B18" s="12" t="s">
        <v>17</v>
      </c>
      <c r="C18" s="2">
        <v>0</v>
      </c>
      <c r="D18" s="2">
        <v>0</v>
      </c>
      <c r="E18" s="2">
        <v>0</v>
      </c>
      <c r="F18" s="8">
        <f t="shared" si="0"/>
        <v>0</v>
      </c>
      <c r="G18" s="7">
        <v>125</v>
      </c>
      <c r="H18" s="8">
        <f t="shared" si="1"/>
        <v>0</v>
      </c>
      <c r="I18" s="3"/>
      <c r="J18" s="5"/>
      <c r="K18" s="10"/>
    </row>
    <row r="19" spans="2:13" ht="20.100000000000001" customHeight="1" x14ac:dyDescent="0.25">
      <c r="B19" s="12" t="s">
        <v>18</v>
      </c>
      <c r="C19" s="2">
        <v>0</v>
      </c>
      <c r="D19" s="2">
        <v>0</v>
      </c>
      <c r="E19" s="2">
        <v>0</v>
      </c>
      <c r="F19" s="8">
        <f t="shared" si="0"/>
        <v>0</v>
      </c>
      <c r="G19" s="7">
        <v>50</v>
      </c>
      <c r="H19" s="8">
        <f t="shared" si="1"/>
        <v>0</v>
      </c>
      <c r="I19" s="3"/>
      <c r="J19" s="5"/>
      <c r="K19" s="10"/>
    </row>
    <row r="20" spans="2:13" ht="20.100000000000001" customHeight="1" x14ac:dyDescent="0.25">
      <c r="B20" s="12" t="s">
        <v>13</v>
      </c>
      <c r="C20" s="2">
        <v>0</v>
      </c>
      <c r="D20" s="2">
        <v>0</v>
      </c>
      <c r="E20" s="2">
        <v>0</v>
      </c>
      <c r="F20" s="8">
        <f t="shared" si="0"/>
        <v>0</v>
      </c>
      <c r="G20" s="6">
        <v>150</v>
      </c>
      <c r="H20" s="8">
        <f t="shared" si="1"/>
        <v>0</v>
      </c>
      <c r="I20" s="3"/>
      <c r="J20" s="10"/>
      <c r="K20" s="10"/>
    </row>
    <row r="21" spans="2:13" ht="20.100000000000001" customHeight="1" x14ac:dyDescent="0.25">
      <c r="B21" s="12" t="s">
        <v>19</v>
      </c>
      <c r="C21" s="2">
        <v>0</v>
      </c>
      <c r="D21" s="2">
        <v>0</v>
      </c>
      <c r="E21" s="2">
        <v>0</v>
      </c>
      <c r="F21" s="8">
        <f t="shared" si="0"/>
        <v>0</v>
      </c>
      <c r="G21" s="6">
        <v>150</v>
      </c>
      <c r="H21" s="8">
        <f t="shared" si="1"/>
        <v>0</v>
      </c>
      <c r="I21" s="3"/>
      <c r="J21" s="10"/>
      <c r="K21" s="10"/>
    </row>
    <row r="22" spans="2:13" s="5" customFormat="1" ht="20.100000000000001" customHeight="1" x14ac:dyDescent="0.25">
      <c r="B22" s="18" t="s">
        <v>20</v>
      </c>
      <c r="C22" s="17"/>
      <c r="D22" s="17"/>
      <c r="E22" s="17"/>
      <c r="F22" s="17"/>
      <c r="G22" s="17"/>
      <c r="H22" s="8"/>
      <c r="I22" s="1"/>
      <c r="J22" s="13"/>
      <c r="M22" s="4"/>
    </row>
    <row r="23" spans="2:13" ht="30" customHeight="1" x14ac:dyDescent="0.25">
      <c r="B23" s="12" t="s">
        <v>21</v>
      </c>
      <c r="C23" s="2">
        <v>0</v>
      </c>
      <c r="D23" s="23"/>
      <c r="E23" s="23"/>
      <c r="F23" s="23"/>
      <c r="G23" s="6">
        <v>250</v>
      </c>
      <c r="H23" s="8">
        <f>C23*G23</f>
        <v>0</v>
      </c>
      <c r="I23" s="3"/>
      <c r="J23" s="10"/>
      <c r="K23" s="10"/>
    </row>
    <row r="24" spans="2:13" ht="30" customHeight="1" x14ac:dyDescent="0.25">
      <c r="B24" s="24" t="s">
        <v>28</v>
      </c>
      <c r="C24" s="2">
        <v>0</v>
      </c>
      <c r="D24" s="23"/>
      <c r="E24" s="23"/>
      <c r="F24" s="23"/>
      <c r="G24" s="6">
        <v>150</v>
      </c>
      <c r="H24" s="8">
        <f t="shared" ref="H24:H26" si="2">C24*G24</f>
        <v>0</v>
      </c>
      <c r="I24" s="3"/>
      <c r="J24" s="10"/>
      <c r="K24" s="10"/>
    </row>
    <row r="25" spans="2:13" ht="30" customHeight="1" x14ac:dyDescent="0.25">
      <c r="B25" s="24" t="s">
        <v>29</v>
      </c>
      <c r="C25" s="2">
        <v>0</v>
      </c>
      <c r="D25" s="23"/>
      <c r="E25" s="23"/>
      <c r="F25" s="23"/>
      <c r="G25" s="6">
        <v>150</v>
      </c>
      <c r="H25" s="8">
        <f t="shared" ref="H25" si="3">C25*G25</f>
        <v>0</v>
      </c>
      <c r="I25" s="3"/>
      <c r="J25" s="10"/>
      <c r="K25" s="10"/>
    </row>
    <row r="26" spans="2:13" ht="30" customHeight="1" x14ac:dyDescent="0.25">
      <c r="B26" s="12" t="s">
        <v>25</v>
      </c>
      <c r="C26" s="2">
        <v>0</v>
      </c>
      <c r="D26" s="23"/>
      <c r="E26" s="23"/>
      <c r="F26" s="23"/>
      <c r="G26" s="6">
        <v>200</v>
      </c>
      <c r="H26" s="8">
        <f t="shared" si="2"/>
        <v>0</v>
      </c>
      <c r="I26" s="3"/>
      <c r="J26" s="10"/>
      <c r="K26" s="10"/>
    </row>
    <row r="27" spans="2:13" s="5" customFormat="1" ht="20.100000000000001" customHeight="1" x14ac:dyDescent="0.25">
      <c r="B27" s="18" t="s">
        <v>31</v>
      </c>
      <c r="C27" s="17"/>
      <c r="D27" s="17"/>
      <c r="E27" s="17"/>
      <c r="F27" s="17"/>
      <c r="G27" s="17"/>
      <c r="H27" s="8"/>
      <c r="I27" s="1"/>
      <c r="J27" s="13"/>
      <c r="M27" s="4"/>
    </row>
    <row r="28" spans="2:13" ht="20.100000000000001" customHeight="1" x14ac:dyDescent="0.25">
      <c r="B28" s="12" t="s">
        <v>32</v>
      </c>
      <c r="C28" s="2">
        <v>0</v>
      </c>
      <c r="D28" s="2">
        <v>0</v>
      </c>
      <c r="E28" s="2">
        <v>0</v>
      </c>
      <c r="F28" s="8">
        <f t="shared" ref="F28:F31" si="4">((C28*3)+(D28*2)+(E28*1))/6</f>
        <v>0</v>
      </c>
      <c r="G28" s="7">
        <v>10</v>
      </c>
      <c r="H28" s="8">
        <f>F28*G28</f>
        <v>0</v>
      </c>
      <c r="I28" s="3"/>
      <c r="J28" s="5"/>
      <c r="K28" s="10"/>
    </row>
    <row r="29" spans="2:13" ht="20.100000000000001" customHeight="1" x14ac:dyDescent="0.25">
      <c r="B29" s="12" t="s">
        <v>33</v>
      </c>
      <c r="C29" s="2">
        <v>0</v>
      </c>
      <c r="D29" s="2">
        <v>0</v>
      </c>
      <c r="E29" s="2">
        <v>0</v>
      </c>
      <c r="F29" s="8">
        <f t="shared" si="4"/>
        <v>0</v>
      </c>
      <c r="G29" s="7">
        <v>10</v>
      </c>
      <c r="H29" s="8">
        <f t="shared" ref="H29:H31" si="5">F29*G29</f>
        <v>0</v>
      </c>
      <c r="I29" s="3"/>
      <c r="J29" s="5"/>
      <c r="K29" s="10"/>
    </row>
    <row r="30" spans="2:13" ht="20.100000000000001" customHeight="1" x14ac:dyDescent="0.25">
      <c r="B30" s="12" t="s">
        <v>35</v>
      </c>
      <c r="C30" s="2">
        <v>0</v>
      </c>
      <c r="D30" s="2">
        <v>0</v>
      </c>
      <c r="E30" s="2">
        <v>0</v>
      </c>
      <c r="F30" s="8">
        <f t="shared" si="4"/>
        <v>0</v>
      </c>
      <c r="G30" s="7">
        <v>10</v>
      </c>
      <c r="H30" s="8">
        <f t="shared" si="5"/>
        <v>0</v>
      </c>
      <c r="I30" s="3"/>
      <c r="J30" s="5"/>
      <c r="K30" s="10"/>
    </row>
    <row r="31" spans="2:13" ht="20.100000000000001" customHeight="1" x14ac:dyDescent="0.25">
      <c r="B31" s="12" t="s">
        <v>34</v>
      </c>
      <c r="C31" s="2">
        <v>0</v>
      </c>
      <c r="D31" s="2">
        <v>0</v>
      </c>
      <c r="E31" s="2">
        <v>0</v>
      </c>
      <c r="F31" s="8">
        <f t="shared" si="4"/>
        <v>0</v>
      </c>
      <c r="G31" s="6">
        <v>10</v>
      </c>
      <c r="H31" s="8">
        <f t="shared" si="5"/>
        <v>0</v>
      </c>
      <c r="I31" s="3"/>
      <c r="J31" s="10"/>
      <c r="K31" s="10"/>
    </row>
    <row r="32" spans="2:13" s="5" customFormat="1" ht="20.100000000000001" customHeight="1" x14ac:dyDescent="0.25">
      <c r="B32" s="18" t="s">
        <v>23</v>
      </c>
      <c r="C32" s="17"/>
      <c r="D32" s="17"/>
      <c r="E32" s="17"/>
      <c r="F32" s="17"/>
      <c r="G32" s="17"/>
      <c r="H32" s="8"/>
      <c r="I32" s="1"/>
      <c r="J32" s="13"/>
      <c r="M32" s="4"/>
    </row>
    <row r="33" spans="2:11" ht="20.100000000000001" customHeight="1" x14ac:dyDescent="0.25">
      <c r="B33" s="20" t="s">
        <v>24</v>
      </c>
      <c r="C33" s="2">
        <v>0</v>
      </c>
      <c r="D33" s="21"/>
      <c r="E33" s="21"/>
      <c r="F33" s="22"/>
      <c r="G33" s="19">
        <v>250</v>
      </c>
      <c r="H33" s="8">
        <f>C33*G33</f>
        <v>0</v>
      </c>
      <c r="I33" s="3"/>
      <c r="J33" s="10"/>
      <c r="K33" s="10"/>
    </row>
    <row r="34" spans="2:11" ht="20.100000000000001" customHeight="1" x14ac:dyDescent="0.25">
      <c r="B34" s="20" t="s">
        <v>30</v>
      </c>
      <c r="C34" s="2">
        <v>0</v>
      </c>
      <c r="D34" s="21"/>
      <c r="E34" s="21"/>
      <c r="F34" s="22"/>
      <c r="G34" s="19">
        <v>100</v>
      </c>
      <c r="H34" s="8">
        <f>C34*G34</f>
        <v>0</v>
      </c>
      <c r="I34" s="3"/>
      <c r="J34" s="10"/>
      <c r="K34" s="10"/>
    </row>
    <row r="35" spans="2:11" ht="20.100000000000001" customHeight="1" x14ac:dyDescent="0.25">
      <c r="B35" s="20" t="s">
        <v>27</v>
      </c>
      <c r="C35" s="2">
        <v>0</v>
      </c>
      <c r="D35" s="21"/>
      <c r="E35" s="21"/>
      <c r="F35" s="22"/>
      <c r="G35" s="19">
        <v>100</v>
      </c>
      <c r="H35" s="8">
        <f>C35*G35</f>
        <v>0</v>
      </c>
      <c r="I35" s="3"/>
      <c r="J35" s="10"/>
      <c r="K35" s="10"/>
    </row>
    <row r="36" spans="2:11" ht="26.1" customHeight="1" x14ac:dyDescent="0.25">
      <c r="B36" s="55" t="s">
        <v>26</v>
      </c>
      <c r="C36" s="56"/>
      <c r="D36" s="56"/>
      <c r="E36" s="56"/>
      <c r="F36" s="57"/>
      <c r="G36" s="14"/>
      <c r="H36" s="36">
        <f>SUM(H13:H35)</f>
        <v>0</v>
      </c>
      <c r="I36" s="3"/>
      <c r="J36" s="10"/>
      <c r="K36" s="10"/>
    </row>
    <row r="37" spans="2:11" ht="15" customHeight="1" x14ac:dyDescent="0.25">
      <c r="F37" s="3"/>
      <c r="H37" s="3"/>
      <c r="I37" s="3"/>
      <c r="J37" s="10"/>
      <c r="K37" s="10"/>
    </row>
    <row r="39" spans="2:11" ht="43.5" customHeight="1" x14ac:dyDescent="0.25">
      <c r="B39" s="58" t="s">
        <v>38</v>
      </c>
      <c r="C39" s="58"/>
      <c r="D39" s="58"/>
      <c r="E39" s="58"/>
      <c r="F39" s="25"/>
    </row>
    <row r="40" spans="2:11" s="26" customFormat="1" x14ac:dyDescent="0.25">
      <c r="C40" s="27"/>
      <c r="D40" s="28"/>
      <c r="E40" s="29"/>
      <c r="F40" s="27"/>
    </row>
    <row r="41" spans="2:11" s="31" customFormat="1" ht="20.100000000000001" customHeight="1" x14ac:dyDescent="0.25">
      <c r="B41" s="30" t="s">
        <v>7</v>
      </c>
      <c r="C41" s="59"/>
      <c r="D41" s="59"/>
      <c r="E41" s="59"/>
    </row>
    <row r="42" spans="2:11" s="31" customFormat="1" ht="20.100000000000001" customHeight="1" x14ac:dyDescent="0.25">
      <c r="B42" s="30" t="s">
        <v>39</v>
      </c>
      <c r="C42" s="59"/>
      <c r="D42" s="59"/>
      <c r="E42" s="59"/>
    </row>
    <row r="43" spans="2:11" s="33" customFormat="1" ht="20.100000000000001" customHeight="1" x14ac:dyDescent="0.25">
      <c r="B43" s="32" t="s">
        <v>40</v>
      </c>
      <c r="C43" s="37"/>
      <c r="D43" s="37"/>
      <c r="E43" s="37"/>
    </row>
    <row r="44" spans="2:11" s="33" customFormat="1" ht="20.100000000000001" customHeight="1" x14ac:dyDescent="0.25">
      <c r="B44" s="32" t="s">
        <v>41</v>
      </c>
      <c r="C44" s="37"/>
      <c r="D44" s="37"/>
      <c r="E44" s="37"/>
    </row>
    <row r="45" spans="2:11" s="35" customFormat="1" ht="75" customHeight="1" x14ac:dyDescent="0.25">
      <c r="B45" s="32" t="s">
        <v>8</v>
      </c>
      <c r="C45" s="38"/>
      <c r="D45" s="38"/>
      <c r="E45" s="38"/>
      <c r="F45" s="34"/>
    </row>
    <row r="50" spans="5:5" x14ac:dyDescent="0.25">
      <c r="E50" s="5"/>
    </row>
  </sheetData>
  <sheetProtection algorithmName="SHA-512" hashValue="xqLuGzNtwgTPZfakg7oFvJwH/lbnpuTNo50OsxREHVWdPZZY7pImeii7jWF7NJXGQJrW4VEMmkT4UmkRNTIldA==" saltValue="ZxqWhwcWbip0dTbcxRLTFA==" spinCount="100000" sheet="1" objects="1" scenarios="1"/>
  <protectedRanges>
    <protectedRange sqref="C41:E45" name="Bereik4"/>
    <protectedRange sqref="C33:E35 C23:E26" name="Bereik3"/>
    <protectedRange sqref="F5:H5" name="Bereik1"/>
    <protectedRange sqref="C13:E15 C17:E21 C28:E31" name="Bereik2"/>
  </protectedRanges>
  <mergeCells count="13">
    <mergeCell ref="C43:E43"/>
    <mergeCell ref="C44:E44"/>
    <mergeCell ref="C45:E45"/>
    <mergeCell ref="B9:H9"/>
    <mergeCell ref="B3:H3"/>
    <mergeCell ref="B7:H7"/>
    <mergeCell ref="B5:E5"/>
    <mergeCell ref="F5:H5"/>
    <mergeCell ref="B12:G12"/>
    <mergeCell ref="B36:F36"/>
    <mergeCell ref="B39:E39"/>
    <mergeCell ref="C41:E41"/>
    <mergeCell ref="C42:E4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FC429BA8C33640908F71363AFC2E7A" ma:contentTypeVersion="17" ma:contentTypeDescription="Een nieuw document maken." ma:contentTypeScope="" ma:versionID="46321d92fcaf7db4d850a930003632b5">
  <xsd:schema xmlns:xsd="http://www.w3.org/2001/XMLSchema" xmlns:xs="http://www.w3.org/2001/XMLSchema" xmlns:p="http://schemas.microsoft.com/office/2006/metadata/properties" xmlns:ns2="19d0f349-2f38-4a4d-b0ad-01c571a1bd04" xmlns:ns3="b39bece0-a7b1-41ec-8ba2-55de2f9c483c" targetNamespace="http://schemas.microsoft.com/office/2006/metadata/properties" ma:root="true" ma:fieldsID="b0a35f281491010ef63f87e37b4a57ed" ns2:_="" ns3:_="">
    <xsd:import namespace="19d0f349-2f38-4a4d-b0ad-01c571a1bd04"/>
    <xsd:import namespace="b39bece0-a7b1-41ec-8ba2-55de2f9c48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d0f349-2f38-4a4d-b0ad-01c571a1bd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d9ef366b-eccd-432c-a3c2-5549ca1bcf5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9bece0-a7b1-41ec-8ba2-55de2f9c483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4fa127b-c43b-4026-9ab5-ba0d73a695a1}" ma:internalName="TaxCatchAll" ma:showField="CatchAllData" ma:web="b39bece0-a7b1-41ec-8ba2-55de2f9c48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d0f349-2f38-4a4d-b0ad-01c571a1bd04">
      <Terms xmlns="http://schemas.microsoft.com/office/infopath/2007/PartnerControls"/>
    </lcf76f155ced4ddcb4097134ff3c332f>
    <TaxCatchAll xmlns="b39bece0-a7b1-41ec-8ba2-55de2f9c483c" xsi:nil="true"/>
  </documentManagement>
</p:properties>
</file>

<file path=customXml/itemProps1.xml><?xml version="1.0" encoding="utf-8"?>
<ds:datastoreItem xmlns:ds="http://schemas.openxmlformats.org/officeDocument/2006/customXml" ds:itemID="{B494F832-7D30-4F59-B8EE-B744E708ED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09F502-2BCA-4FA5-ACCE-C204892743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d0f349-2f38-4a4d-b0ad-01c571a1bd04"/>
    <ds:schemaRef ds:uri="b39bece0-a7b1-41ec-8ba2-55de2f9c48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8B64596-3A8D-4CE7-BC76-2568D3602CA2}">
  <ds:schemaRefs>
    <ds:schemaRef ds:uri="19d0f349-2f38-4a4d-b0ad-01c571a1bd04"/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b39bece0-a7b1-41ec-8ba2-55de2f9c483c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</vt:lpstr>
    </vt:vector>
  </TitlesOfParts>
  <Company>DAR NV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Ruud Sassen</dc:creator>
  <cp:lastModifiedBy>Inkooplogic | Ruud Sassen</cp:lastModifiedBy>
  <dcterms:created xsi:type="dcterms:W3CDTF">2025-01-15T13:11:56Z</dcterms:created>
  <dcterms:modified xsi:type="dcterms:W3CDTF">2025-09-29T15:10:46Z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0x010100D9FC429BA8C33640908F71363AFC2E7A</vt:lpwstr>
  </property>
  <property fmtid="{D5CDD505-2E9C-101B-9397-08002B2CF9AE}" pid="3" name="MediaServiceImageTags">
    <vt:lpwstr/>
  </property>
</Properties>
</file>