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04 INKOOPlogic Projecten (copy 20 juni 25)/RD Maasland U25-015 (Ondergrondse containers)/1. Aanbestedingsdocumenten/"/>
    </mc:Choice>
  </mc:AlternateContent>
  <xr:revisionPtr revIDLastSave="230" documentId="13_ncr:1_{13DF8351-0CDE-466F-BD78-D8284DBEAC3F}" xr6:coauthVersionLast="47" xr6:coauthVersionMax="47" xr10:uidLastSave="{086F76A7-EF21-4D26-B0A7-979E774BF251}"/>
  <bookViews>
    <workbookView xWindow="28680" yWindow="-120" windowWidth="29040" windowHeight="15720" xr2:uid="{412A5CB6-62BD-49DC-AA83-19B04026F8E3}"/>
  </bookViews>
  <sheets>
    <sheet name="Prijzenblad P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22" i="2"/>
  <c r="F12" i="2"/>
  <c r="F21" i="2"/>
  <c r="F19" i="2"/>
  <c r="F18" i="2"/>
  <c r="F17" i="2"/>
  <c r="F13" i="2"/>
  <c r="F14" i="2"/>
  <c r="F15" i="2"/>
</calcChain>
</file>

<file path=xl/sharedStrings.xml><?xml version="1.0" encoding="utf-8"?>
<sst xmlns="http://schemas.openxmlformats.org/spreadsheetml/2006/main" count="39" uniqueCount="34">
  <si>
    <t>Eénheid</t>
  </si>
  <si>
    <t>Naam inschrijver</t>
  </si>
  <si>
    <t>Datum</t>
  </si>
  <si>
    <t>Naam tekenbevoegde</t>
  </si>
  <si>
    <t>Functie tekenbevoegde</t>
  </si>
  <si>
    <t>Handtekening</t>
  </si>
  <si>
    <t xml:space="preserve">stuks </t>
  </si>
  <si>
    <t>Prijs per éénheid (excl. btw)</t>
  </si>
  <si>
    <t xml:space="preserve">subtotaal </t>
  </si>
  <si>
    <t xml:space="preserve">De aantallen waarmee in het priijzenblad wordt doorgerekend, dienen enkel ter berekening van de fictieve inschrijfsom (excl. btw) voor de aanbestedingsprocedure. Inschrijver/opdrachtnemer kan hier geen rechten aan ontlenen.  </t>
  </si>
  <si>
    <t>Onderhoud van toegangscontrolesystemen</t>
  </si>
  <si>
    <t>Vervangen van een bestaand IRDC-systeem in een bestaande ondergrondse container / containerbehuizing door een nieuw IRDC-systeem</t>
  </si>
  <si>
    <t>Levering, inrichting en beheer van benodigd softwarepakket (CMS) gekoppeld aan de toegangscontrolesystemen en dashboard IRDC-systeem</t>
  </si>
  <si>
    <t>Aantal (fictief)</t>
  </si>
  <si>
    <t>Omschrijving</t>
  </si>
  <si>
    <r>
      <t xml:space="preserve">Leveren IRDC-systemen nieuwe ondergrondse containers / containerbehuizingen
Energievoorziening: </t>
    </r>
    <r>
      <rPr>
        <b/>
        <i/>
        <sz val="10"/>
        <color theme="1"/>
        <rFont val="Verdana"/>
        <family val="2"/>
      </rPr>
      <t>Batterij/accu</t>
    </r>
  </si>
  <si>
    <r>
      <t xml:space="preserve">Leveren IRDC-systemen nieuwe ondergrondse containers / containerbehuizingen
Energievoorziening: </t>
    </r>
    <r>
      <rPr>
        <b/>
        <i/>
        <sz val="10"/>
        <color theme="1"/>
        <rFont val="Verdana"/>
        <family val="2"/>
      </rPr>
      <t>Zonnecel met accu</t>
    </r>
  </si>
  <si>
    <r>
      <t xml:space="preserve">Inbouwen IRDC-systeem in nieuwe ondergrondse container / containerbehuizing
Energievoorziening: </t>
    </r>
    <r>
      <rPr>
        <b/>
        <i/>
        <sz val="10"/>
        <color theme="1"/>
        <rFont val="Verdana"/>
        <family val="2"/>
      </rPr>
      <t>Batterij/accu</t>
    </r>
  </si>
  <si>
    <r>
      <t xml:space="preserve">Inbouwen IRDC-systeem in nieuwe ondergrondse container / containerbehuizing
Energievoorziening: </t>
    </r>
    <r>
      <rPr>
        <b/>
        <i/>
        <sz val="10"/>
        <color theme="1"/>
        <rFont val="Verdana"/>
        <family val="2"/>
      </rPr>
      <t>Zonnecel met accu</t>
    </r>
  </si>
  <si>
    <t>Eénmalige kosten</t>
  </si>
  <si>
    <t>Levering en inrichten van het dashboard en CMS voor het beheer van de (ondergrondse) containers Conform leidraad en Programma van Eisen.</t>
  </si>
  <si>
    <t>Inrichten Hosting/data-uitwisseling naar wens opdrachtgever en tot stand brengen koppelingen  met systemen van opdrachtgever middels STOSAG/ API's, conform leidraad en Programma van Eisen.</t>
  </si>
  <si>
    <t>Gebruikerskosten voor het gebruik van het CMS en dashboard IRDC-systeem o.b.v. 5 gelijktijdige gebruikers.</t>
  </si>
  <si>
    <t>Datacommunicatiekosten voor IRDC (prijs per ondergrondse container per jaar) op basis van regelmatige communicatie (op minimaal 3 momenten per dag).</t>
  </si>
  <si>
    <t>Gerekend over de maximale looptijd van de overeenkomst, zijnde 8 jaar</t>
  </si>
  <si>
    <t xml:space="preserve">Prijs per jaar  </t>
  </si>
  <si>
    <t>Gerekend met 650 containers over de maximale looptijd van de overeenkomst, zijnde 8 jaar.</t>
  </si>
  <si>
    <t>Prijs per container per jaar</t>
  </si>
  <si>
    <t xml:space="preserve">Ficiteve inschrijfsom excl. btw:   </t>
  </si>
  <si>
    <t xml:space="preserve">             </t>
  </si>
  <si>
    <t>Naam inschrijver:</t>
  </si>
  <si>
    <t xml:space="preserve">Inschrijver wordt gevraagde de groen-gearceerde cellen in te vullen. </t>
  </si>
  <si>
    <t>Bijlage 5.3                        Prijzenblad Perceel 3 (IRDC)</t>
  </si>
  <si>
    <r>
      <rPr>
        <u/>
        <sz val="10"/>
        <color theme="1"/>
        <rFont val="Verdana"/>
        <family val="2"/>
      </rPr>
      <t xml:space="preserve">
Toelichting prijzenblad</t>
    </r>
    <r>
      <rPr>
        <sz val="10"/>
        <color theme="1"/>
        <rFont val="Verdana"/>
        <family val="2"/>
      </rPr>
      <t xml:space="preserve">:
* De vermelde aantallen in het prijzenblad zijn fictief en dienen enkel ter doorrekening van het prijzenblad om te komen tot een fictieve inschrijfsom. Inschrijver kan hieraan geen rechten ontlenen.   
* Alle prijzen zijn all-in prijzen, levering franco huis. Er kunnen geen andere kosten in rekening gebracht worden.
</t>
    </r>
    <r>
      <rPr>
        <b/>
        <sz val="10"/>
        <color theme="1"/>
        <rFont val="Verdana"/>
        <family val="2"/>
      </rPr>
      <t xml:space="preserve">Let op!
De prijzen dienen marktconform te zijn, niet irreëel of manipulatief. 
</t>
    </r>
    <r>
      <rPr>
        <sz val="10"/>
        <color theme="1"/>
        <rFont val="Verdana"/>
        <family val="2"/>
      </rPr>
      <t xml:space="preserve">Van een manipulatieve en/ of irreële inschrijving is onder andere sprake als: 
- één of meer prijzen worden aangeboden die op zichzelf beschouwd niet marktconform en/of niet realistisch zijn, d.w.z. prijzen die niet gebaseerd zijn op normale kostprijzen met redelijke kortingen en winstmarges; 
- de prijzen niet een in de branche gebruikelijke opbouw/samenhang hebben; 
- één of meerdere prijzen de gehanteerde formule frustreren.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</si>
</sst>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i/>
      <sz val="10"/>
      <color theme="1"/>
      <name val="Verdana"/>
      <family val="2"/>
    </font>
    <font>
      <b/>
      <i/>
      <sz val="10"/>
      <color rgb="FFFF0000"/>
      <name val="Verdana"/>
      <family val="2"/>
    </font>
    <font>
      <u/>
      <sz val="10"/>
      <color theme="1"/>
      <name val="Verdana"/>
      <family val="2"/>
    </font>
    <font>
      <b/>
      <i/>
      <sz val="12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44" fontId="2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top"/>
    </xf>
    <xf numFmtId="44" fontId="4" fillId="0" borderId="0" xfId="0" applyNumberFormat="1" applyFont="1" applyAlignment="1">
      <alignment horizontal="center" vertical="top" wrapText="1"/>
    </xf>
    <xf numFmtId="44" fontId="4" fillId="2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5" borderId="1" xfId="1" applyFont="1" applyFill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4" fillId="0" borderId="1" xfId="0" applyNumberFormat="1" applyFont="1" applyBorder="1" applyAlignment="1">
      <alignment vertical="center" wrapText="1"/>
    </xf>
    <xf numFmtId="44" fontId="4" fillId="0" borderId="5" xfId="0" applyNumberFormat="1" applyFont="1" applyBorder="1" applyAlignment="1">
      <alignment vertical="center" wrapText="1"/>
    </xf>
    <xf numFmtId="44" fontId="4" fillId="0" borderId="7" xfId="0" applyNumberFormat="1" applyFont="1" applyBorder="1" applyAlignment="1">
      <alignment vertical="center" wrapText="1"/>
    </xf>
    <xf numFmtId="44" fontId="5" fillId="6" borderId="6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 wrapText="1"/>
    </xf>
  </cellXfs>
  <cellStyles count="2">
    <cellStyle name="Standaard" xfId="0" builtinId="0"/>
    <cellStyle name="Standaard 2" xfId="1" xr:uid="{4A033C33-F29F-4C0D-A96C-6BE7F262D8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80F3-1B90-4BB7-8B83-82B83531C93B}">
  <dimension ref="B1:M31"/>
  <sheetViews>
    <sheetView tabSelected="1" zoomScaleNormal="100" workbookViewId="0">
      <selection activeCell="I15" sqref="I15"/>
    </sheetView>
  </sheetViews>
  <sheetFormatPr defaultColWidth="8.7109375" defaultRowHeight="12.75" x14ac:dyDescent="0.25"/>
  <cols>
    <col min="1" max="1" width="11.85546875" style="1" customWidth="1"/>
    <col min="2" max="2" width="94.42578125" style="1" customWidth="1"/>
    <col min="3" max="3" width="15.5703125" style="2" customWidth="1"/>
    <col min="4" max="4" width="22.140625" style="14" customWidth="1"/>
    <col min="5" max="5" width="20.7109375" style="19" customWidth="1"/>
    <col min="6" max="6" width="20.7109375" style="2" customWidth="1"/>
    <col min="7" max="16384" width="8.7109375" style="1"/>
  </cols>
  <sheetData>
    <row r="1" spans="2:13" ht="13.5" thickBot="1" x14ac:dyDescent="0.3"/>
    <row r="2" spans="2:13" s="48" customFormat="1" ht="24.95" customHeight="1" thickBot="1" x14ac:dyDescent="0.3">
      <c r="B2" s="49" t="s">
        <v>32</v>
      </c>
      <c r="C2" s="50"/>
      <c r="D2" s="50"/>
      <c r="E2" s="50"/>
      <c r="F2" s="50"/>
      <c r="G2" s="50"/>
      <c r="H2" s="51"/>
      <c r="J2" s="52" t="s">
        <v>29</v>
      </c>
      <c r="K2" s="52"/>
      <c r="L2" s="52"/>
      <c r="M2" s="52"/>
    </row>
    <row r="3" spans="2:13" s="7" customFormat="1" ht="13.5" thickBot="1" x14ac:dyDescent="0.3">
      <c r="J3" s="53"/>
      <c r="K3" s="53"/>
      <c r="L3" s="53"/>
      <c r="M3" s="53"/>
    </row>
    <row r="4" spans="2:13" s="7" customFormat="1" ht="24.95" customHeight="1" thickBot="1" x14ac:dyDescent="0.3">
      <c r="B4" s="61" t="s">
        <v>30</v>
      </c>
      <c r="C4" s="62"/>
      <c r="D4" s="62"/>
      <c r="E4" s="63"/>
      <c r="F4" s="54"/>
      <c r="J4" s="53"/>
      <c r="K4" s="53"/>
      <c r="L4" s="53"/>
      <c r="M4" s="53"/>
    </row>
    <row r="5" spans="2:13" s="7" customFormat="1" ht="12" customHeight="1" thickBot="1" x14ac:dyDescent="0.3">
      <c r="J5" s="53"/>
      <c r="K5" s="53"/>
      <c r="L5" s="53"/>
      <c r="M5" s="53"/>
    </row>
    <row r="6" spans="2:13" s="7" customFormat="1" ht="20.100000000000001" customHeight="1" thickBot="1" x14ac:dyDescent="0.3">
      <c r="B6" s="58" t="s">
        <v>31</v>
      </c>
      <c r="C6" s="59"/>
      <c r="D6" s="59"/>
      <c r="E6" s="59"/>
      <c r="F6" s="60"/>
      <c r="G6" s="64"/>
      <c r="H6" s="64"/>
      <c r="I6" s="65"/>
      <c r="J6" s="53"/>
      <c r="K6" s="53"/>
      <c r="L6" s="53"/>
      <c r="M6" s="53"/>
    </row>
    <row r="7" spans="2:13" s="7" customFormat="1" ht="12" customHeight="1" x14ac:dyDescent="0.25">
      <c r="J7" s="53"/>
      <c r="K7" s="53"/>
      <c r="L7" s="53"/>
      <c r="M7" s="53"/>
    </row>
    <row r="8" spans="2:13" s="7" customFormat="1" ht="162.75" customHeight="1" x14ac:dyDescent="0.25">
      <c r="B8" s="55" t="s">
        <v>33</v>
      </c>
      <c r="C8" s="56"/>
      <c r="D8" s="56"/>
      <c r="E8" s="56"/>
      <c r="F8" s="57"/>
      <c r="G8" s="66"/>
      <c r="H8" s="66"/>
      <c r="I8" s="65"/>
      <c r="J8" s="53"/>
      <c r="K8" s="53"/>
      <c r="L8" s="53"/>
      <c r="M8" s="53"/>
    </row>
    <row r="10" spans="2:13" ht="33.75" customHeight="1" x14ac:dyDescent="0.25">
      <c r="B10" s="23" t="s">
        <v>14</v>
      </c>
      <c r="C10" s="21" t="s">
        <v>0</v>
      </c>
      <c r="D10" s="21" t="s">
        <v>13</v>
      </c>
      <c r="E10" s="21" t="s">
        <v>7</v>
      </c>
      <c r="F10" s="21" t="s">
        <v>8</v>
      </c>
    </row>
    <row r="11" spans="2:13" ht="30" customHeight="1" x14ac:dyDescent="0.25">
      <c r="B11" s="6" t="s">
        <v>15</v>
      </c>
      <c r="C11" s="5" t="s">
        <v>6</v>
      </c>
      <c r="D11" s="28">
        <v>30</v>
      </c>
      <c r="E11" s="20">
        <v>0</v>
      </c>
      <c r="F11" s="30">
        <f>D11*E11</f>
        <v>0</v>
      </c>
    </row>
    <row r="12" spans="2:13" ht="30" customHeight="1" x14ac:dyDescent="0.25">
      <c r="B12" s="6" t="s">
        <v>16</v>
      </c>
      <c r="C12" s="5" t="s">
        <v>6</v>
      </c>
      <c r="D12" s="28">
        <v>30</v>
      </c>
      <c r="E12" s="20">
        <v>0</v>
      </c>
      <c r="F12" s="30">
        <f t="shared" ref="F12:F15" si="0">D12*E12</f>
        <v>0</v>
      </c>
    </row>
    <row r="13" spans="2:13" ht="30" customHeight="1" x14ac:dyDescent="0.25">
      <c r="B13" s="6" t="s">
        <v>11</v>
      </c>
      <c r="C13" s="5" t="s">
        <v>6</v>
      </c>
      <c r="D13" s="28">
        <v>140</v>
      </c>
      <c r="E13" s="20">
        <v>0</v>
      </c>
      <c r="F13" s="30">
        <f t="shared" si="0"/>
        <v>0</v>
      </c>
    </row>
    <row r="14" spans="2:13" ht="30" customHeight="1" x14ac:dyDescent="0.25">
      <c r="B14" s="6" t="s">
        <v>17</v>
      </c>
      <c r="C14" s="5" t="s">
        <v>6</v>
      </c>
      <c r="D14" s="28">
        <v>30</v>
      </c>
      <c r="E14" s="20">
        <v>0</v>
      </c>
      <c r="F14" s="30">
        <f t="shared" si="0"/>
        <v>0</v>
      </c>
    </row>
    <row r="15" spans="2:13" ht="30" customHeight="1" x14ac:dyDescent="0.25">
      <c r="B15" s="6" t="s">
        <v>18</v>
      </c>
      <c r="C15" s="5" t="s">
        <v>6</v>
      </c>
      <c r="D15" s="28">
        <v>30</v>
      </c>
      <c r="E15" s="20">
        <v>0</v>
      </c>
      <c r="F15" s="30">
        <f t="shared" si="0"/>
        <v>0</v>
      </c>
    </row>
    <row r="16" spans="2:13" s="29" customFormat="1" ht="20.100000000000001" customHeight="1" x14ac:dyDescent="0.25">
      <c r="B16" s="38" t="s">
        <v>12</v>
      </c>
      <c r="C16" s="39"/>
      <c r="D16" s="39"/>
      <c r="E16" s="40"/>
      <c r="F16" s="30"/>
    </row>
    <row r="17" spans="2:13" ht="30" customHeight="1" x14ac:dyDescent="0.25">
      <c r="B17" s="24" t="s">
        <v>20</v>
      </c>
      <c r="C17" s="34" t="s">
        <v>19</v>
      </c>
      <c r="D17" s="35"/>
      <c r="E17" s="20">
        <v>0</v>
      </c>
      <c r="F17" s="30">
        <f>E17</f>
        <v>0</v>
      </c>
    </row>
    <row r="18" spans="2:13" ht="39.950000000000003" customHeight="1" x14ac:dyDescent="0.2">
      <c r="B18" s="25" t="s">
        <v>21</v>
      </c>
      <c r="C18" s="34" t="s">
        <v>19</v>
      </c>
      <c r="D18" s="35"/>
      <c r="E18" s="20">
        <v>0</v>
      </c>
      <c r="F18" s="31">
        <f>E18</f>
        <v>0</v>
      </c>
      <c r="G18" s="37"/>
      <c r="H18" s="37"/>
      <c r="I18" s="37"/>
      <c r="J18" s="37"/>
    </row>
    <row r="19" spans="2:13" ht="30" customHeight="1" x14ac:dyDescent="0.25">
      <c r="B19" s="26" t="s">
        <v>22</v>
      </c>
      <c r="C19" s="34" t="s">
        <v>25</v>
      </c>
      <c r="D19" s="35"/>
      <c r="E19" s="20">
        <v>0</v>
      </c>
      <c r="F19" s="30">
        <f>E19*8</f>
        <v>0</v>
      </c>
      <c r="G19" s="44" t="s">
        <v>24</v>
      </c>
      <c r="H19" s="44"/>
      <c r="I19" s="44"/>
      <c r="J19" s="44"/>
      <c r="K19" s="44"/>
      <c r="L19" s="44"/>
      <c r="M19" s="44"/>
    </row>
    <row r="20" spans="2:13" ht="20.100000000000001" customHeight="1" x14ac:dyDescent="0.25">
      <c r="B20" s="38" t="s">
        <v>10</v>
      </c>
      <c r="C20" s="39"/>
      <c r="D20" s="39"/>
      <c r="E20" s="40"/>
      <c r="F20" s="32"/>
      <c r="G20" s="22"/>
      <c r="H20" s="22"/>
      <c r="I20" s="22"/>
      <c r="J20" s="22"/>
    </row>
    <row r="21" spans="2:13" ht="30" customHeight="1" x14ac:dyDescent="0.25">
      <c r="B21" s="27" t="s">
        <v>23</v>
      </c>
      <c r="C21" s="34" t="s">
        <v>27</v>
      </c>
      <c r="D21" s="35"/>
      <c r="E21" s="20">
        <v>0</v>
      </c>
      <c r="F21" s="30">
        <f>E21*650*8</f>
        <v>0</v>
      </c>
      <c r="G21" s="44" t="s">
        <v>26</v>
      </c>
      <c r="H21" s="44"/>
      <c r="I21" s="44"/>
      <c r="J21" s="44"/>
      <c r="K21" s="44"/>
      <c r="L21" s="44"/>
      <c r="M21" s="44"/>
    </row>
    <row r="22" spans="2:13" ht="30" customHeight="1" x14ac:dyDescent="0.25">
      <c r="B22" s="41" t="s">
        <v>28</v>
      </c>
      <c r="C22" s="42"/>
      <c r="D22" s="42"/>
      <c r="E22" s="43"/>
      <c r="F22" s="33">
        <f>SUM(F11:F21)</f>
        <v>0</v>
      </c>
    </row>
    <row r="23" spans="2:13" ht="20.100000000000001" customHeight="1" x14ac:dyDescent="0.25">
      <c r="B23" s="9"/>
      <c r="C23" s="9"/>
      <c r="D23" s="9"/>
      <c r="E23" s="9"/>
      <c r="F23" s="9"/>
    </row>
    <row r="24" spans="2:13" s="7" customFormat="1" ht="15" customHeight="1" x14ac:dyDescent="0.25">
      <c r="B24" s="12"/>
      <c r="C24" s="13"/>
      <c r="D24" s="15"/>
      <c r="E24" s="17"/>
      <c r="F24" s="13"/>
    </row>
    <row r="25" spans="2:13" s="7" customFormat="1" ht="43.5" customHeight="1" x14ac:dyDescent="0.25">
      <c r="B25" s="36" t="s">
        <v>9</v>
      </c>
      <c r="C25" s="36"/>
      <c r="D25" s="36"/>
      <c r="E25" s="36"/>
      <c r="F25" s="13"/>
    </row>
    <row r="26" spans="2:13" s="3" customFormat="1" x14ac:dyDescent="0.25">
      <c r="C26" s="4"/>
      <c r="D26" s="16"/>
      <c r="E26" s="18"/>
      <c r="F26" s="4"/>
    </row>
    <row r="27" spans="2:13" s="8" customFormat="1" ht="20.100000000000001" customHeight="1" x14ac:dyDescent="0.25">
      <c r="B27" s="10" t="s">
        <v>2</v>
      </c>
      <c r="C27" s="47"/>
      <c r="D27" s="47"/>
      <c r="E27" s="47"/>
    </row>
    <row r="28" spans="2:13" s="8" customFormat="1" ht="20.100000000000001" customHeight="1" x14ac:dyDescent="0.25">
      <c r="B28" s="10" t="s">
        <v>1</v>
      </c>
      <c r="C28" s="47"/>
      <c r="D28" s="47"/>
      <c r="E28" s="47"/>
    </row>
    <row r="29" spans="2:13" s="9" customFormat="1" ht="20.100000000000001" customHeight="1" x14ac:dyDescent="0.25">
      <c r="B29" s="11" t="s">
        <v>3</v>
      </c>
      <c r="C29" s="45"/>
      <c r="D29" s="45"/>
      <c r="E29" s="45"/>
    </row>
    <row r="30" spans="2:13" s="9" customFormat="1" ht="20.100000000000001" customHeight="1" x14ac:dyDescent="0.25">
      <c r="B30" s="11" t="s">
        <v>4</v>
      </c>
      <c r="C30" s="45"/>
      <c r="D30" s="45"/>
      <c r="E30" s="45"/>
    </row>
    <row r="31" spans="2:13" ht="75" customHeight="1" x14ac:dyDescent="0.25">
      <c r="B31" s="11" t="s">
        <v>5</v>
      </c>
      <c r="C31" s="46"/>
      <c r="D31" s="46"/>
      <c r="E31" s="46"/>
    </row>
  </sheetData>
  <sheetProtection algorithmName="SHA-512" hashValue="xoZ6xBaGifXo2hswG0zeOOCOAdjkmmxZ5COus20CDU5RVJXqb7XwK/W9BXAzx3aJ10+PUCBys56GRkYWya9vHA==" saltValue="EiRvsWfdwrVekVF0c7eMSQ==" spinCount="100000" sheet="1" objects="1" scenarios="1"/>
  <protectedRanges>
    <protectedRange sqref="C27:E31" name="Bereik4"/>
    <protectedRange sqref="E11:E15" name="Bereik2"/>
    <protectedRange sqref="E4:F4" name="Bereik1"/>
    <protectedRange sqref="E17:E19 E21" name="Bereik3"/>
  </protectedRanges>
  <mergeCells count="21">
    <mergeCell ref="C30:E30"/>
    <mergeCell ref="C31:E31"/>
    <mergeCell ref="C27:E27"/>
    <mergeCell ref="C28:E28"/>
    <mergeCell ref="C29:E29"/>
    <mergeCell ref="B25:E25"/>
    <mergeCell ref="G18:J18"/>
    <mergeCell ref="B16:E16"/>
    <mergeCell ref="B20:E20"/>
    <mergeCell ref="B22:E22"/>
    <mergeCell ref="G19:M19"/>
    <mergeCell ref="G21:M21"/>
    <mergeCell ref="C17:D17"/>
    <mergeCell ref="C18:D18"/>
    <mergeCell ref="C19:D19"/>
    <mergeCell ref="C21:D21"/>
    <mergeCell ref="B2:H2"/>
    <mergeCell ref="B4:D4"/>
    <mergeCell ref="E4:F4"/>
    <mergeCell ref="B6:F6"/>
    <mergeCell ref="B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Büch</dc:creator>
  <cp:lastModifiedBy>Inkooplogic | Ruud Sassen</cp:lastModifiedBy>
  <dcterms:created xsi:type="dcterms:W3CDTF">2024-06-21T10:51:10Z</dcterms:created>
  <dcterms:modified xsi:type="dcterms:W3CDTF">2025-07-16T11:37:01Z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7fbe2-8cd5-4288-a7e5-5052632a7331_Enabled">
    <vt:lpwstr>true</vt:lpwstr>
  </property>
  <property fmtid="{D5CDD505-2E9C-101B-9397-08002B2CF9AE}" pid="3" name="MSIP_Label_9267fbe2-8cd5-4288-a7e5-5052632a7331_SetDate">
    <vt:lpwstr>2024-07-22T14:28:12Z</vt:lpwstr>
  </property>
  <property fmtid="{D5CDD505-2E9C-101B-9397-08002B2CF9AE}" pid="4" name="MSIP_Label_9267fbe2-8cd5-4288-a7e5-5052632a7331_Method">
    <vt:lpwstr>Standard</vt:lpwstr>
  </property>
  <property fmtid="{D5CDD505-2E9C-101B-9397-08002B2CF9AE}" pid="5" name="MSIP_Label_9267fbe2-8cd5-4288-a7e5-5052632a7331_Name">
    <vt:lpwstr>Organisatievertrouwelijk</vt:lpwstr>
  </property>
  <property fmtid="{D5CDD505-2E9C-101B-9397-08002B2CF9AE}" pid="6" name="MSIP_Label_9267fbe2-8cd5-4288-a7e5-5052632a7331_SiteId">
    <vt:lpwstr>bb21996b-af22-4520-b45e-5f15513a4949</vt:lpwstr>
  </property>
  <property fmtid="{D5CDD505-2E9C-101B-9397-08002B2CF9AE}" pid="7" name="MSIP_Label_9267fbe2-8cd5-4288-a7e5-5052632a7331_ActionId">
    <vt:lpwstr>6087fd34-7ffb-46bb-b407-c475e08c2a07</vt:lpwstr>
  </property>
  <property fmtid="{D5CDD505-2E9C-101B-9397-08002B2CF9AE}" pid="8" name="MSIP_Label_9267fbe2-8cd5-4288-a7e5-5052632a7331_ContentBits">
    <vt:lpwstr>0</vt:lpwstr>
  </property>
</Properties>
</file>