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SSC IUC G1 Aanbesteden\05 Categoriemanagement\CM Beveiliging\BHV\BHV Middelen 2025\_7 Vragen en antwoorden\NvI 2\"/>
    </mc:Choice>
  </mc:AlternateContent>
  <bookViews>
    <workbookView xWindow="0" yWindow="0" windowWidth="28800" windowHeight="12000" firstSheet="2" activeTab="3"/>
  </bookViews>
  <sheets>
    <sheet name="Blad3" sheetId="7" state="hidden" r:id="rId1"/>
    <sheet name="Blad1" sheetId="1" state="hidden" r:id="rId2"/>
    <sheet name="Instructie" sheetId="8" r:id="rId3"/>
    <sheet name="Prijzenblad perceel 3" sheetId="6" r:id="rId4"/>
  </sheets>
  <definedNames>
    <definedName name="_xlnm._FilterDatabase" localSheetId="1" hidden="1">Blad1!$A$1:$D$674</definedName>
  </definedNames>
  <calcPr calcId="162913" concurrentManualCount="8"/>
  <pivotCaches>
    <pivotCache cacheId="2"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34" i="6" l="1"/>
  <c r="I157" i="6" l="1"/>
  <c r="I144" i="6"/>
  <c r="I116" i="6"/>
  <c r="I94" i="6"/>
  <c r="I85" i="6"/>
  <c r="I77" i="6"/>
  <c r="I58" i="6"/>
  <c r="I7" i="6"/>
  <c r="I248" i="6"/>
  <c r="I247" i="6"/>
  <c r="I246" i="6"/>
  <c r="I245" i="6"/>
  <c r="I244" i="6"/>
  <c r="I243" i="6"/>
  <c r="I242" i="6"/>
  <c r="I241" i="6"/>
  <c r="I240" i="6"/>
  <c r="I239" i="6"/>
  <c r="I238" i="6"/>
  <c r="I237" i="6"/>
  <c r="I235" i="6"/>
  <c r="I250" i="6" s="1"/>
  <c r="I233" i="6"/>
  <c r="I232" i="6"/>
  <c r="I231" i="6"/>
  <c r="I230" i="6"/>
  <c r="I228" i="6"/>
  <c r="I227" i="6"/>
  <c r="I226" i="6"/>
  <c r="I225" i="6"/>
  <c r="I224" i="6"/>
  <c r="I223" i="6"/>
  <c r="I222" i="6"/>
  <c r="I221" i="6"/>
  <c r="I220" i="6"/>
  <c r="I219" i="6"/>
  <c r="I218" i="6"/>
  <c r="I217" i="6"/>
  <c r="I216" i="6"/>
  <c r="I214" i="6"/>
  <c r="I213" i="6"/>
  <c r="I212" i="6"/>
  <c r="I211" i="6"/>
  <c r="I210" i="6"/>
  <c r="I209" i="6"/>
  <c r="I208" i="6"/>
  <c r="I207" i="6"/>
  <c r="I206" i="6"/>
  <c r="I205" i="6"/>
  <c r="I204" i="6"/>
  <c r="I203" i="6"/>
  <c r="I202" i="6"/>
  <c r="I201" i="6"/>
  <c r="I200" i="6"/>
  <c r="I199" i="6"/>
  <c r="I198" i="6"/>
  <c r="I197" i="6"/>
  <c r="I196" i="6"/>
  <c r="I195" i="6"/>
  <c r="I194" i="6"/>
  <c r="I193" i="6"/>
  <c r="I192" i="6"/>
  <c r="I191" i="6"/>
  <c r="I190" i="6"/>
  <c r="I189" i="6"/>
  <c r="I188" i="6"/>
  <c r="I187" i="6"/>
  <c r="I186" i="6"/>
  <c r="I185" i="6"/>
  <c r="I184" i="6"/>
  <c r="I183" i="6"/>
  <c r="I182" i="6"/>
  <c r="I181" i="6"/>
  <c r="I180" i="6"/>
  <c r="I179" i="6"/>
  <c r="I178" i="6"/>
  <c r="I177" i="6"/>
  <c r="I176" i="6"/>
  <c r="I175" i="6"/>
  <c r="I174" i="6"/>
  <c r="I173" i="6"/>
  <c r="I172" i="6"/>
  <c r="I171" i="6"/>
  <c r="I170" i="6"/>
  <c r="I169" i="6"/>
  <c r="I168" i="6"/>
  <c r="I167" i="6"/>
  <c r="I166" i="6"/>
  <c r="I165" i="6"/>
  <c r="I164" i="6"/>
  <c r="I163" i="6"/>
  <c r="I162" i="6"/>
  <c r="I161" i="6"/>
  <c r="I160" i="6"/>
  <c r="I159" i="6"/>
  <c r="I158" i="6"/>
  <c r="I156" i="6"/>
  <c r="I155" i="6"/>
  <c r="I154" i="6"/>
  <c r="I153" i="6"/>
  <c r="I152" i="6"/>
  <c r="I151" i="6"/>
  <c r="I150" i="6"/>
  <c r="I149" i="6"/>
  <c r="I148" i="6"/>
  <c r="I147" i="6"/>
  <c r="I146" i="6"/>
  <c r="I145" i="6"/>
  <c r="I143" i="6"/>
  <c r="I142" i="6"/>
  <c r="I141" i="6"/>
  <c r="I140" i="6"/>
  <c r="I139" i="6"/>
  <c r="I138" i="6"/>
  <c r="I137" i="6"/>
  <c r="I136" i="6"/>
  <c r="I135" i="6"/>
  <c r="I134" i="6"/>
  <c r="I133" i="6"/>
  <c r="I132" i="6"/>
  <c r="I131" i="6"/>
  <c r="I130" i="6"/>
  <c r="I129" i="6"/>
  <c r="I128" i="6"/>
  <c r="I127" i="6"/>
  <c r="I126" i="6"/>
  <c r="I125" i="6"/>
  <c r="I124" i="6"/>
  <c r="I123" i="6"/>
  <c r="I122" i="6"/>
  <c r="I121" i="6"/>
  <c r="I120" i="6"/>
  <c r="I118" i="6"/>
  <c r="I117" i="6"/>
  <c r="I115" i="6"/>
  <c r="I114" i="6"/>
  <c r="I113" i="6"/>
  <c r="I112" i="6"/>
  <c r="I111" i="6"/>
  <c r="I110" i="6"/>
  <c r="I109" i="6"/>
  <c r="I108" i="6"/>
  <c r="I107" i="6"/>
  <c r="I105" i="6"/>
  <c r="I104" i="6"/>
  <c r="I103" i="6"/>
  <c r="I102" i="6"/>
  <c r="I101" i="6"/>
  <c r="I100" i="6"/>
  <c r="I99" i="6"/>
  <c r="I98" i="6"/>
  <c r="I97" i="6"/>
  <c r="I96" i="6"/>
  <c r="I95" i="6"/>
  <c r="I93" i="6"/>
  <c r="I92" i="6"/>
  <c r="I91" i="6"/>
  <c r="I90" i="6"/>
  <c r="I89" i="6"/>
  <c r="I88" i="6"/>
  <c r="I87" i="6"/>
  <c r="I86" i="6"/>
  <c r="I84" i="6"/>
  <c r="I83" i="6"/>
  <c r="I82" i="6"/>
  <c r="I81" i="6"/>
  <c r="I80" i="6"/>
  <c r="I79" i="6"/>
  <c r="I76" i="6"/>
  <c r="I75" i="6"/>
  <c r="I74" i="6"/>
  <c r="I73" i="6"/>
  <c r="I72" i="6"/>
  <c r="I71" i="6"/>
  <c r="I69" i="6"/>
  <c r="I68" i="6"/>
  <c r="I67" i="6"/>
  <c r="I66" i="6"/>
  <c r="I65" i="6"/>
  <c r="I64" i="6"/>
  <c r="I63" i="6"/>
  <c r="I62" i="6"/>
  <c r="I61" i="6"/>
  <c r="I59" i="6"/>
  <c r="I57" i="6"/>
  <c r="I56" i="6"/>
  <c r="I55" i="6"/>
  <c r="I54" i="6"/>
  <c r="I53" i="6"/>
  <c r="I51" i="6"/>
  <c r="I50" i="6"/>
  <c r="I49" i="6"/>
  <c r="I48" i="6"/>
  <c r="I47" i="6"/>
  <c r="I46" i="6"/>
  <c r="I45" i="6"/>
  <c r="I44" i="6"/>
  <c r="I43" i="6"/>
  <c r="I42" i="6"/>
  <c r="I41" i="6"/>
  <c r="I40" i="6"/>
  <c r="I39" i="6"/>
  <c r="I38" i="6"/>
  <c r="I36" i="6"/>
  <c r="I35" i="6"/>
  <c r="I34" i="6"/>
  <c r="I33" i="6"/>
  <c r="I32" i="6"/>
  <c r="I31" i="6"/>
  <c r="I30" i="6"/>
  <c r="I29" i="6"/>
  <c r="I28" i="6"/>
  <c r="I27" i="6"/>
  <c r="I26" i="6"/>
  <c r="I25" i="6"/>
  <c r="I24" i="6"/>
  <c r="I23" i="6"/>
  <c r="I22" i="6"/>
  <c r="I21" i="6"/>
  <c r="I20" i="6"/>
  <c r="I19" i="6"/>
  <c r="I18" i="6"/>
  <c r="I17" i="6"/>
  <c r="I16" i="6"/>
  <c r="I15" i="6"/>
  <c r="I14" i="6"/>
  <c r="I13" i="6"/>
  <c r="I12" i="6"/>
  <c r="I11" i="6"/>
  <c r="I10" i="6"/>
  <c r="I9" i="6"/>
  <c r="I8" i="6"/>
  <c r="D398" i="1"/>
  <c r="D78" i="1"/>
  <c r="D556" i="1"/>
  <c r="D240" i="1"/>
  <c r="D613" i="1"/>
  <c r="D288" i="1"/>
  <c r="D453" i="1"/>
  <c r="D13" i="1"/>
  <c r="D350" i="1"/>
  <c r="D530" i="1"/>
  <c r="D89" i="1"/>
  <c r="D191" i="1"/>
  <c r="D455" i="1"/>
  <c r="D609" i="1"/>
  <c r="D643" i="1"/>
  <c r="D650" i="1"/>
  <c r="D122" i="1"/>
  <c r="D589" i="1"/>
  <c r="D338" i="1"/>
  <c r="D207" i="1"/>
  <c r="D237" i="1"/>
  <c r="D497" i="1"/>
  <c r="D38" i="1"/>
  <c r="D381" i="1"/>
  <c r="D606" i="1"/>
  <c r="D18" i="1"/>
  <c r="D370" i="1"/>
  <c r="D299" i="1"/>
  <c r="D50" i="1"/>
  <c r="D194" i="1"/>
  <c r="D76" i="1"/>
  <c r="D139" i="1"/>
  <c r="D450" i="1"/>
  <c r="D487" i="1"/>
  <c r="D495" i="1"/>
  <c r="D671" i="1"/>
  <c r="D162" i="1"/>
  <c r="D73" i="1"/>
  <c r="D343" i="1"/>
  <c r="D305" i="1"/>
  <c r="D595" i="1"/>
  <c r="D25" i="1"/>
  <c r="D109" i="1"/>
  <c r="D176" i="1"/>
  <c r="D538" i="1"/>
  <c r="D604" i="1"/>
  <c r="D257" i="1"/>
  <c r="D145" i="1"/>
  <c r="D353" i="1"/>
  <c r="D91" i="1"/>
  <c r="D535" i="1"/>
  <c r="D182" i="1"/>
  <c r="D498" i="1"/>
  <c r="D393" i="1"/>
  <c r="D651" i="1"/>
  <c r="D591" i="1"/>
  <c r="D21" i="1"/>
  <c r="D296" i="1"/>
  <c r="D127" i="1"/>
  <c r="D479" i="1"/>
  <c r="D527" i="1"/>
  <c r="D205" i="1"/>
  <c r="D60" i="1"/>
  <c r="D636" i="1"/>
  <c r="D72" i="1"/>
  <c r="D125" i="1"/>
  <c r="D11" i="1"/>
  <c r="D147" i="1"/>
  <c r="D626" i="1"/>
  <c r="D365" i="1"/>
  <c r="D56" i="1"/>
  <c r="D208" i="1"/>
  <c r="D388" i="1"/>
  <c r="D383" i="1"/>
  <c r="D221" i="1"/>
  <c r="D460" i="1"/>
  <c r="D544" i="1"/>
  <c r="D130" i="1"/>
  <c r="D192" i="1"/>
  <c r="D509" i="1"/>
  <c r="D262" i="1"/>
  <c r="D175" i="1"/>
  <c r="D64" i="1"/>
  <c r="D356" i="1"/>
  <c r="D630" i="1"/>
  <c r="D280" i="1"/>
  <c r="D58" i="1"/>
  <c r="D390" i="1"/>
  <c r="D37" i="1"/>
  <c r="D598" i="1"/>
  <c r="D204" i="1"/>
  <c r="D239" i="1"/>
  <c r="D673" i="1"/>
  <c r="D98" i="1"/>
  <c r="D70" i="1"/>
  <c r="D270" i="1"/>
  <c r="D587" i="1"/>
  <c r="D275" i="1"/>
  <c r="D439" i="1"/>
  <c r="D385" i="1"/>
  <c r="D548" i="1"/>
  <c r="D30" i="1"/>
  <c r="D118" i="1"/>
  <c r="D463" i="1"/>
  <c r="D488" i="1"/>
  <c r="D624" i="1"/>
  <c r="D374" i="1"/>
  <c r="D565" i="1"/>
  <c r="D590" i="1"/>
  <c r="D105" i="1"/>
  <c r="D92" i="1"/>
  <c r="D639" i="1"/>
  <c r="D410" i="1"/>
  <c r="D276" i="1"/>
  <c r="D187" i="1"/>
  <c r="D423" i="1"/>
  <c r="D143" i="1"/>
  <c r="D268" i="1"/>
  <c r="D195" i="1"/>
  <c r="D123" i="1"/>
  <c r="D332" i="1"/>
  <c r="D317" i="1"/>
  <c r="D515" i="1"/>
  <c r="D297" i="1"/>
  <c r="D629" i="1"/>
  <c r="D53" i="1"/>
  <c r="D523" i="1"/>
  <c r="D424" i="1"/>
  <c r="D485" i="1"/>
  <c r="D654" i="1"/>
  <c r="D163" i="1"/>
  <c r="D236" i="1"/>
  <c r="D249" i="1"/>
  <c r="D8" i="1"/>
  <c r="D562" i="1"/>
  <c r="D26" i="1"/>
  <c r="D620" i="1"/>
  <c r="D300" i="1"/>
  <c r="D465" i="1"/>
  <c r="D397" i="1"/>
  <c r="D558" i="1"/>
  <c r="D480" i="1"/>
  <c r="D113" i="1"/>
  <c r="D253" i="1"/>
  <c r="D635" i="1"/>
  <c r="D661" i="1"/>
  <c r="D545" i="1"/>
  <c r="D351" i="1"/>
  <c r="D110" i="1"/>
  <c r="D132" i="1"/>
  <c r="D559" i="1"/>
  <c r="D224" i="1"/>
  <c r="D659" i="1"/>
  <c r="D668" i="1"/>
  <c r="D101" i="1"/>
  <c r="D39" i="1"/>
  <c r="D539" i="1"/>
  <c r="D493" i="1"/>
  <c r="D412" i="1"/>
  <c r="D303" i="1"/>
  <c r="D170" i="1"/>
  <c r="D212" i="1"/>
  <c r="D434" i="1"/>
  <c r="D505" i="1"/>
  <c r="D531" i="1"/>
  <c r="D484" i="1"/>
  <c r="D567" i="1"/>
  <c r="D292" i="1"/>
  <c r="D391" i="1"/>
  <c r="D499" i="1"/>
  <c r="D363" i="1"/>
  <c r="D339" i="1"/>
  <c r="D116" i="1"/>
  <c r="D49" i="1"/>
  <c r="D512" i="1"/>
  <c r="D68" i="1"/>
  <c r="D242" i="1"/>
  <c r="D384" i="1"/>
  <c r="D290" i="1"/>
  <c r="D150" i="1"/>
  <c r="D461" i="1"/>
  <c r="D392" i="1"/>
  <c r="D660" i="1"/>
  <c r="D271" i="1"/>
  <c r="D494" i="1"/>
  <c r="D473" i="1"/>
  <c r="D157" i="1"/>
  <c r="D141" i="1"/>
  <c r="D81" i="1"/>
  <c r="D248" i="1"/>
  <c r="D229" i="1"/>
  <c r="D258" i="1"/>
  <c r="D576" i="1"/>
  <c r="D519" i="1"/>
  <c r="D373" i="1"/>
  <c r="D173" i="1"/>
  <c r="D628" i="1"/>
  <c r="D96" i="1"/>
  <c r="D502" i="1"/>
  <c r="D489" i="1"/>
  <c r="D537" i="1"/>
  <c r="D608" i="1"/>
  <c r="D414" i="1"/>
  <c r="D478" i="1"/>
  <c r="D345" i="1"/>
  <c r="D560" i="1"/>
  <c r="D199" i="1"/>
  <c r="D65" i="1"/>
  <c r="D588" i="1"/>
  <c r="D469" i="1"/>
  <c r="D355" i="1"/>
  <c r="D570" i="1"/>
  <c r="D532" i="1"/>
  <c r="D265" i="1"/>
  <c r="D442" i="1"/>
  <c r="D135" i="1"/>
  <c r="D503" i="1"/>
  <c r="D15" i="1"/>
  <c r="D417" i="1"/>
  <c r="D432" i="1"/>
  <c r="D104" i="1"/>
  <c r="D359" i="1"/>
  <c r="D196" i="1"/>
  <c r="D108" i="1"/>
  <c r="D304" i="1"/>
  <c r="D121" i="1"/>
  <c r="D482" i="1"/>
  <c r="D5" i="1"/>
  <c r="D131" i="1"/>
  <c r="D294" i="1"/>
  <c r="D378" i="1"/>
  <c r="D148" i="1"/>
  <c r="D222" i="1"/>
  <c r="D367" i="1"/>
  <c r="D427" i="1"/>
  <c r="D137" i="1"/>
  <c r="D596" i="1"/>
  <c r="D161" i="1"/>
  <c r="D470" i="1"/>
  <c r="D408" i="1"/>
  <c r="D510" i="1"/>
  <c r="D459" i="1"/>
  <c r="D287" i="1"/>
  <c r="D672" i="1"/>
  <c r="D84" i="1"/>
  <c r="D203" i="1"/>
  <c r="D172" i="1"/>
  <c r="D344" i="1"/>
  <c r="D223" i="1"/>
  <c r="D418" i="1"/>
  <c r="D449" i="1"/>
  <c r="D615" i="1"/>
  <c r="D375" i="1"/>
  <c r="D396" i="1"/>
  <c r="D90" i="1"/>
  <c r="D395" i="1"/>
  <c r="D357" i="1"/>
  <c r="D653" i="1"/>
  <c r="D54" i="1"/>
  <c r="D22" i="1"/>
  <c r="D444" i="1"/>
  <c r="D178" i="1"/>
  <c r="D245" i="1"/>
  <c r="D103" i="1"/>
  <c r="D563" i="1"/>
  <c r="D430" i="1"/>
  <c r="D320" i="1"/>
  <c r="D126" i="1"/>
  <c r="D577" i="1"/>
  <c r="D197" i="1"/>
  <c r="D429" i="1"/>
  <c r="D597" i="1"/>
  <c r="D607" i="1"/>
  <c r="D640" i="1"/>
  <c r="D555" i="1"/>
  <c r="D405" i="1"/>
  <c r="D341" i="1"/>
  <c r="D319" i="1"/>
  <c r="D272" i="1"/>
  <c r="D352" i="1"/>
  <c r="D599" i="1"/>
  <c r="D20" i="1"/>
  <c r="D102" i="1"/>
  <c r="D181" i="1"/>
  <c r="D647" i="1"/>
  <c r="D171" i="1"/>
  <c r="D243" i="1"/>
  <c r="D446" i="1"/>
  <c r="D413" i="1"/>
  <c r="D443" i="1"/>
  <c r="D400" i="1"/>
  <c r="D474" i="1"/>
  <c r="D504" i="1"/>
  <c r="D666" i="1"/>
  <c r="D99" i="1"/>
  <c r="D336" i="1"/>
  <c r="D573" i="1"/>
  <c r="D9" i="1"/>
  <c r="D36" i="1"/>
  <c r="D93" i="1"/>
  <c r="D674" i="1"/>
  <c r="D550" i="1"/>
  <c r="D241" i="1"/>
  <c r="D154" i="1"/>
  <c r="D569" i="1"/>
  <c r="D342" i="1"/>
  <c r="D321" i="1"/>
  <c r="D331" i="1"/>
  <c r="D80" i="1"/>
  <c r="D27" i="1"/>
  <c r="D364" i="1"/>
  <c r="D211" i="1"/>
  <c r="D293" i="1"/>
  <c r="D226" i="1"/>
  <c r="D235" i="1"/>
  <c r="D29" i="1"/>
  <c r="D346" i="1"/>
  <c r="D622" i="1"/>
  <c r="D260" i="1"/>
  <c r="D79" i="1"/>
  <c r="D518" i="1"/>
  <c r="D133" i="1"/>
  <c r="D233" i="1"/>
  <c r="D517" i="1"/>
  <c r="D201" i="1"/>
  <c r="D575" i="1"/>
  <c r="D111" i="1"/>
  <c r="D637" i="1"/>
  <c r="D386" i="1"/>
  <c r="D649" i="1"/>
  <c r="D641" i="1"/>
  <c r="D452" i="1"/>
  <c r="D358" i="1"/>
  <c r="D448" i="1"/>
  <c r="D114" i="1"/>
  <c r="D468" i="1"/>
  <c r="D213" i="1"/>
  <c r="D632" i="1"/>
  <c r="D51" i="1"/>
  <c r="D605" i="1"/>
  <c r="D420" i="1"/>
  <c r="D254" i="1"/>
  <c r="D524" i="1"/>
  <c r="D603" i="1"/>
  <c r="D638" i="1"/>
  <c r="D291" i="1"/>
  <c r="D277" i="1"/>
  <c r="D128" i="1"/>
  <c r="D652" i="1"/>
  <c r="D106" i="1"/>
  <c r="D6" i="1"/>
  <c r="D389" i="1"/>
  <c r="D279" i="1"/>
  <c r="D140" i="1"/>
  <c r="D540" i="1"/>
  <c r="D83" i="1"/>
  <c r="D244" i="1"/>
  <c r="D543" i="1"/>
  <c r="D228" i="1"/>
  <c r="D419" i="1"/>
  <c r="D337" i="1"/>
  <c r="D667" i="1"/>
  <c r="D481" i="1"/>
  <c r="D553" i="1"/>
  <c r="D32" i="1"/>
  <c r="D362" i="1"/>
  <c r="D610" i="1"/>
  <c r="D549" i="1"/>
  <c r="D34" i="1"/>
  <c r="D55" i="1"/>
  <c r="D261" i="1"/>
  <c r="D165" i="1"/>
  <c r="D366" i="1"/>
  <c r="D45" i="1"/>
  <c r="D583" i="1"/>
  <c r="D230" i="1"/>
  <c r="D441" i="1"/>
  <c r="D670" i="1"/>
  <c r="D328" i="1"/>
  <c r="D634" i="1"/>
  <c r="D310" i="1"/>
  <c r="D516" i="1"/>
  <c r="D234" i="1"/>
  <c r="D169" i="1"/>
  <c r="D69" i="1"/>
  <c r="D184" i="1"/>
  <c r="D508" i="1"/>
  <c r="D456" i="1"/>
  <c r="D225" i="1"/>
  <c r="D422" i="1"/>
  <c r="D621" i="1"/>
  <c r="D334" i="1"/>
  <c r="D4" i="1"/>
  <c r="D557" i="1"/>
  <c r="D574" i="1"/>
  <c r="D368" i="1"/>
  <c r="D387" i="1"/>
  <c r="D75" i="1"/>
  <c r="D209" i="1"/>
  <c r="D136" i="1"/>
  <c r="D313" i="1"/>
  <c r="D284" i="1"/>
  <c r="D521" i="1"/>
  <c r="D14" i="1"/>
  <c r="D593" i="1"/>
  <c r="D152" i="1"/>
  <c r="D568" i="1"/>
  <c r="D514" i="1"/>
  <c r="D273" i="1"/>
  <c r="D457" i="1"/>
  <c r="D94" i="1"/>
  <c r="D361" i="1"/>
  <c r="D464" i="1"/>
  <c r="D156" i="1"/>
  <c r="D246" i="1"/>
  <c r="D231" i="1"/>
  <c r="D283" i="1"/>
  <c r="D349" i="1"/>
  <c r="D466" i="1"/>
  <c r="D371" i="1"/>
  <c r="D528" i="1"/>
  <c r="D214" i="1"/>
  <c r="D97" i="1"/>
  <c r="D491" i="1"/>
  <c r="D215" i="1"/>
  <c r="D476" i="1"/>
  <c r="D180" i="1"/>
  <c r="D48" i="1"/>
  <c r="D43" i="1"/>
  <c r="D472" i="1"/>
  <c r="D259" i="1"/>
  <c r="D146" i="1"/>
  <c r="D644" i="1"/>
  <c r="D252" i="1"/>
  <c r="D24" i="1"/>
  <c r="D153" i="1"/>
  <c r="D33" i="1"/>
  <c r="D415" i="1"/>
  <c r="D316" i="1"/>
  <c r="D578" i="1"/>
  <c r="D47" i="1"/>
  <c r="D151" i="1"/>
  <c r="D454" i="1"/>
  <c r="D360" i="1"/>
  <c r="D416" i="1"/>
  <c r="D190" i="1"/>
  <c r="D611" i="1"/>
  <c r="D372" i="1"/>
  <c r="D301" i="1"/>
  <c r="D486" i="1"/>
  <c r="D198" i="1"/>
  <c r="D189" i="1"/>
  <c r="D425" i="1"/>
  <c r="D354" i="1"/>
  <c r="D561" i="1"/>
  <c r="D471" i="1"/>
  <c r="D506" i="1"/>
  <c r="D86" i="1"/>
  <c r="D409" i="1"/>
  <c r="D16" i="1"/>
  <c r="D646" i="1"/>
  <c r="D564" i="1"/>
  <c r="D529" i="1"/>
  <c r="D59" i="1"/>
  <c r="D100" i="1"/>
  <c r="D144" i="1"/>
  <c r="D402" i="1"/>
  <c r="D340" i="1"/>
  <c r="D95" i="1"/>
  <c r="D658" i="1"/>
  <c r="D46" i="1"/>
  <c r="D227" i="1"/>
  <c r="D267" i="1"/>
  <c r="D274" i="1"/>
  <c r="D177" i="1"/>
  <c r="D315" i="1"/>
  <c r="D411" i="1"/>
  <c r="D536" i="1"/>
  <c r="D520" i="1"/>
  <c r="D403" i="1"/>
  <c r="D82" i="1"/>
  <c r="D255" i="1"/>
  <c r="D66" i="1"/>
  <c r="D377" i="1"/>
  <c r="D256" i="1"/>
  <c r="D496" i="1"/>
  <c r="D380" i="1"/>
  <c r="D612" i="1"/>
  <c r="D87" i="1"/>
  <c r="D511" i="1"/>
  <c r="D285" i="1"/>
  <c r="D322" i="1"/>
  <c r="D129" i="1"/>
  <c r="D31" i="1"/>
  <c r="D522" i="1"/>
  <c r="D77" i="1"/>
  <c r="D475" i="1"/>
  <c r="D348" i="1"/>
  <c r="D584" i="1"/>
  <c r="D120" i="1"/>
  <c r="D12" i="1"/>
  <c r="D633" i="1"/>
  <c r="D28" i="1"/>
  <c r="D525" i="1"/>
  <c r="D623" i="1"/>
  <c r="D435" i="1"/>
  <c r="D117" i="1"/>
  <c r="D526" i="1"/>
  <c r="D62" i="1"/>
  <c r="D324" i="1"/>
  <c r="D431" i="1"/>
  <c r="D7" i="1"/>
  <c r="D458" i="1"/>
  <c r="D326" i="1"/>
  <c r="D406" i="1"/>
  <c r="D617" i="1"/>
  <c r="D501" i="1"/>
  <c r="D551" i="1"/>
  <c r="D376" i="1"/>
  <c r="D614" i="1"/>
  <c r="D298" i="1"/>
  <c r="D138" i="1"/>
  <c r="D314" i="1"/>
  <c r="D210" i="1"/>
  <c r="D579" i="1"/>
  <c r="D616" i="1"/>
  <c r="D167" i="1"/>
  <c r="D115" i="1"/>
  <c r="D492" i="1"/>
  <c r="D534" i="1"/>
  <c r="D71" i="1"/>
  <c r="D219" i="1"/>
  <c r="D426" i="1"/>
  <c r="D585" i="1"/>
  <c r="D35" i="1"/>
  <c r="D618" i="1"/>
  <c r="D232" i="1"/>
  <c r="D619" i="1"/>
  <c r="D134" i="1"/>
  <c r="D220" i="1"/>
  <c r="D433" i="1"/>
  <c r="D437" i="1"/>
  <c r="D306" i="1"/>
  <c r="D63" i="1"/>
  <c r="D179" i="1"/>
  <c r="D404" i="1"/>
  <c r="D318" i="1"/>
  <c r="D307" i="1"/>
  <c r="D282" i="1"/>
  <c r="D263" i="1"/>
  <c r="D438" i="1"/>
  <c r="D663" i="1"/>
  <c r="D155" i="1"/>
  <c r="D552" i="1"/>
  <c r="D88" i="1"/>
  <c r="D149" i="1"/>
  <c r="D74" i="1"/>
  <c r="D312" i="1"/>
  <c r="D217" i="1"/>
  <c r="D186" i="1"/>
  <c r="D580" i="1"/>
  <c r="D200" i="1"/>
  <c r="D238" i="1"/>
  <c r="D2" i="1"/>
  <c r="D308" i="1"/>
  <c r="D656" i="1"/>
  <c r="D662" i="1"/>
  <c r="D325" i="1"/>
  <c r="D183" i="1"/>
  <c r="D218" i="1"/>
  <c r="D10" i="1"/>
  <c r="D436" i="1"/>
  <c r="D251" i="1"/>
  <c r="D664" i="1"/>
  <c r="D592" i="1"/>
  <c r="D571" i="1"/>
  <c r="D601" i="1"/>
  <c r="D582" i="1"/>
  <c r="D17" i="1"/>
  <c r="D202" i="1"/>
  <c r="D107" i="1"/>
  <c r="D174" i="1"/>
  <c r="D483" i="1"/>
  <c r="D547" i="1"/>
  <c r="D586" i="1"/>
  <c r="D399" i="1"/>
  <c r="D542" i="1"/>
  <c r="D655" i="1"/>
  <c r="D645" i="1"/>
  <c r="D594" i="1"/>
  <c r="D581" i="1"/>
  <c r="D625" i="1"/>
  <c r="D541" i="1"/>
  <c r="D462" i="1"/>
  <c r="D302" i="1"/>
  <c r="D330" i="1"/>
  <c r="D119" i="1"/>
  <c r="D159" i="1"/>
  <c r="D23" i="1"/>
  <c r="D572" i="1"/>
  <c r="D19" i="1"/>
  <c r="D85" i="1"/>
  <c r="D445" i="1"/>
  <c r="D533" i="1"/>
  <c r="D490" i="1"/>
  <c r="D421" i="1"/>
  <c r="D428" i="1"/>
  <c r="D124" i="1"/>
  <c r="D657" i="1"/>
  <c r="D467" i="1"/>
  <c r="D309" i="1"/>
  <c r="D57" i="1"/>
  <c r="D216" i="1"/>
  <c r="D394" i="1"/>
  <c r="D67" i="1"/>
  <c r="D185" i="1"/>
  <c r="D41" i="1"/>
  <c r="D631" i="1"/>
  <c r="D269" i="1"/>
  <c r="D266" i="1"/>
  <c r="D665" i="1"/>
  <c r="D142" i="1"/>
  <c r="D112" i="1"/>
  <c r="D507" i="1"/>
  <c r="D546" i="1"/>
  <c r="D477" i="1"/>
  <c r="D52" i="1"/>
  <c r="D329" i="1"/>
  <c r="D158" i="1"/>
  <c r="D602" i="1"/>
  <c r="D500" i="1"/>
  <c r="D382" i="1"/>
  <c r="D289" i="1"/>
  <c r="D295" i="1"/>
  <c r="D206" i="1"/>
  <c r="D407" i="1"/>
  <c r="D311" i="1"/>
  <c r="D278" i="1"/>
  <c r="D566" i="1"/>
  <c r="D379" i="1"/>
  <c r="D44" i="1"/>
  <c r="D447" i="1"/>
  <c r="D642" i="1"/>
  <c r="D347" i="1"/>
  <c r="D188" i="1"/>
  <c r="D451" i="1"/>
  <c r="D160" i="1"/>
  <c r="D323" i="1"/>
  <c r="D281" i="1"/>
  <c r="D513" i="1"/>
  <c r="D42" i="1"/>
  <c r="D600" i="1"/>
  <c r="D440" i="1"/>
  <c r="D61" i="1"/>
  <c r="D164" i="1"/>
  <c r="D264" i="1"/>
  <c r="D333" i="1"/>
  <c r="D327" i="1"/>
  <c r="D286" i="1"/>
  <c r="D669" i="1"/>
  <c r="D250" i="1"/>
  <c r="D369" i="1"/>
  <c r="D193" i="1"/>
  <c r="D627" i="1"/>
  <c r="D648" i="1"/>
  <c r="D168" i="1"/>
  <c r="D401" i="1"/>
  <c r="D247" i="1"/>
  <c r="D3" i="1"/>
  <c r="D554" i="1"/>
  <c r="D166" i="1"/>
  <c r="D40" i="1"/>
  <c r="D335" i="1"/>
</calcChain>
</file>

<file path=xl/sharedStrings.xml><?xml version="1.0" encoding="utf-8"?>
<sst xmlns="http://schemas.openxmlformats.org/spreadsheetml/2006/main" count="2091" uniqueCount="1160">
  <si>
    <t>Artikelcode</t>
  </si>
  <si>
    <t>Omschrijving</t>
  </si>
  <si>
    <t>AEDkast01</t>
  </si>
  <si>
    <t>AEDkast01 AED kast - zonder alarm</t>
  </si>
  <si>
    <t>AED kast zonder alarm</t>
  </si>
  <si>
    <t>PAD350P</t>
  </si>
  <si>
    <t>PAD350P Mindray AED</t>
  </si>
  <si>
    <t>99512-001273</t>
  </si>
  <si>
    <t>99512- 001273 AED - halfautomaat</t>
  </si>
  <si>
    <t>Pad-Pak-03A</t>
  </si>
  <si>
    <t>AED, reserve accu's t.b.v. AED 08</t>
  </si>
  <si>
    <t>VIBLV6</t>
  </si>
  <si>
    <t>VIBLV6 Vetblusser - 6 liter - per stuk</t>
  </si>
  <si>
    <t>VIINTEvac01</t>
  </si>
  <si>
    <t xml:space="preserve">VIINTEvac01 Evacuatiestoel met glijriemen </t>
  </si>
  <si>
    <t>EVACH</t>
  </si>
  <si>
    <t>EVACH Evacuatiestoel - Afdekhoes</t>
  </si>
  <si>
    <t>VINTEvac02</t>
  </si>
  <si>
    <t>VINTEvac02 Rolstoel M1</t>
  </si>
  <si>
    <t>35351 Kiss-of-life - sleutelhanger</t>
  </si>
  <si>
    <t>38045 Afzetlint - rood/wit - per rol</t>
  </si>
  <si>
    <t>352495 Brandwonden - blusdeken in foedraal - 120 x 180 cm</t>
  </si>
  <si>
    <t>Blusdeken 180 x 180</t>
  </si>
  <si>
    <t>HESBHVG</t>
  </si>
  <si>
    <t>HESBHVG-XL Reflectie - zichtbaarheidsvest -bedrukt met opschrift BHV - kleur geel - maat XL</t>
  </si>
  <si>
    <t>HESBHVG-L Reflectie - zichtbaarheidsvest - bedrukt met opschrift BHV - kleur geel - maat L</t>
  </si>
  <si>
    <t>HESDG</t>
  </si>
  <si>
    <t>Reflectie- /veiligheidsvest t.b.v. DJI
GEEL - (piket) Directeur</t>
  </si>
  <si>
    <t>HESCBHVGR</t>
  </si>
  <si>
    <t xml:space="preserve">Reflectie- /veiligheidsvest t.b.v. DJI 
GROEN - Coördinator BHV
</t>
  </si>
  <si>
    <t>HESPLBHVR</t>
  </si>
  <si>
    <t xml:space="preserve">Reflectie- /veiligheidsvest t.b.v. DJI 
ROOD - Ploegleider BHV
</t>
  </si>
  <si>
    <t>HESBHVW</t>
  </si>
  <si>
    <t xml:space="preserve">Reflectie- /veiligheidsvest t.b.v. DJI 
WIT - BHV
</t>
  </si>
  <si>
    <t>VINTL01</t>
  </si>
  <si>
    <t>Instructiekaart EHBO - Geheugensteun Eerste Hulp - Oranje Kruis</t>
  </si>
  <si>
    <t xml:space="preserve">Reserve longen reanimatiepop volwassenen </t>
  </si>
  <si>
    <t>171-01260</t>
  </si>
  <si>
    <t xml:space="preserve">Reanimatiepop volwassen - gekleed -  man en of vrouw </t>
  </si>
  <si>
    <t>VINTOEFR</t>
  </si>
  <si>
    <t>VINTOEFR Rookvloeistof - stuk à 5 liter</t>
  </si>
  <si>
    <t>VIEIG87</t>
  </si>
  <si>
    <t>BHV Oefenverband, set</t>
  </si>
  <si>
    <t>OEFA48</t>
  </si>
  <si>
    <t>Oefenarm "Stop de Bloeding" luxe versie met hand zonder poot</t>
  </si>
  <si>
    <t>VILATEX1</t>
  </si>
  <si>
    <t xml:space="preserve">Handschoen latex poedervrij geruwd </t>
  </si>
  <si>
    <t>FUEHBOC01</t>
  </si>
  <si>
    <t>FUEHBOC01-L Handschoen - nitril - poedervrij - latex vrij - anti_x0002_allergeen - maat L - doos à 100 stuks</t>
  </si>
  <si>
    <t>FUEHBOC01-M Handschoen - nitril - poedervrij - latex vrij - anti_x0002_allergeen - maat M - doos à 100 stuks</t>
  </si>
  <si>
    <t>FUEHBOC01-XL Handschoen - nitril - poedervrij - latex vrij - anti_x0002_allergeen - maat XL - doos à 100 stuks</t>
  </si>
  <si>
    <t>123-2011-2</t>
  </si>
  <si>
    <t>Handschoenen vinyl, poedervrij.</t>
  </si>
  <si>
    <t>VIINTO70</t>
  </si>
  <si>
    <t>Oplaadbare staafzaklamp - LED</t>
  </si>
  <si>
    <t xml:space="preserve">Paracetamol 500mg </t>
  </si>
  <si>
    <t>WISHALF</t>
  </si>
  <si>
    <t>Verbandkoffer wisselen geheel</t>
  </si>
  <si>
    <t>WISHEEL</t>
  </si>
  <si>
    <t>Verbandkoffer wisselen gedeeltelijk</t>
  </si>
  <si>
    <t>TREKZ</t>
  </si>
  <si>
    <t>Verzegeling verbandkoffer</t>
  </si>
  <si>
    <t>SALVB</t>
  </si>
  <si>
    <t>Pleister Dispenser tbv OM</t>
  </si>
  <si>
    <t>Pictogram sticker 20x20cm</t>
  </si>
  <si>
    <t>72 Pictogram bordje - 15 x 15 cm</t>
  </si>
  <si>
    <t>39001 Kledingschaar - chrashschaar</t>
  </si>
  <si>
    <t>Brandwonden creme/gel 50ml</t>
  </si>
  <si>
    <t>Brandwonden, kompres 20 x 20 cm</t>
  </si>
  <si>
    <t>33013 Instant Cold Pack</t>
  </si>
  <si>
    <t>Desinfectiemiddel</t>
  </si>
  <si>
    <t>VISG10</t>
  </si>
  <si>
    <t>Gaaskompress - steriele gaasjes - 10 x 10 cm</t>
  </si>
  <si>
    <t>Gaaskompress - steriele gaasjes - 1/16</t>
  </si>
  <si>
    <t>7004691 Oogspoelfles met oogschaal 200ml</t>
  </si>
  <si>
    <t>VIINTOOG500</t>
  </si>
  <si>
    <t xml:space="preserve">Vintoog500 Oogspoelfles met een ergonomisch gevormde oogschaal - fles à 500 ml </t>
  </si>
  <si>
    <t xml:space="preserve">35278  Oogspoelstation - per stuk </t>
  </si>
  <si>
    <t>33501 Pleisterautomaat gevuld regulier</t>
  </si>
  <si>
    <t>33508 Pleisterautomaat - Navulling - Detecteerbaar - pak à 35 stuks</t>
  </si>
  <si>
    <t>Hechtpleister Plast - 5 m x 1,25 cm</t>
  </si>
  <si>
    <t>Hechtpleister Plast - 5 m x 2,5 cm</t>
  </si>
  <si>
    <t>331685 Wondpleister Elastisch bruin 5mx6cm</t>
  </si>
  <si>
    <t>Wondpleister - elastisch bruin - 5 m x 8 cm</t>
  </si>
  <si>
    <t>Wondpleister - strips</t>
  </si>
  <si>
    <t>Wondpleister detectable 19 x 72 mm</t>
  </si>
  <si>
    <t>VIVSP</t>
  </si>
  <si>
    <t>Verbandspray watervast - 30 ml.</t>
  </si>
  <si>
    <t>Zwaluwstaartje (3 kaartjes)</t>
  </si>
  <si>
    <t>Snelverband gerold  6 x 8 cm.</t>
  </si>
  <si>
    <t>Snelverband gerold 10 x 12 cm</t>
  </si>
  <si>
    <t>BKOF60</t>
  </si>
  <si>
    <t>BKOF60 Middelgrote EHBO-koffer  gevuld volgens verbandrichtlijn 2016 oranje kruis</t>
  </si>
  <si>
    <t xml:space="preserve">Navulling middelgrote EHBO-koffer nieuwe richtlijn 2016 oranje kruis </t>
  </si>
  <si>
    <t>AKOF62</t>
  </si>
  <si>
    <t>AKOF62 A Grote EHBO koffer gevuld</t>
  </si>
  <si>
    <t>AKOFNH</t>
  </si>
  <si>
    <t>AKOFNH Navulling grote EHBOkoffer  THTdatum</t>
  </si>
  <si>
    <t>BKOFNV</t>
  </si>
  <si>
    <t>BKOFNV Navulling grote EHBOkoffer compleet</t>
  </si>
  <si>
    <t>Grote lege EHBO-koffer</t>
  </si>
  <si>
    <t>Zwachtel, fixatie, zelfklevend</t>
  </si>
  <si>
    <t>Ideaalzwachtel 6 cm x 5m</t>
  </si>
  <si>
    <t>Combat Application Tourniquet</t>
  </si>
  <si>
    <t>FUEIG01-B</t>
  </si>
  <si>
    <t>Bleeding Control Kit Advanced - Special Medics of gelijkwaardig</t>
  </si>
  <si>
    <t>FUEHBOTASXL</t>
  </si>
  <si>
    <t>FUEHBOTASX L EHBO-Rugzak met speciaal vak voor een AED - groot model 38 x 56 x 19 cm</t>
  </si>
  <si>
    <t>33503 Pleisterautomaat Salvequick - navulling - plastic - 6036</t>
  </si>
  <si>
    <t>Navulling pleister casette salvequick 6036 6x45 stuks</t>
  </si>
  <si>
    <t xml:space="preserve">6036 Savequick Refill Doos a 6 stuks art.nr.: 6036 </t>
  </si>
  <si>
    <t>Navulling pleister casette  salvequick 6x40 textile plaster Refill 6444</t>
  </si>
  <si>
    <t>33504 Pleisterautomaat Salvequick - navulling - textiel - 6444</t>
  </si>
  <si>
    <t>0651-30-77007</t>
  </si>
  <si>
    <t>AED pads/elektroden vervanging - tbv artnr 0654B-XA00002</t>
  </si>
  <si>
    <t>Leveren electroden C1A</t>
  </si>
  <si>
    <t>AED - volautomaat</t>
  </si>
  <si>
    <t>0654B-XA00002</t>
  </si>
  <si>
    <t>Mindray C1A, FA, 2-talen</t>
  </si>
  <si>
    <t>Mindray C1A, SA, 2-talen</t>
  </si>
  <si>
    <t>AED trainer - Mindray C1 - trainer</t>
  </si>
  <si>
    <t>100-000343-00</t>
  </si>
  <si>
    <t>AED05D-Mindray trainer</t>
  </si>
  <si>
    <t>11101-000021</t>
  </si>
  <si>
    <t>AED pads/elektroden vervanging - AED elektroden (pads) voor diverse AED toepasbaar</t>
  </si>
  <si>
    <t>11250-000167</t>
  </si>
  <si>
    <t>AED trainer - LIFEPAK CR2</t>
  </si>
  <si>
    <t>Mindray C &amp; D Electrode MR60</t>
  </si>
  <si>
    <t>115-065054-00</t>
  </si>
  <si>
    <t>Leveren batterij C1A</t>
  </si>
  <si>
    <t>Lifepak CR2, USB, NL, SA met Handel</t>
  </si>
  <si>
    <t>AEDASS01</t>
  </si>
  <si>
    <t>AED - tasje met safeset - per stuk</t>
  </si>
  <si>
    <t>Leveren en monteren AED-kast voor binnen</t>
  </si>
  <si>
    <t>AED kast met alarm</t>
  </si>
  <si>
    <t>Binnenkast metaal groen met alarm</t>
  </si>
  <si>
    <t>AEDkast02</t>
  </si>
  <si>
    <t>Aivia 210 met verwarming en alarm</t>
  </si>
  <si>
    <t>AEDTAS01</t>
  </si>
  <si>
    <t>Draagtas - Heartsine tas - per stuk</t>
  </si>
  <si>
    <t>Mindray C serie Tas</t>
  </si>
  <si>
    <t>FU100-000206-00</t>
  </si>
  <si>
    <t>AED - trainingsset electroden -per stuk</t>
  </si>
  <si>
    <t>G5BT</t>
  </si>
  <si>
    <t>Duracell Ultra Lithium 1 x 123 3V per stuk</t>
  </si>
  <si>
    <t>AEDkast02. Aivia 210 met verwarming en alarm</t>
  </si>
  <si>
    <t>M5071A</t>
  </si>
  <si>
    <t>Philips HS1 electroden volwassen</t>
  </si>
  <si>
    <t>AED - halfautomaat - per stuk</t>
  </si>
  <si>
    <t>PAD-PAK-03A/E</t>
  </si>
  <si>
    <t>Heartsine Samaritan batterij en elektroden</t>
  </si>
  <si>
    <t>Pad-Pak-03E</t>
  </si>
  <si>
    <t>AED pads/elektroden -vervanging - AED elektroden</t>
  </si>
  <si>
    <t>Leveren, installeren gebruiksklaar maken AED
Mindray C1A-0654B-XA00002-AED-16, volautomaat. Inclusief
tas en first responder kit -
AEDASS01 ( minus inruil 7 Debiftech )</t>
  </si>
  <si>
    <t>Trainer elektrode universeel (Adu)</t>
  </si>
  <si>
    <t>11260-000047</t>
  </si>
  <si>
    <t>Lifepak CR2 Carry Case</t>
  </si>
  <si>
    <t>FUEHBOTASS</t>
  </si>
  <si>
    <t>Groene EHBO tas met AED vak</t>
  </si>
  <si>
    <t>Rugtas Teqler leeg</t>
  </si>
  <si>
    <t>Handgel - 500ml met pomp</t>
  </si>
  <si>
    <t>Desinfectiemiddel - fles à 30 ml</t>
  </si>
  <si>
    <t>Desinfectant - ontsmettingsmiddel 30m</t>
  </si>
  <si>
    <t>Alcoholdeppers à 100 stuks</t>
  </si>
  <si>
    <t>Antibacteriële hygiënische reinigingsdoekjes</t>
  </si>
  <si>
    <t>Alcohol 70% 1000ml FUINTAL1</t>
  </si>
  <si>
    <t>Brancard 2x opvouwbaar</t>
  </si>
  <si>
    <t>VIEVACM</t>
  </si>
  <si>
    <t>S-Cape evacuatiematras</t>
  </si>
  <si>
    <t>Afdekhoes Evac Chair</t>
  </si>
  <si>
    <t>Rolstoel</t>
  </si>
  <si>
    <t>Afzetlint - rood/wit - per rol</t>
  </si>
  <si>
    <t>Evac Chair MK5</t>
  </si>
  <si>
    <t>VINTM</t>
  </si>
  <si>
    <t>Megafoon met handmicrofoon</t>
  </si>
  <si>
    <t>Reanimatiesetje-sleutelhanger</t>
  </si>
  <si>
    <t>Masker - voor beademing</t>
  </si>
  <si>
    <t>Reflectie - veiligheidsvest met de opschrift BHV - kleur wit</t>
  </si>
  <si>
    <t xml:space="preserve">Reflectie - veiligheidsvest met  de opschrift COÖRDINATORBHV - kleur groen
</t>
  </si>
  <si>
    <t>Reflectie - veiligheidsvest met de opschrift DIRECTEUR - kleur geel</t>
  </si>
  <si>
    <t>HESGW</t>
  </si>
  <si>
    <t>Reflectie - veiligheidsvest met de opschrift GIDS - kleur wit</t>
  </si>
  <si>
    <t>HESOEB</t>
  </si>
  <si>
    <t>Reflectie - veiligheidsvest met de opschrift OEFENLEIDER - kleur blauw</t>
  </si>
  <si>
    <t>Reflectie - veiligheidsvest met de opschrift PLOEGLEIDER BHV - kleur rood</t>
  </si>
  <si>
    <t>Reflectie - veiligheidsvest met de opschrift PLOEGLEIDER BHV - kleur rood - maat M</t>
  </si>
  <si>
    <t>HESWB</t>
  </si>
  <si>
    <t>Reflectie - veiligheidsvest met de opschrift WAARNEMER - kleur blauw</t>
  </si>
  <si>
    <t>HESPLGR</t>
  </si>
  <si>
    <t>Reflectie-/zichtbaarheidsvest Kleur groen bedrukt met opschrift ploegleider</t>
  </si>
  <si>
    <t>Hesje RWS Geel BHV- Maat M</t>
  </si>
  <si>
    <t>Hesje Blauw Waarnemer</t>
  </si>
  <si>
    <t>Hesje Blauw Waarnemer maat XL</t>
  </si>
  <si>
    <t>Hesje RWS - BHV - WIT</t>
  </si>
  <si>
    <t>Hesje RWS Blauw Oefenleider</t>
  </si>
  <si>
    <t>Hesje RWS Blauw Oefenleider maat XL</t>
  </si>
  <si>
    <t>Hesje RWS Groen BHV Coördinator</t>
  </si>
  <si>
    <t>Hesje RWS Rood Ploegleider maat XL</t>
  </si>
  <si>
    <t>Hesje RWS Wit BHV maat XXL</t>
  </si>
  <si>
    <t>Hesje RWS Wit GIDS maat XL</t>
  </si>
  <si>
    <t>Hesje RWS Wit GIDS maat XX</t>
  </si>
  <si>
    <t>Hesje RWS Blauw LOGISTIEK maat XL - Witte</t>
  </si>
  <si>
    <t>Hesje RWS Geel Directeur</t>
  </si>
  <si>
    <t>Hesje RWS OvD - DJI Oranje XL</t>
  </si>
  <si>
    <t>HESVB</t>
  </si>
  <si>
    <t>Reflectie - veiligheidsvest VOORLICHTER - Blauw</t>
  </si>
  <si>
    <t>Reserve longen - reanimatiepop - volwassenen</t>
  </si>
  <si>
    <t>029-030-002</t>
  </si>
  <si>
    <t>Brandgel - per liter</t>
  </si>
  <si>
    <t>049-092-012</t>
  </si>
  <si>
    <t>Trainingstoestel - mobiel - tbv trainingen en oefeningen BHV</t>
  </si>
  <si>
    <t>Reanimatiepop volwassen - gekleed - man en of vrouw</t>
  </si>
  <si>
    <t>FURG01</t>
  </si>
  <si>
    <t>Rookgenerator klein - accuvoorziening</t>
  </si>
  <si>
    <t>Rookvloeistof 5 liter</t>
  </si>
  <si>
    <t>Oefenverbandset EHBO VIEIG87</t>
  </si>
  <si>
    <t>025-100-001</t>
  </si>
  <si>
    <t>Oefenblusser knijphandvat 6 L</t>
  </si>
  <si>
    <t>133-01050</t>
  </si>
  <si>
    <t>Reanimatie babypop - gekleed- in koffer</t>
  </si>
  <si>
    <t>CORR</t>
  </si>
  <si>
    <t>Correctief onderhoud</t>
  </si>
  <si>
    <t>Verbandkoffer - wisselen</t>
  </si>
  <si>
    <t>Verbandkoffer - wisselen gedeeltelijk</t>
  </si>
  <si>
    <t>Handschoen - nitril - poedervrij - latex vrij - anti antiallergeen maat L</t>
  </si>
  <si>
    <t xml:space="preserve">Handschoen - nitril - poedervrij - latex vrij - anti antiallergeen maat M
</t>
  </si>
  <si>
    <t xml:space="preserve">Handschoen - nitril - poedervrij - latex vrij - antiallergeen - maat M
 </t>
  </si>
  <si>
    <t>Handschoen - nitril - poedervrij - latex vrij - antiallergeen maat S</t>
  </si>
  <si>
    <t xml:space="preserve">Handschoen - nitril - poedervrij - latex vrij - anti antiallergeen maat XL
</t>
  </si>
  <si>
    <t xml:space="preserve">Handschoen - nitril - poedervrij - latex vrij - antiallergeen - maat XL
 </t>
  </si>
  <si>
    <t>Handschoen - latex - poedervrij - geruwd - maat XL</t>
  </si>
  <si>
    <t>Paracetamol 500mg à 20 stuks</t>
  </si>
  <si>
    <t>Handschoenen Vinyl maat L 100 stuks</t>
  </si>
  <si>
    <t>Handschoenen Vinyl maat S - 100 stuks</t>
  </si>
  <si>
    <t>Handschoenen Vinyl maat M 100 stuks</t>
  </si>
  <si>
    <t>Handschoenen Vinyl maat XL 100 stuks</t>
  </si>
  <si>
    <t>Latex handschoenen maat L per 100 stuk</t>
  </si>
  <si>
    <t xml:space="preserve">Handschoen - latex - poedervrij - geruwd - maat S </t>
  </si>
  <si>
    <t>Hesje RWS Rood Ploegleider - JIO - XXL</t>
  </si>
  <si>
    <t>Hesje RWS Wit Gids - JIO - maat XXL</t>
  </si>
  <si>
    <t>Montage</t>
  </si>
  <si>
    <t>MONVERB</t>
  </si>
  <si>
    <t>Montagekosten verbandkoffer</t>
  </si>
  <si>
    <t>HAA40RN</t>
  </si>
  <si>
    <t>Powerflare (magnetische)</t>
  </si>
  <si>
    <t>Flitslicht</t>
  </si>
  <si>
    <t>Pictogram bordje - 20 x 20 cm</t>
  </si>
  <si>
    <t>Pictogram sticker - 20 x 20 cm</t>
  </si>
  <si>
    <t>Pictogram sticker 10x10 verboden te roken</t>
  </si>
  <si>
    <t>Sticker nooduitgang vrijlaten 90mm x 250mm</t>
  </si>
  <si>
    <t>Pictogram bordje 15x15cm Uitgang</t>
  </si>
  <si>
    <t>Pictogram sticker 10x10cm Brandblusser</t>
  </si>
  <si>
    <t>Pictogram sticker 15x15cm Uitgang</t>
  </si>
  <si>
    <t>Pictogram sticker 20x20cm Let op, zuurstof</t>
  </si>
  <si>
    <t>Pictogram sticker 20x20 Brandblusser</t>
  </si>
  <si>
    <t>Zwachtel - hydrofiel - elastisch</t>
  </si>
  <si>
    <t>Snelverband - gerold -6 x 8</t>
  </si>
  <si>
    <t>Snelverband - gerold - 10 x 12</t>
  </si>
  <si>
    <t>Combat Application Tourniquet - traumazwachtel - Israëli - bandage 10 x 4,5 cm</t>
  </si>
  <si>
    <t>Celox wondgranulaat 15 gram</t>
  </si>
  <si>
    <t>Zwachtel - fixatie - zelfklevend - - doos à 4 meter</t>
  </si>
  <si>
    <t>Gaaskompress - steriele - gaasjes - 1/16 - per stuk</t>
  </si>
  <si>
    <t>Gaaskompress</t>
  </si>
  <si>
    <t>Brandwonden kompres - 20 x 20 cm</t>
  </si>
  <si>
    <t>Cold-Hotpack - herbruikbaar - 12 x 29 cm</t>
  </si>
  <si>
    <t>Cold-Hotpack - CoolInstant Ice - nonwoven - eenmalig gebruik</t>
  </si>
  <si>
    <t>Pleisterautomaat Salvequick</t>
  </si>
  <si>
    <t>Pleisterautomaat Salvequick - navulling - plastic - 6036</t>
  </si>
  <si>
    <t>Pleisterautomaat Salvequick - navulling - textiel - 6444</t>
  </si>
  <si>
    <t>Pleisterautomaat Salvequick - navulling - detecteerbaar</t>
  </si>
  <si>
    <t>Alcoholdoekjes - pak à 100 STUKS</t>
  </si>
  <si>
    <t>Antibacteriële hygiënische doekjes - stuk à 70 stuks</t>
  </si>
  <si>
    <t>Oogspoelstation</t>
  </si>
  <si>
    <t>Oogspoelstation - per stuk</t>
  </si>
  <si>
    <t>Kleine EHBO koffer</t>
  </si>
  <si>
    <t>Middelgrote lege EHBO koffer</t>
  </si>
  <si>
    <t>Rode BHV heuptas met BHV-opdruk</t>
  </si>
  <si>
    <t>Kledingschaar - chrashschaar</t>
  </si>
  <si>
    <t>Wondpleister - elastisch bruin - - 6 cm x 5 meter - stuk à 5 meter</t>
  </si>
  <si>
    <t>Hechtpleister - plast - 2,5 cm x- - 5 meter</t>
  </si>
  <si>
    <t>Brandwonden - blusdeken in foedraal - 180 x 180 cm</t>
  </si>
  <si>
    <t>Brandwonden kompres - 10 x 10 cm</t>
  </si>
  <si>
    <t>Brandwonden creme-gel</t>
  </si>
  <si>
    <t>Oogspoelfles met een ergonomisch gevormde oogschaal - fles à 200 ml</t>
  </si>
  <si>
    <t>Navulling grote EHBO-koffer - nieuwe richtlijn 2016 oranje kruis</t>
  </si>
  <si>
    <t>Middelgrote EHBO-koffer gevuld volgens verbandrichtlijn 2016 oranje kruis</t>
  </si>
  <si>
    <t xml:space="preserve">Navulling - middelgrote EHBOkoffer
- nieuwe richtlijn 2016 - oranje kruis </t>
  </si>
  <si>
    <t>VINVG10</t>
  </si>
  <si>
    <t>Gaaskompress - niet - verklevend - 10 x 10 cm</t>
  </si>
  <si>
    <t>Gaaskompress - steriele - gaasjes - 10 x 10 cm</t>
  </si>
  <si>
    <t>Bleeding Control Kit - Advanced - Special Medics</t>
  </si>
  <si>
    <t>OM - Pleister dispenser</t>
  </si>
  <si>
    <t>Oogspoelfles met een ergonomisch gevormde oogschaal</t>
  </si>
  <si>
    <t>VIWP4</t>
  </si>
  <si>
    <t>Wondpleister elastisch 5m x 4cm</t>
  </si>
  <si>
    <t>Vingerbob blauw (detectie) per 5 stuks</t>
  </si>
  <si>
    <t>Wondpleister elastisch 5m x 8cm</t>
  </si>
  <si>
    <t>Wondpleister - detectable - 19 x 72 mm</t>
  </si>
  <si>
    <t>Zwachtel - hydrofiel - elastisch - stuk à 4 meter</t>
  </si>
  <si>
    <t>Pincet 9cm RVS</t>
  </si>
  <si>
    <t>Wondpleister - strips -</t>
  </si>
  <si>
    <t>Steriele verbanddoek</t>
  </si>
  <si>
    <t>Ideaalzwachtel - 6 cm x 5m</t>
  </si>
  <si>
    <t>Ideaalzwachtel - 8 cm x 5m</t>
  </si>
  <si>
    <t>Koud/ warm kompres klein 13cm x 14cm</t>
  </si>
  <si>
    <t>Tekenverwijderaar</t>
  </si>
  <si>
    <t>Leukoplast hechtpleister 5m x 1,25cm</t>
  </si>
  <si>
    <t>Salvequick 6444 elastisch los</t>
  </si>
  <si>
    <t>Coldspray 300ml</t>
  </si>
  <si>
    <t>Hechtpleister - silk - 2,5 cm x 5 meter</t>
  </si>
  <si>
    <t>Salvequick 6036 plastic los</t>
  </si>
  <si>
    <t>Afterbite</t>
  </si>
  <si>
    <t>Salvequick 6735 detectie los</t>
  </si>
  <si>
    <t>Complete inhoud BHV 2016</t>
  </si>
  <si>
    <t>EHBO-Rugzak met speciaal vak voor een AED - groot model 38 x 56 x 19 cm</t>
  </si>
  <si>
    <t>Verbandkoffer A gevuld 2016</t>
  </si>
  <si>
    <t>Burnshield brandwondengel 50ml</t>
  </si>
  <si>
    <t>Brandwonden spray 125 ml</t>
  </si>
  <si>
    <t>Allesknipper/ ambulanciersschaar 19cm</t>
  </si>
  <si>
    <t>Reddingsdeken - zilver/goud</t>
  </si>
  <si>
    <t>Cederroth oogdouche 500 ml, 2 stuks</t>
  </si>
  <si>
    <t>Brandwondengel sachets 3,5gr per stuk</t>
  </si>
  <si>
    <t>Blusdeken 120cm x 180cm</t>
  </si>
  <si>
    <t>Leukoplast Hechtpleister 5m x 5cm</t>
  </si>
  <si>
    <t>Mindray C1A, Semiautomaat</t>
  </si>
  <si>
    <t>Mindray C1A Trainer</t>
  </si>
  <si>
    <t>Lifepak CR2 QUIK-STEP™ pacing/ECG defibrillation electrodes</t>
  </si>
  <si>
    <t>11250-000140</t>
  </si>
  <si>
    <t>Lifepak CR2 Training Electrode Set per 5 stuks</t>
  </si>
  <si>
    <t>Lifepak CR2 Trainer (Dutch)</t>
  </si>
  <si>
    <t>Verbandkoffer B gevuld 2021</t>
  </si>
  <si>
    <t>Aanvul set BHV norm 2016 naar BHV norm 2021</t>
  </si>
  <si>
    <t>Traumazwachtel 10cm met clip</t>
  </si>
  <si>
    <t>Zelfklevend verbandgaas 8 cm</t>
  </si>
  <si>
    <t>Brandwonden blots 3,5ml</t>
  </si>
  <si>
    <t>Brandwondenkompres 60cm x 40cm</t>
  </si>
  <si>
    <t>Koud/ warm kompres groot 12cm x 29cm</t>
  </si>
  <si>
    <t>Koude kompres instant</t>
  </si>
  <si>
    <t>Wondpleister elastisch 5m x 6cm</t>
  </si>
  <si>
    <t>Hechtstrip normaal (6 per strip)</t>
  </si>
  <si>
    <t>Salvequick pleisterautomaat</t>
  </si>
  <si>
    <t>Salvequick 6444 elastisch per 6 stuks</t>
  </si>
  <si>
    <t>Desinfectant - ontsmettingsmiddel 30ml</t>
  </si>
  <si>
    <t>Reddingsdeken folie</t>
  </si>
  <si>
    <t>Blusdeken 180cm x 180cm</t>
  </si>
  <si>
    <t>Cederroth oogdouche 500 ml</t>
  </si>
  <si>
    <t>Oogdouchestation incl. 1x250ml/1x500ml</t>
  </si>
  <si>
    <t>Mond tot mond masker professioneel</t>
  </si>
  <si>
    <t>Verkeersset oranje kruis 2016</t>
  </si>
  <si>
    <t>Verbandkoffer B Leeg</t>
  </si>
  <si>
    <t>Verkeersset Het Oranje Kruis norm 2021</t>
  </si>
  <si>
    <t>Oefenverbandset EHBO</t>
  </si>
  <si>
    <t>Afzetlint 500m rood/ wit</t>
  </si>
  <si>
    <t>38045-1</t>
  </si>
  <si>
    <t>Afzetlint 50m rood/ wit</t>
  </si>
  <si>
    <t>Crash schaar</t>
  </si>
  <si>
    <t>Brandwondenkompres 10cm x 10cm</t>
  </si>
  <si>
    <t>Gasfles - propaan - per stuk - 10 Liter</t>
  </si>
  <si>
    <t>Pictogrambord Brandhaspel (haaks) 200x200 mm kunststof</t>
  </si>
  <si>
    <t>Pictogrambord Brandblusser (haaks) 200x200 mm kunststof</t>
  </si>
  <si>
    <t>Pictogrambord Brandmelder (haaks) 200x200 mm kunststof</t>
  </si>
  <si>
    <t>First Responder Kit Fuego</t>
  </si>
  <si>
    <t>First Responder Kit in zakje</t>
  </si>
  <si>
    <t>AED tas Fuego</t>
  </si>
  <si>
    <t>Steriele inhoud BHV 2016</t>
  </si>
  <si>
    <t>Verbandkoffer B gevuld 2016</t>
  </si>
  <si>
    <t>Handschoenen Nitril per 100 stuks maat L</t>
  </si>
  <si>
    <t>Handschoenen Nitril per 100 stuks maat M</t>
  </si>
  <si>
    <t>Handschoenen Nitril per 100 stuks maat S</t>
  </si>
  <si>
    <t>Handschoenen Nitril per 100 stuks maat XL</t>
  </si>
  <si>
    <t>EHBO-rugzak, leeg rood</t>
  </si>
  <si>
    <t>Rookgenerator klein -  accuvoorziening - per stuk</t>
  </si>
  <si>
    <t>Hesje RWS Blauw A.C maat XL - Witte Tekst</t>
  </si>
  <si>
    <t>HESBHVO</t>
  </si>
  <si>
    <t>Hesje RWS Oranje BHV XL</t>
  </si>
  <si>
    <t>Hesje RWS Oranje BHV maat L</t>
  </si>
  <si>
    <t>Hesje Blauw Beveiliging maat XL - Witte Tekst</t>
  </si>
  <si>
    <t>Hesje RWS Blauw C.O.M maat XL - Witte Tekst</t>
  </si>
  <si>
    <t>Hesje RWS Blauw H.I.N maat XL - Witte Tekst</t>
  </si>
  <si>
    <t>Hesje RWS Blauw H.O.N maat XL - Witte Tekst</t>
  </si>
  <si>
    <t>Hesje RWS Blauw H.O.P maat XL - Witte Tekst</t>
  </si>
  <si>
    <t>Hesje RWS Blauw PLOT maat XL - Witte Tekst</t>
  </si>
  <si>
    <t>Hesje RWS Blauw Specialist maat XL - Witte Tekst</t>
  </si>
  <si>
    <t>Hesje RWS Blauw Veiligheid - Witte tekst - XL</t>
  </si>
  <si>
    <t>Hesje RWS Geel Ploegleider BHV - XXL</t>
  </si>
  <si>
    <t>Philips HS1 elektroden - volwassen</t>
  </si>
  <si>
    <t>Heartsine Samaritan 350 P AED</t>
  </si>
  <si>
    <t>Heartsine Samaritan batterij en elektroden volwassenen</t>
  </si>
  <si>
    <t>Oplaadbare zaklamp LED</t>
  </si>
  <si>
    <t>VIINTOE08</t>
  </si>
  <si>
    <t>Lichtslangen - 6,5 meter-per stuk</t>
  </si>
  <si>
    <t>Oogdouche 500ml</t>
  </si>
  <si>
    <t>Latex handschoenen - poedervrij - maat L per 100 stuks</t>
  </si>
  <si>
    <t>Latex handschoenen - poedervrij - maat M per 100 stuks</t>
  </si>
  <si>
    <t>Latex handschoenen - poedervrij - maat XL per 100 stuks</t>
  </si>
  <si>
    <t>Latex handschoenen - poedervrij - maat S per 100 stuks</t>
  </si>
  <si>
    <t>Gaaskompres steriel 10 cm x 10cm</t>
  </si>
  <si>
    <t>Ideaal/Universeel windsel 6cm</t>
  </si>
  <si>
    <t>Ideaal/Universeel windsel 8cm</t>
  </si>
  <si>
    <t>Gaaskompres steriel 1/16</t>
  </si>
  <si>
    <t>Niet verklevend gaaskompres 10cm x 10cm</t>
  </si>
  <si>
    <t>Snelverband nr. 1 gerold 6cm x 8cm</t>
  </si>
  <si>
    <t>Snelverband nr. 3 gerold 10cm x 12cm</t>
  </si>
  <si>
    <t>Vblus</t>
  </si>
  <si>
    <t>Legionella seal</t>
  </si>
  <si>
    <t>Elastisch hydrofiel windsel 6cm</t>
  </si>
  <si>
    <t>Hesje RWS Rood Ploegleider BHV maat XL</t>
  </si>
  <si>
    <t>vingerbob wit per stuk</t>
  </si>
  <si>
    <t>Steriele inhoud BHV 2021</t>
  </si>
  <si>
    <t>Hechtpleister 5m x 2,5cm textiel</t>
  </si>
  <si>
    <t>Brandwondenkompres 20cm x 20cm</t>
  </si>
  <si>
    <t>Handschoenen Vinyl maat S 100 stuks</t>
  </si>
  <si>
    <t>Gaaskompres steriel 5 cm x 5 cm</t>
  </si>
  <si>
    <t>FUINTO28</t>
  </si>
  <si>
    <t>ventilator wit + verlengkabel 15m</t>
  </si>
  <si>
    <t>verbandkoffer A gevuld 2021</t>
  </si>
  <si>
    <t>Pictogram sticker 5cmx5cm elektrische spanning</t>
  </si>
  <si>
    <t>Oefenarm - Stop de Bloeding - met hand</t>
  </si>
  <si>
    <t>Pictogram-01</t>
  </si>
  <si>
    <t>Pictogram bord aluminium verzamelplaats 60x60cm</t>
  </si>
  <si>
    <t>Pictogram bordje 20x20 AED</t>
  </si>
  <si>
    <t>Lifepak CR2, FA met Tas</t>
  </si>
  <si>
    <t>Lifepak CR2, SA met Tas</t>
  </si>
  <si>
    <t>Hesje RWS Geel Ploegleider maat XL</t>
  </si>
  <si>
    <t>11141-000165</t>
  </si>
  <si>
    <t>Lifepak CR2 AED Lithium Battery</t>
  </si>
  <si>
    <t>Ploegleider hesje Rood - witte tekst - XL</t>
  </si>
  <si>
    <t>Hesje Geel RWS XL PIKET DIRECTIE</t>
  </si>
  <si>
    <t>Complete inhoud BHV 2021</t>
  </si>
  <si>
    <t>Handschoen - binnenkant leder - buitenkant elastisch katoen</t>
  </si>
  <si>
    <t>Wondpleister assortiment strips à 20 stuks</t>
  </si>
  <si>
    <t>Hechtpleister 5m x 2,5cm silk</t>
  </si>
  <si>
    <t>Verbandkoffer A leeg</t>
  </si>
  <si>
    <t>Afzetlint 500m zwart/ geel</t>
  </si>
  <si>
    <t>Gasfles - propaan - per stuk - 10 Liter - 9,5 kg</t>
  </si>
  <si>
    <t>CMT.500</t>
  </si>
  <si>
    <t>Handschoenen Nitril per 100 stuks maat XXL</t>
  </si>
  <si>
    <t>FURG02</t>
  </si>
  <si>
    <t>Rookgenerator Klein, constante stroomvoorziening.</t>
  </si>
  <si>
    <t>Hesje RWS - Wit - BHV  maat XL</t>
  </si>
  <si>
    <t>Hesje RWS Wit GIDS</t>
  </si>
  <si>
    <t>Hesje RWS Groen Ploegleider BHV maat XL</t>
  </si>
  <si>
    <t>ORPHI</t>
  </si>
  <si>
    <t>Schoonmaakvloeistof  reanimatiepop - fles à 1 liter</t>
  </si>
  <si>
    <t>Mindray C serie, Li-MnO2 battery, 4200mAh</t>
  </si>
  <si>
    <t>Handschoenen Vinyl maat XS 100 stuks</t>
  </si>
  <si>
    <t>First Responder Kit - Safe Life</t>
  </si>
  <si>
    <t>Elastisch hydrofiel windsel 8cm</t>
  </si>
  <si>
    <t>Ideaal/Universeel windsel 4cm</t>
  </si>
  <si>
    <t>Traumazwachtel 10cm x 18cm zonder clip</t>
  </si>
  <si>
    <t>Allesknipper/ ambulanciersschaar 14cm</t>
  </si>
  <si>
    <t>Tekentang</t>
  </si>
  <si>
    <t>Oefenborden – bord BHV-oefening kunstof</t>
  </si>
  <si>
    <t>Sprayblusser MAISKA 0,75L</t>
  </si>
  <si>
    <t>Oogdouche 250 ml PH neutral</t>
  </si>
  <si>
    <t>Aivia 210 met verwarming, alarm en pincode - Fuego</t>
  </si>
  <si>
    <t>CMT.100</t>
  </si>
  <si>
    <t>Hantisept handgel 100ml druppelflacon</t>
  </si>
  <si>
    <t>Hesje RWS Blauw BHV maat XL</t>
  </si>
  <si>
    <t>Hesje RWS Groen BHV Coördinator Maat XL</t>
  </si>
  <si>
    <t>Hesje RWS paars Teamleider van de dag - maat XL</t>
  </si>
  <si>
    <t>025-012-003</t>
  </si>
  <si>
    <t>Knetterkast - per stuk</t>
  </si>
  <si>
    <t>Hoofd BHV Hesje Blauw(achterkant: Hoofd BHV - voorkant HBHV)</t>
  </si>
  <si>
    <t>Pictogrambord brandblusser 150x150mm panoramisch</t>
  </si>
  <si>
    <t>Brandgel - per liter - fles à 1  liter</t>
  </si>
  <si>
    <t>brandwondenspray 125 ml</t>
  </si>
  <si>
    <t>Vingerbob wit per stuk</t>
  </si>
  <si>
    <t>Alcohol 70% 100ml</t>
  </si>
  <si>
    <t>Pictogram sticker 10x10cm AED</t>
  </si>
  <si>
    <t>99512-001274</t>
  </si>
  <si>
    <t>Lifepak CR2, USB, NL, FA met Handel</t>
  </si>
  <si>
    <t>Handschoenen Nitril per 100 stuks maat XS</t>
  </si>
  <si>
    <t>FURG05</t>
  </si>
  <si>
    <t>Rookgenerator Groot, constante stroomvoorzening 3000 w</t>
  </si>
  <si>
    <t>Hesje Blauw Coördinator BHV  maat XL - Witte Tekst</t>
  </si>
  <si>
    <t>Hesje RWS Geel Directeur maat XL</t>
  </si>
  <si>
    <t>Hesje RWS Groen Ploegleider BHV maat L</t>
  </si>
  <si>
    <t>Hesje RWS Blauw Waarnemer maat XL</t>
  </si>
  <si>
    <t>TRN-350-xx</t>
  </si>
  <si>
    <t>Heartsine Samaritan PAD 350P AED-trainer</t>
  </si>
  <si>
    <t>VIB55</t>
  </si>
  <si>
    <t>Vetblusser 6 liter</t>
  </si>
  <si>
    <t>VIINTOEF11</t>
  </si>
  <si>
    <t>Oefenpop - geluidbox</t>
  </si>
  <si>
    <t>2e omschrijving</t>
  </si>
  <si>
    <t>Besteleenheid</t>
  </si>
  <si>
    <t>AED-01</t>
  </si>
  <si>
    <t>stuk</t>
  </si>
  <si>
    <t>AED-02</t>
  </si>
  <si>
    <t>AED-04</t>
  </si>
  <si>
    <t>AED-05A</t>
  </si>
  <si>
    <t>AED trainer voor AED-08</t>
  </si>
  <si>
    <t>AED-05B</t>
  </si>
  <si>
    <t>AED trainer voor AED-09</t>
  </si>
  <si>
    <t>Behorende bij aangekochte en / of geleverde type AED</t>
  </si>
  <si>
    <t>AED-05C</t>
  </si>
  <si>
    <t>AED trainer voor AED-15</t>
  </si>
  <si>
    <t>AED-05D</t>
  </si>
  <si>
    <t>AED trainer voor AED-16</t>
  </si>
  <si>
    <t>AED-06A</t>
  </si>
  <si>
    <t>AED-06B</t>
  </si>
  <si>
    <t>Draagtas voor AED-09</t>
  </si>
  <si>
    <t>AED-06C</t>
  </si>
  <si>
    <t>Draagtas voor AED-15</t>
  </si>
  <si>
    <t>AED-06D</t>
  </si>
  <si>
    <t>Draagtas voor AED-16</t>
  </si>
  <si>
    <t>AED-08</t>
  </si>
  <si>
    <t>AED-09</t>
  </si>
  <si>
    <t>AED-10A</t>
  </si>
  <si>
    <t>AED, pads/elektroden vervanging t.b.v. AED 08</t>
  </si>
  <si>
    <t>set van 2 stuks</t>
  </si>
  <si>
    <t>AED-10B</t>
  </si>
  <si>
    <t>AED, pads/elektroden vervanging t.b.v. AED 09</t>
  </si>
  <si>
    <t>AED-10C</t>
  </si>
  <si>
    <t>AED, pads/elektroden vervanging t.b.v. AED 15</t>
  </si>
  <si>
    <t>AED-10D</t>
  </si>
  <si>
    <t>AED, pads/elektroden vervanging t.b.v. AED 16</t>
  </si>
  <si>
    <t>AED-11A</t>
  </si>
  <si>
    <t>AED-11B</t>
  </si>
  <si>
    <t>AED, reserve accu's t.b.v. AED 09</t>
  </si>
  <si>
    <t>AED-11C</t>
  </si>
  <si>
    <t>AED, reserve accu's t.b.v. AED 15</t>
  </si>
  <si>
    <t>AED-11D</t>
  </si>
  <si>
    <t>AED, reserve accu's t.b.v. AED 16</t>
  </si>
  <si>
    <t>AED-12A</t>
  </si>
  <si>
    <t>AED-12B</t>
  </si>
  <si>
    <t>AED-13A</t>
  </si>
  <si>
    <t>AED, trainingsset electroden t.b.v. AED 08</t>
  </si>
  <si>
    <t>AED-13B</t>
  </si>
  <si>
    <t>AED, trainingsset electroden t.b.v. AED 09</t>
  </si>
  <si>
    <t>AED-13C</t>
  </si>
  <si>
    <t>AED, trainingsset electroden t.b.v. AED 15</t>
  </si>
  <si>
    <t>AED-13D</t>
  </si>
  <si>
    <t>AED, trainingsset electroden t.b.v. AED 16</t>
  </si>
  <si>
    <t>100-000206-00</t>
  </si>
  <si>
    <t>AED-15</t>
  </si>
  <si>
    <t>AED-16</t>
  </si>
  <si>
    <t>Alcohol 70% 1000 ml</t>
  </si>
  <si>
    <t>FUINTAL1</t>
  </si>
  <si>
    <t>fles 1000ml</t>
  </si>
  <si>
    <t>Alcoholdoekjes</t>
  </si>
  <si>
    <t>100 stuks</t>
  </si>
  <si>
    <t>Handhygiëne gel 100ml</t>
  </si>
  <si>
    <t>100 ml</t>
  </si>
  <si>
    <t>Evac-01</t>
  </si>
  <si>
    <t>Evacuatiematras</t>
  </si>
  <si>
    <t>Evac-03</t>
  </si>
  <si>
    <t>Evac-04</t>
  </si>
  <si>
    <t>Evac-05</t>
  </si>
  <si>
    <t>Deken EHBO (brancarddeken)</t>
  </si>
  <si>
    <t>EHBO Deken, multicolor (Maatvoering eenpersoons 150 x 200 cm (geen foliedeken!))</t>
  </si>
  <si>
    <t>Evacuatiestoel Afdekhoes</t>
  </si>
  <si>
    <t>Hulp-01</t>
  </si>
  <si>
    <t>Kiss-of-life sleutelhanger</t>
  </si>
  <si>
    <t>Hulp-02</t>
  </si>
  <si>
    <t>Afzetkegel hoogte 50 cm</t>
  </si>
  <si>
    <t>Hulp-03</t>
  </si>
  <si>
    <t>rol</t>
  </si>
  <si>
    <t>Hulp-04</t>
  </si>
  <si>
    <t>Hulp-05</t>
  </si>
  <si>
    <t>Masker voor beademing</t>
  </si>
  <si>
    <t>Hulp-06</t>
  </si>
  <si>
    <t>Brandwonden, blusdeken in foedraal, 120 x 180 cm</t>
  </si>
  <si>
    <t>Hulp-07</t>
  </si>
  <si>
    <t>Brandwonden, blusdeken in foedraal, 180 x 180 cm</t>
  </si>
  <si>
    <t>Hulp-08</t>
  </si>
  <si>
    <t xml:space="preserve">Megafoon </t>
  </si>
  <si>
    <t>Kleding-01</t>
  </si>
  <si>
    <t>Kleding-02</t>
  </si>
  <si>
    <t>Kleding-03</t>
  </si>
  <si>
    <t>Kleding-04</t>
  </si>
  <si>
    <t>HESHBHVB</t>
  </si>
  <si>
    <t>Kleding-05</t>
  </si>
  <si>
    <t>Kleding-06</t>
  </si>
  <si>
    <t>HESTVDDP</t>
  </si>
  <si>
    <t>Kleding-07</t>
  </si>
  <si>
    <t>HESODG</t>
  </si>
  <si>
    <t>HESBLO</t>
  </si>
  <si>
    <t>HESPLCOAG</t>
  </si>
  <si>
    <t>Instructiekaart Eerste Hulp gelijkwaardig aan instructiekaart 2-22 (Defensie). Laatste druk</t>
  </si>
  <si>
    <t>Oefen-01</t>
  </si>
  <si>
    <t>Brandgel, per liter</t>
  </si>
  <si>
    <t>fles 1 liter</t>
  </si>
  <si>
    <t>Oefen-02</t>
  </si>
  <si>
    <t>Oefen-03</t>
  </si>
  <si>
    <t>Oefen-04</t>
  </si>
  <si>
    <t>Oefen-05</t>
  </si>
  <si>
    <t>Oefen-06</t>
  </si>
  <si>
    <t>Oefen-07</t>
  </si>
  <si>
    <t>Oefen-08</t>
  </si>
  <si>
    <t>Oefen-09</t>
  </si>
  <si>
    <t>Oefenborden - bord BHV-oefening kunstof</t>
  </si>
  <si>
    <t>VIINTOF09</t>
  </si>
  <si>
    <t>Oefen-10</t>
  </si>
  <si>
    <t>Oefen-11</t>
  </si>
  <si>
    <t>Oefen-12</t>
  </si>
  <si>
    <t>Oefen-13</t>
  </si>
  <si>
    <t>Oefen-14</t>
  </si>
  <si>
    <t>Oefen-15</t>
  </si>
  <si>
    <t>Oefen-16</t>
  </si>
  <si>
    <t>Oefen-17</t>
  </si>
  <si>
    <t>Oefen-18</t>
  </si>
  <si>
    <t>Oefen-19</t>
  </si>
  <si>
    <t>Oefen-20</t>
  </si>
  <si>
    <t>Oefen-21</t>
  </si>
  <si>
    <t>Oefen-22</t>
  </si>
  <si>
    <t>Oefen-23</t>
  </si>
  <si>
    <t>Oefen-24</t>
  </si>
  <si>
    <t xml:space="preserve">Rookgeleidingsset/Rookgenerator </t>
  </si>
  <si>
    <t>Rookverdrijver/ -ventilator</t>
  </si>
  <si>
    <t xml:space="preserve">Multifunctioneel. Electrisch inclusief verlengkabel 15 meter </t>
  </si>
  <si>
    <t xml:space="preserve">stuk </t>
  </si>
  <si>
    <t xml:space="preserve">Rookvloeistof </t>
  </si>
  <si>
    <t xml:space="preserve">Speciale vloeistof om te gebruiken voor trainings- en oefendoeleinden bedrijfshulpverlening met mensen. Behorende bij de aangekochte en/of geleverde rookgenerator. Kan inhoud 5 liter. </t>
  </si>
  <si>
    <t>5 liter Kan</t>
  </si>
  <si>
    <t>Vlammendoekset</t>
  </si>
  <si>
    <t>Simulatiedoek t.b.v. trainings- en oefendoeleinden bedrijfshulpverlening om vlammen uit te beelden voor beeldvorming, oordeelsvorming en besluitvorming</t>
  </si>
  <si>
    <t>Rookgenerator Groot, constante stroomvoorzening</t>
  </si>
  <si>
    <t>mix van 25 items</t>
  </si>
  <si>
    <t>Geurvloeistof met de geur van aardgas</t>
  </si>
  <si>
    <t>fles 25 ml</t>
  </si>
  <si>
    <t>Geurvloeistof, diversen geuren t.b.v oefeningen</t>
  </si>
  <si>
    <t>fles 20 ml</t>
  </si>
  <si>
    <t>Oefen blustoestellen, draagbaar</t>
  </si>
  <si>
    <t>5 kg schuimblusser zonder chemische toevoegingen</t>
  </si>
  <si>
    <t>De inhoud van het BHV-oefenset is: 
1 x Gerold snelverband 8 x 10cm
 1 x Vingerbob
 1 x Paar Nitril Handschoenen
 1 x Elastisch Fixatiezwachtel 6cm x 4m
 1 x Middellange rek zwachtel 6cm x 5m
 1 x Fixatiepleister wit 1,25cm x 5m
 2 x Gaaskompres 5 x 5cm 12 laags steriel
 1 x Wondsnelverband 6 x 8cm steriel</t>
  </si>
  <si>
    <t>Flitslicht, magnetisch</t>
  </si>
  <si>
    <t xml:space="preserve">Een flitslicht dat met behulp van een magneet op metaal kan worden bevestigd. </t>
  </si>
  <si>
    <t xml:space="preserve">Een realistisch uitziend arm, zonder standaard waar de arm in zit. </t>
  </si>
  <si>
    <t>Oefen Been “Stop de Bloeding” zonder pootjes</t>
  </si>
  <si>
    <t xml:space="preserve">Een realistisch uitziend been, zonder standaard waar het been in zit. </t>
  </si>
  <si>
    <t>Pictogram-02</t>
  </si>
  <si>
    <t>Pictogram bordje 20x20cm</t>
  </si>
  <si>
    <t>Pictogram-03</t>
  </si>
  <si>
    <t>Pictogram sticker 10x10cm</t>
  </si>
  <si>
    <t>Pictogram-04</t>
  </si>
  <si>
    <t>Pictogram-05</t>
  </si>
  <si>
    <t>Pictogram sticker 5x5cm</t>
  </si>
  <si>
    <t>Pictogram-06</t>
  </si>
  <si>
    <t>Pictogram sticker nooduitgang vrijlaten 25x9cm</t>
  </si>
  <si>
    <t>Pictogram-07</t>
  </si>
  <si>
    <t>Pictogram bordje 15x15cm</t>
  </si>
  <si>
    <t>Verband-01</t>
  </si>
  <si>
    <t>Chest Seal</t>
  </si>
  <si>
    <t>Verband-02</t>
  </si>
  <si>
    <t>Verband-03</t>
  </si>
  <si>
    <t>Koelspray Artispray 200ml</t>
  </si>
  <si>
    <t xml:space="preserve">Voor verzwikking, verstuiking, spierpijn waar verkoeling verlichting geeft. </t>
  </si>
  <si>
    <t>spuitbus 200ml</t>
  </si>
  <si>
    <t>Verband-05</t>
  </si>
  <si>
    <t>Schotwondvulling</t>
  </si>
  <si>
    <t>Celox granules 15 gram</t>
  </si>
  <si>
    <t>15 gram</t>
  </si>
  <si>
    <t>Verband-06</t>
  </si>
  <si>
    <t xml:space="preserve">t.b.v. insectenbeten </t>
  </si>
  <si>
    <t>Verband-08</t>
  </si>
  <si>
    <t>Verband-09</t>
  </si>
  <si>
    <t>tube 50ml</t>
  </si>
  <si>
    <t>Verband-10</t>
  </si>
  <si>
    <t>spray 125ml</t>
  </si>
  <si>
    <t>Verband-11</t>
  </si>
  <si>
    <t>Brandwonden, kompres 60 x 40 cm</t>
  </si>
  <si>
    <t>Verband-14</t>
  </si>
  <si>
    <t>set</t>
  </si>
  <si>
    <t>Verband-15</t>
  </si>
  <si>
    <t>Verband-16</t>
  </si>
  <si>
    <t>Cold/Hotpack CoolInstant Ice nonwoven eenmalig gebruik</t>
  </si>
  <si>
    <t>Verband-17</t>
  </si>
  <si>
    <t>Cold/Hotpack - herbruikbaar - 13 x 14 cm</t>
  </si>
  <si>
    <t>Verband-19</t>
  </si>
  <si>
    <t>fles 30ml</t>
  </si>
  <si>
    <t>Verband-20</t>
  </si>
  <si>
    <t>Verband-21</t>
  </si>
  <si>
    <t>Gaaskompress - Niet verklevend - 10 x 10 cm</t>
  </si>
  <si>
    <t>10 cm x 10 cm, steriel, niet verklevend, metaline kompres.</t>
  </si>
  <si>
    <t>Verband-22</t>
  </si>
  <si>
    <t>5 cm x 5 cm, 4-laags , steriel, 100% katoen, gamma steriel.</t>
  </si>
  <si>
    <t xml:space="preserve">10 cm x 10 cm, 4 laags, steriel, 100% katoen, gamma steriel.  </t>
  </si>
  <si>
    <t xml:space="preserve">5 cm x 9 cm (1/16), 4 laags, steriel, 100% katoen, gamma steriel.  </t>
  </si>
  <si>
    <t>fles 200ml</t>
  </si>
  <si>
    <t>fles 500ml</t>
  </si>
  <si>
    <t xml:space="preserve">Oogspoelstation t.b.v. aangeboden oogspoelflessen </t>
  </si>
  <si>
    <t>hechtpleister textiel wordt gebruikt voor het fixeren van bijvoorbeeld wondbedekkers en zwachtels - flexibel en rekbaar - luchtdoorlatend</t>
  </si>
  <si>
    <t>5 meter</t>
  </si>
  <si>
    <t>Hechtpleister Plast - 5 m x 5 cm</t>
  </si>
  <si>
    <t>Verband-35</t>
  </si>
  <si>
    <t>Hechtpleister Silk - 5 m x 2,5 cm</t>
  </si>
  <si>
    <t>Verband-37</t>
  </si>
  <si>
    <t>pleister 5 meter in handige dispenserdoos - eenvoudig op maat te knippen - breedte 4 cm</t>
  </si>
  <si>
    <t>pleister 5 meter in handige dispenserdoos - eenvoudig op maat te knippen - breedte 6 cm</t>
  </si>
  <si>
    <t>pleister 5 meter in handige dispenserdoos - eenvoudig op maat te knippen - breedte 8 cm</t>
  </si>
  <si>
    <t>Verband-40</t>
  </si>
  <si>
    <t>Verband-41</t>
  </si>
  <si>
    <t>Voor gebruik in voedingsindustrie en horeca, visueel en magnetisch scanbaar, vuil- en waterafstotend.</t>
  </si>
  <si>
    <t>Verband-42</t>
  </si>
  <si>
    <t>Verband-43</t>
  </si>
  <si>
    <t>Zwaluwstaartje (3 kaartjes met 4 hechtstrips)</t>
  </si>
  <si>
    <t>3 kaartjes met 4 hechtstrips</t>
  </si>
  <si>
    <t>Verband-44</t>
  </si>
  <si>
    <t>Verband-46</t>
  </si>
  <si>
    <t>Splinterpincet</t>
  </si>
  <si>
    <t>Puntige pincet 9 cm lang van RVS. Voor het verwijderen van o.a. splinters.</t>
  </si>
  <si>
    <t>Verband-47</t>
  </si>
  <si>
    <t>Tekenlasso, tekentang/pincet, tekenschep. Voorzien van een duidelijke, Nederlandstalige gebruiksaanwijzing op of in de verpakking.</t>
  </si>
  <si>
    <t>Verband-48</t>
  </si>
  <si>
    <t>Verband-49</t>
  </si>
  <si>
    <t>Verband-50</t>
  </si>
  <si>
    <t>Verband-51</t>
  </si>
  <si>
    <t>Verband-52</t>
  </si>
  <si>
    <t>Verband-53</t>
  </si>
  <si>
    <t>Verband-54</t>
  </si>
  <si>
    <t>Verband-55</t>
  </si>
  <si>
    <t>Verband-56</t>
  </si>
  <si>
    <t>Verband-57</t>
  </si>
  <si>
    <t>Eerstehulpschaar - RVS - 14 cm</t>
  </si>
  <si>
    <t>Verband-58</t>
  </si>
  <si>
    <t>Eerstehulpschaar - RVS - 19 cm</t>
  </si>
  <si>
    <t>Verband-59</t>
  </si>
  <si>
    <t>Vingerverband</t>
  </si>
  <si>
    <t>Verband-60</t>
  </si>
  <si>
    <t>4 meter</t>
  </si>
  <si>
    <t>Verband-64</t>
  </si>
  <si>
    <t>Verband-65</t>
  </si>
  <si>
    <t>Verband-66</t>
  </si>
  <si>
    <t>Verband-67</t>
  </si>
  <si>
    <t>After Bite doseerpen</t>
  </si>
  <si>
    <t>fles 50 ml</t>
  </si>
  <si>
    <t>fles  200 ml</t>
  </si>
  <si>
    <t>Verband-74</t>
  </si>
  <si>
    <t>Verband-75</t>
  </si>
  <si>
    <t>Verband-76</t>
  </si>
  <si>
    <t>Traumazwachtel - Israëli bandage 10 x 4,5 cm</t>
  </si>
  <si>
    <t>doos 45 stuks</t>
  </si>
  <si>
    <t xml:space="preserve">doos 40 stuks </t>
  </si>
  <si>
    <t>Overig-01</t>
  </si>
  <si>
    <t>Maat XS t/m XL</t>
  </si>
  <si>
    <t>doos 100 stuks</t>
  </si>
  <si>
    <t>Overig-02</t>
  </si>
  <si>
    <t>Handschoenen, nitril, poedervrij. Latex vrij, anti - allergeen.</t>
  </si>
  <si>
    <t>Overig-03</t>
  </si>
  <si>
    <t>Overig-04</t>
  </si>
  <si>
    <t>Handschoen, binnenkant leder buitenkant elastisch katoen</t>
  </si>
  <si>
    <t>14-086</t>
  </si>
  <si>
    <t>paar</t>
  </si>
  <si>
    <t>Overig-06</t>
  </si>
  <si>
    <t>Overig-07</t>
  </si>
  <si>
    <t>Overig-09</t>
  </si>
  <si>
    <t>20 tabletten</t>
  </si>
  <si>
    <t>Overig-10</t>
  </si>
  <si>
    <t>uur</t>
  </si>
  <si>
    <t>Overig-11</t>
  </si>
  <si>
    <t>Overig-12</t>
  </si>
  <si>
    <t>Overig-13</t>
  </si>
  <si>
    <t>MONAED</t>
  </si>
  <si>
    <t>aantal</t>
  </si>
  <si>
    <t>bekend artikelnummer?</t>
  </si>
  <si>
    <t>Rijlabels</t>
  </si>
  <si>
    <t>(leeg)</t>
  </si>
  <si>
    <t>Eindtotaal</t>
  </si>
  <si>
    <t>Som van aantal</t>
  </si>
  <si>
    <t>Artikelnummer</t>
  </si>
  <si>
    <t>o.a. Brandbestrijding - Vluchtwegaanduiding - EHBO/BHV - Waarschuwing - Gebods/verbodspictogrammen - Gevaarsetiketten</t>
  </si>
  <si>
    <t>Productgroep AED</t>
  </si>
  <si>
    <t>Blus-01</t>
  </si>
  <si>
    <t>Blus-02</t>
  </si>
  <si>
    <t>Blus-03</t>
  </si>
  <si>
    <t>Evac-02</t>
  </si>
  <si>
    <t>Productgroep Evac</t>
  </si>
  <si>
    <t>Productgroep Blus</t>
  </si>
  <si>
    <t>Productgroep Hulp</t>
  </si>
  <si>
    <t>Voor zowel thermische als chemische brandwondenbestrijding t.b.v. blussen van personen en vaste stoffen</t>
  </si>
  <si>
    <t>Productgroep Oefen</t>
  </si>
  <si>
    <t>Tabletop set groot</t>
  </si>
  <si>
    <t>Productgroep Kleding</t>
  </si>
  <si>
    <t>Oefen-25</t>
  </si>
  <si>
    <t>Productgroep Pictogram</t>
  </si>
  <si>
    <t>Productgroep Verband</t>
  </si>
  <si>
    <t>Verband-61</t>
  </si>
  <si>
    <t>Verband-62</t>
  </si>
  <si>
    <t>Verband-63</t>
  </si>
  <si>
    <t>Brandwonden, kompres 10 x 10 cm</t>
  </si>
  <si>
    <t>Verband-12</t>
  </si>
  <si>
    <t>Verband-13</t>
  </si>
  <si>
    <t>Cold/Hotpack - herbruikbaar - 12 x 29 cm</t>
  </si>
  <si>
    <t>Verband-18</t>
  </si>
  <si>
    <t>Gaaskompress - steriele gaasjes - 5 x 5 cm</t>
  </si>
  <si>
    <t>Verband-23</t>
  </si>
  <si>
    <t>Verband-24</t>
  </si>
  <si>
    <t>Verband-04</t>
  </si>
  <si>
    <t>Verband-07</t>
  </si>
  <si>
    <t>Verband-33</t>
  </si>
  <si>
    <t>Verband-34</t>
  </si>
  <si>
    <t>Hechtpleister Silk - 5 m x 1,25 cm</t>
  </si>
  <si>
    <t>Verband-36</t>
  </si>
  <si>
    <t>Wondpleister - sensitive wit - 5 m x 4 cm</t>
  </si>
  <si>
    <t>Wondpleister - sensitive wit - 5 m x 6 cm</t>
  </si>
  <si>
    <t>Wondpleister - sensitive wit - 5 m x 8 cm</t>
  </si>
  <si>
    <t>Verband-38</t>
  </si>
  <si>
    <t>Verband-39</t>
  </si>
  <si>
    <t>Snelverband gerold  6 x 8 cm</t>
  </si>
  <si>
    <t>Verband-45</t>
  </si>
  <si>
    <t>Ideaalzwachtel 5 m x 6 cm</t>
  </si>
  <si>
    <t>Draagtas voor AED-08</t>
  </si>
  <si>
    <t>Oogspoelmiddel t.b.v. spatten van chemische stoffen op lichaam 50ml</t>
  </si>
  <si>
    <t>Oogspoelmiddel t.b.v. spatten van chemische stoffen op lichaam 200ml</t>
  </si>
  <si>
    <t>Productgroep Overig</t>
  </si>
  <si>
    <t>Overig-05</t>
  </si>
  <si>
    <t>Tarief-01</t>
  </si>
  <si>
    <t>Tarief-02</t>
  </si>
  <si>
    <t>Tarief-03</t>
  </si>
  <si>
    <t>Tarief-04</t>
  </si>
  <si>
    <t>Tarief-05</t>
  </si>
  <si>
    <t>EHBO-Rugzak compact (31 x 40 x 15 cm) zonder inhoud</t>
  </si>
  <si>
    <t>EHBO-Rugzak, groot model (38 x 56 x 19 cm) zonder inhoud. Met een speciaal vak voor een AED</t>
  </si>
  <si>
    <t>Rode BHV heuptas met BHV opdruk, zonder inhoud</t>
  </si>
  <si>
    <t>De heuptas is voorzien van witte opdruk “BHV” en een verstelbare band.</t>
  </si>
  <si>
    <t xml:space="preserve">De rugzak is weer- en waterbestendig en heeft diverse compartimenten. De rugzak heeft voldoende ruimte voor een AED, een reanimatiekit en EHBO-middelen. De rugtas heeft reflecterende banden waardoor hulpverleners ook in het donker goed zichtbaar zijn. 
De binnenzijde van de rugtas is voorzien van elastische lussen voor het opbergen van verband en andere EHBO-middelen. De hengsels aan de achterkant van de tassen zijn verstelbaar en hebben reflecterende vlakken. De rugzak wordt geleverd met losse moduletasjes die in de rugtas naar behoefte kunnen worden ingedeeld. </t>
  </si>
  <si>
    <t>Blus-09</t>
  </si>
  <si>
    <t>Blus-10</t>
  </si>
  <si>
    <t>Blus-11</t>
  </si>
  <si>
    <t>Verband-25</t>
  </si>
  <si>
    <t>Verband-26</t>
  </si>
  <si>
    <t>Verband-27</t>
  </si>
  <si>
    <t>Verband-28</t>
  </si>
  <si>
    <t>Verband-29</t>
  </si>
  <si>
    <t>Verband-30</t>
  </si>
  <si>
    <t>Verband-31</t>
  </si>
  <si>
    <t>Verband-32</t>
  </si>
  <si>
    <t>Instructiekaart EHBO - Geheugensteun Eerste Hulp - Oranje Kruis 2021</t>
  </si>
  <si>
    <t>Oogspoelfles 200 ml</t>
  </si>
  <si>
    <t>Oogspoelfles 500 ml</t>
  </si>
  <si>
    <t>Ideaalzwachtel 8 cm x 5 m</t>
  </si>
  <si>
    <t>(de)Montagekosten productgroep AED</t>
  </si>
  <si>
    <t>(de)Montagekosten productgroep Blus</t>
  </si>
  <si>
    <t>(de)Montagekosten productgroep Evac</t>
  </si>
  <si>
    <t>(de)Montagekosten productgroep Hulp</t>
  </si>
  <si>
    <t xml:space="preserve">(de)Montagekosten verbandkoffer </t>
  </si>
  <si>
    <t>Items voor tabletop oefeningen voor diverse BHV activiteiten; EHBO inzet, ontruiming, bluspoging d.m.v. tabletop te beoefenen. Hiervoor zijn benodigd; BHV figuurtjes (Hoofd BHV, ploegleider en BHV), denk hierbij ook aan de accessoires (portofoon, megafoon, EHBO koffer, AED, blusmiddel). Externe hulpdiensten zoals Brandweer, ambulance en politie wagens, en daarbij politieagent, brandweerman, en ambulance medewerker. Afzettings hekken, verzamelplaatsborden. 
Op verzoek met opbergmogelijkheid en los te bestellen.</t>
  </si>
  <si>
    <t>Kledingschaar (crashschaar)</t>
  </si>
  <si>
    <t>Behorende bij de aangekochte en/of geleverde kleine rookgenerator Oefen-09</t>
  </si>
  <si>
    <t>Behorende bij de aangekochte en/of geleverde grote rookgenerator Oefen-10</t>
  </si>
  <si>
    <t xml:space="preserve">Rookgenerator afstandsbediening t.b.v. Oefen-09 </t>
  </si>
  <si>
    <t>Rookgenerator afstandsbediening  t.b.v. Oefen-10</t>
  </si>
  <si>
    <t xml:space="preserve">Handschoen latex, poedervrij, geruwd. </t>
  </si>
  <si>
    <t>Rookgenerator Klein, met accuvoorziening</t>
  </si>
  <si>
    <t>Eenvoudige maar functionele metalen of kunststof AED-wandkast welke bruikbaar is voor alle AED's. Het deurtje van de AED kast is voorzien van een venster zodat de status van de AED altijd goed zichtbaar is.</t>
  </si>
  <si>
    <t>AED, halfautomaat</t>
  </si>
  <si>
    <t>AED, volautomaat</t>
  </si>
  <si>
    <t xml:space="preserve">Safeset bij AED; Inclusief draagtasje </t>
  </si>
  <si>
    <t xml:space="preserve">Navulling safeset bij AED; Exclusief draagtasje </t>
  </si>
  <si>
    <t>Brandblusser Koolzuursneeuwblusser 2 kg (VORSTBESTENDIG)</t>
  </si>
  <si>
    <t>-10℃ tot +50℃</t>
  </si>
  <si>
    <t>Brandblusser Koolzuursneeuwblusser 5 kg</t>
  </si>
  <si>
    <t>-30℃ tot +60℃</t>
  </si>
  <si>
    <t>Brandblusser Poederblusser 2 kg vorstbestendig</t>
  </si>
  <si>
    <t>Blus-04</t>
  </si>
  <si>
    <t>Brandblusser Poederblusser 6 kg vorstbestendig</t>
  </si>
  <si>
    <t>Blus-05</t>
  </si>
  <si>
    <t>Brandblusser Poederblusser 9 kg vorstbestendig</t>
  </si>
  <si>
    <t>Blus-06</t>
  </si>
  <si>
    <t>Blus-07</t>
  </si>
  <si>
    <t>Blus-08</t>
  </si>
  <si>
    <t>Brandblusser Koolzuursneeuwblusser 10 kg</t>
  </si>
  <si>
    <t>Blus-12</t>
  </si>
  <si>
    <t>Brandblusser Poederblusser 1 kg vorstbestendig</t>
  </si>
  <si>
    <t>Blus-13</t>
  </si>
  <si>
    <t>Brandblusser Poederblusser 12 kg vorstbestendig</t>
  </si>
  <si>
    <t>Blus-14</t>
  </si>
  <si>
    <t>Spray vet blusser 750 ml</t>
  </si>
  <si>
    <t>Spray vetblusser incl. ophangbeugel muur; handzaam om mee te nemen; geschikt voor A, B en F branden.</t>
  </si>
  <si>
    <t xml:space="preserve">Rolstoel </t>
  </si>
  <si>
    <t>Evac-06</t>
  </si>
  <si>
    <t>Draagtas evacuatiematras</t>
  </si>
  <si>
    <t>Losse draagtas voor evacuatiematras</t>
  </si>
  <si>
    <t>Evac-07</t>
  </si>
  <si>
    <t>Om ernstige bloedingen te stelpen</t>
  </si>
  <si>
    <t>Tourniquet CAT 7 met zwarte band</t>
  </si>
  <si>
    <t>Desinfectiespray 50ml</t>
  </si>
  <si>
    <t>flacon 50ml</t>
  </si>
  <si>
    <t>Oefen-26</t>
  </si>
  <si>
    <t>Oefen-27</t>
  </si>
  <si>
    <t>Reflectie- /zichtbaarheidsvest (oranje)</t>
  </si>
  <si>
    <t>Reflectie- /zichtbaarheidsvest (geel)</t>
  </si>
  <si>
    <t>Reflectie- /zichtbaarheidsvest (blauw)</t>
  </si>
  <si>
    <t>Reflectie- /zichtbaarheidsvest (groen)</t>
  </si>
  <si>
    <t>Reflectie- /zichtbaarheidsvest (paars)</t>
  </si>
  <si>
    <t>Reflectie- /zichtbaarheidsvest (wit)</t>
  </si>
  <si>
    <t>Extra bedrukking zichtbaarheidsvest per stuk</t>
  </si>
  <si>
    <t>Voor buiten gebruik; kunststof ; Bord verzamelplaats</t>
  </si>
  <si>
    <t>Voor binnen en buiten gebruik; kunststof ; Bord verzamelplaats met pijl naar links of pijl naar recht.</t>
  </si>
  <si>
    <t>Pictogram-08</t>
  </si>
  <si>
    <t>Pictogram-09</t>
  </si>
  <si>
    <t>Neusbordje met div. pictogrammen 30x15cm</t>
  </si>
  <si>
    <t>Pictogram-10</t>
  </si>
  <si>
    <t>Neusbordje met div. pictogrammen 30x45cm</t>
  </si>
  <si>
    <t>Pictogram-11</t>
  </si>
  <si>
    <t>Neusbordje met div. pictogrammen 40x20cm</t>
  </si>
  <si>
    <t>Pictogram Verzamelplaatsbord 60x60cm; kunststof</t>
  </si>
  <si>
    <t>Pictogram Verzamelplaatsbord met pijl naar links of pijl naar rechts; afm 400 x 200 mm; kunststof</t>
  </si>
  <si>
    <t>Pictogram-12</t>
  </si>
  <si>
    <t>Uitzuigpompje / anti gifspuit</t>
  </si>
  <si>
    <t>Voor oefengebruik met klittenband</t>
  </si>
  <si>
    <t>Desinfectiemiddel 30 ml</t>
  </si>
  <si>
    <t>Pleisterautomaat; Blauwe detecteerbare pleisters - compleet</t>
  </si>
  <si>
    <t xml:space="preserve">Meerprijs op de standaard bedrukking van de met aanvullend het Rijkslogo + naam organisatie; ivm herkenbaarheid bij meerdere bewoners pand. </t>
  </si>
  <si>
    <t>Wondpleister - elastisch bruin - 5 m x 4 cm</t>
  </si>
  <si>
    <t>Wondpleister - elastisch bruin - 5 m x 6 cm</t>
  </si>
  <si>
    <t>(Forma) Reddingsschaar - RVS - Chroom</t>
  </si>
  <si>
    <t xml:space="preserve">Schaar met knik en stompe punt, geschikt om kleding (bijvoorbeeld een spijkerbroek) weg te knippen bij het blootleggen van een wond. Geschikt voor rechts- en linkshandigen. </t>
  </si>
  <si>
    <t xml:space="preserve">Koffer B -  Afmetingen: 32 cm x 22 cm x 13 cm; volgens verbandrichtlijn 2021 oranje kruis </t>
  </si>
  <si>
    <t>EHBO koffer B; Navulling middelgrote koffer - Alleen houdbaar</t>
  </si>
  <si>
    <t>Koffer B - alleen de BHV-Middelen met houdbaarheidsdatum; Richtlijn 2021 Oranje Kruis</t>
  </si>
  <si>
    <t>EHBO koffer B; Navulling middelgrote koffer - Volledige inhoud</t>
  </si>
  <si>
    <t>Koffer B - volledige inhoud ; Richtlijn 2021 Oranje Kruis; excl koffer</t>
  </si>
  <si>
    <t>Koffer A - Afmetingen: 44,5 cm x 32 cm x 15 cm. Richtlijn 2021 Oranje Kruis</t>
  </si>
  <si>
    <t>EHBO koffer A; Navulling grote koffer - Alleen houdbaar</t>
  </si>
  <si>
    <t>Koffer A - alleen de BHV-Middelen met houdbaarheidsdatum; Richtlijn 2021 Oranje Kruis</t>
  </si>
  <si>
    <t>EHBO koffer A; Navulling grote koffer - Volledige inhoud</t>
  </si>
  <si>
    <t>Koffer A - volledige inhoud ; Richtlijn 2021 Oranje Kruis; excl koffer</t>
  </si>
  <si>
    <t>Koffer A - Afmetingen: 44,5 cm x 32 cm x 15 cm.</t>
  </si>
  <si>
    <t xml:space="preserve">Losse wandhouder EHBO koffer B </t>
  </si>
  <si>
    <t>Koffer B- alleen de wandhouder incl. bevestigingsmaterialen</t>
  </si>
  <si>
    <t>Losse wandhouder EHBO koffer A</t>
  </si>
  <si>
    <t>Koffer A- alleen de wandhouder incl. bevestigingsmaterialen</t>
  </si>
  <si>
    <t xml:space="preserve">Losse sluiting EHBO koffer B; draaiknop </t>
  </si>
  <si>
    <t xml:space="preserve">Losse sluiting EHBO koffer A; draaiknop </t>
  </si>
  <si>
    <t>Koffer A - als sluiting defect is hoeft niet hele koffer vervangen te worden.</t>
  </si>
  <si>
    <t>Pleisterautomaat navulbaar met transparant deksel; inclusief pleisters; gemakkelijk en klaar voor gebruik; met verschillende soorten (textiel en plastic) pleisters + div. maten. Inhoud: 40 Textielpleisters  en 45 Plasticpleisters  - elke navulling bevat twee maten van elke pleister: 72 x 19 mm en 72 x 25 mm. Navulbaar.</t>
  </si>
  <si>
    <t>Pleisterautomaat navulbaar met transparant deksel; inclusief blauwe detecteerbare, zelfklevende pleisters met verschillende maten geschikt voor de voedselindustrie. Elke navulling bevat 35 steriele zelfklevende pleisters: 21 stuks 72 x 19 mm; 14 stuks 72 x 25 mm. Navulbaar.</t>
  </si>
  <si>
    <t>Navulling blauwe, detecteerbare pleisters</t>
  </si>
  <si>
    <t>Productgroep Montage</t>
  </si>
  <si>
    <t>Productgroep Onderhoud</t>
  </si>
  <si>
    <t>Onderhoud-01</t>
  </si>
  <si>
    <t>Onderhoud-02</t>
  </si>
  <si>
    <t>Losse verzegeling EHBO-verbandkoffer; pull-tite</t>
  </si>
  <si>
    <t>Noodplankoffer-hardwandig; inclusief ophangmechanisme</t>
  </si>
  <si>
    <t>Noodplankoffer-hardwandig; exclusief ophangmechanisme</t>
  </si>
  <si>
    <t>Een stevige hardwandige noodplankoffer met als binnenmaten: L x B x H (in mm) 445 x 320 x 90 waardoor de koffer geschikt is voor A3 geplastificeerde plattegronden + overige A4 documenten + stiften. Kleur noodplankoffer rood of groen, met tekst “Noodplankoffer” goed zichtbaar; exclusief ophangmechanisme</t>
  </si>
  <si>
    <t>Afzetlint - rood/wit 500m x 7.5 cm</t>
  </si>
  <si>
    <t>Afzetlint - rood/wit 50m x 7.5 cm</t>
  </si>
  <si>
    <t>Onderhoud AED; preventief (planbaar)</t>
  </si>
  <si>
    <t>Onderhoud-03</t>
  </si>
  <si>
    <t>Onderhoud-04</t>
  </si>
  <si>
    <t>Onderhoud Evac chair; preventief</t>
  </si>
  <si>
    <t>Onderhoud-05</t>
  </si>
  <si>
    <t xml:space="preserve">Onderhoud oogspoelstation incl. oogspoelflessen; preventief </t>
  </si>
  <si>
    <t>Onderhoud-06</t>
  </si>
  <si>
    <t>Onderhoud-07</t>
  </si>
  <si>
    <t>Onderhoud brandblusser; periodiek; 5 jaarlijks bij levensduur blusser 5, 10, 15 jaar.</t>
  </si>
  <si>
    <r>
      <t xml:space="preserve">Tarief voor periodiek vijf jaarlijks onderhoud van alle type brandblussers. Inclusief het  aanbrengen van een onderhoudssticker. </t>
    </r>
    <r>
      <rPr>
        <b/>
        <sz val="10"/>
        <color theme="1"/>
        <rFont val="Verdana"/>
        <family val="2"/>
      </rPr>
      <t xml:space="preserve">Inclusief </t>
    </r>
    <r>
      <rPr>
        <sz val="10"/>
        <color theme="1"/>
        <rFont val="Verdana"/>
        <family val="2"/>
      </rPr>
      <t xml:space="preserve">de te vervangen materialen en onderdelen. De intervallen voor het onderhoud van brandblussers zijn conform de </t>
    </r>
    <r>
      <rPr>
        <b/>
        <sz val="10"/>
        <color theme="1"/>
        <rFont val="Verdana"/>
        <family val="2"/>
      </rPr>
      <t>NEN 2559</t>
    </r>
    <r>
      <rPr>
        <sz val="10"/>
        <color theme="1"/>
        <rFont val="Verdana"/>
        <family val="2"/>
      </rPr>
      <t xml:space="preserve"> als volgt voorzien:
- Vijfjaarlijks, uitgebreid onderhoud en vervanging van de vulling van nat- en schuimblussers;
- Revisie na tien jaar: de blusser wordt volledig gedemonteerd en waar nodig worden onderdelen en de vulling vernieuwd; slang, pistool en patroon moeten worden afgeperst; CO2-blussers worden afgeperst en geijkt;
- Na vijftien jaar vindt het uitgebreide onderhoud opnieuw plaats;
- Na twintig jaar moeten blussers worden vervangen door een Pfas vrije blusser en buiten gebruik worden gesteld. </t>
    </r>
  </si>
  <si>
    <t>Onderhoud-08</t>
  </si>
  <si>
    <t>Onderhoud EHBO-Verbandkoffer A; preventief</t>
  </si>
  <si>
    <t>Onderhoud-09</t>
  </si>
  <si>
    <t>Onderhoud EHBO-Verbandkoffer B; preventief</t>
  </si>
  <si>
    <t>Onderhoud-10</t>
  </si>
  <si>
    <t>Onderhoud-11</t>
  </si>
  <si>
    <t>Onderhoud-12</t>
  </si>
  <si>
    <t>AED geconditioneerde kast (binnen en buiten gebruik)</t>
  </si>
  <si>
    <t>Verband-68</t>
  </si>
  <si>
    <t>Verband-69</t>
  </si>
  <si>
    <t>Verband-70</t>
  </si>
  <si>
    <t>Verband-71</t>
  </si>
  <si>
    <t>Verband-72</t>
  </si>
  <si>
    <t>Verband-73</t>
  </si>
  <si>
    <t>Verband-77</t>
  </si>
  <si>
    <t>Verband-78</t>
  </si>
  <si>
    <t>Verband-79</t>
  </si>
  <si>
    <t>Verband-80</t>
  </si>
  <si>
    <t>Verband-81</t>
  </si>
  <si>
    <t>Verband-82</t>
  </si>
  <si>
    <t>Verband-83</t>
  </si>
  <si>
    <t>Verband-84</t>
  </si>
  <si>
    <t>Verband-85</t>
  </si>
  <si>
    <t>Verband-86</t>
  </si>
  <si>
    <t>AED wandhouder/ophangbeugel universeel - metaal</t>
  </si>
  <si>
    <t>Onderhoud AED - Spoed tarief (binnen 5 uur); buiten werktijden + weekenden en feestdagen</t>
  </si>
  <si>
    <t>Onderhoud AED - Spoed tarief (binnen 5 uur); tijdens werktijden</t>
  </si>
  <si>
    <r>
      <t xml:space="preserve">Pleisterautomaat; Textiel + Plastic pleisters </t>
    </r>
    <r>
      <rPr>
        <sz val="10"/>
        <color theme="1"/>
        <rFont val="Verdana"/>
        <family val="2"/>
      </rPr>
      <t>- compleet</t>
    </r>
  </si>
  <si>
    <t>EHBO koffer B; middelgrote koffer - Complete koffer incl. wandhouder</t>
  </si>
  <si>
    <t>EHBO koffer B; middelgrote koffer - Leeg incl. wandhouder</t>
  </si>
  <si>
    <t>EHBO koffer A; grote koffer - Complete koffer incl. wandhouder</t>
  </si>
  <si>
    <t>EHBO koffer A; grote koffer - Leeg incl. wandhouder</t>
  </si>
  <si>
    <t>Zaklamp op batterijen - LED</t>
  </si>
  <si>
    <t>Overig-08</t>
  </si>
  <si>
    <t>Een staafzaklamp met LED-verlichting en focussysteem. De staafzaklamp is stootvast en spatwaterdicht (IP65)</t>
  </si>
  <si>
    <t>De reddingsdeken beschermt tegen kou, warmte, vocht en vuil afmeting 210 x 160 cm</t>
  </si>
  <si>
    <t>AED-03A</t>
  </si>
  <si>
    <t xml:space="preserve">Universele wand/ophangbeugel voor een AED met draagtas; metaal voor binnen gebruik; incl. pictogram AED erop. </t>
  </si>
  <si>
    <t>Correctief onderhoud tarief</t>
  </si>
  <si>
    <r>
      <t xml:space="preserve">Geldt voor nieuwe en bestaande middelen/apparatuur. </t>
    </r>
    <r>
      <rPr>
        <b/>
        <sz val="10"/>
        <rFont val="Verdana"/>
        <family val="2"/>
      </rPr>
      <t xml:space="preserve">Exclusief </t>
    </r>
    <r>
      <rPr>
        <sz val="10"/>
        <rFont val="Verdana"/>
        <family val="2"/>
      </rPr>
      <t>de te vervangen materialen en onderdelen. Binnen 1 werkdag na de melding uit te voeren, maandag t/m vrijdag 8.30-17.00 uur.  De arbeid wordt per 15 minuten (= 1/4 van het uurtarief) in rekening gebracht.</t>
    </r>
  </si>
  <si>
    <r>
      <t xml:space="preserve">Tarief voor jaarlijks onderhoud op alle bij Koper aanwezige typen AED's, inclusief onderhoudssticker. </t>
    </r>
    <r>
      <rPr>
        <b/>
        <sz val="10"/>
        <rFont val="Verdana"/>
        <family val="2"/>
      </rPr>
      <t>Exclusief</t>
    </r>
    <r>
      <rPr>
        <sz val="10"/>
        <rFont val="Verdana"/>
        <family val="2"/>
      </rPr>
      <t xml:space="preserve"> de te vervangen materialen en onderdelen.</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</si>
  <si>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rFont val="Verdana"/>
        <family val="2"/>
      </rPr>
      <t>exclusief</t>
    </r>
    <r>
      <rPr>
        <sz val="10"/>
        <rFont val="Verdana"/>
        <family val="2"/>
      </rPr>
      <t xml:space="preserve"> de kosten van het te vervangen onderdeel, voor dienstverlening tussen 07.00 en 18.00 uur. </t>
    </r>
  </si>
  <si>
    <r>
      <t xml:space="preserve">Na melding van Koper over storingen, defecten en/of vervanging na inzet van de AED, dient de AED vervangen, gerepareerd of gebruiksklaar gemaakt te worden binnen een tijdsduur van 5 uur. Dit is een all-in tarief voor o.a. doch niet beperkt tot: reiskosten, reistijd, voorrijkosten, kilometer vergoeding, parkeerkosten, verzegeling, controlestickers en </t>
    </r>
    <r>
      <rPr>
        <b/>
        <sz val="10"/>
        <color theme="1"/>
        <rFont val="Verdana"/>
        <family val="2"/>
      </rPr>
      <t>exclusief</t>
    </r>
    <r>
      <rPr>
        <sz val="10"/>
        <color theme="1"/>
        <rFont val="Verdana"/>
        <family val="2"/>
      </rPr>
      <t xml:space="preserve"> de kosten van het te vervangen onderdeel, voor dienstverlening tussen 18.00 en 07.00 uur.  </t>
    </r>
  </si>
  <si>
    <r>
      <t xml:space="preserve">Tarief voor jaarlijks onderhoud op alle bij Koper aanwezige type evac chairs; inclusief onderhoudssticker. </t>
    </r>
    <r>
      <rPr>
        <b/>
        <sz val="10"/>
        <color theme="1"/>
        <rFont val="Verdana"/>
        <family val="2"/>
      </rPr>
      <t>Exclusief</t>
    </r>
    <r>
      <rPr>
        <sz val="10"/>
        <color theme="1"/>
        <rFont val="Verdana"/>
        <family val="2"/>
      </rPr>
      <t xml:space="preserve"> de te vervangen materialen en onderdelen.</t>
    </r>
  </si>
  <si>
    <t xml:space="preserve">Chest Seal is een 'alzijdig zelfklevend en afsluitend verband' en wordt gebruikt om een open borstwond of schotwond te behandelen. 
</t>
  </si>
  <si>
    <t>Brandwonden creme/gel verpakking voor eenmalig gebruik in sachet</t>
  </si>
  <si>
    <t>Brandwonden creme/gel 50ml tube</t>
  </si>
  <si>
    <t>AED elektroden (pads) voor diverse AED toepasbaar;</t>
  </si>
  <si>
    <t>Behorende bij aangekochte en / of geleverde type AED (minimale levensduur van 4 jaar)</t>
  </si>
  <si>
    <t>Losse navulling safeset, exclusief draagtasje. De safeset bevat minimaal: beademingsmasker, kledingschaar, set handschoenen, desinfectie-/schoonveeg doekjes, scheermesje; dit scheermesje dient een geharkte/gekartelde scheerkop te hebben welke geschikt is voor zware beharing.</t>
  </si>
  <si>
    <t xml:space="preserve">Evacuatiestoel met glijriemen, exclusief afdekhoes </t>
  </si>
  <si>
    <t>stuk (sachet)</t>
  </si>
  <si>
    <t>Zwachtel, fixatie, zelfklevend. Rol 400 cm x 4 cm breed.</t>
  </si>
  <si>
    <t>Cohesief elastisch fixatiewindsel. Kleeft aan zichzelf, niet aan huid/haar, modelleerbaar, elasticiteit min. 110% - niet-steriel</t>
  </si>
  <si>
    <t xml:space="preserve">Zwachtel, fixatie, zelfklevend. Rol 400 cm x 6 cm breed. </t>
  </si>
  <si>
    <t xml:space="preserve">Zwachtel, fixatie, zelfklevend. Rol 400 cm x 8 cm breed. </t>
  </si>
  <si>
    <t xml:space="preserve">Zwachtel, fixatie, zelfklevend. Rol 400 cm x 10 cm breed. </t>
  </si>
  <si>
    <t>Zwachtel, hydrofiel, elastisch. Rol 400 cm x 4 cm</t>
  </si>
  <si>
    <t>Zwachtel, hydrofiel, elastisch. Rol 400 cm x 6 cm</t>
  </si>
  <si>
    <t>Zwachtel, hydrofiel, elastisch. Rol 400 cm x 8 cm</t>
  </si>
  <si>
    <t>Zwachtel, hydrofiel, elastisch. Rol 400 cm x 10 cm</t>
  </si>
  <si>
    <t>Rekbaar fixatiewindsel, niet op zichzelf klevend</t>
  </si>
  <si>
    <t>Tourniquet CAT 7 met oranje band</t>
  </si>
  <si>
    <t>Zaklamp met LED-verlichting en waterdichte IP44 schakelaar. Op 2 AA batterijen minimaal 25 uur licht - inclusief batterijen.</t>
  </si>
  <si>
    <t xml:space="preserve">Een stevige hardwandige noodplankoffer met als binnenmaten: L x B x H (in mm) 445 x 320 x 90 waardoor de koffer geschikt is voor A3 geplastificeerde plattegronden + overige A4 documenten + stiften. Kleur noodplankoffer rood of groen, met tekst “Noodplankoffer” goed zichtbaar. Inclusief ophangmechanisme; met een ophang-beugel aan de achterzijde van de koffer.  </t>
  </si>
  <si>
    <t>Met een evacuatiematras kan een niet zelfredzame persoon geëvacueerd worden in een liggende positie. De matras is geschikt voor horizontaal en verticaal transport (wenteltrappen). 
Glijvlak van brandvertragend materiaal, maximale belastbaarheid van ≥ 200 kg en met een veilige belasting tot ≥150 kg. 
Afmeting ≥ 200 x ≥ 60 cm, matras is ≥ 3 cm dik, sleepbanden aan voor en achterzijde, handgrepen aan de zijkanten, voetensteun en hoofdsteun, bodyflaps en met fixatie dmv ritsen, riemen en/of klittenband. 
Vervoerbaar in een draagtas en inclusief montage set voor muurbevestiging.</t>
  </si>
  <si>
    <t>Speciale brandgel o.b.v. waterbasis. Geen brandgel voor kachels en vuurkorven.</t>
  </si>
  <si>
    <t>Vingerbob</t>
  </si>
  <si>
    <t>Gaaskompress - steriele gaasjes - 7,5 x 7,5 cm</t>
  </si>
  <si>
    <t xml:space="preserve">7,5 cm x 7,5 cm, 4 laags, steriel, 100% katoen, gamma steriel.  </t>
  </si>
  <si>
    <t>Geschikt voor het afdekken van grote wonden.</t>
  </si>
  <si>
    <t>Steriele verbanddoek 60 cm x 80 cm</t>
  </si>
  <si>
    <t>Eilandpleister 6 cm x 8 cm</t>
  </si>
  <si>
    <t>Huidvriendelijk, geschikt voor de verzorging van grotere schaaf- en snijwonden. Per stuk steriel verpakt</t>
  </si>
  <si>
    <t>Bloedlancet</t>
  </si>
  <si>
    <t>Om op verantwoorde wijze blaren door te kunnen prikken</t>
  </si>
  <si>
    <t>flesje van 20ml</t>
  </si>
  <si>
    <t>De evacuatiestoel is geschikt voor personen tot 185 kg en wordt geleverd met glijriemen en wigbord evacuatiestoel pictogram 
conform ISO 7010.</t>
  </si>
  <si>
    <t>Aanwijzingsborden om aan te geven dat gebied/omgeving gebruikt wordt of in gebruik is voor oefeningsdoeleinden bedrijfshulpvelening met Tekst. 
Grootte afgestemd op standaard waarschuwingsbord verkeerswetgeving.</t>
  </si>
  <si>
    <t>Safeset inclusief draagtasje. De safeset bevat minimaal: beademingsmasker, kledingschaar, set handschoenen, desinfectie-/schoonveeg doekjes, 
scheermesje; dit scheermesje dient een geharkte/gekartelde scheerkop te hebben welke geschikt is voor zware beharing.</t>
  </si>
  <si>
    <t>Kleur oranje - bedrukt met opschrift BHV(groot rugzijde en klein borstzijde links), afmetingen rugzijde 200x260, afmetingen borstzijde: 
hoogte 40, lettertype Helvetica Bold conform RWS richtlijn voor openbare weg - in alle maten leverbaar, klasse 2</t>
  </si>
  <si>
    <t xml:space="preserve">Met losse microfoon - draagriem - sirene - reikwijdte 600 meter </t>
  </si>
  <si>
    <t>Geschikt voor het afbakenen van ruimten, verboden en gevaarlijke plaatsen</t>
  </si>
  <si>
    <t>Basisuitvoering 45 cm breed - hard kunststof wielen</t>
  </si>
  <si>
    <t>Beademingsdoekje dat over de mond kan worden geplaatst</t>
  </si>
  <si>
    <t>Rood met witte band</t>
  </si>
  <si>
    <t>Afzetlint is geschikt voor het afbakenen van ruimten, verboden en gevaarlijke plaatsen</t>
  </si>
  <si>
    <t xml:space="preserve">Compleet (een tasje, masker en ventiel ) - voor eenmalig gebruik - het beademingsmasker beschermt zowel de hulpverlener 
als het slachtoffer bij het geven van mond-op-mond/neus beademing. </t>
  </si>
  <si>
    <t>5 kg co2 oefenblusser</t>
  </si>
  <si>
    <t>flesje van 25ml</t>
  </si>
  <si>
    <t>Desinfectiemiddel 30 ml tinctuur</t>
  </si>
  <si>
    <t xml:space="preserve">Voor de intacte huid. </t>
  </si>
  <si>
    <t>Niet op en/of in open wonden.</t>
  </si>
  <si>
    <t>Preventieseal t.b.v. brandslanghaspels</t>
  </si>
  <si>
    <t>Brandklasse F (speciaal voor brandbare vetstoffen), chemisch blusschuim, incl. ophangbeugel muur</t>
  </si>
  <si>
    <t xml:space="preserve">Alleen voor buiten gebruik. </t>
  </si>
  <si>
    <t>Voor eenmalig gebruik desinfecterende alcoholdoekjes voor reiniging van de huid - 70% isopropyl alcohol 
per stuk verpakt in een doos van 100 stuks - voor uitwendig gebruik – steriel</t>
  </si>
  <si>
    <t>RVS schaar om kogelwerende vesten in geval van een calamiteit los te kunnen knippen. De schaar knipt moeiteloos door rubber, leer, klittenband en 
harde kledingmaterialen waardoor het wondgebied vrij komt en behandelt kan worden. Met een kunststof wandbevestiging.</t>
  </si>
  <si>
    <t>Instant of gel, koud/warmte kompres voor veel doeleinden bruikbaar, o.a: brandwonden, bloeduitstortingen, verstuikingen, krampen, verrekkingen</t>
  </si>
  <si>
    <t>Ogspoelfles met een ergonomisch gevormde oogschaal - gevuld met 200 ml steriele natriumchloride oplossing (0,9%)
De oogspoelfles is geschikt voor navulling van een oogspoelstation, maar is ook afzonderlijk te gebruiken.</t>
  </si>
  <si>
    <t>Oogspoelfles met een ergonomisch gevormde oogschaal - gevuld met 500 ml steriele natriumchloride oplossing (0,9%)
De oogspoelfles is geschikt voor navulling van een oogspoelstation, maar is ook afzonderlijk te gebruiken.</t>
  </si>
  <si>
    <t xml:space="preserve">Geschikt voor 1 oogspoelfles 200 ml. en voor 1 oogspoelfles 500 ml. Incl. spiegeltje   </t>
  </si>
  <si>
    <t>Oogspoelmiddel met een hypertone, amfotere oplossing. Door zijn neutraliserende werking kan deze stof worden gebruikt voor decontaminatie van verschillende soorten chemicaliën, ongeacht de zuurtegraad: zuren, basen, oxidantia, reductantia, oplosmiddelen en chelatoren.</t>
  </si>
  <si>
    <t>Oogspoelmiddel met een hypertone, amfotere oplossing. Door zijn neutraliserende werking kan deze stof worden gebruikt voor decontaminatie van verschillende 
soorten chemicaliën, ongeacht de zuurtegraad: zuren, basen, oxidantia, reductantia, oplosmiddelen en chelatoren.</t>
  </si>
  <si>
    <t>Krachtige hechtpleister van kunstzijde - sterke geweven ruglaag - sterke kleefkracht - zuurstof-en waterdamp doorlaatbaar 
Goed bestand tegen tractie - betrouwbare fixatie - t.b.v. duurzaam vasthechten van immobilisatie van kleine gewrichten</t>
  </si>
  <si>
    <t>Wondpleister assorti is gemaakt van PE materiaal en waterbestendig. Verpakt in een hersluitbaar plastic zakje. Gebruik voor meerdere doeleinden. 
Steriel. Conform Oranje Kruis 2021</t>
  </si>
  <si>
    <t>Non-woven uitvoering bestaande uit een elastisch windsel met een non-woven niet verklevend wondkussen van 70% viscose / 30% polyester
gecomprimeerd gevouwen - zeer hoog absorptievermogen - sterk - zacht - hypoallergeen - ventilerend - steriel</t>
  </si>
  <si>
    <t xml:space="preserve">Schaar met knik en stompe punt, geschikt om kleding weg te knippen bij het blootleggen van een wond. Geschikt voor rechts- en linkshandigen. </t>
  </si>
  <si>
    <t xml:space="preserve">Schaar met een stompe punt, om diverse materialen snel en efficiënt te snijden, zoals metaal, rubber, kleding en een autogordel. 
Geschikt voor rechts- en linkshandigen. </t>
  </si>
  <si>
    <t>Conform Oranje Kruis 2021</t>
  </si>
  <si>
    <r>
      <t xml:space="preserve">Tarief voor jaarlijkse controle op oogspoelstation. </t>
    </r>
    <r>
      <rPr>
        <b/>
        <sz val="10"/>
        <rFont val="Verdana"/>
        <family val="2"/>
      </rPr>
      <t>Exclusief</t>
    </r>
    <r>
      <rPr>
        <sz val="10"/>
        <rFont val="Verdana"/>
        <family val="2"/>
      </rPr>
      <t xml:space="preserve"> de te vervangen materialen en onderdelen. Onderhoud houdt in: visuele controle op defecten aan oogspoelstation/wandhouder + check houdbaarheidsdatum oogspoelflessen (fles dient na controle minimaal 1,5 jaar houdbaar te zijn). Bij constatering lege, aangebroken of ontbreken van fles, deze ter plekke aanvullen. Aantallen vervangen flessen melden in de onderhoudsrapportage of op de bon ivm doorbelasten kosten van de flessen.</t>
    </r>
  </si>
  <si>
    <r>
      <t xml:space="preserve">Tarief voor jaarlijks onderhoud op alle, bij opdrachtgever aanwezige typen blussers conform </t>
    </r>
    <r>
      <rPr>
        <b/>
        <sz val="10"/>
        <rFont val="Verdana"/>
        <family val="2"/>
      </rPr>
      <t>NEN 2559</t>
    </r>
    <r>
      <rPr>
        <sz val="10"/>
        <rFont val="Verdana"/>
        <family val="2"/>
      </rPr>
      <t xml:space="preserve">. Inclusief aanbrengen onderhoudssticker. </t>
    </r>
    <r>
      <rPr>
        <b/>
        <sz val="10"/>
        <rFont val="Verdana"/>
        <family val="2"/>
      </rPr>
      <t>Inclusief</t>
    </r>
    <r>
      <rPr>
        <sz val="10"/>
        <rFont val="Verdana"/>
        <family val="2"/>
      </rPr>
      <t xml:space="preserve"> de te vervangen materialen en onderdelen.</t>
    </r>
  </si>
  <si>
    <t>De AED-kast heeft geen slot en wordt derhalve gebruikt als open systeem. De wandkast is voorzien van een magneetalarm welke in- en uitgeschakeld kan worden aan de binnenkant van de kast. Indien het alarm ingeschakeld is zal deze afgaan wanneer de deur van de kast wordt geopend.</t>
  </si>
  <si>
    <t>Een kleine, handzame en draagbare rookgenerator die ontwikkeld is om een kwalitatieve rook met een hoge dichtheid om intensieve BHV trainingen te creëren. Maximaal gewicht inclusief rookvloeistoftank 10 kg.</t>
  </si>
  <si>
    <t>Een grote krachtige, mobiele rookgenerator die zich kenmerkt door zijn grote vermogen en hoogst mogelijke rookkwaliteit. Dit grote model is geschikt 
voor trainingen. Maximaal gewicht inclusief rookvloeistoftank 24 kg.</t>
  </si>
  <si>
    <t xml:space="preserve">Slangenset behorende bij de aangekochte en/of geleverde rookgenerator met een diameter passend bij de rookgenerator van 63 mm of 127 mm 
en een lengte van tenminste 500 cm. Aansluitstuk passend op de aangekochte en/of geleverde rookgenerator. </t>
  </si>
  <si>
    <t>Onderhoud brandblusser- jaarlijks</t>
  </si>
  <si>
    <t>Losse verzegeling EHBO-koffer (Pull Tite)</t>
  </si>
  <si>
    <r>
      <t>Verwarmde stof- en waterdichte AED wandkast, inclusief alarm danwel pincode voor extra beveiliging. Dankzij de verwarming is deze kast 
geschikt voor zowel binnen- als buitengebruik. De AED kast is uitgevoerd in slagvast kunststof met RVS scharnieren. Ook is deze kast voorzien van een oog waar een (hang)slot of verzegeling aan bevestigd kan worden. De AED kast dient bescherming te bieden tegen hoge en lage temperaturen</t>
    </r>
    <r>
      <rPr>
        <sz val="10"/>
        <rFont val="Verdana"/>
        <family val="2"/>
      </rPr>
      <t>. Inclusief UV deksel.</t>
    </r>
    <r>
      <rPr>
        <sz val="10"/>
        <color rgb="FFFF0000"/>
        <rFont val="Verdana"/>
        <family val="2"/>
      </rPr>
      <t xml:space="preserve"> </t>
    </r>
  </si>
  <si>
    <t xml:space="preserve">Deze kunststof afdekhoes hoort bij Evac-04. Deze beschermt de evacuatiestoel tegen stof, vuil en direct zonlicht - de afdekhoes is voorzien van een zichtvenster 
waarachter de identificatiekaart zichtbaar is. </t>
  </si>
  <si>
    <t>Driekante doek / mitella vlies</t>
  </si>
  <si>
    <t>Driekante doek, eenmalig gebruik, 96 cm x 96 cm x 136 cm</t>
  </si>
  <si>
    <t>Wigvormig, ISO 7010 o.a. evacuatiestoel - AED - Brandbestrijding - Vluchtwegaanduiding - EHBO/BHV - Waarschuwing - Gebods/verbodspictogrammen</t>
  </si>
  <si>
    <t>Panoramisch 30x15</t>
  </si>
  <si>
    <t>Panoramisch 30x45</t>
  </si>
  <si>
    <t>Panoramisch 40x20</t>
  </si>
  <si>
    <t>20 stuks in doosje met 
4 afmetingen</t>
  </si>
  <si>
    <t>After Bite bevat ammonium hydrochloride, wat een snelle en effectieve neutralisatie geeft van het gif in de huid.</t>
  </si>
  <si>
    <t>Plastic pleisters - 6 x 45 stuks (doos) Salvequick of gelijkwaardig</t>
  </si>
  <si>
    <t>Textiel pleisters - 6  x 40 stuks (doos) Salvequick of gelijkwaardig</t>
  </si>
  <si>
    <t>Koffer B - als sluiting defect is hoeft niet hele koffer vervangen te worden.</t>
  </si>
  <si>
    <t>Verkeerset inclusief vulling conform Oranje Kruis richtlijn 2021.  Afmetingen: 26 cm x 17 cm x 6 cm.</t>
  </si>
  <si>
    <t>Perceel 3</t>
  </si>
  <si>
    <t>Het Oranje Kruis boekje</t>
  </si>
  <si>
    <t>Ibuprofen 200 mg</t>
  </si>
  <si>
    <t>De meest recente versie</t>
  </si>
  <si>
    <t>Navulling pleisterdispenser Verband-27: plastic pleisters</t>
  </si>
  <si>
    <t>Navulling pleisterdispenser Verband-27: textiel pleisters</t>
  </si>
  <si>
    <t>Navulling pleisterdispenser Verband-28: detecteerbare pleisters</t>
  </si>
  <si>
    <t>Voor zowel thermisch als chemisch brandwondenbestrijding</t>
  </si>
  <si>
    <t xml:space="preserve">Voor zowel thermisch als chemisch brandwondenbestrijding. Het hydrogelbrandwondenkompres wordt gebruikt om warmte aan de huid te onttrekken en heeft een pijnstillend en verkoelend effect, geschikt op plaatsen waar géén water voorhanden is, en als secundair middel om te koelen, </t>
  </si>
  <si>
    <t>Geraamde afname Totaal P3</t>
  </si>
  <si>
    <t>Hulp-09</t>
  </si>
  <si>
    <t>Beademingsdoekje</t>
  </si>
  <si>
    <t>Conform richtlijn Oranje Kruis 2021. Met terugslagventiel/eenrichtingsventiel. Van buitenaf moet zichtbaar zijn dat het product niet eerder is gebruikt. 
Voorzien van een Nederlandstalige gebruiksaanwijzing. De eventueel vermelde reanimatie-instructie moet volgens de laatste reanimatierichtlijnen zijn.</t>
  </si>
  <si>
    <t>Verband-87</t>
  </si>
  <si>
    <t xml:space="preserve">Geschikt voor 2 oogspoelflessen van 1000ml   </t>
  </si>
  <si>
    <t>Verband-88</t>
  </si>
  <si>
    <t>Oogspoelfles 1000 ml</t>
  </si>
  <si>
    <t>Gevuld en compatible met Oogwassing NACL "Sterisol"</t>
  </si>
  <si>
    <t>Verband-89</t>
  </si>
  <si>
    <t>Tas met set brandwondenmiddelen</t>
  </si>
  <si>
    <t>Tas gevuld met brandwondenset Verband-05 t/m Verband-10. De tas moet voorzien zijn van een lus zodat deze opgehangen kan worden</t>
  </si>
  <si>
    <t>Verband-90</t>
  </si>
  <si>
    <t>Compressed gauze</t>
  </si>
  <si>
    <t>Conform richtlijn Oranje Kruis 2021. 100% katoengaas, vochtopnemend, steriel. Samengeperst formaat 8cm x 5cm x 1,5cm. Lengte 375cm x 11,43cm. MDR klasse IIa</t>
  </si>
  <si>
    <t>Verband-91</t>
  </si>
  <si>
    <t>Zelfklevend fixatiezwachtel 2,5cm x 4,5m</t>
  </si>
  <si>
    <t>Cohesief. Latexvrij. Kleeft aan zichzelf en niet aan huid en/of haar. Lengte elastisch en overdwars rekbaar (tegen plooivorming). Hechteffect door crêpestructuur 
en/of de de micro-impregnering met synthetisch polymeer/synthetische microcoating. Luchtdoorlatend, absorberend, huidvriendelijk.</t>
  </si>
  <si>
    <r>
      <t xml:space="preserve">Tarief voor jaarlijkse onderhoud EHBO A (groot);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</si>
  <si>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 xml:space="preserve">Tarief voor geheel wisselen EHBO A (groot): koffer </t>
    </r>
    <r>
      <rPr>
        <b/>
        <sz val="10"/>
        <rFont val="Verdana"/>
        <family val="2"/>
      </rPr>
      <t>inclusief</t>
    </r>
    <r>
      <rPr>
        <sz val="10"/>
        <rFont val="Verdana"/>
        <family val="2"/>
      </rPr>
      <t xml:space="preserve"> inhoud wisselen voor hetzelfde type koffer met dezelfde inhoud</t>
    </r>
  </si>
  <si>
    <r>
      <t xml:space="preserve">Tarief voor jaarlijkse onderhoud EHBO B (middelgroot); </t>
    </r>
    <r>
      <rPr>
        <b/>
        <sz val="10"/>
        <rFont val="Verdana"/>
        <family val="2"/>
      </rPr>
      <t>inclusief</t>
    </r>
    <r>
      <rPr>
        <sz val="10"/>
        <rFont val="Verdana"/>
        <family val="2"/>
      </rPr>
      <t xml:space="preserve"> de te vervangen materialen met een houdbaarheidsdatum en de ontbrekende artikelen + het aanbrengen van een verzegeling en onderhoudssticker.</t>
    </r>
  </si>
  <si>
    <r>
      <t>Tarief voor geheel wisselen EHBO B (middelgroot): koffer</t>
    </r>
    <r>
      <rPr>
        <b/>
        <sz val="10"/>
        <rFont val="Verdana"/>
        <family val="2"/>
      </rPr>
      <t xml:space="preserve"> inclusief</t>
    </r>
    <r>
      <rPr>
        <sz val="10"/>
        <rFont val="Verdana"/>
        <family val="2"/>
      </rPr>
      <t xml:space="preserve"> inhoud wisselen voor hetzelfde type koffer met dezelfde inhoud.</t>
    </r>
  </si>
  <si>
    <t>Kleur wit  - bedrukt met opschrift Waarnemer (groot rugzijde en klein borstzijde links), afmetingen rugzijde 200x260, afmetingen borstzijde: hoogte 40, lettertype Helvetica Bold conform RWS richtlijn voor openbare weg - in alle maten leverbaar, klasse 1</t>
  </si>
  <si>
    <t>Kleur geel - bedrukt met opschrift BHV (groot rugzijde en klein borstzijde links), afmetingen rugzijde 200x260, afmetingen borstzijde: hoogte 40, lettertype Helvetica Bold conform RWS richtlijn voor openbare weg - in alle maten leverbaar, klasse 2</t>
  </si>
  <si>
    <t>Kleur blauw - bedrukt met opschrift Hoofd BHV (groot rugzijde en klein borstzijde links), afmetingen rugzijde 200x260, afmetingen borstzijde: hoogte 40, lettertype Helvetica Bold conform RWS richtlijn voor openbare weg - in alle maten leverbaar, klasse 1</t>
  </si>
  <si>
    <t>Kleur groen bedrukt met opschrift Ploegleider (groot rugzijde en klein borstzijde links), afmetingen rugzijde 200x260, afmetingen borstzijde: hoogte 40, lettertype Helvetica Bold conform RWS richtlijn voor openbare weg - in alle maten leverbaar, klasse 1</t>
  </si>
  <si>
    <t xml:space="preserve">Kleur paars - bedrukt met opschrift Teamleider van de Dag, afmetingen rugzijde 200x260, afmetingen borstzijde: hoogte 40, lettertype Helvetica Bold conform RWS richtlijn voor openbare weg - in alle maten leverbaar </t>
  </si>
  <si>
    <t>Verband-92</t>
  </si>
  <si>
    <t>Verband-93</t>
  </si>
  <si>
    <t>Verband-94</t>
  </si>
  <si>
    <t>Verband-95</t>
  </si>
  <si>
    <t>Om behendig en snel meerdere lagen kleding en uitrusting te verwijderen</t>
  </si>
  <si>
    <t>Om markeringen op de huid en andere oppervlakken aan te brengen. Staedtler Lumocolor of vergelijkbaar</t>
  </si>
  <si>
    <t xml:space="preserve">Traumaschaar 7,5 inch incl. ripper </t>
  </si>
  <si>
    <t>Voor het snel beschikbaar hebben van medische hulpmiddelen zoals verband, gaas, tubes, tourniquet, chestseals e.d. 
Specialmedics IFAK tactische beentas, of vergelijkbaar. Beentas is bestemd voor medewerkers in de toezicht (BOA'S) en is bestemd om gewonde snel te kunnen helpen. Tas moet makkelijk te openen zijn.</t>
  </si>
  <si>
    <t xml:space="preserve">Beentas, kleur zwart zonder opdruk en zonder inhoud. </t>
  </si>
  <si>
    <t>Hemostatisch gaas Z-fold 7,6cm x 1,5cm</t>
  </si>
  <si>
    <t>Permanent marker Staedler Lumocolor kleur zwart en rood</t>
  </si>
  <si>
    <t>Inschrijver dient in tabblad 'Prijzenblad' de tarieven in kolom F in te vullen (de oranje gemarkeerde cellen).</t>
  </si>
  <si>
    <t>Inschrijver dient voor alle in tabblad 'Prijzenblad' opgenomen artikelen tarieven in kolom F in te vullen (de oranje gemarkeerde cellen).</t>
  </si>
  <si>
    <t>Tarieven hebben maximaal 2 decimalen achter de komma. Beoordeling vindt plaats op basis van de door Inschrijver opgegeven tarieven met 2 decimalen achter de komma. Scores (de te behalen punten) van de beoordeling hebben geen decimalen.</t>
  </si>
  <si>
    <t>Kolom E "Hoeveelheid (Q)": Dit is de geschatte hoeveelheid die alleen voor de beoordeling onderdeel prijs gebruikt wordt. Het betreft geen indicatie van de af te nemen hoeveelheid Producten gedurende de looptijd van de Overeenkomst. Er kunnen geen rechten worden ontleend aan deze hoeveelheden.</t>
  </si>
  <si>
    <t>Hieronder volgen instructies, eisen en voorwaarden voor het invullen van het prijzenblad.
De door Inschrijver op te geven prijzen zijn all-in tarieven: de tarieven zijn inclusief franco op de door Koper aangegeven adres en plaats, transport, verzendkosten, accijnsen, handleiding in het Nederlands, kosten voor software en upgrades en updates, Garantie, personeelskosten, kosten van de VOG, voorrijkosten, werk- en eventuele wachttijden, overheadkosten, telefoon-/internetkosten, reistijd en –kosten, parkeerkosten, te vervangen onderdelen t.b.v. Garantie. De tarieven zijn exclusief btw.</t>
  </si>
  <si>
    <t>prijs</t>
  </si>
  <si>
    <t>totaalprijs
kolom E x F</t>
  </si>
  <si>
    <t>Fictieve inschrijfprijs</t>
  </si>
  <si>
    <t>EA BHV-middelen perceel 3
Formulier D Prijzenblad versie 1.0</t>
  </si>
  <si>
    <t xml:space="preserve">uw Inschrijving niet manipulatief en/of irreëel is: hiervan is sprake wanneer de beoordelingssystematiek zo wordt gemanipuleerd dat het daarmee beoogde doel, zoals bijvoorbeeld het innemen van een realistische positie, wordt verstoord. De volgende situaties worden in ieder geval meegenomen bij de bepaling door Aanbestedende dienst of een Inschrijving al dan niet als manipulatief of irreëel kan worden gezien: 
- één of meer aangeboden tarieven niet marktconform en/of niet realistisch zijn;
- de tarieven niet een in de branche gebruikelijke opbouw/samenhang hebben;
- één of meerdere tarieven de gehanteerde formule frustreren;
- sprake is van negatieve of nultarieven. </t>
  </si>
  <si>
    <t>Inschrijver dient in tabblad 'Prijzenblad' de Marge (eis 80) in cel  F4 in te vullen.</t>
  </si>
  <si>
    <t>marge in %</t>
  </si>
  <si>
    <t>Marge</t>
  </si>
  <si>
    <t>Marge nieuwe producten conform eisen 80 en 81</t>
  </si>
  <si>
    <t>De marge is dus niet van toepassing op de Producten die ten tijde van de aanbesteding reeds in het Prijzenblad staan opgenomen.</t>
  </si>
  <si>
    <t xml:space="preserve">omschrijving artikel Leverancier </t>
  </si>
  <si>
    <t>artikelnummer Leverancier</t>
  </si>
  <si>
    <t>Inschrijver dient in het tabblad 'Prijzenblad' in kolom  E artikelomschrijving (merk/type) en F Artikelnummer in te vullen (de oranje gemarkeerde cellen).</t>
  </si>
  <si>
    <r>
      <t>Oefen tourniquet CAT 7</t>
    </r>
    <r>
      <rPr>
        <sz val="10"/>
        <color rgb="FFFFFF00"/>
        <rFont val="Verdana"/>
        <family val="2"/>
      </rPr>
      <t xml:space="preserve"> (of vergelijkbaar) </t>
    </r>
    <r>
      <rPr>
        <sz val="10"/>
        <color theme="1"/>
        <rFont val="Verdana"/>
        <family val="2"/>
      </rPr>
      <t>blauw,</t>
    </r>
    <r>
      <rPr>
        <sz val="10"/>
        <color rgb="FFFFFF00"/>
        <rFont val="Verdana"/>
        <family val="2"/>
      </rPr>
      <t xml:space="preserve"> met klittenband</t>
    </r>
  </si>
  <si>
    <t>Tarief-06</t>
  </si>
  <si>
    <t xml:space="preserve">Voorrijkosten t.b.v. (de)Montagekosten productgroep AED/Blus/Evac/Hulp en verbandkoffer </t>
  </si>
  <si>
    <r>
      <rPr>
        <strike/>
        <sz val="10"/>
        <color rgb="FFFFFF00"/>
        <rFont val="Verdana"/>
        <family val="2"/>
      </rPr>
      <t>Incl. Datageheugenkaart</t>
    </r>
    <r>
      <rPr>
        <sz val="10"/>
        <color rgb="FFFFFF00"/>
        <rFont val="Verdana"/>
        <family val="2"/>
      </rPr>
      <t xml:space="preserve"> </t>
    </r>
    <r>
      <rPr>
        <strike/>
        <sz val="10"/>
        <color rgb="FFFFFF00"/>
        <rFont val="Verdana"/>
        <family val="2"/>
      </rPr>
      <t>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AED-15 en AED-16 zijn van een ander merk of gelijkwaardig met dezelfde specificatie als bovenstaand.</t>
    </r>
  </si>
  <si>
    <r>
      <rPr>
        <strike/>
        <sz val="10"/>
        <color rgb="FFFFFF00"/>
        <rFont val="Verdana"/>
        <family val="2"/>
      </rPr>
      <t xml:space="preserve">Incl. Datageheugenkaart, </t>
    </r>
    <r>
      <rPr>
        <sz val="10"/>
        <color theme="1"/>
        <rFont val="Verdana"/>
        <family val="2"/>
      </rPr>
      <t xml:space="preserve"> </t>
    </r>
    <r>
      <rPr>
        <strike/>
        <sz val="10"/>
        <color rgb="FFFFFF00"/>
        <rFont val="Verdana"/>
        <family val="2"/>
      </rPr>
      <t>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in gebouwen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AED-15 en AED-16 zijn van een ander merk of gelijkwaardig met dezelfde specificatie als bovenstaand.</t>
    </r>
  </si>
  <si>
    <r>
      <rPr>
        <strike/>
        <sz val="10"/>
        <color rgb="FFFFFF00"/>
        <rFont val="Verdana"/>
        <family val="2"/>
      </rPr>
      <t xml:space="preserve">Incl. Datageheugenkaart en montage.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t>
    </r>
    <r>
      <rPr>
        <strike/>
        <sz val="10"/>
        <color rgb="FFFFFF00"/>
        <rFont val="Verdana"/>
        <family val="2"/>
      </rPr>
      <t>meertalige keuze tbv spraak en Volwassen/kind modus knop.</t>
    </r>
    <r>
      <rPr>
        <sz val="10"/>
        <color theme="1"/>
        <rFont val="Verdana"/>
        <family val="2"/>
      </rPr>
      <t xml:space="preserve">
AED is niet ingericht om zelfstandig contact te leggen met meldkamers.
AED-08 en AED-09 zijn van een ander merk of gelijkwaardig maar voldoen aan dezelfde specificatie als bovenstaand.</t>
    </r>
  </si>
  <si>
    <r>
      <rPr>
        <sz val="10"/>
        <color rgb="FFFFFF00"/>
        <rFont val="Verdana"/>
        <family val="2"/>
      </rPr>
      <t>I</t>
    </r>
    <r>
      <rPr>
        <strike/>
        <sz val="10"/>
        <color rgb="FFFFFF00"/>
        <rFont val="Verdana"/>
        <family val="2"/>
      </rPr>
      <t>ncl. Datageheugenkaart en montage.</t>
    </r>
    <r>
      <rPr>
        <sz val="10"/>
        <color theme="1"/>
        <rFont val="Verdana"/>
        <family val="2"/>
      </rPr>
      <t xml:space="preserve"> 
</t>
    </r>
    <r>
      <rPr>
        <sz val="10"/>
        <color rgb="FFFFFF00"/>
        <rFont val="Verdana"/>
        <family val="2"/>
      </rPr>
      <t>Het moet mogelijk zijn om de geheugendata van de AED uit te lezen. Het gebruik van een simkaart is hierbij niet toegestaan. Aanbestedende dienst wil er hierbij nadrukkelijk op wijzen dat wanneer de geheugendata d.m.v. Wifi uitgelezen wordt, er op geen enkele wijze verbinding gelegd mag worden met het lokale Wifi netwerk van de Deelnemende organisatie.</t>
    </r>
    <r>
      <rPr>
        <sz val="10"/>
        <color theme="1"/>
        <rFont val="Verdana"/>
        <family val="2"/>
      </rPr>
      <t xml:space="preserve">
Met Feedback devices, zowel audio als visuele feedback. 
Bruikbaar zowel binnen het gebouw als daarbuiten. 
Energieniveau, minimaal start niveau 150 Joule volwassenen, minimaal start niveau 50 Joule kinderen, oplopende energieniveau voor zowel volwassenen als voor kinderen. 
Minimaal 7 jaar fabrieksgarantie, minimaal 3 jaar garantie tbv electroden, minimaal 4 jaar garantie tbv batterij/accu. 
Minimaal IP van 54, meertalige keuze tbv spraak en Volwassen/kind modus knop.
AED is niet ingericht om zelfstandig contact te leggen met meldkamers.
AED-08 en AED-09 zijn van een ander merk of gelijkwaardig maar voldoen aan dezelfde specificatie als bovenstaand.
</t>
    </r>
  </si>
  <si>
    <t>Speciale vloeistof om te gebruiken voor trainings- en oefendoeleinden bedrijfshulpverlening met mensen. Behorende bij de aangekochte en/of geleverde rookgenerator. Kan 5 liter. Niet irriterend op de luchtwegen.</t>
  </si>
  <si>
    <t>Brandblusser Sproeischuimblusser 2 liter - PFAS vrij</t>
  </si>
  <si>
    <t>PFAS vrije sproeischuimblussers bij vervanging van de oude blussers (Is aangegeven op blusser)</t>
  </si>
  <si>
    <t>Brandblusser Sproeischuimblusser 6 liter - PFAS vrij</t>
  </si>
  <si>
    <t>Brandblusser Sproeischuimblusser 9 liter - PFAS vrij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</si>
</sst>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quot;€&quot;\ * #,##0.00_ ;_ &quot;€&quot;\ * \-#,##0.00_ ;_ &quot;€&quot;\ * &quot;-&quot;??_ ;_ @_ "/>
  </numFmts>
  <fonts count="19">
    <font>
      <sz val="11"/>
      <color theme="1"/>
      <name val="Aptos Narrow"/>
      <family val="2"/>
      <scheme val="minor"/>
    </font>
    <font>
      <sz val="10"/>
      <name val="Aptos Narrow"/>
      <family val="2"/>
      <scheme val="minor"/>
    </font>
    <font>
      <b/>
      <sz val="10"/>
      <color theme="1"/>
      <name val="Verdana"/>
      <family val="2"/>
    </font>
    <font>
      <sz val="10"/>
      <color theme="1"/>
      <name val="Verdana"/>
      <family val="2"/>
    </font>
    <font>
      <b/>
      <sz val="10"/>
      <name val="Verdana"/>
      <family val="2"/>
    </font>
    <font>
      <b/>
      <sz val="10"/>
      <color rgb="FFFF0000"/>
      <name val="Verdana"/>
      <family val="2"/>
    </font>
    <font>
      <b/>
      <sz val="12"/>
      <name val="Verdana"/>
      <family val="2"/>
    </font>
    <font>
      <sz val="10"/>
      <name val="Verdana"/>
      <family val="2"/>
    </font>
    <font>
      <sz val="10"/>
      <color rgb="FFFF0000"/>
      <name val="Verdana"/>
      <family val="2"/>
    </font>
    <font>
      <strike/>
      <sz val="10"/>
      <color rgb="FFFF0000"/>
      <name val="Verdana"/>
      <family val="2"/>
    </font>
    <font>
      <b/>
      <sz val="14"/>
      <color theme="1"/>
      <name val="Verdana"/>
      <family val="2"/>
    </font>
    <font>
      <b/>
      <sz val="11"/>
      <name val="Verdana"/>
      <family val="2"/>
    </font>
    <font>
      <sz val="11"/>
      <color theme="1"/>
      <name val="Verdana"/>
      <family val="2"/>
    </font>
    <font>
      <sz val="8"/>
      <name val="Aptos Narrow"/>
      <family val="2"/>
      <scheme val="minor"/>
    </font>
    <font>
      <sz val="9"/>
      <name val="Verdana"/>
      <family val="2"/>
    </font>
    <font>
      <b/>
      <sz val="12"/>
      <color theme="1"/>
      <name val="Verdana"/>
      <family val="2"/>
    </font>
    <font>
      <sz val="9"/>
      <color theme="1"/>
      <name val="Verdana"/>
      <family val="2"/>
    </font>
    <font>
      <sz val="10"/>
      <color rgb="FFFFFF00"/>
      <name val="Verdana"/>
      <family val="2"/>
    </font>
    <font>
      <strike/>
      <sz val="10"/>
      <color rgb="FFFFFF00"/>
      <name val="Verdana"/>
      <family val="2"/>
    </font>
  </fonts>
  <fills count="9">
    <fill>
      <patternFill patternType="none"/>
    </fill>
    <fill>
      <patternFill patternType="gray125"/>
    </fill>
    <fill>
      <patternFill patternType="solid">
        <fgColor theme="3" tint="0.749992370372631"/>
        <bgColor indexed="64"/>
      </patternFill>
    </fill>
    <fill>
      <patternFill patternType="solid">
        <fgColor theme="9" tint="0.79998168889431442"/>
        <bgColor indexed="64"/>
      </patternFill>
    </fill>
    <fill>
      <patternFill patternType="solid">
        <fgColor theme="0"/>
        <bgColor indexed="64"/>
      </patternFill>
    </fill>
    <fill>
      <patternFill patternType="solid">
        <fgColor theme="3" tint="0.59999389629810485"/>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
    <xf numFmtId="0" fontId="0" fillId="0" borderId="0"/>
  </cellStyleXfs>
  <cellXfs count="91">
    <xf numFmtId="0" fontId="0" fillId="0" borderId="0" xfId="0"/>
    <xf numFmtId="0" fontId="1" fillId="0" borderId="0" xfId="0" applyFont="1" applyAlignment="1" applyProtection="1">
      <alignment horizontal="left"/>
      <protection locked="0"/>
    </xf>
    <xf numFmtId="3" fontId="0" fillId="0" borderId="0" xfId="0" applyNumberFormat="1"/>
    <xf numFmtId="0" fontId="0" fillId="0" borderId="0" xfId="0" pivotButton="1"/>
    <xf numFmtId="0" fontId="0" fillId="0" borderId="0" xfId="0" applyAlignment="1">
      <alignment horizontal="left"/>
    </xf>
    <xf numFmtId="0" fontId="3" fillId="0" borderId="0" xfId="0" applyFont="1" applyAlignment="1">
      <alignment horizontal="left" vertical="top"/>
    </xf>
    <xf numFmtId="0" fontId="3" fillId="0" borderId="1" xfId="0" applyFont="1" applyBorder="1" applyAlignment="1">
      <alignment horizontal="left" vertical="top"/>
    </xf>
    <xf numFmtId="0" fontId="4" fillId="3" borderId="1" xfId="0" applyFont="1" applyFill="1" applyBorder="1" applyAlignment="1">
      <alignment horizontal="left" vertical="top"/>
    </xf>
    <xf numFmtId="0" fontId="6" fillId="3" borderId="1" xfId="0" applyFont="1" applyFill="1" applyBorder="1" applyAlignment="1">
      <alignment horizontal="left" vertical="top"/>
    </xf>
    <xf numFmtId="0" fontId="7" fillId="0" borderId="1" xfId="0" applyFont="1" applyBorder="1" applyAlignment="1">
      <alignment horizontal="left" vertical="top"/>
    </xf>
    <xf numFmtId="0" fontId="3" fillId="0" borderId="1" xfId="0" applyFont="1" applyBorder="1"/>
    <xf numFmtId="0" fontId="3" fillId="0" borderId="0" xfId="0" applyFont="1"/>
    <xf numFmtId="0" fontId="3" fillId="4" borderId="0" xfId="0" applyFont="1" applyFill="1" applyAlignment="1">
      <alignment horizontal="left" vertical="top"/>
    </xf>
    <xf numFmtId="0" fontId="3" fillId="0" borderId="1" xfId="0" applyFont="1" applyBorder="1" applyAlignment="1">
      <alignment horizontal="left" vertical="top" wrapText="1"/>
    </xf>
    <xf numFmtId="0" fontId="7" fillId="0" borderId="1" xfId="0" applyFont="1" applyBorder="1" applyAlignment="1">
      <alignment vertical="top" wrapText="1"/>
    </xf>
    <xf numFmtId="0" fontId="3" fillId="0" borderId="1" xfId="0" applyFont="1" applyBorder="1" applyAlignment="1">
      <alignment wrapText="1"/>
    </xf>
    <xf numFmtId="0" fontId="3" fillId="0" borderId="1" xfId="0" applyFont="1" applyBorder="1" applyAlignment="1">
      <alignment vertical="top" wrapText="1"/>
    </xf>
    <xf numFmtId="0" fontId="3" fillId="0" borderId="1" xfId="0" applyFont="1" applyBorder="1" applyAlignment="1">
      <alignment vertical="top"/>
    </xf>
    <xf numFmtId="0" fontId="3" fillId="0" borderId="0" xfId="0" applyFont="1" applyAlignment="1">
      <alignment vertical="top"/>
    </xf>
    <xf numFmtId="0" fontId="7" fillId="0" borderId="1" xfId="0" applyFont="1" applyBorder="1" applyAlignment="1">
      <alignment vertical="top"/>
    </xf>
    <xf numFmtId="0" fontId="9" fillId="0" borderId="0" xfId="0" applyFont="1" applyAlignment="1">
      <alignment vertical="top"/>
    </xf>
    <xf numFmtId="0" fontId="5" fillId="0" borderId="0" xfId="0" applyFont="1" applyAlignment="1">
      <alignment vertical="top"/>
    </xf>
    <xf numFmtId="0" fontId="10" fillId="2" borderId="1" xfId="0" applyFont="1" applyFill="1" applyBorder="1" applyAlignment="1">
      <alignment horizontal="left"/>
    </xf>
    <xf numFmtId="0" fontId="2" fillId="2" borderId="1" xfId="0" applyFont="1" applyFill="1" applyBorder="1" applyAlignment="1">
      <alignment horizontal="left"/>
    </xf>
    <xf numFmtId="0" fontId="3" fillId="0" borderId="0" xfId="0" applyFont="1" applyAlignment="1">
      <alignment horizontal="left"/>
    </xf>
    <xf numFmtId="0" fontId="11" fillId="0" borderId="1" xfId="0" applyFont="1" applyBorder="1" applyAlignment="1">
      <alignment horizontal="left" vertical="top"/>
    </xf>
    <xf numFmtId="0" fontId="12" fillId="0" borderId="0" xfId="0" applyFont="1" applyAlignment="1">
      <alignment horizontal="left" vertical="top"/>
    </xf>
    <xf numFmtId="0" fontId="6" fillId="0" borderId="1" xfId="0" applyFont="1" applyBorder="1" applyAlignment="1">
      <alignment horizontal="left" vertical="top"/>
    </xf>
    <xf numFmtId="0" fontId="5" fillId="2" borderId="1" xfId="0" applyFont="1" applyFill="1" applyBorder="1" applyAlignment="1">
      <alignment horizontal="center"/>
    </xf>
    <xf numFmtId="0" fontId="5" fillId="3" borderId="1" xfId="0" applyFont="1" applyFill="1" applyBorder="1" applyAlignment="1">
      <alignment horizontal="center" vertical="top" wrapText="1"/>
    </xf>
    <xf numFmtId="0" fontId="8" fillId="0" borderId="0" xfId="0" applyFont="1" applyAlignment="1">
      <alignment horizontal="center" vertical="top"/>
    </xf>
    <xf numFmtId="0" fontId="11" fillId="0" borderId="1" xfId="0" applyFont="1" applyBorder="1" applyAlignment="1">
      <alignment horizontal="center" vertical="top" wrapText="1"/>
    </xf>
    <xf numFmtId="0" fontId="3" fillId="0" borderId="1" xfId="0" applyFont="1" applyFill="1" applyBorder="1" applyAlignment="1">
      <alignment horizontal="left" vertical="top"/>
    </xf>
    <xf numFmtId="0" fontId="3" fillId="0" borderId="1" xfId="0" applyFont="1" applyFill="1" applyBorder="1" applyAlignment="1">
      <alignment horizontal="left" vertical="top" wrapText="1"/>
    </xf>
    <xf numFmtId="0" fontId="3" fillId="0" borderId="1" xfId="0" applyFont="1" applyFill="1" applyBorder="1" applyAlignment="1">
      <alignment vertical="top"/>
    </xf>
    <xf numFmtId="0" fontId="3" fillId="0" borderId="0" xfId="0" applyFont="1" applyFill="1" applyAlignment="1">
      <alignment horizontal="left" vertical="top"/>
    </xf>
    <xf numFmtId="0" fontId="7" fillId="0" borderId="1" xfId="0" applyFont="1" applyFill="1" applyBorder="1" applyAlignment="1">
      <alignment horizontal="left" vertical="top"/>
    </xf>
    <xf numFmtId="0" fontId="3" fillId="0" borderId="1" xfId="0" applyFont="1" applyFill="1" applyBorder="1" applyAlignment="1">
      <alignment vertical="top" wrapText="1"/>
    </xf>
    <xf numFmtId="0" fontId="3" fillId="0" borderId="0" xfId="0" applyFont="1" applyFill="1" applyAlignment="1">
      <alignment vertical="top"/>
    </xf>
    <xf numFmtId="0" fontId="3" fillId="0" borderId="2" xfId="0" applyFont="1" applyBorder="1" applyAlignment="1">
      <alignment vertical="top"/>
    </xf>
    <xf numFmtId="0" fontId="7" fillId="0" borderId="2" xfId="0" applyFont="1" applyBorder="1" applyAlignment="1">
      <alignment vertical="top" wrapText="1"/>
    </xf>
    <xf numFmtId="0" fontId="3" fillId="0" borderId="2" xfId="0" applyFont="1" applyBorder="1" applyAlignment="1">
      <alignment horizontal="left" vertical="top"/>
    </xf>
    <xf numFmtId="0" fontId="3" fillId="0" borderId="3" xfId="0" applyFont="1" applyBorder="1" applyAlignment="1">
      <alignment vertical="top"/>
    </xf>
    <xf numFmtId="0" fontId="3" fillId="0" borderId="3" xfId="0" applyFont="1" applyBorder="1" applyAlignment="1">
      <alignment vertical="top" wrapText="1"/>
    </xf>
    <xf numFmtId="0" fontId="7" fillId="0" borderId="3" xfId="0" applyFont="1" applyBorder="1" applyAlignment="1">
      <alignment vertical="top" wrapText="1"/>
    </xf>
    <xf numFmtId="0" fontId="3" fillId="4" borderId="1" xfId="0" applyFont="1" applyFill="1" applyBorder="1" applyAlignment="1">
      <alignment vertical="top" wrapText="1"/>
    </xf>
    <xf numFmtId="0" fontId="3" fillId="4" borderId="1" xfId="0" applyFont="1" applyFill="1" applyBorder="1" applyAlignment="1">
      <alignment vertical="top"/>
    </xf>
    <xf numFmtId="0" fontId="7" fillId="0" borderId="1" xfId="0" applyFont="1" applyFill="1" applyBorder="1" applyAlignment="1">
      <alignment horizontal="center" vertical="top"/>
    </xf>
    <xf numFmtId="0" fontId="7" fillId="0" borderId="2" xfId="0" applyFont="1" applyFill="1" applyBorder="1" applyAlignment="1">
      <alignment horizontal="center" vertical="top"/>
    </xf>
    <xf numFmtId="0" fontId="3" fillId="0" borderId="3" xfId="0" applyFont="1" applyBorder="1" applyAlignment="1">
      <alignment horizontal="left" vertical="top"/>
    </xf>
    <xf numFmtId="0" fontId="7" fillId="0" borderId="3" xfId="0" applyFont="1" applyFill="1" applyBorder="1" applyAlignment="1">
      <alignment horizontal="center" vertical="top"/>
    </xf>
    <xf numFmtId="0" fontId="3" fillId="0" borderId="0" xfId="0" applyFont="1" applyBorder="1" applyAlignment="1">
      <alignment horizontal="left" vertical="top"/>
    </xf>
    <xf numFmtId="0" fontId="7" fillId="0" borderId="1" xfId="0" applyFont="1" applyFill="1" applyBorder="1" applyAlignment="1">
      <alignment vertical="top"/>
    </xf>
    <xf numFmtId="0" fontId="14" fillId="0" borderId="1" xfId="0" applyFont="1" applyBorder="1" applyAlignment="1">
      <alignment horizontal="justify" vertical="top" wrapText="1"/>
    </xf>
    <xf numFmtId="0" fontId="14" fillId="0" borderId="0" xfId="0" applyFont="1" applyBorder="1" applyAlignment="1">
      <alignment horizontal="justify" vertical="top" wrapText="1"/>
    </xf>
    <xf numFmtId="0" fontId="14" fillId="0" borderId="1" xfId="0" applyFont="1" applyBorder="1" applyAlignment="1">
      <alignment horizontal="justify" vertical="top"/>
    </xf>
    <xf numFmtId="0" fontId="14" fillId="0" borderId="1" xfId="0" applyFont="1" applyFill="1" applyBorder="1" applyAlignment="1">
      <alignment horizontal="justify" vertical="top"/>
    </xf>
    <xf numFmtId="0" fontId="15" fillId="5" borderId="1" xfId="0" applyFont="1" applyFill="1" applyBorder="1" applyAlignment="1">
      <alignment horizontal="center" vertical="top" wrapText="1"/>
    </xf>
    <xf numFmtId="0" fontId="16" fillId="0" borderId="1" xfId="0" applyFont="1" applyBorder="1" applyAlignment="1">
      <alignment horizontal="left" vertical="top" wrapText="1"/>
    </xf>
    <xf numFmtId="44" fontId="7" fillId="6" borderId="1" xfId="0" applyNumberFormat="1" applyFont="1" applyFill="1" applyBorder="1" applyAlignment="1">
      <alignment horizontal="center" vertical="top"/>
    </xf>
    <xf numFmtId="44" fontId="7" fillId="0" borderId="1" xfId="0" applyNumberFormat="1" applyFont="1" applyBorder="1" applyAlignment="1">
      <alignment horizontal="center" vertical="top"/>
    </xf>
    <xf numFmtId="0" fontId="8" fillId="0" borderId="4" xfId="0" applyFont="1" applyBorder="1" applyAlignment="1">
      <alignment horizontal="center" vertical="top"/>
    </xf>
    <xf numFmtId="44" fontId="6" fillId="0" borderId="5" xfId="0" applyNumberFormat="1" applyFont="1" applyBorder="1" applyAlignment="1">
      <alignment horizontal="center" vertical="top"/>
    </xf>
    <xf numFmtId="0" fontId="3" fillId="4" borderId="1" xfId="0" applyFont="1" applyFill="1" applyBorder="1" applyAlignment="1">
      <alignment horizontal="left" vertical="top"/>
    </xf>
    <xf numFmtId="0" fontId="7" fillId="4" borderId="1" xfId="0" applyFont="1" applyFill="1" applyBorder="1" applyAlignment="1">
      <alignment horizontal="center" vertical="top"/>
    </xf>
    <xf numFmtId="44" fontId="7" fillId="4" borderId="0" xfId="0" applyNumberFormat="1" applyFont="1" applyFill="1" applyBorder="1" applyAlignment="1">
      <alignment horizontal="center" vertical="top"/>
    </xf>
    <xf numFmtId="0" fontId="3" fillId="0" borderId="6" xfId="0" applyFont="1" applyBorder="1" applyAlignment="1">
      <alignment horizontal="left" vertical="top"/>
    </xf>
    <xf numFmtId="0" fontId="6" fillId="0" borderId="4" xfId="0" applyFont="1" applyBorder="1" applyAlignment="1">
      <alignment horizontal="center" vertical="top"/>
    </xf>
    <xf numFmtId="0" fontId="10" fillId="4" borderId="1" xfId="0" applyFont="1" applyFill="1" applyBorder="1" applyAlignment="1">
      <alignment horizontal="left"/>
    </xf>
    <xf numFmtId="0" fontId="2" fillId="4" borderId="1" xfId="0" applyFont="1" applyFill="1" applyBorder="1" applyAlignment="1">
      <alignment horizontal="left"/>
    </xf>
    <xf numFmtId="0" fontId="5" fillId="4" borderId="1" xfId="0" applyFont="1" applyFill="1" applyBorder="1" applyAlignment="1">
      <alignment horizontal="center"/>
    </xf>
    <xf numFmtId="0" fontId="3" fillId="4" borderId="0" xfId="0" applyFont="1" applyFill="1" applyAlignment="1">
      <alignment horizontal="left"/>
    </xf>
    <xf numFmtId="0" fontId="4" fillId="4" borderId="1" xfId="0" applyFont="1" applyFill="1" applyBorder="1" applyAlignment="1">
      <alignment horizontal="center"/>
    </xf>
    <xf numFmtId="0" fontId="5" fillId="6" borderId="1" xfId="0" applyFont="1" applyFill="1" applyBorder="1" applyAlignment="1">
      <alignment horizontal="center"/>
    </xf>
    <xf numFmtId="0" fontId="2" fillId="4" borderId="1" xfId="0" applyFont="1" applyFill="1" applyBorder="1" applyAlignment="1">
      <alignment horizontal="left" vertical="top"/>
    </xf>
    <xf numFmtId="0" fontId="3" fillId="4" borderId="1" xfId="0" applyFont="1" applyFill="1" applyBorder="1" applyAlignment="1">
      <alignment horizontal="left" vertical="top" wrapText="1"/>
    </xf>
    <xf numFmtId="0" fontId="3" fillId="0" borderId="4" xfId="0" applyFont="1" applyBorder="1" applyAlignment="1">
      <alignment horizontal="left" vertical="top"/>
    </xf>
    <xf numFmtId="0" fontId="11" fillId="0" borderId="1" xfId="0" applyFont="1" applyBorder="1" applyAlignment="1">
      <alignment horizontal="left" vertical="top" wrapText="1"/>
    </xf>
    <xf numFmtId="0" fontId="4" fillId="3" borderId="1" xfId="0" applyFont="1" applyFill="1" applyBorder="1" applyAlignment="1">
      <alignment horizontal="left" vertical="top" wrapText="1"/>
    </xf>
    <xf numFmtId="0" fontId="3" fillId="6" borderId="1" xfId="0" applyFont="1" applyFill="1" applyBorder="1" applyAlignment="1">
      <alignment horizontal="left" vertical="top" wrapText="1"/>
    </xf>
    <xf numFmtId="0" fontId="3" fillId="6" borderId="1" xfId="0" applyFont="1" applyFill="1" applyBorder="1" applyAlignment="1">
      <alignment vertical="top" wrapText="1"/>
    </xf>
    <xf numFmtId="0" fontId="7" fillId="6" borderId="1" xfId="0" applyFont="1" applyFill="1" applyBorder="1" applyAlignment="1">
      <alignment vertical="top" wrapText="1"/>
    </xf>
    <xf numFmtId="0" fontId="3" fillId="6" borderId="1" xfId="0" applyFont="1" applyFill="1" applyBorder="1" applyAlignment="1">
      <alignment wrapText="1"/>
    </xf>
    <xf numFmtId="0" fontId="3" fillId="6" borderId="2" xfId="0" applyFont="1" applyFill="1" applyBorder="1" applyAlignment="1">
      <alignment horizontal="left" vertical="top" wrapText="1"/>
    </xf>
    <xf numFmtId="0" fontId="3" fillId="6" borderId="3" xfId="0" applyFont="1" applyFill="1" applyBorder="1" applyAlignment="1">
      <alignment horizontal="left" vertical="top" wrapText="1"/>
    </xf>
    <xf numFmtId="0" fontId="3" fillId="7" borderId="1" xfId="0" applyFont="1" applyFill="1" applyBorder="1" applyAlignment="1">
      <alignment horizontal="left" vertical="top"/>
    </xf>
    <xf numFmtId="0" fontId="3" fillId="7" borderId="1" xfId="0" applyFont="1" applyFill="1" applyBorder="1" applyAlignment="1">
      <alignment horizontal="left" vertical="top" wrapText="1"/>
    </xf>
    <xf numFmtId="0" fontId="7" fillId="7" borderId="1" xfId="0" applyFont="1" applyFill="1" applyBorder="1" applyAlignment="1">
      <alignment horizontal="center" vertical="top"/>
    </xf>
    <xf numFmtId="44" fontId="7" fillId="7" borderId="1" xfId="0" applyNumberFormat="1" applyFont="1" applyFill="1" applyBorder="1" applyAlignment="1">
      <alignment horizontal="center" vertical="top"/>
    </xf>
    <xf numFmtId="0" fontId="3" fillId="8" borderId="1" xfId="0" applyFont="1" applyFill="1" applyBorder="1" applyAlignment="1">
      <alignment horizontal="left" vertical="top"/>
    </xf>
    <xf numFmtId="0" fontId="3" fillId="8" borderId="1" xfId="0" applyFont="1" applyFill="1" applyBorder="1" applyAlignment="1">
      <alignment vertical="top" wrapText="1"/>
    </xf>
  </cellXfs>
  <cellStyles count="1">
    <cellStyle name="Standaard"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uzanne van Rooijen" refreshedDate="45405.034521064816" createdVersion="8" refreshedVersion="8" minRefreshableVersion="3" recordCount="674">
  <cacheSource type="worksheet">
    <worksheetSource ref="A1:D1048576" sheet="Blad1"/>
  </cacheSource>
  <cacheFields count="4">
    <cacheField name="Artikelcode" numFmtId="0">
      <sharedItems containsBlank="1" containsMixedTypes="1" containsNumber="1" containsInteger="1" minValue="32" maxValue="8711744038632" count="173">
        <s v="AEDkast01"/>
        <s v="PAD350P"/>
        <s v="99512-001273"/>
        <s v="Pad-Pak-03A"/>
        <s v="VIBLV6"/>
        <s v="VIINTEvac01"/>
        <s v="EVACH"/>
        <s v="VINTEvac02"/>
        <n v="35351"/>
        <n v="38045"/>
        <n v="352495"/>
        <n v="352505"/>
        <s v="HESBHVG"/>
        <s v="HESDG"/>
        <s v="HESCBHVGR"/>
        <s v="HESPLBHVR"/>
        <s v="HESBHVW"/>
        <s v="VINTL01"/>
        <n v="2030000"/>
        <s v="171-01260"/>
        <s v="VINTOEFR"/>
        <s v="VIEIG87"/>
        <s v="OEFA48"/>
        <s v="VILATEX1"/>
        <s v="FUEHBOC01"/>
        <s v="123-2011-2"/>
        <s v="VIINTO70"/>
        <n v="340100"/>
        <s v="WISHALF"/>
        <s v="WISHEEL"/>
        <s v="TREKZ"/>
        <s v="SALVB"/>
        <n v="70"/>
        <n v="72"/>
        <n v="39001"/>
        <n v="5000110"/>
        <n v="32107"/>
        <n v="33010"/>
        <n v="35046"/>
        <s v="VISG10"/>
        <n v="31710"/>
        <n v="7004691"/>
        <s v="VIINTOOG500"/>
        <n v="35278"/>
        <n v="33501"/>
        <n v="33508"/>
        <n v="335100"/>
        <n v="335116"/>
        <n v="331685"/>
        <n v="331705"/>
        <n v="33189"/>
        <n v="33192"/>
        <s v="VIVSP"/>
        <n v="33470"/>
        <n v="31511"/>
        <n v="31513"/>
        <s v="BKOF60"/>
        <s v="BKOFNV"/>
        <s v="AKOF62"/>
        <s v="AKOFNH"/>
        <n v="36755"/>
        <n v="31708"/>
        <n v="31406"/>
        <n v="31610"/>
        <s v="FUEIG01-B"/>
        <s v="FUEHBOTASXL"/>
        <n v="33503"/>
        <n v="33504"/>
        <s v="0651-30-77007"/>
        <s v="0654B-XA00002"/>
        <s v="100-000343-00"/>
        <s v="11101-000021"/>
        <s v="11250-000167"/>
        <s v="115-065054-00"/>
        <s v="AEDASS01"/>
        <s v="AEDkast02"/>
        <s v="AEDTAS01"/>
        <s v="FUINTAL1"/>
        <s v="FU100-000206-00"/>
        <s v="G5BT"/>
        <s v="M5071A"/>
        <n v="35042"/>
        <s v="PAD-PAK-03A/E"/>
        <s v="Pad-Pak-03E"/>
        <s v="11260-000047"/>
        <s v="FUEHBOTASS"/>
        <s v="029-030-002"/>
        <n v="35931"/>
        <s v="VIEVACM"/>
        <s v="VINTM"/>
        <s v="VIB55"/>
        <n v="35349"/>
        <s v="HESGW"/>
        <s v="HESOEB"/>
        <s v="HESWB"/>
        <s v="HESPLGR"/>
        <s v="HESBLO"/>
        <s v="HESODG"/>
        <s v="HESVB"/>
        <s v="049-092-012"/>
        <s v="FURG01"/>
        <s v="025-100-001"/>
        <s v="133-01050"/>
        <s v="CORR"/>
        <s v="MONVERB"/>
        <s v="HAA40RN"/>
        <n v="68"/>
        <s v="CMT.500"/>
        <n v="69"/>
        <n v="38060"/>
        <n v="31308"/>
        <n v="31310"/>
        <n v="31638"/>
        <n v="31706"/>
        <n v="31709"/>
        <n v="31725"/>
        <n v="33012"/>
        <n v="33013"/>
        <n v="36751"/>
        <n v="36760"/>
        <n v="36995"/>
        <n v="33536"/>
        <n v="5000021"/>
        <s v="VINVG10"/>
        <s v="VIWP4"/>
        <n v="31306"/>
        <n v="35140"/>
        <n v="31531"/>
        <n v="31408"/>
        <n v="33011"/>
        <n v="36000"/>
        <n v="8711744038632"/>
        <n v="32109"/>
        <n v="35115"/>
        <n v="35245"/>
        <s v="HESPLCOAG"/>
        <s v="11250-000140"/>
        <n v="123902"/>
        <n v="123989"/>
        <n v="321075"/>
        <n v="368616"/>
        <s v="38045-1"/>
        <n v="532752"/>
        <s v="HESBHVO"/>
        <s v="HESHBHVB"/>
        <n v="31304"/>
        <s v="99512-001274"/>
        <s v="VIINTOE08"/>
        <s v="Vblus"/>
        <n v="123988"/>
        <s v="FUINTO28"/>
        <n v="123904"/>
        <n v="71"/>
        <s v="MONAED"/>
        <s v="VIINTOF09"/>
        <s v="11141-000165"/>
        <n v="123901"/>
        <s v="14-086"/>
        <n v="32"/>
        <n v="38046"/>
        <s v="FURG02"/>
        <s v="ORPHI"/>
        <n v="35114"/>
        <n v="40130"/>
        <s v="CMT.100"/>
        <s v="HESTVDDP"/>
        <s v="025-012-003"/>
        <s v="100-000206-00"/>
        <n v="321115"/>
        <s v="FURG05"/>
        <s v="TRN-350-xx"/>
        <s v="VIINTOEF11"/>
        <m/>
      </sharedItems>
    </cacheField>
    <cacheField name="Omschrijving" numFmtId="0">
      <sharedItems containsBlank="1"/>
    </cacheField>
    <cacheField name="aantal" numFmtId="0">
      <sharedItems containsString="0" containsBlank="1" containsNumber="1" containsInteger="1" minValue="-4" maxValue="1504"/>
    </cacheField>
    <cacheField name="bekend artikelnummer?" numFmtId="0">
      <sharedItems containsBlank="1" containsMixedTypes="1" containsNumber="1" containsInteger="1" minValue="32" maxValue="871174403863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74">
  <r>
    <x v="0"/>
    <s v="AEDkast01 AED kast - zonder alarm"/>
    <n v="4"/>
    <s v="AEDkast01"/>
  </r>
  <r>
    <x v="0"/>
    <s v="AED kast zonder alarm"/>
    <n v="1"/>
    <s v="AEDkast01"/>
  </r>
  <r>
    <x v="1"/>
    <s v="PAD350P Mindray AED"/>
    <n v="2"/>
    <s v="PAD350P"/>
  </r>
  <r>
    <x v="2"/>
    <s v="99512- 001273 AED - halfautomaat"/>
    <n v="17"/>
    <s v="99512-001273"/>
  </r>
  <r>
    <x v="3"/>
    <s v="AED, reserve accu's t.b.v. AED 08"/>
    <n v="2"/>
    <s v="Pad-Pak-03A"/>
  </r>
  <r>
    <x v="4"/>
    <s v="VIBLV6 Vetblusser - 6 liter - per stuk"/>
    <n v="1"/>
    <s v="VIBLV6"/>
  </r>
  <r>
    <x v="5"/>
    <s v="VIINTEvac01 Evacuatiestoel met glijriemen "/>
    <n v="8"/>
    <s v="VIINTEvac01"/>
  </r>
  <r>
    <x v="6"/>
    <s v="EVACH Evacuatiestoel - Afdekhoes"/>
    <n v="3"/>
    <s v="EVACH"/>
  </r>
  <r>
    <x v="7"/>
    <s v="VINTEvac02 Rolstoel M1"/>
    <n v="4"/>
    <s v="VINTEvac02"/>
  </r>
  <r>
    <x v="8"/>
    <s v="35351 Kiss-of-life - sleutelhanger"/>
    <n v="25"/>
    <n v="35351"/>
  </r>
  <r>
    <x v="9"/>
    <s v="38045 Afzetlint - rood/wit - per rol"/>
    <n v="11"/>
    <n v="38045"/>
  </r>
  <r>
    <x v="10"/>
    <s v="352495 Brandwonden - blusdeken in foedraal - 120 x 180 cm"/>
    <n v="38"/>
    <n v="352495"/>
  </r>
  <r>
    <x v="11"/>
    <s v="Blusdeken 180 x 180"/>
    <n v="7"/>
    <n v="352505"/>
  </r>
  <r>
    <x v="12"/>
    <s v="HESBHVG-XL Reflectie - zichtbaarheidsvest -bedrukt met opschrift BHV - kleur geel - maat XL"/>
    <n v="3"/>
    <s v="HESBHVG"/>
  </r>
  <r>
    <x v="12"/>
    <s v="HESBHVG-L Reflectie - zichtbaarheidsvest - bedrukt met opschrift BHV - kleur geel - maat L"/>
    <n v="4"/>
    <s v="HESBHVG"/>
  </r>
  <r>
    <x v="13"/>
    <s v="Reflectie- /veiligheidsvest t.b.v. DJI_x000a__x000a_GEEL - (piket) Directeur"/>
    <n v="2"/>
    <s v="HESDG"/>
  </r>
  <r>
    <x v="14"/>
    <s v="Reflectie- /veiligheidsvest t.b.v. DJI _x000a__x000a_GROEN - Coördinator BHV_x000a_"/>
    <n v="3"/>
    <s v="HESCBHVGR"/>
  </r>
  <r>
    <x v="15"/>
    <s v="Reflectie- /veiligheidsvest t.b.v. DJI _x000a__x000a_ROOD - Ploegleider BHV_x000a_"/>
    <n v="7"/>
    <s v="HESPLBHVR"/>
  </r>
  <r>
    <x v="16"/>
    <s v="Reflectie- /veiligheidsvest t.b.v. DJI _x000a__x000a_WIT - BHV_x000a_"/>
    <n v="25"/>
    <s v="HESBHVW"/>
  </r>
  <r>
    <x v="17"/>
    <s v="Instructiekaart EHBO - Geheugensteun Eerste Hulp - Oranje Kruis"/>
    <n v="2"/>
    <s v="VINTL01"/>
  </r>
  <r>
    <x v="18"/>
    <s v="Reserve longen reanimatiepop volwassenen "/>
    <n v="5"/>
    <n v="2030000"/>
  </r>
  <r>
    <x v="19"/>
    <s v="Reanimatiepop volwassen - gekleed -  man en of vrouw "/>
    <n v="1"/>
    <s v="171-01260"/>
  </r>
  <r>
    <x v="20"/>
    <s v="VINTOEFR Rookvloeistof - stuk à 5 liter"/>
    <n v="2"/>
    <s v="VINTOEFR"/>
  </r>
  <r>
    <x v="21"/>
    <s v="BHV Oefenverband, set"/>
    <n v="200"/>
    <s v="VIEIG87"/>
  </r>
  <r>
    <x v="22"/>
    <s v="Oefenarm &quot;Stop de Bloeding&quot; luxe versie met hand zonder poot"/>
    <n v="1"/>
    <s v="OEFA48"/>
  </r>
  <r>
    <x v="23"/>
    <s v="Handschoen latex poedervrij geruwd "/>
    <n v="16"/>
    <s v="VILATEX1"/>
  </r>
  <r>
    <x v="24"/>
    <s v="FUEHBOC01-L Handschoen - nitril - poedervrij - latex vrij - anti_x0002_allergeen - maat L - doos à 100 stuks"/>
    <n v="500"/>
    <s v="FUEHBOC01"/>
  </r>
  <r>
    <x v="24"/>
    <s v="FUEHBOC01-M Handschoen - nitril - poedervrij - latex vrij - anti_x0002_allergeen - maat M - doos à 100 stuks"/>
    <n v="110"/>
    <s v="FUEHBOC01"/>
  </r>
  <r>
    <x v="24"/>
    <s v="FUEHBOC01-XL Handschoen - nitril - poedervrij - latex vrij - anti_x0002_allergeen - maat XL - doos à 100 stuks"/>
    <n v="110"/>
    <s v="FUEHBOC01"/>
  </r>
  <r>
    <x v="25"/>
    <s v="Handschoenen vinyl, poedervrij."/>
    <n v="90"/>
    <s v="123-2011-2"/>
  </r>
  <r>
    <x v="26"/>
    <s v="Oplaadbare staafzaklamp - LED"/>
    <n v="6"/>
    <s v="VIINTO70"/>
  </r>
  <r>
    <x v="27"/>
    <s v="Paracetamol 500mg "/>
    <n v="15"/>
    <n v="340100"/>
  </r>
  <r>
    <x v="28"/>
    <s v="Verbandkoffer wisselen geheel"/>
    <n v="20"/>
    <s v="WISHALF"/>
  </r>
  <r>
    <x v="29"/>
    <s v="Verbandkoffer wisselen gedeeltelijk"/>
    <n v="78"/>
    <s v="WISHEEL"/>
  </r>
  <r>
    <x v="29"/>
    <s v="Verbandkoffer wisselen gedeeltelijk"/>
    <n v="11"/>
    <s v="WISHEEL"/>
  </r>
  <r>
    <x v="30"/>
    <s v="Verzegeling verbandkoffer"/>
    <n v="100"/>
    <s v="TREKZ"/>
  </r>
  <r>
    <x v="31"/>
    <s v="Pleister Dispenser tbv OM"/>
    <n v="16"/>
    <s v="SALVB"/>
  </r>
  <r>
    <x v="32"/>
    <s v="Pictogram sticker 20x20cm"/>
    <n v="1"/>
    <n v="70"/>
  </r>
  <r>
    <x v="33"/>
    <s v="72 Pictogram bordje - 15 x 15 cm"/>
    <n v="11"/>
    <n v="72"/>
  </r>
  <r>
    <x v="34"/>
    <s v="39001 Kledingschaar - chrashschaar"/>
    <n v="6"/>
    <n v="39001"/>
  </r>
  <r>
    <x v="35"/>
    <s v="Brandwonden creme/gel 50ml"/>
    <n v="4"/>
    <n v="5000110"/>
  </r>
  <r>
    <x v="36"/>
    <s v="Brandwonden, kompres 20 x 20 cm"/>
    <n v="4"/>
    <n v="32107"/>
  </r>
  <r>
    <x v="37"/>
    <s v="33013 Instant Cold Pack"/>
    <n v="375"/>
    <n v="33010"/>
  </r>
  <r>
    <x v="38"/>
    <s v="Desinfectiemiddel"/>
    <n v="10"/>
    <n v="35046"/>
  </r>
  <r>
    <x v="39"/>
    <s v="Gaaskompress - steriele gaasjes - 10 x 10 cm"/>
    <n v="50"/>
    <s v="VISG10"/>
  </r>
  <r>
    <x v="40"/>
    <s v="Gaaskompress - steriele gaasjes - 1/16"/>
    <n v="100"/>
    <n v="31710"/>
  </r>
  <r>
    <x v="41"/>
    <s v="7004691 Oogspoelfles met oogschaal 200ml"/>
    <n v="1"/>
    <n v="7004691"/>
  </r>
  <r>
    <x v="42"/>
    <s v="Vintoog500 Oogspoelfles met een ergonomisch gevormde oogschaal - fles à 500 ml "/>
    <n v="8"/>
    <s v="VIINTOOG500"/>
  </r>
  <r>
    <x v="43"/>
    <s v="35278  Oogspoelstation - per stuk "/>
    <n v="5"/>
    <n v="35278"/>
  </r>
  <r>
    <x v="44"/>
    <s v="33501 Pleisterautomaat gevuld regulier"/>
    <n v="47"/>
    <n v="33501"/>
  </r>
  <r>
    <x v="45"/>
    <s v="33508 Pleisterautomaat - Navulling - Detecteerbaar - pak à 35 stuks"/>
    <n v="24"/>
    <n v="33508"/>
  </r>
  <r>
    <x v="46"/>
    <s v="Hechtpleister Plast - 5 m x 1,25 cm"/>
    <n v="3"/>
    <n v="335100"/>
  </r>
  <r>
    <x v="47"/>
    <s v="Hechtpleister Plast - 5 m x 2,5 cm"/>
    <n v="20"/>
    <n v="335116"/>
  </r>
  <r>
    <x v="48"/>
    <s v="331685 Wondpleister Elastisch bruin 5mx6cm"/>
    <n v="18"/>
    <n v="331685"/>
  </r>
  <r>
    <x v="49"/>
    <s v="Wondpleister - elastisch bruin - 5 m x 8 cm"/>
    <n v="18"/>
    <n v="331705"/>
  </r>
  <r>
    <x v="50"/>
    <s v="Wondpleister - strips"/>
    <n v="3"/>
    <n v="33189"/>
  </r>
  <r>
    <x v="51"/>
    <s v="Wondpleister detectable 19 x 72 mm"/>
    <n v="200"/>
    <n v="33192"/>
  </r>
  <r>
    <x v="52"/>
    <s v="Verbandspray watervast - 30 ml."/>
    <n v="5"/>
    <s v="VIVSP"/>
  </r>
  <r>
    <x v="53"/>
    <s v="Zwaluwstaartje (3 kaartjes)"/>
    <n v="2"/>
    <n v="33470"/>
  </r>
  <r>
    <x v="54"/>
    <s v="Snelverband gerold  6 x 8 cm."/>
    <n v="160"/>
    <n v="31511"/>
  </r>
  <r>
    <x v="55"/>
    <s v="Snelverband gerold 10 x 12 cm"/>
    <n v="205"/>
    <n v="31513"/>
  </r>
  <r>
    <x v="56"/>
    <s v="BKOF60 Middelgrote EHBO-koffer  gevuld volgens verbandrichtlijn 2016 oranje kruis"/>
    <n v="8"/>
    <s v="BKOF60"/>
  </r>
  <r>
    <x v="57"/>
    <s v="Navulling middelgrote EHBO-koffer nieuwe richtlijn 2016 oranje kruis "/>
    <n v="15"/>
    <s v="BKOFNV"/>
  </r>
  <r>
    <x v="58"/>
    <s v="AKOF62 A Grote EHBO koffer gevuld"/>
    <n v="10"/>
    <s v="AKOF62"/>
  </r>
  <r>
    <x v="59"/>
    <s v="AKOFNH Navulling grote EHBOkoffer  THTdatum"/>
    <n v="84"/>
    <s v="AKOFNH"/>
  </r>
  <r>
    <x v="57"/>
    <s v="BKOFNV Navulling grote EHBOkoffer compleet"/>
    <n v="1"/>
    <s v="BKOFNV"/>
  </r>
  <r>
    <x v="60"/>
    <s v="Grote lege EHBO-koffer"/>
    <n v="2"/>
    <n v="36755"/>
  </r>
  <r>
    <x v="61"/>
    <s v="Zwachtel, fixatie, zelfklevend"/>
    <n v="3"/>
    <n v="31708"/>
  </r>
  <r>
    <x v="62"/>
    <s v="Ideaalzwachtel 6 cm x 5m"/>
    <n v="10"/>
    <n v="31406"/>
  </r>
  <r>
    <x v="63"/>
    <s v="Combat Application Tourniquet"/>
    <n v="6"/>
    <n v="31610"/>
  </r>
  <r>
    <x v="64"/>
    <s v="Bleeding Control Kit Advanced - Special Medics of gelijkwaardig"/>
    <n v="2"/>
    <s v="FUEIG01-B"/>
  </r>
  <r>
    <x v="65"/>
    <s v="FUEHBOTASX L EHBO-Rugzak met speciaal vak voor een AED - groot model 38 x 56 x 19 cm"/>
    <n v="1"/>
    <s v="FUEHBOTASXL"/>
  </r>
  <r>
    <x v="66"/>
    <s v="33503 Pleisterautomaat Salvequick - navulling - plastic - 6036"/>
    <n v="60"/>
    <n v="33503"/>
  </r>
  <r>
    <x v="66"/>
    <s v="Navulling pleister casette salvequick 6036 6x45 stuks"/>
    <n v="10"/>
    <n v="33503"/>
  </r>
  <r>
    <x v="66"/>
    <s v="6036 Savequick Refill Doos a 6 stuks art.nr.: 6036 "/>
    <n v="6"/>
    <n v="33503"/>
  </r>
  <r>
    <x v="67"/>
    <s v="Navulling pleister casette  salvequick 6x40 textile plaster Refill 6444"/>
    <n v="20"/>
    <n v="33504"/>
  </r>
  <r>
    <x v="67"/>
    <s v="33504 Pleisterautomaat Salvequick - navulling - textiel - 6444"/>
    <n v="103"/>
    <n v="33504"/>
  </r>
  <r>
    <x v="67"/>
    <s v="33504 Pleisterautomaat Salvequick - navulling - textiel - 6444"/>
    <n v="6"/>
    <n v="33504"/>
  </r>
  <r>
    <x v="68"/>
    <s v="AED pads/elektroden vervanging - tbv artnr 0654B-XA00002"/>
    <n v="4"/>
    <s v="0651-30-77007"/>
  </r>
  <r>
    <x v="68"/>
    <s v="Leveren electroden C1A"/>
    <n v="7"/>
    <s v="0651-30-77007"/>
  </r>
  <r>
    <x v="69"/>
    <s v="AED - volautomaat"/>
    <n v="13"/>
    <s v="0654B-XA00002"/>
  </r>
  <r>
    <x v="69"/>
    <s v="Mindray C1A, FA, 2-talen"/>
    <n v="12"/>
    <s v="0654B-XA00002"/>
  </r>
  <r>
    <x v="70"/>
    <s v="AED trainer - Mindray C1 - trainer"/>
    <n v="6"/>
    <s v="100-000343-00"/>
  </r>
  <r>
    <x v="70"/>
    <s v="AED05D-Mindray trainer"/>
    <n v="5"/>
    <s v="100-000343-00"/>
  </r>
  <r>
    <x v="71"/>
    <s v="AED pads/elektroden vervanging - AED elektroden (pads) voor diverse AED toepasbaar"/>
    <n v="1"/>
    <s v="11101-000021"/>
  </r>
  <r>
    <x v="72"/>
    <s v="AED trainer - LIFEPAK CR2"/>
    <n v="6"/>
    <s v="11250-000167"/>
  </r>
  <r>
    <x v="73"/>
    <s v="Leveren batterij C1A"/>
    <n v="15"/>
    <s v="115-065054-00"/>
  </r>
  <r>
    <x v="2"/>
    <s v="Lifepak CR2, USB, NL, SA met Handel"/>
    <n v="3"/>
    <s v="99512-001273"/>
  </r>
  <r>
    <x v="74"/>
    <s v="AED - tasje met safeset - per stuk"/>
    <n v="57"/>
    <s v="AEDASS01"/>
  </r>
  <r>
    <x v="0"/>
    <s v="AED kast zonder alarm"/>
    <n v="18"/>
    <s v="AEDkast01"/>
  </r>
  <r>
    <x v="0"/>
    <s v="Leveren en monteren AED-kast voor binnen"/>
    <n v="7"/>
    <s v="AEDkast01"/>
  </r>
  <r>
    <x v="0"/>
    <s v="AED kast met alarm"/>
    <n v="20"/>
    <s v="AEDkast01"/>
  </r>
  <r>
    <x v="0"/>
    <s v="Binnenkast metaal groen met alarm"/>
    <n v="8"/>
    <s v="AEDkast01"/>
  </r>
  <r>
    <x v="75"/>
    <s v="Aivia 210 met verwarming en alarm"/>
    <n v="8"/>
    <s v="AEDkast02"/>
  </r>
  <r>
    <x v="76"/>
    <s v="Draagtas - Heartsine tas - per stuk"/>
    <n v="52"/>
    <s v="AEDTAS01"/>
  </r>
  <r>
    <x v="76"/>
    <s v="Mindray C serie Tas"/>
    <n v="11"/>
    <s v="AEDTAS01"/>
  </r>
  <r>
    <x v="77"/>
    <s v="Alcohol 70% 1000ml FUINTAL1"/>
    <n v="17"/>
    <s v="FUINTAL1"/>
  </r>
  <r>
    <x v="78"/>
    <s v="AED - trainingsset electroden -per stuk"/>
    <n v="20"/>
    <s v="FU100-000206-00"/>
  </r>
  <r>
    <x v="79"/>
    <s v="Duracell Ultra Lithium 1 x 123 3V per stuk"/>
    <n v="10"/>
    <s v="G5BT"/>
  </r>
  <r>
    <x v="75"/>
    <s v="AEDkast02. Aivia 210 met verwarming en alarm"/>
    <n v="1"/>
    <s v="AEDkast02"/>
  </r>
  <r>
    <x v="80"/>
    <s v="Philips HS1 electroden volwassen"/>
    <n v="3"/>
    <s v="M5071A"/>
  </r>
  <r>
    <x v="77"/>
    <s v="Alcohol 70% 100ml"/>
    <n v="10"/>
    <s v="FUINTAL1"/>
  </r>
  <r>
    <x v="1"/>
    <s v="AED - halfautomaat - per stuk"/>
    <n v="27"/>
    <s v="PAD350P"/>
  </r>
  <r>
    <x v="81"/>
    <s v="Antibacteriële hygiënische doekjes - stuk à 70 stuks"/>
    <n v="5"/>
    <n v="35042"/>
  </r>
  <r>
    <x v="82"/>
    <s v="Heartsine Samaritan batterij en elektroden"/>
    <n v="5"/>
    <s v="PAD-PAK-03A/E"/>
  </r>
  <r>
    <x v="83"/>
    <s v="AED pads/elektroden -vervanging - AED elektroden"/>
    <n v="12"/>
    <s v="Pad-Pak-03E"/>
  </r>
  <r>
    <x v="81"/>
    <s v="Antibacteriële hygiënische reinigingsdoekjes"/>
    <n v="8"/>
    <n v="35042"/>
  </r>
  <r>
    <x v="69"/>
    <s v="Leveren, installeren gebruiksklaar maken AED_x000a_Mindray C1A-0654B-XA00002-AED-16, volautomaat. Inclusief_x000a_tas en first responder kit -_x000a_AEDASS01 ( minus inruil 7 Debiftech )"/>
    <n v="16"/>
    <s v="0654B-XA00002"/>
  </r>
  <r>
    <x v="81"/>
    <s v="Antibacteriële hygiënische reinigingsdoekjes"/>
    <n v="10"/>
    <n v="35042"/>
  </r>
  <r>
    <x v="81"/>
    <s v="Antibacteriële hygiënische reinigingsdoekjes"/>
    <n v="60"/>
    <n v="35042"/>
  </r>
  <r>
    <x v="81"/>
    <s v="Antibacteriële hygiënische reinigingsdoekjes"/>
    <n v="11"/>
    <n v="35042"/>
  </r>
  <r>
    <x v="84"/>
    <s v="Lifepak CR2 Carry Case"/>
    <n v="9"/>
    <s v="11260-000047"/>
  </r>
  <r>
    <x v="85"/>
    <s v="Groene EHBO tas met AED vak"/>
    <n v="11"/>
    <s v="FUEHBOTASS"/>
  </r>
  <r>
    <x v="85"/>
    <s v="Groene EHBO tas met AED vak"/>
    <n v="16"/>
    <s v="FUEHBOTASS"/>
  </r>
  <r>
    <x v="65"/>
    <s v="Rugtas Teqler leeg"/>
    <n v="23"/>
    <s v="FUEHBOTASXL"/>
  </r>
  <r>
    <x v="81"/>
    <s v="Antibacteriële hygiënische reinigingsdoekjes"/>
    <n v="50"/>
    <n v="35042"/>
  </r>
  <r>
    <x v="38"/>
    <s v="Desinfectiemiddel - fles à 30 ml"/>
    <n v="60"/>
    <n v="35046"/>
  </r>
  <r>
    <x v="38"/>
    <s v="Desinfectant - ontsmettingsmiddel 30m"/>
    <n v="24"/>
    <n v="35046"/>
  </r>
  <r>
    <x v="81"/>
    <s v="Alcoholdeppers à 100 stuks"/>
    <n v="7"/>
    <n v="35042"/>
  </r>
  <r>
    <x v="86"/>
    <s v="Brandgel - per liter - fles à 1  liter"/>
    <n v="2"/>
    <s v="029-030-002"/>
  </r>
  <r>
    <x v="87"/>
    <s v="Brancard 2x opvouwbaar"/>
    <n v="4"/>
    <n v="35931"/>
  </r>
  <r>
    <x v="88"/>
    <s v="S-Cape evacuatiematras"/>
    <n v="1"/>
    <s v="VIEVACM"/>
  </r>
  <r>
    <x v="6"/>
    <s v="Afdekhoes Evac Chair"/>
    <n v="2"/>
    <s v="EVACH"/>
  </r>
  <r>
    <x v="7"/>
    <s v="Rolstoel"/>
    <n v="2"/>
    <s v="VINTEvac02"/>
  </r>
  <r>
    <x v="9"/>
    <s v="Afzetlint - rood/wit - per rol"/>
    <n v="32"/>
    <n v="38045"/>
  </r>
  <r>
    <x v="9"/>
    <s v="Afzetlint - rood/wit - per rol"/>
    <n v="4"/>
    <n v="38045"/>
  </r>
  <r>
    <x v="5"/>
    <s v="Evac Chair MK5"/>
    <n v="5"/>
    <s v="VIINTEvac01"/>
  </r>
  <r>
    <x v="89"/>
    <s v="Megafoon met handmicrofoon"/>
    <n v="7"/>
    <s v="VINTM"/>
  </r>
  <r>
    <x v="90"/>
    <s v="Brandwondengel sachets 3,5gr per stuk"/>
    <n v="56"/>
    <s v="VIB55"/>
  </r>
  <r>
    <x v="91"/>
    <s v="Masker - voor beademing"/>
    <n v="21"/>
    <n v="35349"/>
  </r>
  <r>
    <x v="16"/>
    <s v="Reflectie - veiligheidsvest met de opschrift BHV - kleur wit"/>
    <n v="46"/>
    <s v="HESBHVW"/>
  </r>
  <r>
    <x v="14"/>
    <s v="Reflectie - veiligheidsvest met  de opschrift COÖRDINATORBHV - kleur groen_x000a_"/>
    <n v="17"/>
    <s v="HESCBHVGR"/>
  </r>
  <r>
    <x v="13"/>
    <s v="Reflectie - veiligheidsvest met de opschrift DIRECTEUR - kleur geel"/>
    <n v="12"/>
    <s v="HESDG"/>
  </r>
  <r>
    <x v="92"/>
    <s v="Reflectie - veiligheidsvest met de opschrift GIDS - kleur wit"/>
    <n v="48"/>
    <s v="HESGW"/>
  </r>
  <r>
    <x v="93"/>
    <s v="Reflectie - veiligheidsvest met de opschrift OEFENLEIDER - kleur blauw"/>
    <n v="7"/>
    <s v="HESOEB"/>
  </r>
  <r>
    <x v="15"/>
    <s v="Reflectie - veiligheidsvest met de opschrift PLOEGLEIDER BHV - kleur rood"/>
    <n v="37"/>
    <s v="HESPLBHVR"/>
  </r>
  <r>
    <x v="15"/>
    <s v="Reflectie - veiligheidsvest met de opschrift PLOEGLEIDER BHV - kleur rood - maat M"/>
    <n v="10"/>
    <s v="HESPLBHVR"/>
  </r>
  <r>
    <x v="94"/>
    <s v="Reflectie - veiligheidsvest met de opschrift WAARNEMER - kleur blauw"/>
    <n v="32"/>
    <s v="HESWB"/>
  </r>
  <r>
    <x v="95"/>
    <s v="Reflectie-/zichtbaarheidsvest Kleur groen bedrukt met opschrift ploegleider"/>
    <n v="7"/>
    <s v="HESPLGR"/>
  </r>
  <r>
    <x v="35"/>
    <s v="Burnshield brandwondengel 50ml"/>
    <n v="5"/>
    <n v="5000110"/>
  </r>
  <r>
    <x v="12"/>
    <s v="Hesje RWS Geel BHV- Maat M"/>
    <n v="10"/>
    <s v="HESBHVG"/>
  </r>
  <r>
    <x v="94"/>
    <s v="Hesje Blauw Waarnemer"/>
    <n v="2"/>
    <s v="HESWB"/>
  </r>
  <r>
    <x v="94"/>
    <s v="Hesje Blauw Waarnemer maat XL"/>
    <n v="12"/>
    <s v="HESWB"/>
  </r>
  <r>
    <x v="16"/>
    <s v="Hesje RWS - BHV - WIT"/>
    <n v="86"/>
    <s v="HESBHVW"/>
  </r>
  <r>
    <x v="42"/>
    <s v="Cederroth oogdouche 500 ml"/>
    <n v="2"/>
    <s v="VIINTOOG500"/>
  </r>
  <r>
    <x v="42"/>
    <s v="Cederroth oogdouche 500 ml"/>
    <n v="11"/>
    <s v="VIINTOOG500"/>
  </r>
  <r>
    <x v="14"/>
    <s v="Hesje RWS Groen BHV Coördinator"/>
    <n v="4"/>
    <s v="HESCBHVGR"/>
  </r>
  <r>
    <x v="15"/>
    <s v="Hesje RWS Rood Ploegleider maat XL"/>
    <n v="16"/>
    <s v="HESPLBHVR"/>
  </r>
  <r>
    <x v="16"/>
    <s v="Hesje RWS Wit BHV maat XXL"/>
    <n v="16"/>
    <s v="HESBHVW"/>
  </r>
  <r>
    <x v="92"/>
    <s v="Hesje RWS Wit GIDS maat XL"/>
    <n v="1"/>
    <s v="HESGW"/>
  </r>
  <r>
    <x v="92"/>
    <s v="Hesje RWS Wit GIDS maat XX"/>
    <n v="1"/>
    <s v="HESGW"/>
  </r>
  <r>
    <x v="42"/>
    <s v="Cederroth oogdouche 500 ml"/>
    <n v="3"/>
    <s v="VIINTOOG500"/>
  </r>
  <r>
    <x v="42"/>
    <s v="Cederroth oogdouche 500 ml, 2 stuks"/>
    <n v="9"/>
    <s v="VIINTOOG500"/>
  </r>
  <r>
    <x v="57"/>
    <s v="Complete inhoud BHV 2016"/>
    <n v="118"/>
    <s v="BKOFNV"/>
  </r>
  <r>
    <x v="96"/>
    <s v="Hesje RWS Blauw LOGISTIEK maat XL - Witte"/>
    <n v="4"/>
    <s v="HESBLO"/>
  </r>
  <r>
    <x v="13"/>
    <s v="Hesje RWS Geel Directeur"/>
    <n v="3"/>
    <s v="HESDG"/>
  </r>
  <r>
    <x v="97"/>
    <s v="Hesje RWS OvD - DJI Oranje XL"/>
    <n v="4"/>
    <s v="HESODG"/>
  </r>
  <r>
    <x v="98"/>
    <s v="Reflectie - veiligheidsvest VOORLICHTER - Blauw"/>
    <n v="3"/>
    <s v="HESVB"/>
  </r>
  <r>
    <x v="18"/>
    <s v="Reserve longen - reanimatiepop - volwassenen"/>
    <n v="12"/>
    <n v="2030000"/>
  </r>
  <r>
    <x v="86"/>
    <s v="Brandgel - per liter"/>
    <n v="28"/>
    <s v="029-030-002"/>
  </r>
  <r>
    <x v="99"/>
    <s v="Trainingstoestel - mobiel - tbv trainingen en oefeningen BHV"/>
    <n v="1"/>
    <s v="049-092-012"/>
  </r>
  <r>
    <x v="19"/>
    <s v="Reanimatiepop volwassen - gekleed - man en of vrouw"/>
    <n v="2"/>
    <s v="171-01260"/>
  </r>
  <r>
    <x v="100"/>
    <s v="Rookgenerator klein - accuvoorziening"/>
    <n v="2"/>
    <s v="FURG01"/>
  </r>
  <r>
    <x v="20"/>
    <s v="Rookvloeistof 5 liter"/>
    <n v="1"/>
    <s v="VINTOEFR"/>
  </r>
  <r>
    <x v="57"/>
    <s v="Complete inhoud BHV 2016"/>
    <n v="55"/>
    <s v="BKOFNV"/>
  </r>
  <r>
    <x v="101"/>
    <s v="Oefenblusser knijphandvat 6 L"/>
    <n v="11"/>
    <s v="025-100-001"/>
  </r>
  <r>
    <x v="102"/>
    <s v="Reanimatie babypop - gekleed- in koffer"/>
    <n v="4"/>
    <s v="133-01050"/>
  </r>
  <r>
    <x v="103"/>
    <s v="Correctief onderhoud"/>
    <n v="3"/>
    <s v="CORR"/>
  </r>
  <r>
    <x v="29"/>
    <s v="Verbandkoffer - wisselen"/>
    <n v="23"/>
    <s v="WISHEEL"/>
  </r>
  <r>
    <x v="29"/>
    <s v="Verbandkoffer - wisselen gedeeltelijk"/>
    <n v="16"/>
    <s v="WISHEEL"/>
  </r>
  <r>
    <x v="26"/>
    <s v="Oplaadbare staafzaklamp - LED"/>
    <n v="23"/>
    <s v="VIINTO70"/>
  </r>
  <r>
    <x v="24"/>
    <s v="Handschoen - nitril - poedervrij - latex vrij - anti antiallergeen maat L"/>
    <n v="982"/>
    <s v="FUEHBOC01"/>
  </r>
  <r>
    <x v="24"/>
    <s v="Handschoen - nitril - poedervrij - latex vrij - anti antiallergeen maat M_x000a_"/>
    <n v="561"/>
    <s v="FUEHBOC01"/>
  </r>
  <r>
    <x v="24"/>
    <s v="Handschoen - nitril - poedervrij - latex vrij - antiallergeen - maat M_x000a_ "/>
    <n v="11"/>
    <s v="FUEHBOC01"/>
  </r>
  <r>
    <x v="24"/>
    <s v="Handschoen - nitril - poedervrij - latex vrij - antiallergeen maat S"/>
    <n v="72"/>
    <s v="FUEHBOC01"/>
  </r>
  <r>
    <x v="24"/>
    <s v="Handschoen - nitril - poedervrij - latex vrij - anti antiallergeen maat XL_x000a_"/>
    <n v="885"/>
    <s v="FUEHBOC01"/>
  </r>
  <r>
    <x v="24"/>
    <s v="Handschoen - nitril - poedervrij - latex vrij - antiallergeen - maat XL_x000a_ "/>
    <n v="50"/>
    <s v="FUEHBOC01"/>
  </r>
  <r>
    <x v="23"/>
    <s v="Handschoen - latex - poedervrij - geruwd - maat XL"/>
    <n v="30"/>
    <s v="VILATEX1"/>
  </r>
  <r>
    <x v="27"/>
    <s v="Paracetamol 500mg à 20 stuks"/>
    <n v="32"/>
    <n v="340100"/>
  </r>
  <r>
    <x v="25"/>
    <s v="Handschoenen Vinyl maat L 100 stuks"/>
    <n v="50"/>
    <s v="123-2011-2"/>
  </r>
  <r>
    <x v="25"/>
    <s v="Handschoenen Vinyl maat S - 100 stuks"/>
    <n v="20"/>
    <s v="123-2011-2"/>
  </r>
  <r>
    <x v="25"/>
    <s v="Handschoenen Vinyl maat M 100 stuks"/>
    <n v="52"/>
    <s v="123-2011-2"/>
  </r>
  <r>
    <x v="25"/>
    <s v="Handschoenen Vinyl maat L 100 stuks"/>
    <n v="30"/>
    <s v="123-2011-2"/>
  </r>
  <r>
    <x v="25"/>
    <s v="Handschoenen Vinyl maat XL 100 stuks"/>
    <n v="80"/>
    <s v="123-2011-2"/>
  </r>
  <r>
    <x v="23"/>
    <s v="Latex handschoenen maat L per 100 stuk"/>
    <n v="10"/>
    <s v="VILATEX1"/>
  </r>
  <r>
    <x v="23"/>
    <s v="Handschoen - latex - poedervrij - geruwd - maat S "/>
    <n v="11"/>
    <s v="VILATEX1"/>
  </r>
  <r>
    <x v="5"/>
    <s v="Evac Chair MK5"/>
    <n v="6"/>
    <s v="VIINTEvac01"/>
  </r>
  <r>
    <x v="5"/>
    <s v="Evac Chair MK5"/>
    <n v="12"/>
    <s v="VIINTEvac01"/>
  </r>
  <r>
    <x v="5"/>
    <s v="Evac Chair MK5"/>
    <n v="5"/>
    <s v="VIINTEvac01"/>
  </r>
  <r>
    <x v="74"/>
    <s v="First Responder Kit - Safe Life"/>
    <n v="1"/>
    <s v="AEDASS01"/>
  </r>
  <r>
    <x v="74"/>
    <s v="First Responder Kit - Safe Life"/>
    <n v="7"/>
    <s v="AEDASS01"/>
  </r>
  <r>
    <x v="74"/>
    <s v="First Responder Kit in zakje"/>
    <n v="1"/>
    <s v="AEDASS01"/>
  </r>
  <r>
    <x v="74"/>
    <s v="First Responder Kit in zakje"/>
    <n v="1"/>
    <s v="AEDASS01"/>
  </r>
  <r>
    <x v="104"/>
    <s v="Montagekosten verbandkoffer"/>
    <n v="2"/>
    <s v="MONVERB"/>
  </r>
  <r>
    <x v="74"/>
    <s v="First Responder Kit in zakje"/>
    <n v="2"/>
    <s v="AEDASS01"/>
  </r>
  <r>
    <x v="74"/>
    <s v="First Responder Kit in zakje"/>
    <n v="10"/>
    <s v="AEDASS01"/>
  </r>
  <r>
    <x v="74"/>
    <s v="First Responder Kit in zakje"/>
    <n v="4"/>
    <s v="AEDASS01"/>
  </r>
  <r>
    <x v="105"/>
    <s v="Powerflare (magnetische)"/>
    <n v="12"/>
    <s v="HAA40RN"/>
  </r>
  <r>
    <x v="105"/>
    <s v="Flitslicht"/>
    <n v="7"/>
    <s v="HAA40RN"/>
  </r>
  <r>
    <x v="106"/>
    <s v="Pictogram bordje - 20 x 20 cm"/>
    <n v="1"/>
    <n v="68"/>
  </r>
  <r>
    <x v="32"/>
    <s v="Pictogram sticker - 20 x 20 cm"/>
    <n v="32"/>
    <n v="70"/>
  </r>
  <r>
    <x v="107"/>
    <s v="Handgel - 500ml met pomp"/>
    <n v="52"/>
    <s v="CMT.500"/>
  </r>
  <r>
    <x v="108"/>
    <s v="Pictogram sticker 10x10 verboden te roken"/>
    <n v="20"/>
    <n v="69"/>
  </r>
  <r>
    <x v="109"/>
    <s v="Sticker nooduitgang vrijlaten 90mm x 250mm"/>
    <n v="14"/>
    <n v="38060"/>
  </r>
  <r>
    <x v="106"/>
    <s v="Pictogram bordje 15x15cm Uitgang"/>
    <n v="5"/>
    <n v="68"/>
  </r>
  <r>
    <x v="108"/>
    <s v="Pictogram sticker 10x10cm Brandblusser"/>
    <n v="20"/>
    <n v="69"/>
  </r>
  <r>
    <x v="32"/>
    <s v="Pictogram sticker 15x15cm Uitgang"/>
    <n v="1"/>
    <n v="70"/>
  </r>
  <r>
    <x v="32"/>
    <s v="Pictogram sticker 20x20cm Let op, zuurstof"/>
    <n v="3"/>
    <n v="70"/>
  </r>
  <r>
    <x v="32"/>
    <s v="Pictogram sticker 20x20 Brandblusser"/>
    <n v="20"/>
    <n v="70"/>
  </r>
  <r>
    <x v="110"/>
    <s v="Zwachtel - hydrofiel - elastisch"/>
    <n v="100"/>
    <n v="31308"/>
  </r>
  <r>
    <x v="111"/>
    <s v="Zwachtel - hydrofiel - elastisch"/>
    <n v="100"/>
    <n v="31310"/>
  </r>
  <r>
    <x v="54"/>
    <s v="Snelverband - gerold -6 x 8"/>
    <n v="434"/>
    <n v="31511"/>
  </r>
  <r>
    <x v="55"/>
    <s v="Snelverband - gerold - 10 x 12"/>
    <n v="262"/>
    <n v="31513"/>
  </r>
  <r>
    <x v="63"/>
    <s v="Combat Application Tourniquet - traumazwachtel - Israëli - bandage 10 x 4,5 cm"/>
    <n v="200"/>
    <n v="31610"/>
  </r>
  <r>
    <x v="96"/>
    <s v="Hesje Blauw Coördinator BHV  maat XL - Witte Tekst"/>
    <n v="1"/>
    <s v="HESBLO"/>
  </r>
  <r>
    <x v="112"/>
    <s v="Celox wondgranulaat 15 gram"/>
    <n v="2"/>
    <n v="31638"/>
  </r>
  <r>
    <x v="113"/>
    <s v="Zwachtel - fixatie - zelfklevend - - doos à 4 meter"/>
    <n v="120"/>
    <n v="31706"/>
  </r>
  <r>
    <x v="61"/>
    <s v="Zwachtel - fixatie - zelfklevend - - doos à 4 meter"/>
    <n v="223"/>
    <n v="31708"/>
  </r>
  <r>
    <x v="114"/>
    <s v="Zwachtel - fixatie - zelfklevend - - doos à 4 meter"/>
    <n v="100"/>
    <n v="31709"/>
  </r>
  <r>
    <x v="40"/>
    <s v="Gaaskompress - steriele - gaasjes - 1/16 - per stuk"/>
    <n v="214"/>
    <n v="31710"/>
  </r>
  <r>
    <x v="115"/>
    <s v="Gaaskompress"/>
    <n v="1504"/>
    <n v="31725"/>
  </r>
  <r>
    <x v="36"/>
    <s v="Brandwonden kompres - 20 x 20 cm"/>
    <n v="14"/>
    <n v="32107"/>
  </r>
  <r>
    <x v="116"/>
    <s v="Cold-Hotpack - herbruikbaar - 12 x 29 cm"/>
    <n v="43"/>
    <n v="33012"/>
  </r>
  <r>
    <x v="117"/>
    <s v="Cold-Hotpack - CoolInstant Ice - nonwoven - eenmalig gebruik"/>
    <n v="701"/>
    <n v="33013"/>
  </r>
  <r>
    <x v="44"/>
    <s v="Pleisterautomaat Salvequick"/>
    <n v="101"/>
    <n v="33501"/>
  </r>
  <r>
    <x v="66"/>
    <s v="Pleisterautomaat Salvequick - navulling - plastic - 6036"/>
    <n v="417"/>
    <n v="33503"/>
  </r>
  <r>
    <x v="67"/>
    <s v="Pleisterautomaat Salvequick - navulling - textiel - 6444"/>
    <n v="165"/>
    <n v="33504"/>
  </r>
  <r>
    <x v="45"/>
    <s v="Pleisterautomaat Salvequick - navulling - detecteerbaar"/>
    <n v="131"/>
    <n v="33508"/>
  </r>
  <r>
    <x v="81"/>
    <s v="Alcoholdoekjes - pak à 100 STUKS"/>
    <n v="1"/>
    <n v="35042"/>
  </r>
  <r>
    <x v="38"/>
    <s v="Desinfectiemiddel - fles à 30 ml"/>
    <n v="11"/>
    <n v="35046"/>
  </r>
  <r>
    <x v="43"/>
    <s v="Oogspoelstation"/>
    <n v="285"/>
    <n v="35278"/>
  </r>
  <r>
    <x v="43"/>
    <s v="Oogspoelstation - per stuk"/>
    <n v="81"/>
    <n v="35278"/>
  </r>
  <r>
    <x v="91"/>
    <s v="Masker - voor beademing"/>
    <n v="20"/>
    <n v="35349"/>
  </r>
  <r>
    <x v="118"/>
    <s v="Kleine EHBO koffer"/>
    <n v="15"/>
    <n v="36751"/>
  </r>
  <r>
    <x v="60"/>
    <s v="Grote lege EHBO-koffer"/>
    <n v="284"/>
    <n v="36755"/>
  </r>
  <r>
    <x v="119"/>
    <s v="Middelgrote lege EHBO koffer"/>
    <n v="13"/>
    <n v="36760"/>
  </r>
  <r>
    <x v="119"/>
    <s v="Middelgrote lege EHBO koffer"/>
    <n v="5"/>
    <n v="36760"/>
  </r>
  <r>
    <x v="120"/>
    <s v="Rode BHV heuptas met BHV-opdruk"/>
    <n v="13"/>
    <n v="36995"/>
  </r>
  <r>
    <x v="34"/>
    <s v="Kledingschaar - chrashschaar"/>
    <n v="26"/>
    <n v="39001"/>
  </r>
  <r>
    <x v="48"/>
    <s v="Wondpleister - elastisch bruin - - 6 cm x 5 meter - stuk à 5 meter"/>
    <n v="51"/>
    <n v="331685"/>
  </r>
  <r>
    <x v="47"/>
    <s v="Hechtpleister - plast - 2,5 cm x- - 5 meter"/>
    <n v="115"/>
    <n v="335116"/>
  </r>
  <r>
    <x v="121"/>
    <s v="Brandwonden - blusdeken in foedraal - 180 x 180 cm"/>
    <n v="25"/>
    <n v="33536"/>
  </r>
  <r>
    <x v="122"/>
    <s v="Brandwonden kompres - 10 x 10 cm"/>
    <n v="17"/>
    <n v="5000021"/>
  </r>
  <r>
    <x v="35"/>
    <s v="Brandwonden creme-gel"/>
    <n v="5"/>
    <n v="5000110"/>
  </r>
  <r>
    <x v="41"/>
    <s v="Oogspoelfles met een ergonomisch gevormde oogschaal - fles à 200 ml"/>
    <n v="39"/>
    <n v="7004691"/>
  </r>
  <r>
    <x v="59"/>
    <s v="Navulling grote EHBO-koffer - nieuwe richtlijn 2016 oranje kruis"/>
    <n v="81"/>
    <s v="AKOFNH"/>
  </r>
  <r>
    <x v="56"/>
    <s v="Middelgrote EHBO-koffer gevuld volgens verbandrichtlijn 2016 oranje kruis"/>
    <n v="3"/>
    <s v="BKOF60"/>
  </r>
  <r>
    <x v="56"/>
    <s v="Middelgrote EHBO-koffer gevuld volgens verbandrichtlijn 2016 oranje kruis"/>
    <n v="25"/>
    <s v="BKOF60"/>
  </r>
  <r>
    <x v="57"/>
    <s v="Navulling - middelgrote EHBOkoffer_x000a_- nieuwe richtlijn 2016 - oranje kruis "/>
    <n v="63"/>
    <s v="BKOFNV"/>
  </r>
  <r>
    <x v="123"/>
    <s v="Gaaskompress - niet - verklevend - 10 x 10 cm"/>
    <n v="305"/>
    <s v="VINVG10"/>
  </r>
  <r>
    <x v="39"/>
    <s v="Gaaskompress - steriele - gaasjes - 10 x 10 cm"/>
    <n v="308"/>
    <s v="VISG10"/>
  </r>
  <r>
    <x v="64"/>
    <s v="Bleeding Control Kit - Advanced - Special Medics"/>
    <n v="2"/>
    <s v="FUEIG01-B"/>
  </r>
  <r>
    <x v="31"/>
    <s v="OM - Pleister dispenser"/>
    <n v="70"/>
    <s v="SALVB"/>
  </r>
  <r>
    <x v="42"/>
    <s v="Oogspoelfles met een ergonomisch gevormde oogschaal"/>
    <n v="86"/>
    <s v="VIINTOOG500"/>
  </r>
  <r>
    <x v="124"/>
    <s v="Wondpleister elastisch 5m x 4cm"/>
    <n v="8"/>
    <s v="VIWP4"/>
  </r>
  <r>
    <x v="13"/>
    <s v="Hesje Geel RWS XL PIKET DIRECTIE"/>
    <n v="5"/>
    <s v="HESDG"/>
  </r>
  <r>
    <x v="96"/>
    <s v="Hesje RWS Blauw BHV maat XL"/>
    <n v="5"/>
    <s v="HESBLO"/>
  </r>
  <r>
    <x v="93"/>
    <s v="Hesje RWS Blauw Oefenleider"/>
    <n v="8"/>
    <s v="HESOEB"/>
  </r>
  <r>
    <x v="49"/>
    <s v="Wondpleister elastisch 5m x 8cm"/>
    <n v="37"/>
    <n v="331705"/>
  </r>
  <r>
    <x v="93"/>
    <s v="Hesje RWS Blauw Oefenleider"/>
    <n v="1"/>
    <s v="HESOEB"/>
  </r>
  <r>
    <x v="51"/>
    <s v="Wondpleister - detectable - 19 x 72 mm"/>
    <n v="201"/>
    <n v="33192"/>
  </r>
  <r>
    <x v="125"/>
    <s v="Zwachtel - hydrofiel - elastisch - stuk à 4 meter"/>
    <n v="65"/>
    <n v="31306"/>
  </r>
  <r>
    <x v="126"/>
    <s v="Pincet 9cm RVS"/>
    <n v="45"/>
    <n v="35140"/>
  </r>
  <r>
    <x v="50"/>
    <s v="Wondpleister - strips -"/>
    <n v="7"/>
    <n v="33189"/>
  </r>
  <r>
    <x v="127"/>
    <s v="Steriele verbanddoek"/>
    <n v="1"/>
    <n v="31531"/>
  </r>
  <r>
    <x v="53"/>
    <s v="Zwaluwstaartje (3 kaartjes)"/>
    <n v="110"/>
    <n v="33470"/>
  </r>
  <r>
    <x v="62"/>
    <s v="Ideaalzwachtel - 6 cm x 5m"/>
    <n v="79"/>
    <n v="31406"/>
  </r>
  <r>
    <x v="128"/>
    <s v="Ideaalzwachtel - 8 cm x 5m"/>
    <n v="75"/>
    <n v="31408"/>
  </r>
  <r>
    <x v="129"/>
    <s v="Koud/ warm kompres klein 13cm x 14cm"/>
    <n v="24"/>
    <n v="33011"/>
  </r>
  <r>
    <x v="130"/>
    <s v="Tekenverwijderaar"/>
    <n v="42"/>
    <n v="36000"/>
  </r>
  <r>
    <x v="46"/>
    <s v="Leukoplast hechtpleister 5m x 1,25cm"/>
    <n v="8"/>
    <n v="335100"/>
  </r>
  <r>
    <x v="93"/>
    <s v="Hesje RWS Blauw Oefenleider"/>
    <n v="2"/>
    <s v="HESOEB"/>
  </r>
  <r>
    <x v="37"/>
    <s v="Coldspray 300ml"/>
    <n v="2"/>
    <n v="33010"/>
  </r>
  <r>
    <x v="121"/>
    <s v="Hechtpleister - silk - 2,5 cm x 5 meter"/>
    <n v="10"/>
    <n v="33536"/>
  </r>
  <r>
    <x v="93"/>
    <s v="Hesje RWS Blauw Oefenleider"/>
    <n v="3"/>
    <s v="HESOEB"/>
  </r>
  <r>
    <x v="131"/>
    <s v="Afterbite"/>
    <n v="3"/>
    <n v="8711744038632"/>
  </r>
  <r>
    <x v="93"/>
    <s v="Hesje RWS Blauw Oefenleider maat XL"/>
    <n v="5"/>
    <s v="HESOEB"/>
  </r>
  <r>
    <x v="93"/>
    <s v="Hesje RWS Blauw Oefenleider maat XL"/>
    <n v="2"/>
    <s v="HESOEB"/>
  </r>
  <r>
    <x v="65"/>
    <s v="EHBO-Rugzak met speciaal vak voor een AED - groot model 38 x 56 x 19 cm"/>
    <n v="19"/>
    <s v="FUEHBOTASXL"/>
  </r>
  <r>
    <x v="58"/>
    <s v="Verbandkoffer A gevuld 2016"/>
    <n v="16"/>
    <s v="AKOF62"/>
  </r>
  <r>
    <x v="132"/>
    <s v="Brandwonden spray 125 ml"/>
    <n v="3"/>
    <n v="32109"/>
  </r>
  <r>
    <x v="133"/>
    <s v="Allesknipper/ ambulanciersschaar 19cm"/>
    <n v="5"/>
    <n v="35115"/>
  </r>
  <r>
    <x v="134"/>
    <s v="Reddingsdeken - zilver/goud"/>
    <n v="231"/>
    <n v="35245"/>
  </r>
  <r>
    <x v="135"/>
    <s v="Hesje RWS Geel Ploegleider BHV - XXL"/>
    <n v="5"/>
    <s v="HESPLCOAG"/>
  </r>
  <r>
    <x v="135"/>
    <s v="Hesje RWS Geel Ploegleider maat XL"/>
    <n v="1"/>
    <s v="HESPLCOAG"/>
  </r>
  <r>
    <x v="10"/>
    <s v="Blusdeken 120cm x 180cm"/>
    <n v="4"/>
    <n v="352495"/>
  </r>
  <r>
    <x v="69"/>
    <s v="Mindray C1A, FA, 2-talen"/>
    <n v="1"/>
    <s v="0654B-XA00002"/>
  </r>
  <r>
    <x v="71"/>
    <s v="Lifepak CR2 QUIK-STEP™ pacing/ECG defibrillation electrodes"/>
    <n v="4"/>
    <s v="11101-000021"/>
  </r>
  <r>
    <x v="136"/>
    <s v="Lifepak CR2 Training Electrode Set per 5 stuks"/>
    <n v="1"/>
    <s v="11250-000140"/>
  </r>
  <r>
    <x v="72"/>
    <s v="Lifepak CR2 Trainer (Dutch)"/>
    <n v="2"/>
    <s v="11250-000167"/>
  </r>
  <r>
    <x v="84"/>
    <s v="Lifepak CR2 Carry Case"/>
    <n v="2"/>
    <s v="11260-000047"/>
  </r>
  <r>
    <x v="25"/>
    <s v="Handschoenen Vinyl maat L 100 stuks"/>
    <n v="20"/>
    <s v="123-2011-2"/>
  </r>
  <r>
    <x v="25"/>
    <s v="Handschoenen Vinyl maat M 100 stuks"/>
    <n v="5"/>
    <s v="123-2011-2"/>
  </r>
  <r>
    <x v="25"/>
    <s v="Handschoenen Vinyl maat XL 100 stuks"/>
    <n v="50"/>
    <s v="123-2011-2"/>
  </r>
  <r>
    <x v="137"/>
    <s v="Verbandkoffer B gevuld 2021"/>
    <n v="1"/>
    <n v="123902"/>
  </r>
  <r>
    <x v="138"/>
    <s v="Aanvul set BHV norm 2016 naar BHV norm 2021"/>
    <n v="1"/>
    <n v="123989"/>
  </r>
  <r>
    <x v="63"/>
    <s v="Traumazwachtel 10cm met clip"/>
    <n v="20"/>
    <n v="31610"/>
  </r>
  <r>
    <x v="61"/>
    <s v="Zelfklevend verbandgaas 8 cm"/>
    <n v="50"/>
    <n v="31708"/>
  </r>
  <r>
    <x v="139"/>
    <s v="Brandwondenkompres 60cm x 40cm"/>
    <n v="10"/>
    <n v="321075"/>
  </r>
  <r>
    <x v="116"/>
    <s v="Koud/ warm kompres groot 12cm x 29cm"/>
    <n v="40"/>
    <n v="33012"/>
  </r>
  <r>
    <x v="117"/>
    <s v="Koude kompres instant"/>
    <n v="210"/>
    <n v="33013"/>
  </r>
  <r>
    <x v="48"/>
    <s v="Wondpleister elastisch 5m x 6cm"/>
    <n v="25"/>
    <n v="331685"/>
  </r>
  <r>
    <x v="49"/>
    <s v="Wondpleister elastisch 5m x 8cm"/>
    <n v="13"/>
    <n v="331705"/>
  </r>
  <r>
    <x v="53"/>
    <s v="Hechtstrip normaal (6 per strip)"/>
    <n v="50"/>
    <n v="33470"/>
  </r>
  <r>
    <x v="44"/>
    <s v="Salvequick pleisterautomaat"/>
    <n v="69"/>
    <n v="33501"/>
  </r>
  <r>
    <x v="66"/>
    <s v="Salvequick 6036 plastic los"/>
    <n v="249"/>
    <n v="33503"/>
  </r>
  <r>
    <x v="67"/>
    <s v="Salvequick 6444 elastisch per 6 stuks"/>
    <n v="8"/>
    <n v="33504"/>
  </r>
  <r>
    <x v="67"/>
    <s v="Salvequick 6444 elastisch los"/>
    <n v="659"/>
    <n v="33504"/>
  </r>
  <r>
    <x v="45"/>
    <s v="Salvequick 6735 detectie los"/>
    <n v="71"/>
    <n v="33508"/>
  </r>
  <r>
    <x v="27"/>
    <s v="Paracetamol 500mg à 20 stuks"/>
    <n v="34"/>
    <n v="340100"/>
  </r>
  <r>
    <x v="81"/>
    <s v="Alcoholdeppers à 100 stuks"/>
    <n v="1"/>
    <n v="35042"/>
  </r>
  <r>
    <x v="38"/>
    <s v="Desinfectant - ontsmettingsmiddel 30ml"/>
    <n v="20"/>
    <n v="35046"/>
  </r>
  <r>
    <x v="133"/>
    <s v="Allesknipper/ ambulanciersschaar 19cm"/>
    <n v="25"/>
    <n v="35115"/>
  </r>
  <r>
    <x v="134"/>
    <s v="Reddingsdeken folie"/>
    <n v="100"/>
    <n v="35245"/>
  </r>
  <r>
    <x v="11"/>
    <s v="Blusdeken 180cm x 180cm"/>
    <n v="11"/>
    <n v="352505"/>
  </r>
  <r>
    <x v="43"/>
    <s v="Oogdouchestation incl. 1x250ml/1x500ml"/>
    <n v="16"/>
    <n v="35278"/>
  </r>
  <r>
    <x v="91"/>
    <s v="Mond tot mond masker professioneel"/>
    <n v="26"/>
    <n v="35349"/>
  </r>
  <r>
    <x v="118"/>
    <s v="Verkeersset oranje kruis 2016"/>
    <n v="43"/>
    <n v="36751"/>
  </r>
  <r>
    <x v="119"/>
    <s v="Verbandkoffer B Leeg"/>
    <n v="11"/>
    <n v="36760"/>
  </r>
  <r>
    <x v="140"/>
    <s v="Verkeersset Het Oranje Kruis norm 2021"/>
    <n v="2"/>
    <n v="368616"/>
  </r>
  <r>
    <x v="15"/>
    <s v="Hesje RWS Rood Ploegleider - JIO - XXL"/>
    <n v="2"/>
    <s v="HESPLBHVR"/>
  </r>
  <r>
    <x v="92"/>
    <s v="Hesje RWS Wit Gids - JIO - maat XXL"/>
    <n v="2"/>
    <s v="HESGW"/>
  </r>
  <r>
    <x v="9"/>
    <s v="Afzetlint 500m rood/ wit"/>
    <n v="5"/>
    <n v="38045"/>
  </r>
  <r>
    <x v="141"/>
    <s v="Afzetlint 50m rood/ wit"/>
    <n v="5"/>
    <s v="38045-1"/>
  </r>
  <r>
    <x v="34"/>
    <s v="Crash schaar"/>
    <n v="7"/>
    <n v="39001"/>
  </r>
  <r>
    <x v="122"/>
    <s v="Brandwondenkompres 10cm x 10cm"/>
    <n v="20"/>
    <n v="5000021"/>
  </r>
  <r>
    <x v="142"/>
    <s v="Gasfles - propaan - per stuk - 10 Liter"/>
    <n v="2"/>
    <n v="532752"/>
  </r>
  <r>
    <x v="2"/>
    <s v="Lifepak CR2, USB, NL, SA met Handel"/>
    <n v="8"/>
    <s v="99512-001273"/>
  </r>
  <r>
    <x v="74"/>
    <s v="First Responder Kit Fuego"/>
    <n v="6"/>
    <s v="AEDASS01"/>
  </r>
  <r>
    <x v="0"/>
    <s v="Binnenkast metaal groen met alarm"/>
    <n v="3"/>
    <s v="AEDkast01"/>
  </r>
  <r>
    <x v="76"/>
    <s v="AED tas Fuego"/>
    <n v="1"/>
    <s v="AEDTAS01"/>
  </r>
  <r>
    <x v="59"/>
    <s v="Steriele inhoud BHV 2016"/>
    <n v="43"/>
    <s v="AKOFNH"/>
  </r>
  <r>
    <x v="56"/>
    <s v="Verbandkoffer B gevuld 2016"/>
    <n v="34"/>
    <s v="BKOF60"/>
  </r>
  <r>
    <x v="24"/>
    <s v="Handschoenen Nitril per 100 stuks maat L"/>
    <n v="126"/>
    <s v="FUEHBOC01"/>
  </r>
  <r>
    <x v="24"/>
    <s v="Handschoenen Nitril per 100 stuks maat M"/>
    <n v="25"/>
    <s v="FUEHBOC01"/>
  </r>
  <r>
    <x v="24"/>
    <s v="Handschoenen Nitril per 100 stuks maat S"/>
    <n v="1"/>
    <s v="FUEHBOC01"/>
  </r>
  <r>
    <x v="24"/>
    <s v="Handschoenen Nitril per 100 stuks maat XL"/>
    <n v="356"/>
    <s v="FUEHBOC01"/>
  </r>
  <r>
    <x v="65"/>
    <s v="EHBO-rugzak, leeg rood"/>
    <n v="3"/>
    <s v="FUEHBOTASXL"/>
  </r>
  <r>
    <x v="64"/>
    <s v="Bleeding Control Kit - Advanced - Special Medics"/>
    <n v="3"/>
    <s v="FUEIG01-B"/>
  </r>
  <r>
    <x v="100"/>
    <s v="Rookgenerator klein -  accuvoorziening - per stuk"/>
    <n v="1"/>
    <s v="FURG01"/>
  </r>
  <r>
    <x v="105"/>
    <s v="Flitslicht"/>
    <n v="4"/>
    <s v="HAA40RN"/>
  </r>
  <r>
    <x v="96"/>
    <s v="Hesje RWS Blauw A.C maat XL - Witte Tekst"/>
    <n v="1"/>
    <s v="HESBLO"/>
  </r>
  <r>
    <x v="143"/>
    <s v="Hesje RWS Oranje BHV XL"/>
    <n v="16"/>
    <s v="HESBHVO"/>
  </r>
  <r>
    <x v="143"/>
    <s v="Hesje RWS Oranje BHV maat L"/>
    <n v="6"/>
    <s v="HESBHVO"/>
  </r>
  <r>
    <x v="96"/>
    <s v="Hesje Blauw Beveiliging maat XL - Witte Tekst"/>
    <n v="20"/>
    <s v="HESBLO"/>
  </r>
  <r>
    <x v="96"/>
    <s v="Hesje RWS Blauw C.O.M maat XL - Witte Tekst"/>
    <n v="1"/>
    <s v="HESBLO"/>
  </r>
  <r>
    <x v="96"/>
    <s v="Hesje RWS Blauw H.I.N maat XL - Witte Tekst"/>
    <n v="1"/>
    <s v="HESBLO"/>
  </r>
  <r>
    <x v="96"/>
    <s v="Hesje RWS Blauw H.O.N maat XL - Witte Tekst"/>
    <n v="1"/>
    <s v="HESBLO"/>
  </r>
  <r>
    <x v="96"/>
    <s v="Hesje RWS Blauw H.O.P maat XL - Witte Tekst"/>
    <n v="1"/>
    <s v="HESBLO"/>
  </r>
  <r>
    <x v="96"/>
    <s v="Hesje RWS Blauw PLOT maat XL - Witte Tekst"/>
    <n v="1"/>
    <s v="HESBLO"/>
  </r>
  <r>
    <x v="96"/>
    <s v="Hesje RWS Blauw Specialist maat XL - Witte Tekst"/>
    <n v="1"/>
    <s v="HESBLO"/>
  </r>
  <r>
    <x v="96"/>
    <s v="Hesje RWS Blauw Veiligheid - Witte tekst - XL"/>
    <n v="1"/>
    <s v="HESBLO"/>
  </r>
  <r>
    <x v="13"/>
    <s v="Hesje RWS Geel Directeur"/>
    <n v="4"/>
    <s v="HESDG"/>
  </r>
  <r>
    <x v="96"/>
    <s v="Hesje RWS Blauw Oefenleider maat XL"/>
    <n v="8"/>
    <s v="HESBLO"/>
  </r>
  <r>
    <x v="144"/>
    <s v="Hoofd BHV Hesje Blauw(achterkant: Hoofd BHV - voorkant HBHV)"/>
    <n v="5"/>
    <s v="HESHBHVB"/>
  </r>
  <r>
    <x v="145"/>
    <s v="Ideaal/Universeel windsel 4cm"/>
    <n v="10"/>
    <n v="31304"/>
  </r>
  <r>
    <x v="47"/>
    <s v="Leukoplast Hechtpleister 5m x 5cm"/>
    <n v="5"/>
    <n v="335116"/>
  </r>
  <r>
    <x v="80"/>
    <s v="Philips HS1 elektroden - volwassen"/>
    <n v="3"/>
    <s v="M5071A"/>
  </r>
  <r>
    <x v="1"/>
    <s v="Heartsine Samaritan 350 P AED"/>
    <n v="1"/>
    <s v="PAD350P"/>
  </r>
  <r>
    <x v="82"/>
    <s v="Heartsine Samaritan batterij en elektroden volwassenen"/>
    <n v="1"/>
    <s v="PAD-PAK-03A/E"/>
  </r>
  <r>
    <x v="146"/>
    <s v="Lifepak CR2, FA met Tas"/>
    <n v="1"/>
    <s v="99512-001274"/>
  </r>
  <r>
    <x v="26"/>
    <s v="Oplaadbare zaklamp LED"/>
    <n v="2"/>
    <s v="VIINTO70"/>
  </r>
  <r>
    <x v="147"/>
    <s v="Lichtslangen - 6,5 meter-per stuk"/>
    <n v="2"/>
    <s v="VIINTOE08"/>
  </r>
  <r>
    <x v="42"/>
    <s v="Oogdouche 500ml"/>
    <n v="67"/>
    <s v="VIINTOOG500"/>
  </r>
  <r>
    <x v="23"/>
    <s v="Latex handschoenen - poedervrij - maat L per 100 stuks"/>
    <n v="11"/>
    <s v="VILATEX1"/>
  </r>
  <r>
    <x v="23"/>
    <s v="Latex handschoenen - poedervrij - maat M per 100 stuks"/>
    <n v="1"/>
    <s v="VILATEX1"/>
  </r>
  <r>
    <x v="23"/>
    <s v="Latex handschoenen - poedervrij - maat XL per 100 stuks"/>
    <n v="21"/>
    <s v="VILATEX1"/>
  </r>
  <r>
    <x v="23"/>
    <s v="Latex handschoenen - poedervrij - maat S per 100 stuks"/>
    <n v="11"/>
    <s v="VILATEX1"/>
  </r>
  <r>
    <x v="39"/>
    <s v="Gaaskompres steriel 10 cm x 10cm"/>
    <n v="300"/>
    <s v="VISG10"/>
  </r>
  <r>
    <x v="2"/>
    <s v="Lifepak CR2, SA met Tas"/>
    <n v="1"/>
    <s v="99512-001273"/>
  </r>
  <r>
    <x v="24"/>
    <s v="Handschoenen Nitril per 100 stuks maat XL"/>
    <n v="256"/>
    <s v="FUEHBOC01"/>
  </r>
  <r>
    <x v="24"/>
    <s v="Handschoenen Nitril per 100 stuks maat L"/>
    <n v="231"/>
    <s v="FUEHBOC01"/>
  </r>
  <r>
    <x v="62"/>
    <s v="Ideaal/Universeel windsel 6cm"/>
    <n v="200"/>
    <n v="31406"/>
  </r>
  <r>
    <x v="128"/>
    <s v="Ideaal/Universeel windsel 8cm"/>
    <n v="200"/>
    <n v="31408"/>
  </r>
  <r>
    <x v="117"/>
    <s v="Koude kompres instant"/>
    <n v="150"/>
    <n v="33013"/>
  </r>
  <r>
    <x v="68"/>
    <s v="Mindray C &amp; D Electrode MR60"/>
    <n v="10"/>
    <s v="0651-30-77007"/>
  </r>
  <r>
    <x v="129"/>
    <s v="Koud/ warm kompres klein 13cm x 14cm"/>
    <n v="105"/>
    <n v="33011"/>
  </r>
  <r>
    <x v="68"/>
    <s v="Mindray C &amp; D Electrode MR60"/>
    <n v="5"/>
    <s v="0651-30-77007"/>
  </r>
  <r>
    <x v="24"/>
    <s v="Handschoenen Nitril per 100 stuks maat M"/>
    <n v="91"/>
    <s v="FUEHBOC01"/>
  </r>
  <r>
    <x v="40"/>
    <s v="Gaaskompres steriel 1/16"/>
    <n v="90"/>
    <n v="31710"/>
  </r>
  <r>
    <x v="68"/>
    <s v="Mindray C &amp; D Electrode MR60"/>
    <n v="4"/>
    <s v="0651-30-77007"/>
  </r>
  <r>
    <x v="68"/>
    <s v="Mindray C &amp; D Electrode MR60"/>
    <n v="4"/>
    <s v="0651-30-77007"/>
  </r>
  <r>
    <x v="123"/>
    <s v="Niet verklevend gaaskompres 10cm x 10cm"/>
    <n v="70"/>
    <s v="VINVG10"/>
  </r>
  <r>
    <x v="54"/>
    <s v="Snelverband nr. 1 gerold 6cm x 8cm"/>
    <n v="70"/>
    <n v="31511"/>
  </r>
  <r>
    <x v="55"/>
    <s v="Snelverband nr. 3 gerold 10cm x 12cm"/>
    <n v="60"/>
    <n v="31513"/>
  </r>
  <r>
    <x v="70"/>
    <s v="Mindray C1A Trainer"/>
    <n v="1"/>
    <s v="100-000343-00"/>
  </r>
  <r>
    <x v="39"/>
    <s v="Gaaskompres steriel 10 cm x 10cm"/>
    <n v="60"/>
    <s v="VISG10"/>
  </r>
  <r>
    <x v="63"/>
    <s v="Traumazwachtel 10cm met clip"/>
    <n v="40"/>
    <n v="31610"/>
  </r>
  <r>
    <x v="148"/>
    <s v="Legionella seal"/>
    <n v="40"/>
    <s v="Vblus"/>
  </r>
  <r>
    <x v="24"/>
    <s v="Handschoenen Nitril per 100 stuks maat S"/>
    <n v="31"/>
    <s v="FUEHBOC01"/>
  </r>
  <r>
    <x v="125"/>
    <s v="Elastisch hydrofiel windsel 6cm"/>
    <n v="30"/>
    <n v="31306"/>
  </r>
  <r>
    <x v="116"/>
    <s v="Koud/ warm kompres groot 12cm x 29cm"/>
    <n v="30"/>
    <n v="33012"/>
  </r>
  <r>
    <x v="143"/>
    <s v="Hesje RWS Oranje BHV XL"/>
    <n v="25"/>
    <s v="HESBHVO"/>
  </r>
  <r>
    <x v="15"/>
    <s v="Hesje RWS Rood Ploegleider BHV maat XL"/>
    <n v="25"/>
    <s v="HESPLBHVR"/>
  </r>
  <r>
    <x v="70"/>
    <s v="Mindray C1A Trainer"/>
    <n v="1"/>
    <s v="100-000343-00"/>
  </r>
  <r>
    <x v="122"/>
    <s v="Brandwondenkompres 10cm x 10cm"/>
    <n v="20"/>
    <n v="5000021"/>
  </r>
  <r>
    <x v="137"/>
    <s v="Verbandkoffer B gevuld 2021"/>
    <n v="20"/>
    <n v="123902"/>
  </r>
  <r>
    <x v="70"/>
    <s v="Mindray C1A Trainer"/>
    <n v="1"/>
    <s v="100-000343-00"/>
  </r>
  <r>
    <x v="109"/>
    <s v="Sticker nooduitgang vrijlaten 90mm x 250mm"/>
    <n v="20"/>
    <n v="38060"/>
  </r>
  <r>
    <x v="149"/>
    <s v="Steriele inhoud BHV 2021"/>
    <n v="18"/>
    <n v="123988"/>
  </r>
  <r>
    <x v="134"/>
    <s v="Reddingsdeken folie"/>
    <n v="16"/>
    <n v="35245"/>
  </r>
  <r>
    <x v="23"/>
    <s v="Latex handschoenen - poedervrij - maat M per 100 stuks"/>
    <n v="15"/>
    <s v="VILATEX1"/>
  </r>
  <r>
    <x v="23"/>
    <s v="Latex handschoenen - poedervrij - maat XL per 100 stuks"/>
    <n v="15"/>
    <s v="VILATEX1"/>
  </r>
  <r>
    <x v="23"/>
    <s v="Latex handschoenen - poedervrij - maat L per 100 stuks"/>
    <n v="15"/>
    <s v="VILATEX1"/>
  </r>
  <r>
    <x v="70"/>
    <s v="Mindray C1A Trainer"/>
    <n v="1"/>
    <s v="100-000343-00"/>
  </r>
  <r>
    <x v="25"/>
    <s v="Handschoenen Vinyl maat XL 100 stuks"/>
    <n v="10"/>
    <s v="123-2011-2"/>
  </r>
  <r>
    <x v="47"/>
    <s v="Hechtpleister 5m x 2,5cm textiel"/>
    <n v="10"/>
    <n v="335116"/>
  </r>
  <r>
    <x v="9"/>
    <s v="Afzetlint 500m rood/ wit"/>
    <n v="10"/>
    <n v="38045"/>
  </r>
  <r>
    <x v="25"/>
    <s v="Handschoenen Vinyl maat M 100 stuks"/>
    <n v="10"/>
    <s v="123-2011-2"/>
  </r>
  <r>
    <x v="36"/>
    <s v="Brandwondenkompres 20cm x 20cm"/>
    <n v="10"/>
    <n v="32107"/>
  </r>
  <r>
    <x v="25"/>
    <s v="Handschoenen Vinyl maat S 100 stuks"/>
    <n v="10"/>
    <s v="123-2011-2"/>
  </r>
  <r>
    <x v="27"/>
    <s v="Paracetamol 500mg à 20 stuks"/>
    <n v="10"/>
    <n v="340100"/>
  </r>
  <r>
    <x v="25"/>
    <s v="Handschoenen Vinyl maat L 100 stuks"/>
    <n v="10"/>
    <s v="123-2011-2"/>
  </r>
  <r>
    <x v="115"/>
    <s v="Gaaskompres steriel 5 cm x 5 cm"/>
    <n v="10"/>
    <n v="31725"/>
  </r>
  <r>
    <x v="23"/>
    <s v="Latex handschoenen - poedervrij - maat S per 100 stuks"/>
    <n v="10"/>
    <s v="VILATEX1"/>
  </r>
  <r>
    <x v="44"/>
    <s v="Salvequick pleisterautomaat"/>
    <n v="10"/>
    <n v="33501"/>
  </r>
  <r>
    <x v="34"/>
    <s v="Crash schaar"/>
    <n v="6"/>
    <n v="39001"/>
  </r>
  <r>
    <x v="1"/>
    <s v="Mindray C1A, SA, 2-talen"/>
    <n v="3"/>
    <s v="PAD350P"/>
  </r>
  <r>
    <x v="1"/>
    <s v="Mindray C1A, Semiautomaat"/>
    <n v="7"/>
    <s v="PAD350P"/>
  </r>
  <r>
    <x v="1"/>
    <s v="Mindray C1A, Semiautomaat"/>
    <n v="6"/>
    <s v="PAD350P"/>
  </r>
  <r>
    <x v="38"/>
    <s v="Desinfectant - ontsmettingsmiddel 30ml"/>
    <n v="5"/>
    <n v="35046"/>
  </r>
  <r>
    <x v="49"/>
    <s v="Wondpleister elastisch 5m x 8cm"/>
    <n v="4"/>
    <n v="331705"/>
  </r>
  <r>
    <x v="26"/>
    <s v="Oplaadbare zaklamp LED"/>
    <n v="3"/>
    <s v="VIINTO70"/>
  </r>
  <r>
    <x v="11"/>
    <s v="Blusdeken 180cm x 180cm"/>
    <n v="3"/>
    <n v="352505"/>
  </r>
  <r>
    <x v="64"/>
    <s v="Bleeding Control Kit - Advanced - Special Medics"/>
    <n v="3"/>
    <s v="FUEIG01-B"/>
  </r>
  <r>
    <x v="150"/>
    <s v="ventilator wit + verlengkabel 15m"/>
    <n v="2"/>
    <s v="FUINTO28"/>
  </r>
  <r>
    <x v="91"/>
    <s v="Mond tot mond masker professioneel"/>
    <n v="2"/>
    <n v="35349"/>
  </r>
  <r>
    <x v="151"/>
    <s v="verbandkoffer A gevuld 2021"/>
    <n v="2"/>
    <n v="123904"/>
  </r>
  <r>
    <x v="127"/>
    <s v="Steriele verbanddoek"/>
    <n v="2"/>
    <n v="31531"/>
  </r>
  <r>
    <x v="140"/>
    <s v="Verkeersset Het Oranje Kruis norm 2021"/>
    <n v="2"/>
    <n v="368616"/>
  </r>
  <r>
    <x v="152"/>
    <s v="Pictogram sticker 5cmx5cm elektrische spanning"/>
    <n v="2"/>
    <n v="71"/>
  </r>
  <r>
    <x v="1"/>
    <s v="Mindray C1A, Semiautomaat"/>
    <n v="2"/>
    <s v="PAD350P"/>
  </r>
  <r>
    <x v="1"/>
    <s v="Mindray C1A, Semiautomaat"/>
    <n v="5"/>
    <s v="PAD350P"/>
  </r>
  <r>
    <x v="22"/>
    <s v="Oefenarm - Stop de Bloeding - met hand"/>
    <n v="1"/>
    <s v="OEFA48"/>
  </r>
  <r>
    <x v="1"/>
    <s v="Mindray C1A, Semiautomaat"/>
    <n v="4"/>
    <s v="PAD350P"/>
  </r>
  <r>
    <x v="106"/>
    <s v="Pictogram bordje 20x20 AED"/>
    <n v="1"/>
    <n v="68"/>
  </r>
  <r>
    <x v="71"/>
    <s v="Lifepak CR2 QUIK-STEP™ pacing/ECG defibrillation electrodes"/>
    <n v="1"/>
    <s v="11101-000021"/>
  </r>
  <r>
    <x v="153"/>
    <s v="Montage"/>
    <n v="1"/>
    <s v="MONAED"/>
  </r>
  <r>
    <x v="153"/>
    <s v="Montage"/>
    <n v="1"/>
    <s v="MONAED"/>
  </r>
  <r>
    <x v="84"/>
    <s v="Lifepak CR2 Carry Case"/>
    <n v="1"/>
    <s v="11260-000047"/>
  </r>
  <r>
    <x v="43"/>
    <s v="Oogdouchestation incl. 1x250ml/1x500ml"/>
    <n v="1"/>
    <n v="35278"/>
  </r>
  <r>
    <x v="154"/>
    <s v="Oefenborden – bord BHV-oefening kunstof"/>
    <n v="4"/>
    <s v="VIINTOF09"/>
  </r>
  <r>
    <x v="154"/>
    <s v="Oefenborden – bord BHV-oefening kunstof"/>
    <n v="9"/>
    <s v="VIINTOF09"/>
  </r>
  <r>
    <x v="21"/>
    <s v="Oefenverbandset EHBO"/>
    <n v="20"/>
    <s v="VIEIG87"/>
  </r>
  <r>
    <x v="69"/>
    <s v="Mindray C1A, FA, 2-talen"/>
    <n v="1"/>
    <s v="0654B-XA00002"/>
  </r>
  <r>
    <x v="76"/>
    <s v="AED tas Fuego"/>
    <n v="1"/>
    <s v="AEDTAS01"/>
  </r>
  <r>
    <x v="21"/>
    <s v="Oefenverbandset EHBO"/>
    <n v="50"/>
    <s v="VIEIG87"/>
  </r>
  <r>
    <x v="74"/>
    <s v="First Responder Kit Fuego"/>
    <n v="1"/>
    <s v="AEDASS01"/>
  </r>
  <r>
    <x v="0"/>
    <s v="Binnenkast metaal groen met alarm"/>
    <n v="1"/>
    <s v="AEDkast01"/>
  </r>
  <r>
    <x v="65"/>
    <s v="EHBO-rugzak, leeg rood"/>
    <n v="1"/>
    <s v="FUEHBOTASXL"/>
  </r>
  <r>
    <x v="21"/>
    <s v="Oefenverbandset EHBO VIEIG87"/>
    <n v="151"/>
    <s v="VIEIG87"/>
  </r>
  <r>
    <x v="71"/>
    <s v="Lifepak CR2 QUIK-STEP™ pacing/ECG defibrillation electrodes"/>
    <n v="5"/>
    <s v="11101-000021"/>
  </r>
  <r>
    <x v="155"/>
    <s v="Lifepak CR2 AED Lithium Battery"/>
    <n v="2"/>
    <s v="11141-000165"/>
  </r>
  <r>
    <x v="84"/>
    <s v="Lifepak CR2 Carry Case"/>
    <n v="4"/>
    <s v="11260-000047"/>
  </r>
  <r>
    <x v="156"/>
    <s v="Complete inhoud BHV 2021"/>
    <n v="60"/>
    <n v="123901"/>
  </r>
  <r>
    <x v="151"/>
    <s v="verbandkoffer A gevuld 2021"/>
    <n v="2"/>
    <n v="123904"/>
  </r>
  <r>
    <x v="149"/>
    <s v="Steriele inhoud BHV 2021"/>
    <n v="35"/>
    <n v="123988"/>
  </r>
  <r>
    <x v="157"/>
    <s v="Handschoen - binnenkant leder - buitenkant elastisch katoen"/>
    <n v="2"/>
    <s v="14-086"/>
  </r>
  <r>
    <x v="157"/>
    <s v="Handschoen - binnenkant leder - buitenkant elastisch katoen"/>
    <n v="2"/>
    <s v="14-086"/>
  </r>
  <r>
    <x v="157"/>
    <s v="Handschoen - binnenkant leder - buitenkant elastisch katoen"/>
    <n v="2"/>
    <s v="14-086"/>
  </r>
  <r>
    <x v="125"/>
    <s v="Elastisch hydrofiel windsel 6cm"/>
    <n v="90"/>
    <n v="31306"/>
  </r>
  <r>
    <x v="62"/>
    <s v="Ideaal/Universeel windsel 6cm"/>
    <n v="90"/>
    <n v="31406"/>
  </r>
  <r>
    <x v="128"/>
    <s v="Ideaal/Universeel windsel 8cm"/>
    <n v="90"/>
    <n v="31408"/>
  </r>
  <r>
    <x v="54"/>
    <s v="Snelverband nr. 1 gerold 6cm x 8cm"/>
    <n v="120"/>
    <n v="31511"/>
  </r>
  <r>
    <x v="55"/>
    <s v="Snelverband nr. 3 gerold 10cm x 12cm"/>
    <n v="130"/>
    <n v="31513"/>
  </r>
  <r>
    <x v="63"/>
    <s v="Traumazwachtel 10cm met clip"/>
    <n v="30"/>
    <n v="31610"/>
  </r>
  <r>
    <x v="61"/>
    <s v="Zelfklevend verbandgaas 8 cm"/>
    <n v="160"/>
    <n v="31708"/>
  </r>
  <r>
    <x v="40"/>
    <s v="Gaaskompres steriel 1/16"/>
    <n v="210"/>
    <n v="31710"/>
  </r>
  <r>
    <x v="115"/>
    <s v="Gaaskompres steriel 5 cm x 5 cm"/>
    <n v="50"/>
    <n v="31725"/>
  </r>
  <r>
    <x v="158"/>
    <s v="Pictogram bord aluminium verzamelplaats 60x60cm"/>
    <n v="1"/>
    <n v="32"/>
  </r>
  <r>
    <x v="129"/>
    <s v="Koud/ warm kompres klein 13cm x 14cm"/>
    <n v="28"/>
    <n v="33011"/>
  </r>
  <r>
    <x v="117"/>
    <s v="Koude kompres instant"/>
    <n v="395"/>
    <n v="33013"/>
  </r>
  <r>
    <x v="48"/>
    <s v="Wondpleister elastisch 5m x 6cm"/>
    <n v="50"/>
    <n v="331685"/>
  </r>
  <r>
    <x v="49"/>
    <s v="Wondpleister elastisch 5m x 8cm"/>
    <n v="20"/>
    <n v="331705"/>
  </r>
  <r>
    <x v="50"/>
    <s v="Wondpleister assortiment strips à 20 stuks"/>
    <n v="10"/>
    <n v="33189"/>
  </r>
  <r>
    <x v="53"/>
    <s v="Hechtstrip normaal (6 per strip)"/>
    <n v="80"/>
    <n v="33470"/>
  </r>
  <r>
    <x v="44"/>
    <s v="Salvequick pleisterautomaat"/>
    <n v="23"/>
    <n v="33501"/>
  </r>
  <r>
    <x v="47"/>
    <s v="Hechtpleister 5m x 2,5cm textiel"/>
    <n v="10"/>
    <n v="335116"/>
  </r>
  <r>
    <x v="121"/>
    <s v="Hechtpleister 5m x 2,5cm silk"/>
    <n v="40"/>
    <n v="33536"/>
  </r>
  <r>
    <x v="27"/>
    <s v="Paracetamol 500mg à 20 stuks"/>
    <n v="36"/>
    <n v="340100"/>
  </r>
  <r>
    <x v="38"/>
    <s v="Desinfectant - ontsmettingsmiddel 30ml"/>
    <n v="55"/>
    <n v="35046"/>
  </r>
  <r>
    <x v="10"/>
    <s v="Blusdeken 120cm x 180cm"/>
    <n v="4"/>
    <n v="352495"/>
  </r>
  <r>
    <x v="11"/>
    <s v="Blusdeken 180cm x 180cm"/>
    <n v="2"/>
    <n v="352505"/>
  </r>
  <r>
    <x v="43"/>
    <s v="Oogdouchestation incl. 1x250ml/1x500ml"/>
    <n v="1"/>
    <n v="35278"/>
  </r>
  <r>
    <x v="91"/>
    <s v="Mond tot mond masker professioneel"/>
    <n v="35"/>
    <n v="35349"/>
  </r>
  <r>
    <x v="108"/>
    <s v="Pictogram sticker 10x10cm AED"/>
    <n v="1"/>
    <n v="69"/>
  </r>
  <r>
    <x v="87"/>
    <s v="Brancard 2x opvouwbaar"/>
    <n v="1"/>
    <n v="35931"/>
  </r>
  <r>
    <x v="60"/>
    <s v="Verbandkoffer A leeg"/>
    <n v="2"/>
    <n v="36755"/>
  </r>
  <r>
    <x v="159"/>
    <s v="Afzetlint 500m zwart/ geel"/>
    <n v="10"/>
    <n v="38046"/>
  </r>
  <r>
    <x v="142"/>
    <s v="Gasfles - propaan - per stuk - 10 Liter - 9,5 kg"/>
    <n v="6"/>
    <n v="532752"/>
  </r>
  <r>
    <x v="2"/>
    <s v="Lifepak CR2, USB, NL, SA met Handel"/>
    <n v="5"/>
    <s v="99512-001273"/>
  </r>
  <r>
    <x v="0"/>
    <s v="Binnenkast metaal groen met alarm"/>
    <n v="2"/>
    <s v="AEDkast01"/>
  </r>
  <r>
    <x v="24"/>
    <s v="Handschoenen Nitril per 100 stuks maat L"/>
    <n v="398"/>
    <s v="FUEHBOC01"/>
  </r>
  <r>
    <x v="24"/>
    <s v="Handschoenen Nitril per 100 stuks maat M"/>
    <n v="158"/>
    <s v="FUEHBOC01"/>
  </r>
  <r>
    <x v="24"/>
    <s v="Handschoenen Nitril per 100 stuks maat S"/>
    <n v="30"/>
    <s v="FUEHBOC01"/>
  </r>
  <r>
    <x v="24"/>
    <s v="Handschoenen Nitril per 100 stuks maat XL"/>
    <n v="586"/>
    <s v="FUEHBOC01"/>
  </r>
  <r>
    <x v="24"/>
    <s v="Handschoenen Nitril per 100 stuks maat XXL"/>
    <n v="20"/>
    <s v="FUEHBOC01"/>
  </r>
  <r>
    <x v="85"/>
    <s v="Groene EHBO tas met AED vak"/>
    <n v="5"/>
    <s v="FUEHBOTASS"/>
  </r>
  <r>
    <x v="150"/>
    <s v="ventilator wit + verlengkabel 15m"/>
    <n v="2"/>
    <s v="FUINTO28"/>
  </r>
  <r>
    <x v="160"/>
    <s v="Rookgenerator Klein, constante stroomvoorziening."/>
    <n v="1"/>
    <s v="FURG02"/>
  </r>
  <r>
    <x v="143"/>
    <s v="Hesje RWS Oranje BHV XL"/>
    <n v="10"/>
    <s v="HESBHVO"/>
  </r>
  <r>
    <x v="16"/>
    <s v="Hesje RWS - Wit - BHV  maat XL"/>
    <n v="48"/>
    <s v="HESBHVW"/>
  </r>
  <r>
    <x v="92"/>
    <s v="Hesje RWS Wit GIDS"/>
    <n v="6"/>
    <s v="HESGW"/>
  </r>
  <r>
    <x v="15"/>
    <s v="Hesje RWS Rood Ploegleider BHV maat XL"/>
    <n v="10"/>
    <s v="HESPLBHVR"/>
  </r>
  <r>
    <x v="95"/>
    <s v="Hesje RWS Groen Ploegleider BHV maat XL"/>
    <n v="10"/>
    <s v="HESPLGR"/>
  </r>
  <r>
    <x v="94"/>
    <s v="Hesje Blauw Waarnemer maat XL"/>
    <n v="2"/>
    <s v="HESWB"/>
  </r>
  <r>
    <x v="22"/>
    <s v="Oefenarm - Stop de Bloeding - met hand"/>
    <n v="1"/>
    <s v="OEFA48"/>
  </r>
  <r>
    <x v="161"/>
    <s v="Schoonmaakvloeistof  reanimatiepop - fles à 1 liter"/>
    <n v="1"/>
    <s v="ORPHI"/>
  </r>
  <r>
    <x v="42"/>
    <s v="Oogdouche 500ml"/>
    <n v="1"/>
    <s v="VIINTOOG500"/>
  </r>
  <r>
    <x v="89"/>
    <s v="Megafoon met handmicrofoon"/>
    <n v="2"/>
    <s v="VINTM"/>
  </r>
  <r>
    <x v="123"/>
    <s v="Niet verklevend gaaskompres 10cm x 10cm"/>
    <n v="200"/>
    <s v="VINVG10"/>
  </r>
  <r>
    <x v="39"/>
    <s v="Gaaskompres steriel 10 cm x 10cm"/>
    <n v="350"/>
    <s v="VISG10"/>
  </r>
  <r>
    <x v="124"/>
    <s v="Wondpleister elastisch 5m x 4cm"/>
    <n v="35"/>
    <s v="VIWP4"/>
  </r>
  <r>
    <x v="72"/>
    <s v="Lifepak CR2 Trainer (Dutch)"/>
    <n v="3"/>
    <s v="11250-000167"/>
  </r>
  <r>
    <x v="106"/>
    <s v="Pictogrambord Brandblusser (haaks) 200x200 mm kunststof"/>
    <n v="1"/>
    <n v="68"/>
  </r>
  <r>
    <x v="73"/>
    <s v="Mindray C serie, Li-MnO2 battery, 4200mAh"/>
    <n v="2"/>
    <s v="115-065054-00"/>
  </r>
  <r>
    <x v="25"/>
    <s v="Handschoenen Vinyl maat M 100 stuks"/>
    <n v="10"/>
    <s v="123-2011-2"/>
  </r>
  <r>
    <x v="25"/>
    <s v="Handschoenen Vinyl maat XL 100 stuks"/>
    <n v="20"/>
    <s v="123-2011-2"/>
  </r>
  <r>
    <x v="25"/>
    <s v="Handschoenen Vinyl maat XS 100 stuks"/>
    <n v="10"/>
    <s v="123-2011-2"/>
  </r>
  <r>
    <x v="33"/>
    <s v="Pictogrambord brandblusser 150x150mm panoramisch"/>
    <n v="1"/>
    <n v="72"/>
  </r>
  <r>
    <x v="106"/>
    <s v="Pictogrambord Brandhaspel (haaks) 200x200 mm kunststof"/>
    <n v="1"/>
    <n v="68"/>
  </r>
  <r>
    <x v="156"/>
    <s v="Complete inhoud BHV 2021"/>
    <n v="71"/>
    <n v="123901"/>
  </r>
  <r>
    <x v="137"/>
    <s v="Verbandkoffer B gevuld 2021"/>
    <n v="5"/>
    <n v="123902"/>
  </r>
  <r>
    <x v="149"/>
    <s v="Steriele inhoud BHV 2021"/>
    <n v="2"/>
    <n v="123988"/>
  </r>
  <r>
    <x v="138"/>
    <s v="Aanvul set BHV norm 2016 naar BHV norm 2021"/>
    <n v="28"/>
    <n v="123989"/>
  </r>
  <r>
    <x v="106"/>
    <s v="Pictogrambord Brandmelder (haaks) 200x200 mm kunststof"/>
    <n v="1"/>
    <n v="68"/>
  </r>
  <r>
    <x v="125"/>
    <s v="Elastisch hydrofiel windsel 6cm"/>
    <n v="200"/>
    <n v="31306"/>
  </r>
  <r>
    <x v="110"/>
    <s v="Elastisch hydrofiel windsel 8cm"/>
    <n v="10"/>
    <n v="31308"/>
  </r>
  <r>
    <x v="15"/>
    <s v="Ploegleider hesje Rood - witte tekst - XL"/>
    <n v="22"/>
    <s v="HESPLBHVR"/>
  </r>
  <r>
    <x v="62"/>
    <s v="Ideaal/Universeel windsel 6cm"/>
    <n v="110"/>
    <n v="31406"/>
  </r>
  <r>
    <x v="54"/>
    <s v="Snelverband nr. 1 gerold 6cm x 8cm"/>
    <n v="50"/>
    <n v="31511"/>
  </r>
  <r>
    <x v="55"/>
    <s v="Snelverband nr. 3 gerold 10cm x 12cm"/>
    <n v="300"/>
    <n v="31513"/>
  </r>
  <r>
    <x v="63"/>
    <s v="Traumazwachtel 10cm met clip"/>
    <n v="38"/>
    <n v="31610"/>
  </r>
  <r>
    <x v="61"/>
    <s v="Zelfklevend verbandgaas 8 cm"/>
    <n v="50"/>
    <n v="31708"/>
  </r>
  <r>
    <x v="129"/>
    <s v="Koud/ warm kompres klein 13cm x 14cm"/>
    <n v="50"/>
    <n v="33011"/>
  </r>
  <r>
    <x v="117"/>
    <s v="Koude kompres instant"/>
    <n v="510"/>
    <n v="33013"/>
  </r>
  <r>
    <x v="48"/>
    <s v="Wondpleister elastisch 5m x 6cm"/>
    <n v="66"/>
    <n v="331685"/>
  </r>
  <r>
    <x v="49"/>
    <s v="Wondpleister elastisch 5m x 8cm"/>
    <n v="1"/>
    <n v="331705"/>
  </r>
  <r>
    <x v="50"/>
    <s v="Wondpleister assortiment strips à 20 stuks"/>
    <n v="67"/>
    <n v="33189"/>
  </r>
  <r>
    <x v="44"/>
    <s v="Salvequick pleisterautomaat"/>
    <n v="66"/>
    <n v="33501"/>
  </r>
  <r>
    <x v="27"/>
    <s v="Paracetamol 500mg à 20 stuks"/>
    <n v="11"/>
    <n v="340100"/>
  </r>
  <r>
    <x v="162"/>
    <s v="Allesknipper/ ambulanciersschaar 14cm"/>
    <n v="1"/>
    <n v="35114"/>
  </r>
  <r>
    <x v="126"/>
    <s v="Pincet 9cm RVS"/>
    <n v="1"/>
    <n v="35140"/>
  </r>
  <r>
    <x v="134"/>
    <s v="Reddingsdeken folie"/>
    <n v="30"/>
    <n v="35245"/>
  </r>
  <r>
    <x v="10"/>
    <s v="Blusdeken 120cm x 180cm"/>
    <n v="6"/>
    <n v="352495"/>
  </r>
  <r>
    <x v="11"/>
    <s v="Blusdeken 180cm x 180cm"/>
    <n v="2"/>
    <n v="352505"/>
  </r>
  <r>
    <x v="43"/>
    <s v="Oogdouchestation incl. 1x250ml/1x500ml"/>
    <n v="4"/>
    <n v="35278"/>
  </r>
  <r>
    <x v="91"/>
    <s v="Mond tot mond masker professioneel"/>
    <n v="50"/>
    <n v="35349"/>
  </r>
  <r>
    <x v="8"/>
    <s v="Reanimatiesetje-sleutelhanger"/>
    <n v="3"/>
    <n v="35351"/>
  </r>
  <r>
    <x v="130"/>
    <s v="Tekentang"/>
    <n v="38"/>
    <n v="36000"/>
  </r>
  <r>
    <x v="9"/>
    <s v="Afzetlint 500m rood/ wit"/>
    <n v="1"/>
    <n v="38045"/>
  </r>
  <r>
    <x v="159"/>
    <s v="Afzetlint 500m zwart/ geel"/>
    <n v="1"/>
    <n v="38046"/>
  </r>
  <r>
    <x v="34"/>
    <s v="Crash schaar"/>
    <n v="3"/>
    <n v="39001"/>
  </r>
  <r>
    <x v="8"/>
    <s v="Reanimatiesetje-sleutelhanger"/>
    <n v="23"/>
    <n v="35351"/>
  </r>
  <r>
    <x v="163"/>
    <s v="Sprayblusser MAISKA 0,75L"/>
    <n v="45"/>
    <n v="40130"/>
  </r>
  <r>
    <x v="41"/>
    <s v="Oogdouche 250 ml PH neutral"/>
    <n v="3"/>
    <n v="7004691"/>
  </r>
  <r>
    <x v="8"/>
    <s v="Reanimatiesetje-sleutelhanger"/>
    <n v="40"/>
    <n v="35351"/>
  </r>
  <r>
    <x v="8"/>
    <s v="Reanimatiesetje-sleutelhanger"/>
    <n v="90"/>
    <n v="35351"/>
  </r>
  <r>
    <x v="8"/>
    <s v="Reanimatiesetje-sleutelhanger"/>
    <n v="500"/>
    <n v="35351"/>
  </r>
  <r>
    <x v="131"/>
    <s v="Afterbite"/>
    <n v="45"/>
    <n v="8711744038632"/>
  </r>
  <r>
    <x v="2"/>
    <s v="Lifepak CR2, USB, NL, SA met Handel"/>
    <n v="5"/>
    <s v="99512-001273"/>
  </r>
  <r>
    <x v="66"/>
    <s v="Salvequick 6036 plastic los"/>
    <n v="359"/>
    <n v="33503"/>
  </r>
  <r>
    <x v="0"/>
    <s v="Binnenkast metaal groen met alarm"/>
    <n v="4"/>
    <s v="AEDkast01"/>
  </r>
  <r>
    <x v="75"/>
    <s v="Aivia 210 met verwarming, alarm en pincode - Fuego"/>
    <n v="1"/>
    <s v="AEDkast02"/>
  </r>
  <r>
    <x v="76"/>
    <s v="AED tas Fuego"/>
    <n v="13"/>
    <s v="AEDTAS01"/>
  </r>
  <r>
    <x v="164"/>
    <s v="Hantisept handgel 100ml druppelflacon"/>
    <n v="30"/>
    <s v="CMT.100"/>
  </r>
  <r>
    <x v="66"/>
    <s v="Salvequick 6036 plastic los"/>
    <n v="71"/>
    <n v="33503"/>
  </r>
  <r>
    <x v="24"/>
    <s v="Handschoenen Nitril per 100 stuks maat L"/>
    <n v="364"/>
    <s v="FUEHBOC01"/>
  </r>
  <r>
    <x v="24"/>
    <s v="Handschoenen Nitril per 100 stuks maat M"/>
    <n v="210"/>
    <s v="FUEHBOC01"/>
  </r>
  <r>
    <x v="24"/>
    <s v="Handschoenen Nitril per 100 stuks maat S"/>
    <n v="130"/>
    <s v="FUEHBOC01"/>
  </r>
  <r>
    <x v="24"/>
    <s v="Handschoenen Nitril per 100 stuks maat XL"/>
    <n v="586"/>
    <s v="FUEHBOC01"/>
  </r>
  <r>
    <x v="24"/>
    <s v="Handschoenen Nitril per 100 stuks maat XXL"/>
    <n v="20"/>
    <s v="FUEHBOC01"/>
  </r>
  <r>
    <x v="64"/>
    <s v="Bleeding Control Kit - Advanced - Special Medics"/>
    <n v="2"/>
    <s v="FUEIG01-B"/>
  </r>
  <r>
    <x v="100"/>
    <s v="Rookgenerator klein -  accuvoorziening - per stuk"/>
    <n v="1"/>
    <s v="FURG01"/>
  </r>
  <r>
    <x v="66"/>
    <s v="Salvequick 6036 plastic los"/>
    <n v="50"/>
    <n v="33503"/>
  </r>
  <r>
    <x v="66"/>
    <s v="Salvequick 6036 plastic los"/>
    <n v="195"/>
    <n v="33503"/>
  </r>
  <r>
    <x v="66"/>
    <s v="Salvequick 6036 plastic los"/>
    <n v="54"/>
    <n v="33503"/>
  </r>
  <r>
    <x v="143"/>
    <s v="Hesje RWS Oranje BHV maat L"/>
    <n v="50"/>
    <s v="HESBHVO"/>
  </r>
  <r>
    <x v="67"/>
    <s v="Salvequick 6444 elastisch los"/>
    <n v="638"/>
    <n v="33504"/>
  </r>
  <r>
    <x v="67"/>
    <s v="Salvequick 6444 elastisch los"/>
    <n v="82"/>
    <n v="33504"/>
  </r>
  <r>
    <x v="14"/>
    <s v="Hesje RWS Groen BHV Coördinator Maat XL"/>
    <n v="1"/>
    <s v="HESCBHVGR"/>
  </r>
  <r>
    <x v="67"/>
    <s v="Salvequick 6444 elastisch los"/>
    <n v="54"/>
    <n v="33504"/>
  </r>
  <r>
    <x v="15"/>
    <s v="Hesje RWS Rood Ploegleider BHV maat XL"/>
    <n v="10"/>
    <s v="HESPLBHVR"/>
  </r>
  <r>
    <x v="95"/>
    <s v="Hesje RWS Groen Ploegleider BHV maat XL"/>
    <n v="5"/>
    <s v="HESPLGR"/>
  </r>
  <r>
    <x v="165"/>
    <s v="Hesje RWS paars Teamleider van de dag - maat XL"/>
    <n v="1"/>
    <s v="HESTVDDP"/>
  </r>
  <r>
    <x v="94"/>
    <s v="Hesje Blauw Waarnemer maat XL"/>
    <n v="9"/>
    <s v="HESWB"/>
  </r>
  <r>
    <x v="1"/>
    <s v="Heartsine Samaritan 350 P AED"/>
    <n v="4"/>
    <s v="PAD350P"/>
  </r>
  <r>
    <x v="26"/>
    <s v="Oplaadbare zaklamp LED"/>
    <n v="6"/>
    <s v="VIINTO70"/>
  </r>
  <r>
    <x v="42"/>
    <s v="Oogdouche 500ml"/>
    <n v="3"/>
    <s v="VIINTOOG500"/>
  </r>
  <r>
    <x v="23"/>
    <s v="Latex handschoenen - poedervrij - maat L per 100 stuks"/>
    <n v="100"/>
    <s v="VILATEX1"/>
  </r>
  <r>
    <x v="23"/>
    <s v="Latex handschoenen - poedervrij - maat XL per 100 stuks"/>
    <n v="100"/>
    <s v="VILATEX1"/>
  </r>
  <r>
    <x v="89"/>
    <s v="Megafoon met handmicrofoon"/>
    <n v="3"/>
    <s v="VINTM"/>
  </r>
  <r>
    <x v="20"/>
    <s v="Rookvloeistof 5 liter"/>
    <n v="6"/>
    <s v="VINTOEFR"/>
  </r>
  <r>
    <x v="124"/>
    <s v="Wondpleister elastisch 5m x 4cm"/>
    <n v="1"/>
    <s v="VIWP4"/>
  </r>
  <r>
    <x v="166"/>
    <s v="Knetterkast - per stuk"/>
    <n v="1"/>
    <s v="025-012-003"/>
  </r>
  <r>
    <x v="67"/>
    <s v="Salvequick 6444 elastisch los"/>
    <n v="204"/>
    <n v="33504"/>
  </r>
  <r>
    <x v="69"/>
    <s v="Mindray C1A, FA, 2-talen"/>
    <n v="2"/>
    <s v="0654B-XA00002"/>
  </r>
  <r>
    <x v="67"/>
    <s v="Salvequick 6444 elastisch los"/>
    <n v="598"/>
    <n v="33504"/>
  </r>
  <r>
    <x v="71"/>
    <s v="Lifepak CR2 QUIK-STEP™ pacing/ECG defibrillation electrodes"/>
    <n v="1"/>
    <s v="11101-000021"/>
  </r>
  <r>
    <x v="45"/>
    <s v="Salvequick 6735 detectie los"/>
    <n v="312"/>
    <n v="33508"/>
  </r>
  <r>
    <x v="45"/>
    <s v="Salvequick 6735 detectie los"/>
    <n v="187"/>
    <n v="33508"/>
  </r>
  <r>
    <x v="45"/>
    <s v="Salvequick 6735 detectie los"/>
    <n v="8"/>
    <n v="33508"/>
  </r>
  <r>
    <x v="45"/>
    <s v="Salvequick 6735 detectie los"/>
    <n v="5"/>
    <n v="33508"/>
  </r>
  <r>
    <x v="25"/>
    <s v="Handschoenen Vinyl maat M 100 stuks"/>
    <n v="14"/>
    <s v="123-2011-2"/>
  </r>
  <r>
    <x v="25"/>
    <s v="Handschoenen Vinyl maat XL 100 stuks"/>
    <n v="8"/>
    <s v="123-2011-2"/>
  </r>
  <r>
    <x v="45"/>
    <s v="Salvequick 6735 detectie los"/>
    <n v="7"/>
    <n v="33508"/>
  </r>
  <r>
    <x v="156"/>
    <s v="Complete inhoud BHV 2021"/>
    <n v="193"/>
    <n v="123901"/>
  </r>
  <r>
    <x v="137"/>
    <s v="Verbandkoffer B gevuld 2021"/>
    <n v="10"/>
    <n v="123902"/>
  </r>
  <r>
    <x v="151"/>
    <s v="verbandkoffer A gevuld 2021"/>
    <n v="25"/>
    <n v="123904"/>
  </r>
  <r>
    <x v="149"/>
    <s v="Steriele inhoud BHV 2021"/>
    <n v="21"/>
    <n v="123988"/>
  </r>
  <r>
    <x v="157"/>
    <s v="Handschoen - binnenkant leder - buitenkant elastisch katoen"/>
    <n v="12"/>
    <s v="14-086"/>
  </r>
  <r>
    <x v="157"/>
    <s v="Handschoen - binnenkant leder - buitenkant elastisch katoen"/>
    <n v="12"/>
    <s v="14-086"/>
  </r>
  <r>
    <x v="157"/>
    <s v="Handschoen - binnenkant leder - buitenkant elastisch katoen"/>
    <n v="12"/>
    <s v="14-086"/>
  </r>
  <r>
    <x v="167"/>
    <s v="Trainer elektrode universeel (Adu)"/>
    <n v="32"/>
    <s v="100-000206-00"/>
  </r>
  <r>
    <x v="55"/>
    <s v="Snelverband nr. 3 gerold 10cm x 12cm"/>
    <n v="50"/>
    <n v="31513"/>
  </r>
  <r>
    <x v="63"/>
    <s v="Traumazwachtel 10cm met clip"/>
    <n v="15"/>
    <n v="31610"/>
  </r>
  <r>
    <x v="36"/>
    <s v="Brandwondenkompres 20cm x 20cm"/>
    <n v="24"/>
    <n v="32107"/>
  </r>
  <r>
    <x v="132"/>
    <s v="brandwondenspray 125 ml"/>
    <n v="24"/>
    <n v="32109"/>
  </r>
  <r>
    <x v="167"/>
    <s v="Trainer elektrode universeel (Adu)"/>
    <n v="16"/>
    <s v="100-000206-00"/>
  </r>
  <r>
    <x v="129"/>
    <s v="Koud/ warm kompres klein 13cm x 14cm"/>
    <n v="25"/>
    <n v="33011"/>
  </r>
  <r>
    <x v="116"/>
    <s v="Koud/ warm kompres groot 12cm x 29cm"/>
    <n v="45"/>
    <n v="33012"/>
  </r>
  <r>
    <x v="117"/>
    <s v="Koude kompres instant"/>
    <n v="607"/>
    <n v="33013"/>
  </r>
  <r>
    <x v="48"/>
    <s v="Wondpleister elastisch 5m x 6cm"/>
    <n v="12"/>
    <n v="331685"/>
  </r>
  <r>
    <x v="49"/>
    <s v="Wondpleister elastisch 5m x 8cm"/>
    <n v="25"/>
    <n v="331705"/>
  </r>
  <r>
    <x v="50"/>
    <s v="Wondpleister assortiment strips à 20 stuks"/>
    <n v="20"/>
    <n v="33189"/>
  </r>
  <r>
    <x v="44"/>
    <s v="Salvequick pleisterautomaat"/>
    <n v="26"/>
    <n v="33501"/>
  </r>
  <r>
    <x v="63"/>
    <s v="Traumazwachtel 10cm x 18cm zonder clip"/>
    <n v="10"/>
    <n v="31610"/>
  </r>
  <r>
    <x v="47"/>
    <s v="Hechtpleister 5m x 2,5cm textiel"/>
    <n v="10"/>
    <n v="335116"/>
  </r>
  <r>
    <x v="27"/>
    <s v="Paracetamol 500mg à 20 stuks"/>
    <n v="115"/>
    <n v="340100"/>
  </r>
  <r>
    <x v="133"/>
    <s v="Allesknipper/ ambulanciersschaar 19cm"/>
    <n v="5"/>
    <n v="35115"/>
  </r>
  <r>
    <x v="126"/>
    <s v="Pincet 9cm RVS"/>
    <n v="25"/>
    <n v="35140"/>
  </r>
  <r>
    <x v="11"/>
    <s v="Blusdeken 180cm x 180cm"/>
    <n v="-4"/>
    <n v="352505"/>
  </r>
  <r>
    <x v="43"/>
    <s v="Oogdouchestation incl. 1x250ml/1x500ml"/>
    <n v="7"/>
    <n v="35278"/>
  </r>
  <r>
    <x v="91"/>
    <s v="Mond tot mond masker professioneel"/>
    <n v="20"/>
    <n v="35349"/>
  </r>
  <r>
    <x v="119"/>
    <s v="Verbandkoffer B Leeg"/>
    <n v="1"/>
    <n v="36760"/>
  </r>
  <r>
    <x v="140"/>
    <s v="Verkeersset Het Oranje Kruis norm 2021"/>
    <n v="5"/>
    <n v="368616"/>
  </r>
  <r>
    <x v="9"/>
    <s v="Afzetlint 500m rood/ wit"/>
    <n v="10"/>
    <n v="38045"/>
  </r>
  <r>
    <x v="168"/>
    <s v="Vingerbob blauw (detectie) per 5 stuks"/>
    <n v="546"/>
    <n v="321115"/>
  </r>
  <r>
    <x v="41"/>
    <s v="Oogdouche 250 ml PH neutral"/>
    <n v="11"/>
    <n v="7004691"/>
  </r>
  <r>
    <x v="2"/>
    <s v="Lifepak CR2, USB, NL, SA met Handel"/>
    <n v="7"/>
    <s v="99512-001273"/>
  </r>
  <r>
    <x v="146"/>
    <s v="Lifepak CR2, USB, NL, FA met Handel"/>
    <n v="1"/>
    <s v="99512-001274"/>
  </r>
  <r>
    <x v="74"/>
    <s v="First Responder Kit Fuego"/>
    <n v="4"/>
    <s v="AEDASS01"/>
  </r>
  <r>
    <x v="168"/>
    <s v="vingerbob wit per stuk"/>
    <n v="20"/>
    <n v="321115"/>
  </r>
  <r>
    <x v="0"/>
    <s v="Binnenkast metaal groen met alarm"/>
    <n v="5"/>
    <s v="AEDkast01"/>
  </r>
  <r>
    <x v="76"/>
    <s v="AED tas Fuego"/>
    <n v="6"/>
    <s v="AEDTAS01"/>
  </r>
  <r>
    <x v="164"/>
    <s v="Hantisept handgel 100ml druppelflacon"/>
    <n v="50"/>
    <s v="CMT.100"/>
  </r>
  <r>
    <x v="168"/>
    <s v="vingerbob wit per stuk"/>
    <n v="290"/>
    <n v="321115"/>
  </r>
  <r>
    <x v="24"/>
    <s v="Handschoenen Nitril per 100 stuks maat L"/>
    <n v="585"/>
    <s v="FUEHBOC01"/>
  </r>
  <r>
    <x v="24"/>
    <s v="Handschoenen Nitril per 100 stuks maat M"/>
    <n v="429"/>
    <s v="FUEHBOC01"/>
  </r>
  <r>
    <x v="24"/>
    <s v="Handschoenen Nitril per 100 stuks maat S"/>
    <n v="136"/>
    <s v="FUEHBOC01"/>
  </r>
  <r>
    <x v="24"/>
    <s v="Handschoenen Nitril per 100 stuks maat XL"/>
    <n v="834"/>
    <s v="FUEHBOC01"/>
  </r>
  <r>
    <x v="24"/>
    <s v="Handschoenen Nitril per 100 stuks maat XS"/>
    <n v="10"/>
    <s v="FUEHBOC01"/>
  </r>
  <r>
    <x v="100"/>
    <s v="Rookgenerator klein -  accuvoorziening - per stuk"/>
    <n v="1"/>
    <s v="FURG01"/>
  </r>
  <r>
    <x v="169"/>
    <s v="Rookgenerator Groot, constante stroomvoorzening 3000 w"/>
    <n v="1"/>
    <s v="FURG05"/>
  </r>
  <r>
    <x v="105"/>
    <s v="Flitslicht"/>
    <n v="4"/>
    <s v="HAA40RN"/>
  </r>
  <r>
    <x v="143"/>
    <s v="Hesje RWS Oranje BHV XL"/>
    <n v="10"/>
    <s v="HESBHVO"/>
  </r>
  <r>
    <x v="16"/>
    <s v="Hesje RWS - Wit - BHV  maat XL"/>
    <n v="20"/>
    <s v="HESBHVW"/>
  </r>
  <r>
    <x v="168"/>
    <s v="Vingerbob wit per stuk"/>
    <n v="50"/>
    <n v="321115"/>
  </r>
  <r>
    <x v="14"/>
    <s v="Hesje RWS Groen BHV Coördinator Maat XL"/>
    <n v="3"/>
    <s v="HESCBHVGR"/>
  </r>
  <r>
    <x v="13"/>
    <s v="Hesje RWS Geel Directeur maat XL"/>
    <n v="1"/>
    <s v="HESDG"/>
  </r>
  <r>
    <x v="97"/>
    <s v="Hesje RWS OvD - DJI Oranje XL"/>
    <n v="5"/>
    <s v="HESODG"/>
  </r>
  <r>
    <x v="15"/>
    <s v="Hesje RWS Rood Ploegleider BHV maat XL"/>
    <n v="9"/>
    <s v="HESPLBHVR"/>
  </r>
  <r>
    <x v="95"/>
    <s v="Hesje RWS Groen Ploegleider BHV maat L"/>
    <n v="6"/>
    <s v="HESPLGR"/>
  </r>
  <r>
    <x v="94"/>
    <s v="Hesje RWS Blauw Waarnemer maat XL"/>
    <n v="7"/>
    <s v="HESWB"/>
  </r>
  <r>
    <x v="80"/>
    <s v="Philips HS1 elektroden - volwassen"/>
    <n v="1"/>
    <s v="M5071A"/>
  </r>
  <r>
    <x v="170"/>
    <s v="Heartsine Samaritan PAD 350P AED-trainer"/>
    <n v="2"/>
    <s v="TRN-350-xx"/>
  </r>
  <r>
    <x v="90"/>
    <s v="Brandwonden blots 3,5ml"/>
    <n v="25"/>
    <s v="VIB55"/>
  </r>
  <r>
    <x v="4"/>
    <s v="Vetblusser 6 liter"/>
    <n v="2"/>
    <s v="VIBLV6"/>
  </r>
  <r>
    <x v="26"/>
    <s v="Oplaadbare zaklamp LED"/>
    <n v="27"/>
    <s v="VIINTO70"/>
  </r>
  <r>
    <x v="147"/>
    <s v="Lichtslangen - 6,5 meter-per stuk"/>
    <n v="1"/>
    <s v="VIINTOE08"/>
  </r>
  <r>
    <x v="171"/>
    <s v="Oefenpop - geluidbox"/>
    <n v="1"/>
    <s v="VIINTOEF11"/>
  </r>
  <r>
    <x v="42"/>
    <s v="Oogdouche 500ml"/>
    <n v="45"/>
    <s v="VIINTOOG500"/>
  </r>
  <r>
    <x v="20"/>
    <s v="Rookvloeistof 5 liter"/>
    <n v="1"/>
    <s v="VINTOEFR"/>
  </r>
  <r>
    <x v="172"/>
    <m/>
    <m/>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2" cacheId="2" applyNumberFormats="0" applyBorderFormats="0" applyFontFormats="0" applyPatternFormats="0" applyAlignmentFormats="0" applyWidthHeightFormats="1" dataCaption="Waarden" updatedVersion="8" minRefreshableVersion="3" useAutoFormatting="1" itemPrintTitles="1" createdVersion="8" indent="0" outline="1" outlineData="1" multipleFieldFilters="0">
  <location ref="A3:B177" firstHeaderRow="1" firstDataRow="1" firstDataCol="1"/>
  <pivotFields count="4">
    <pivotField axis="axisRow" showAll="0">
      <items count="174">
        <item x="158"/>
        <item x="106"/>
        <item x="108"/>
        <item x="32"/>
        <item x="152"/>
        <item x="33"/>
        <item x="145"/>
        <item x="125"/>
        <item x="110"/>
        <item x="111"/>
        <item x="62"/>
        <item x="128"/>
        <item x="54"/>
        <item x="55"/>
        <item x="127"/>
        <item x="63"/>
        <item x="112"/>
        <item x="113"/>
        <item x="61"/>
        <item x="114"/>
        <item x="40"/>
        <item x="115"/>
        <item x="36"/>
        <item x="132"/>
        <item x="37"/>
        <item x="129"/>
        <item x="116"/>
        <item x="117"/>
        <item x="50"/>
        <item x="51"/>
        <item x="53"/>
        <item x="44"/>
        <item x="66"/>
        <item x="67"/>
        <item x="45"/>
        <item x="121"/>
        <item x="81"/>
        <item x="38"/>
        <item x="162"/>
        <item x="133"/>
        <item x="126"/>
        <item x="134"/>
        <item x="43"/>
        <item x="91"/>
        <item x="8"/>
        <item x="87"/>
        <item x="130"/>
        <item x="118"/>
        <item x="60"/>
        <item x="119"/>
        <item x="120"/>
        <item x="9"/>
        <item x="159"/>
        <item x="109"/>
        <item x="34"/>
        <item x="163"/>
        <item x="156"/>
        <item x="137"/>
        <item x="151"/>
        <item x="149"/>
        <item x="138"/>
        <item x="139"/>
        <item x="168"/>
        <item x="48"/>
        <item x="49"/>
        <item x="46"/>
        <item x="47"/>
        <item x="27"/>
        <item x="10"/>
        <item x="11"/>
        <item x="140"/>
        <item x="142"/>
        <item x="18"/>
        <item x="122"/>
        <item x="35"/>
        <item x="41"/>
        <item x="131"/>
        <item x="166"/>
        <item x="101"/>
        <item x="86"/>
        <item x="99"/>
        <item x="68"/>
        <item x="69"/>
        <item x="167"/>
        <item x="70"/>
        <item x="71"/>
        <item x="155"/>
        <item x="136"/>
        <item x="72"/>
        <item x="84"/>
        <item x="73"/>
        <item x="25"/>
        <item x="102"/>
        <item x="157"/>
        <item x="19"/>
        <item x="141"/>
        <item x="2"/>
        <item x="146"/>
        <item x="74"/>
        <item x="0"/>
        <item x="75"/>
        <item x="76"/>
        <item x="58"/>
        <item x="59"/>
        <item x="56"/>
        <item x="57"/>
        <item x="164"/>
        <item x="107"/>
        <item x="103"/>
        <item x="6"/>
        <item x="78"/>
        <item x="24"/>
        <item x="85"/>
        <item x="65"/>
        <item x="64"/>
        <item x="77"/>
        <item x="150"/>
        <item x="100"/>
        <item x="160"/>
        <item x="169"/>
        <item x="79"/>
        <item x="105"/>
        <item x="12"/>
        <item x="143"/>
        <item x="16"/>
        <item x="96"/>
        <item x="14"/>
        <item x="13"/>
        <item x="92"/>
        <item x="144"/>
        <item x="97"/>
        <item x="93"/>
        <item x="15"/>
        <item x="135"/>
        <item x="95"/>
        <item x="165"/>
        <item x="98"/>
        <item x="94"/>
        <item x="80"/>
        <item x="153"/>
        <item x="104"/>
        <item x="22"/>
        <item x="161"/>
        <item x="1"/>
        <item x="3"/>
        <item x="82"/>
        <item x="83"/>
        <item x="31"/>
        <item x="30"/>
        <item x="170"/>
        <item x="148"/>
        <item x="90"/>
        <item x="4"/>
        <item x="21"/>
        <item x="88"/>
        <item x="5"/>
        <item x="26"/>
        <item x="147"/>
        <item x="171"/>
        <item x="154"/>
        <item x="42"/>
        <item x="23"/>
        <item x="7"/>
        <item x="17"/>
        <item x="89"/>
        <item x="20"/>
        <item x="123"/>
        <item x="39"/>
        <item x="52"/>
        <item x="124"/>
        <item x="28"/>
        <item x="29"/>
        <item x="172"/>
        <item t="default"/>
      </items>
    </pivotField>
    <pivotField showAll="0"/>
    <pivotField dataField="1" showAll="0"/>
    <pivotField showAll="0"/>
  </pivotFields>
  <rowFields count="1">
    <field x="0"/>
  </rowFields>
  <rowItems count="174">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t="grand">
      <x/>
    </i>
  </rowItems>
  <colItems count="1">
    <i/>
  </colItems>
  <dataFields count="1">
    <dataField name="Som van aantal" fld="2"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77"/>
  <sheetViews>
    <sheetView topLeftCell="A153" workbookViewId="0">
      <selection activeCell="A3" sqref="A3"/>
    </sheetView>
  </sheetViews>
  <sheetFormatPr defaultRowHeight="14.25"/>
  <cols>
    <col min="1" max="1" width="15.625" bestFit="1" customWidth="1"/>
    <col min="2" max="2" width="13.625" bestFit="1" customWidth="1"/>
  </cols>
  <sheetData>
    <row r="3" spans="1:2">
      <c r="A3" s="3" t="s">
        <v>757</v>
      </c>
      <c r="B3" t="s">
        <v>760</v>
      </c>
    </row>
    <row r="4" spans="1:2">
      <c r="A4" s="4">
        <v>32</v>
      </c>
      <c r="B4">
        <v>1</v>
      </c>
    </row>
    <row r="5" spans="1:2">
      <c r="A5" s="4">
        <v>68</v>
      </c>
      <c r="B5">
        <v>10</v>
      </c>
    </row>
    <row r="6" spans="1:2">
      <c r="A6" s="4">
        <v>69</v>
      </c>
      <c r="B6">
        <v>41</v>
      </c>
    </row>
    <row r="7" spans="1:2">
      <c r="A7" s="4">
        <v>70</v>
      </c>
      <c r="B7">
        <v>57</v>
      </c>
    </row>
    <row r="8" spans="1:2">
      <c r="A8" s="4">
        <v>71</v>
      </c>
      <c r="B8">
        <v>2</v>
      </c>
    </row>
    <row r="9" spans="1:2">
      <c r="A9" s="4">
        <v>72</v>
      </c>
      <c r="B9">
        <v>12</v>
      </c>
    </row>
    <row r="10" spans="1:2">
      <c r="A10" s="4">
        <v>31304</v>
      </c>
      <c r="B10">
        <v>10</v>
      </c>
    </row>
    <row r="11" spans="1:2">
      <c r="A11" s="4">
        <v>31306</v>
      </c>
      <c r="B11">
        <v>385</v>
      </c>
    </row>
    <row r="12" spans="1:2">
      <c r="A12" s="4">
        <v>31308</v>
      </c>
      <c r="B12">
        <v>110</v>
      </c>
    </row>
    <row r="13" spans="1:2">
      <c r="A13" s="4">
        <v>31310</v>
      </c>
      <c r="B13">
        <v>100</v>
      </c>
    </row>
    <row r="14" spans="1:2">
      <c r="A14" s="4">
        <v>31406</v>
      </c>
      <c r="B14">
        <v>489</v>
      </c>
    </row>
    <row r="15" spans="1:2">
      <c r="A15" s="4">
        <v>31408</v>
      </c>
      <c r="B15">
        <v>365</v>
      </c>
    </row>
    <row r="16" spans="1:2">
      <c r="A16" s="4">
        <v>31511</v>
      </c>
      <c r="B16">
        <v>834</v>
      </c>
    </row>
    <row r="17" spans="1:2">
      <c r="A17" s="4">
        <v>31513</v>
      </c>
      <c r="B17">
        <v>1007</v>
      </c>
    </row>
    <row r="18" spans="1:2">
      <c r="A18" s="4">
        <v>31531</v>
      </c>
      <c r="B18">
        <v>3</v>
      </c>
    </row>
    <row r="19" spans="1:2">
      <c r="A19" s="4">
        <v>31610</v>
      </c>
      <c r="B19">
        <v>359</v>
      </c>
    </row>
    <row r="20" spans="1:2">
      <c r="A20" s="4">
        <v>31638</v>
      </c>
      <c r="B20">
        <v>2</v>
      </c>
    </row>
    <row r="21" spans="1:2">
      <c r="A21" s="4">
        <v>31706</v>
      </c>
      <c r="B21">
        <v>120</v>
      </c>
    </row>
    <row r="22" spans="1:2">
      <c r="A22" s="4">
        <v>31708</v>
      </c>
      <c r="B22">
        <v>486</v>
      </c>
    </row>
    <row r="23" spans="1:2">
      <c r="A23" s="4">
        <v>31709</v>
      </c>
      <c r="B23">
        <v>100</v>
      </c>
    </row>
    <row r="24" spans="1:2">
      <c r="A24" s="4">
        <v>31710</v>
      </c>
      <c r="B24">
        <v>614</v>
      </c>
    </row>
    <row r="25" spans="1:2">
      <c r="A25" s="4">
        <v>31725</v>
      </c>
      <c r="B25">
        <v>1564</v>
      </c>
    </row>
    <row r="26" spans="1:2">
      <c r="A26" s="4">
        <v>32107</v>
      </c>
      <c r="B26">
        <v>52</v>
      </c>
    </row>
    <row r="27" spans="1:2">
      <c r="A27" s="4">
        <v>32109</v>
      </c>
      <c r="B27">
        <v>27</v>
      </c>
    </row>
    <row r="28" spans="1:2">
      <c r="A28" s="4">
        <v>33010</v>
      </c>
      <c r="B28">
        <v>377</v>
      </c>
    </row>
    <row r="29" spans="1:2">
      <c r="A29" s="4">
        <v>33011</v>
      </c>
      <c r="B29">
        <v>232</v>
      </c>
    </row>
    <row r="30" spans="1:2">
      <c r="A30" s="4">
        <v>33012</v>
      </c>
      <c r="B30">
        <v>158</v>
      </c>
    </row>
    <row r="31" spans="1:2">
      <c r="A31" s="4">
        <v>33013</v>
      </c>
      <c r="B31">
        <v>2573</v>
      </c>
    </row>
    <row r="32" spans="1:2">
      <c r="A32" s="4">
        <v>33189</v>
      </c>
      <c r="B32">
        <v>107</v>
      </c>
    </row>
    <row r="33" spans="1:2">
      <c r="A33" s="4">
        <v>33192</v>
      </c>
      <c r="B33">
        <v>401</v>
      </c>
    </row>
    <row r="34" spans="1:2">
      <c r="A34" s="4">
        <v>33470</v>
      </c>
      <c r="B34">
        <v>242</v>
      </c>
    </row>
    <row r="35" spans="1:2">
      <c r="A35" s="4">
        <v>33501</v>
      </c>
      <c r="B35">
        <v>342</v>
      </c>
    </row>
    <row r="36" spans="1:2">
      <c r="A36" s="4">
        <v>33503</v>
      </c>
      <c r="B36">
        <v>1471</v>
      </c>
    </row>
    <row r="37" spans="1:2">
      <c r="A37" s="4">
        <v>33504</v>
      </c>
      <c r="B37">
        <v>2537</v>
      </c>
    </row>
    <row r="38" spans="1:2">
      <c r="A38" s="4">
        <v>33508</v>
      </c>
      <c r="B38">
        <v>745</v>
      </c>
    </row>
    <row r="39" spans="1:2">
      <c r="A39" s="4">
        <v>33536</v>
      </c>
      <c r="B39">
        <v>75</v>
      </c>
    </row>
    <row r="40" spans="1:2">
      <c r="A40" s="4">
        <v>35042</v>
      </c>
      <c r="B40">
        <v>153</v>
      </c>
    </row>
    <row r="41" spans="1:2">
      <c r="A41" s="4">
        <v>35046</v>
      </c>
      <c r="B41">
        <v>185</v>
      </c>
    </row>
    <row r="42" spans="1:2">
      <c r="A42" s="4">
        <v>35114</v>
      </c>
      <c r="B42">
        <v>1</v>
      </c>
    </row>
    <row r="43" spans="1:2">
      <c r="A43" s="4">
        <v>35115</v>
      </c>
      <c r="B43">
        <v>35</v>
      </c>
    </row>
    <row r="44" spans="1:2">
      <c r="A44" s="4">
        <v>35140</v>
      </c>
      <c r="B44">
        <v>71</v>
      </c>
    </row>
    <row r="45" spans="1:2">
      <c r="A45" s="4">
        <v>35245</v>
      </c>
      <c r="B45">
        <v>377</v>
      </c>
    </row>
    <row r="46" spans="1:2">
      <c r="A46" s="4">
        <v>35278</v>
      </c>
      <c r="B46">
        <v>400</v>
      </c>
    </row>
    <row r="47" spans="1:2">
      <c r="A47" s="4">
        <v>35349</v>
      </c>
      <c r="B47">
        <v>174</v>
      </c>
    </row>
    <row r="48" spans="1:2">
      <c r="A48" s="4">
        <v>35351</v>
      </c>
      <c r="B48">
        <v>681</v>
      </c>
    </row>
    <row r="49" spans="1:2">
      <c r="A49" s="4">
        <v>35931</v>
      </c>
      <c r="B49">
        <v>5</v>
      </c>
    </row>
    <row r="50" spans="1:2">
      <c r="A50" s="4">
        <v>36000</v>
      </c>
      <c r="B50">
        <v>80</v>
      </c>
    </row>
    <row r="51" spans="1:2">
      <c r="A51" s="4">
        <v>36751</v>
      </c>
      <c r="B51">
        <v>58</v>
      </c>
    </row>
    <row r="52" spans="1:2">
      <c r="A52" s="4">
        <v>36755</v>
      </c>
      <c r="B52">
        <v>288</v>
      </c>
    </row>
    <row r="53" spans="1:2">
      <c r="A53" s="4">
        <v>36760</v>
      </c>
      <c r="B53">
        <v>30</v>
      </c>
    </row>
    <row r="54" spans="1:2">
      <c r="A54" s="4">
        <v>36995</v>
      </c>
      <c r="B54">
        <v>13</v>
      </c>
    </row>
    <row r="55" spans="1:2">
      <c r="A55" s="4">
        <v>38045</v>
      </c>
      <c r="B55">
        <v>73</v>
      </c>
    </row>
    <row r="56" spans="1:2">
      <c r="A56" s="4">
        <v>38046</v>
      </c>
      <c r="B56">
        <v>11</v>
      </c>
    </row>
    <row r="57" spans="1:2">
      <c r="A57" s="4">
        <v>38060</v>
      </c>
      <c r="B57">
        <v>34</v>
      </c>
    </row>
    <row r="58" spans="1:2">
      <c r="A58" s="4">
        <v>39001</v>
      </c>
      <c r="B58">
        <v>48</v>
      </c>
    </row>
    <row r="59" spans="1:2">
      <c r="A59" s="4">
        <v>40130</v>
      </c>
      <c r="B59">
        <v>45</v>
      </c>
    </row>
    <row r="60" spans="1:2">
      <c r="A60" s="4">
        <v>123901</v>
      </c>
      <c r="B60">
        <v>324</v>
      </c>
    </row>
    <row r="61" spans="1:2">
      <c r="A61" s="4">
        <v>123902</v>
      </c>
      <c r="B61">
        <v>36</v>
      </c>
    </row>
    <row r="62" spans="1:2">
      <c r="A62" s="4">
        <v>123904</v>
      </c>
      <c r="B62">
        <v>29</v>
      </c>
    </row>
    <row r="63" spans="1:2">
      <c r="A63" s="4">
        <v>123988</v>
      </c>
      <c r="B63">
        <v>76</v>
      </c>
    </row>
    <row r="64" spans="1:2">
      <c r="A64" s="4">
        <v>123989</v>
      </c>
      <c r="B64">
        <v>29</v>
      </c>
    </row>
    <row r="65" spans="1:2">
      <c r="A65" s="4">
        <v>321075</v>
      </c>
      <c r="B65">
        <v>10</v>
      </c>
    </row>
    <row r="66" spans="1:2">
      <c r="A66" s="4">
        <v>321115</v>
      </c>
      <c r="B66">
        <v>906</v>
      </c>
    </row>
    <row r="67" spans="1:2">
      <c r="A67" s="4">
        <v>331685</v>
      </c>
      <c r="B67">
        <v>222</v>
      </c>
    </row>
    <row r="68" spans="1:2">
      <c r="A68" s="4">
        <v>331705</v>
      </c>
      <c r="B68">
        <v>118</v>
      </c>
    </row>
    <row r="69" spans="1:2">
      <c r="A69" s="4">
        <v>335100</v>
      </c>
      <c r="B69">
        <v>11</v>
      </c>
    </row>
    <row r="70" spans="1:2">
      <c r="A70" s="4">
        <v>335116</v>
      </c>
      <c r="B70">
        <v>170</v>
      </c>
    </row>
    <row r="71" spans="1:2">
      <c r="A71" s="4">
        <v>340100</v>
      </c>
      <c r="B71">
        <v>253</v>
      </c>
    </row>
    <row r="72" spans="1:2">
      <c r="A72" s="4">
        <v>352495</v>
      </c>
      <c r="B72">
        <v>52</v>
      </c>
    </row>
    <row r="73" spans="1:2">
      <c r="A73" s="4">
        <v>352505</v>
      </c>
      <c r="B73">
        <v>21</v>
      </c>
    </row>
    <row r="74" spans="1:2">
      <c r="A74" s="4">
        <v>368616</v>
      </c>
      <c r="B74">
        <v>9</v>
      </c>
    </row>
    <row r="75" spans="1:2">
      <c r="A75" s="4">
        <v>532752</v>
      </c>
      <c r="B75">
        <v>8</v>
      </c>
    </row>
    <row r="76" spans="1:2">
      <c r="A76" s="4">
        <v>2030000</v>
      </c>
      <c r="B76">
        <v>17</v>
      </c>
    </row>
    <row r="77" spans="1:2">
      <c r="A77" s="4">
        <v>5000021</v>
      </c>
      <c r="B77">
        <v>57</v>
      </c>
    </row>
    <row r="78" spans="1:2">
      <c r="A78" s="4">
        <v>5000110</v>
      </c>
      <c r="B78">
        <v>14</v>
      </c>
    </row>
    <row r="79" spans="1:2">
      <c r="A79" s="4">
        <v>7004691</v>
      </c>
      <c r="B79">
        <v>54</v>
      </c>
    </row>
    <row r="80" spans="1:2">
      <c r="A80" s="4">
        <v>8711744038632</v>
      </c>
      <c r="B80">
        <v>48</v>
      </c>
    </row>
    <row r="81" spans="1:2">
      <c r="A81" s="4" t="s">
        <v>461</v>
      </c>
      <c r="B81">
        <v>1</v>
      </c>
    </row>
    <row r="82" spans="1:2">
      <c r="A82" s="4" t="s">
        <v>216</v>
      </c>
      <c r="B82">
        <v>11</v>
      </c>
    </row>
    <row r="83" spans="1:2">
      <c r="A83" s="4" t="s">
        <v>207</v>
      </c>
      <c r="B83">
        <v>30</v>
      </c>
    </row>
    <row r="84" spans="1:2">
      <c r="A84" s="4" t="s">
        <v>209</v>
      </c>
      <c r="B84">
        <v>1</v>
      </c>
    </row>
    <row r="85" spans="1:2">
      <c r="A85" s="4" t="s">
        <v>113</v>
      </c>
      <c r="B85">
        <v>34</v>
      </c>
    </row>
    <row r="86" spans="1:2">
      <c r="A86" s="4" t="s">
        <v>117</v>
      </c>
      <c r="B86">
        <v>45</v>
      </c>
    </row>
    <row r="87" spans="1:2">
      <c r="A87" s="4" t="s">
        <v>535</v>
      </c>
      <c r="B87">
        <v>48</v>
      </c>
    </row>
    <row r="88" spans="1:2">
      <c r="A88" s="4" t="s">
        <v>121</v>
      </c>
      <c r="B88">
        <v>15</v>
      </c>
    </row>
    <row r="89" spans="1:2">
      <c r="A89" s="4" t="s">
        <v>123</v>
      </c>
      <c r="B89">
        <v>12</v>
      </c>
    </row>
    <row r="90" spans="1:2">
      <c r="A90" s="4" t="s">
        <v>424</v>
      </c>
      <c r="B90">
        <v>2</v>
      </c>
    </row>
    <row r="91" spans="1:2">
      <c r="A91" s="4" t="s">
        <v>327</v>
      </c>
      <c r="B91">
        <v>1</v>
      </c>
    </row>
    <row r="92" spans="1:2">
      <c r="A92" s="4" t="s">
        <v>125</v>
      </c>
      <c r="B92">
        <v>11</v>
      </c>
    </row>
    <row r="93" spans="1:2">
      <c r="A93" s="4" t="s">
        <v>155</v>
      </c>
      <c r="B93">
        <v>16</v>
      </c>
    </row>
    <row r="94" spans="1:2">
      <c r="A94" s="4" t="s">
        <v>128</v>
      </c>
      <c r="B94">
        <v>17</v>
      </c>
    </row>
    <row r="95" spans="1:2">
      <c r="A95" s="4" t="s">
        <v>51</v>
      </c>
      <c r="B95">
        <v>499</v>
      </c>
    </row>
    <row r="96" spans="1:2">
      <c r="A96" s="4" t="s">
        <v>218</v>
      </c>
      <c r="B96">
        <v>4</v>
      </c>
    </row>
    <row r="97" spans="1:2">
      <c r="A97" s="4" t="s">
        <v>743</v>
      </c>
      <c r="B97">
        <v>42</v>
      </c>
    </row>
    <row r="98" spans="1:2">
      <c r="A98" s="4" t="s">
        <v>37</v>
      </c>
      <c r="B98">
        <v>3</v>
      </c>
    </row>
    <row r="99" spans="1:2">
      <c r="A99" s="4" t="s">
        <v>353</v>
      </c>
      <c r="B99">
        <v>5</v>
      </c>
    </row>
    <row r="100" spans="1:2">
      <c r="A100" s="4" t="s">
        <v>7</v>
      </c>
      <c r="B100">
        <v>46</v>
      </c>
    </row>
    <row r="101" spans="1:2">
      <c r="A101" s="4" t="s">
        <v>470</v>
      </c>
      <c r="B101">
        <v>2</v>
      </c>
    </row>
    <row r="102" spans="1:2">
      <c r="A102" s="4" t="s">
        <v>131</v>
      </c>
      <c r="B102">
        <v>94</v>
      </c>
    </row>
    <row r="103" spans="1:2">
      <c r="A103" s="4" t="s">
        <v>2</v>
      </c>
      <c r="B103">
        <v>73</v>
      </c>
    </row>
    <row r="104" spans="1:2">
      <c r="A104" s="4" t="s">
        <v>136</v>
      </c>
      <c r="B104">
        <v>10</v>
      </c>
    </row>
    <row r="105" spans="1:2">
      <c r="A105" s="4" t="s">
        <v>138</v>
      </c>
      <c r="B105">
        <v>84</v>
      </c>
    </row>
    <row r="106" spans="1:2">
      <c r="A106" s="4" t="s">
        <v>94</v>
      </c>
      <c r="B106">
        <v>26</v>
      </c>
    </row>
    <row r="107" spans="1:2">
      <c r="A107" s="4" t="s">
        <v>96</v>
      </c>
      <c r="B107">
        <v>208</v>
      </c>
    </row>
    <row r="108" spans="1:2">
      <c r="A108" s="4" t="s">
        <v>91</v>
      </c>
      <c r="B108">
        <v>70</v>
      </c>
    </row>
    <row r="109" spans="1:2">
      <c r="A109" s="4" t="s">
        <v>98</v>
      </c>
      <c r="B109">
        <v>252</v>
      </c>
    </row>
    <row r="110" spans="1:2">
      <c r="A110" s="4" t="s">
        <v>456</v>
      </c>
      <c r="B110">
        <v>80</v>
      </c>
    </row>
    <row r="111" spans="1:2">
      <c r="A111" s="4" t="s">
        <v>435</v>
      </c>
      <c r="B111">
        <v>52</v>
      </c>
    </row>
    <row r="112" spans="1:2">
      <c r="A112" s="4" t="s">
        <v>220</v>
      </c>
      <c r="B112">
        <v>3</v>
      </c>
    </row>
    <row r="113" spans="1:2">
      <c r="A113" s="4" t="s">
        <v>15</v>
      </c>
      <c r="B113">
        <v>5</v>
      </c>
    </row>
    <row r="114" spans="1:2">
      <c r="A114" s="4" t="s">
        <v>141</v>
      </c>
      <c r="B114">
        <v>20</v>
      </c>
    </row>
    <row r="115" spans="1:2">
      <c r="A115" s="4" t="s">
        <v>47</v>
      </c>
      <c r="B115">
        <v>8894</v>
      </c>
    </row>
    <row r="116" spans="1:2">
      <c r="A116" s="4" t="s">
        <v>157</v>
      </c>
      <c r="B116">
        <v>32</v>
      </c>
    </row>
    <row r="117" spans="1:2">
      <c r="A117" s="4" t="s">
        <v>106</v>
      </c>
      <c r="B117">
        <v>47</v>
      </c>
    </row>
    <row r="118" spans="1:2">
      <c r="A118" s="4" t="s">
        <v>104</v>
      </c>
      <c r="B118">
        <v>12</v>
      </c>
    </row>
    <row r="119" spans="1:2">
      <c r="A119" s="4" t="s">
        <v>539</v>
      </c>
      <c r="B119">
        <v>27</v>
      </c>
    </row>
    <row r="120" spans="1:2">
      <c r="A120" s="4" t="s">
        <v>413</v>
      </c>
      <c r="B120">
        <v>4</v>
      </c>
    </row>
    <row r="121" spans="1:2">
      <c r="A121" s="4" t="s">
        <v>212</v>
      </c>
      <c r="B121">
        <v>5</v>
      </c>
    </row>
    <row r="122" spans="1:2">
      <c r="A122" s="4" t="s">
        <v>437</v>
      </c>
      <c r="B122">
        <v>1</v>
      </c>
    </row>
    <row r="123" spans="1:2">
      <c r="A123" s="4" t="s">
        <v>473</v>
      </c>
      <c r="B123">
        <v>1</v>
      </c>
    </row>
    <row r="124" spans="1:2">
      <c r="A124" s="4" t="s">
        <v>143</v>
      </c>
      <c r="B124">
        <v>10</v>
      </c>
    </row>
    <row r="125" spans="1:2">
      <c r="A125" s="4" t="s">
        <v>243</v>
      </c>
      <c r="B125">
        <v>27</v>
      </c>
    </row>
    <row r="126" spans="1:2">
      <c r="A126" s="4" t="s">
        <v>23</v>
      </c>
      <c r="B126">
        <v>17</v>
      </c>
    </row>
    <row r="127" spans="1:2">
      <c r="A127" s="4" t="s">
        <v>373</v>
      </c>
      <c r="B127">
        <v>117</v>
      </c>
    </row>
    <row r="128" spans="1:2">
      <c r="A128" s="4" t="s">
        <v>32</v>
      </c>
      <c r="B128">
        <v>241</v>
      </c>
    </row>
    <row r="129" spans="1:2">
      <c r="A129" s="4" t="s">
        <v>578</v>
      </c>
      <c r="B129">
        <v>46</v>
      </c>
    </row>
    <row r="130" spans="1:2">
      <c r="A130" s="4" t="s">
        <v>28</v>
      </c>
      <c r="B130">
        <v>28</v>
      </c>
    </row>
    <row r="131" spans="1:2">
      <c r="A131" s="4" t="s">
        <v>26</v>
      </c>
      <c r="B131">
        <v>27</v>
      </c>
    </row>
    <row r="132" spans="1:2">
      <c r="A132" s="4" t="s">
        <v>180</v>
      </c>
      <c r="B132">
        <v>58</v>
      </c>
    </row>
    <row r="133" spans="1:2">
      <c r="A133" s="4" t="s">
        <v>572</v>
      </c>
      <c r="B133">
        <v>5</v>
      </c>
    </row>
    <row r="134" spans="1:2">
      <c r="A134" s="4" t="s">
        <v>577</v>
      </c>
      <c r="B134">
        <v>9</v>
      </c>
    </row>
    <row r="135" spans="1:2">
      <c r="A135" s="4" t="s">
        <v>182</v>
      </c>
      <c r="B135">
        <v>28</v>
      </c>
    </row>
    <row r="136" spans="1:2">
      <c r="A136" s="4" t="s">
        <v>30</v>
      </c>
      <c r="B136">
        <v>148</v>
      </c>
    </row>
    <row r="137" spans="1:2">
      <c r="A137" s="4" t="s">
        <v>579</v>
      </c>
      <c r="B137">
        <v>6</v>
      </c>
    </row>
    <row r="138" spans="1:2">
      <c r="A138" s="4" t="s">
        <v>188</v>
      </c>
      <c r="B138">
        <v>28</v>
      </c>
    </row>
    <row r="139" spans="1:2">
      <c r="A139" s="4" t="s">
        <v>575</v>
      </c>
      <c r="B139">
        <v>1</v>
      </c>
    </row>
    <row r="140" spans="1:2">
      <c r="A140" s="4" t="s">
        <v>204</v>
      </c>
      <c r="B140">
        <v>3</v>
      </c>
    </row>
    <row r="141" spans="1:2">
      <c r="A141" s="4" t="s">
        <v>186</v>
      </c>
      <c r="B141">
        <v>64</v>
      </c>
    </row>
    <row r="142" spans="1:2">
      <c r="A142" s="4" t="s">
        <v>146</v>
      </c>
      <c r="B142">
        <v>7</v>
      </c>
    </row>
    <row r="143" spans="1:2">
      <c r="A143" s="4" t="s">
        <v>754</v>
      </c>
      <c r="B143">
        <v>2</v>
      </c>
    </row>
    <row r="144" spans="1:2">
      <c r="A144" s="4" t="s">
        <v>241</v>
      </c>
      <c r="B144">
        <v>2</v>
      </c>
    </row>
    <row r="145" spans="1:2">
      <c r="A145" s="4" t="s">
        <v>43</v>
      </c>
      <c r="B145">
        <v>3</v>
      </c>
    </row>
    <row r="146" spans="1:2">
      <c r="A146" s="4" t="s">
        <v>442</v>
      </c>
      <c r="B146">
        <v>1</v>
      </c>
    </row>
    <row r="147" spans="1:2">
      <c r="A147" s="4" t="s">
        <v>5</v>
      </c>
      <c r="B147">
        <v>61</v>
      </c>
    </row>
    <row r="148" spans="1:2">
      <c r="A148" s="4" t="s">
        <v>9</v>
      </c>
      <c r="B148">
        <v>2</v>
      </c>
    </row>
    <row r="149" spans="1:2">
      <c r="A149" s="4" t="s">
        <v>149</v>
      </c>
      <c r="B149">
        <v>6</v>
      </c>
    </row>
    <row r="150" spans="1:2">
      <c r="A150" s="4" t="s">
        <v>151</v>
      </c>
      <c r="B150">
        <v>12</v>
      </c>
    </row>
    <row r="151" spans="1:2">
      <c r="A151" s="4" t="s">
        <v>62</v>
      </c>
      <c r="B151">
        <v>86</v>
      </c>
    </row>
    <row r="152" spans="1:2">
      <c r="A152" s="4" t="s">
        <v>60</v>
      </c>
      <c r="B152">
        <v>100</v>
      </c>
    </row>
    <row r="153" spans="1:2">
      <c r="A153" s="4" t="s">
        <v>479</v>
      </c>
      <c r="B153">
        <v>2</v>
      </c>
    </row>
    <row r="154" spans="1:2">
      <c r="A154" s="4" t="s">
        <v>403</v>
      </c>
      <c r="B154">
        <v>40</v>
      </c>
    </row>
    <row r="155" spans="1:2">
      <c r="A155" s="4" t="s">
        <v>481</v>
      </c>
      <c r="B155">
        <v>81</v>
      </c>
    </row>
    <row r="156" spans="1:2">
      <c r="A156" s="4" t="s">
        <v>11</v>
      </c>
      <c r="B156">
        <v>3</v>
      </c>
    </row>
    <row r="157" spans="1:2">
      <c r="A157" s="4" t="s">
        <v>41</v>
      </c>
      <c r="B157">
        <v>421</v>
      </c>
    </row>
    <row r="158" spans="1:2">
      <c r="A158" s="4" t="s">
        <v>167</v>
      </c>
      <c r="B158">
        <v>1</v>
      </c>
    </row>
    <row r="159" spans="1:2">
      <c r="A159" s="4" t="s">
        <v>13</v>
      </c>
      <c r="B159">
        <v>36</v>
      </c>
    </row>
    <row r="160" spans="1:2">
      <c r="A160" s="4" t="s">
        <v>53</v>
      </c>
      <c r="B160">
        <v>67</v>
      </c>
    </row>
    <row r="161" spans="1:2">
      <c r="A161" s="4" t="s">
        <v>389</v>
      </c>
      <c r="B161">
        <v>3</v>
      </c>
    </row>
    <row r="162" spans="1:2">
      <c r="A162" s="4" t="s">
        <v>483</v>
      </c>
      <c r="B162">
        <v>1</v>
      </c>
    </row>
    <row r="163" spans="1:2">
      <c r="A163" s="4" t="s">
        <v>593</v>
      </c>
      <c r="B163">
        <v>13</v>
      </c>
    </row>
    <row r="164" spans="1:2">
      <c r="A164" s="4" t="s">
        <v>75</v>
      </c>
      <c r="B164">
        <v>235</v>
      </c>
    </row>
    <row r="165" spans="1:2">
      <c r="A165" s="4" t="s">
        <v>45</v>
      </c>
      <c r="B165">
        <v>366</v>
      </c>
    </row>
    <row r="166" spans="1:2">
      <c r="A166" s="4" t="s">
        <v>17</v>
      </c>
      <c r="B166">
        <v>6</v>
      </c>
    </row>
    <row r="167" spans="1:2">
      <c r="A167" s="4" t="s">
        <v>34</v>
      </c>
      <c r="B167">
        <v>2</v>
      </c>
    </row>
    <row r="168" spans="1:2">
      <c r="A168" s="4" t="s">
        <v>173</v>
      </c>
      <c r="B168">
        <v>12</v>
      </c>
    </row>
    <row r="169" spans="1:2">
      <c r="A169" s="4" t="s">
        <v>39</v>
      </c>
      <c r="B169">
        <v>10</v>
      </c>
    </row>
    <row r="170" spans="1:2">
      <c r="A170" s="4" t="s">
        <v>287</v>
      </c>
      <c r="B170">
        <v>575</v>
      </c>
    </row>
    <row r="171" spans="1:2">
      <c r="A171" s="4" t="s">
        <v>71</v>
      </c>
      <c r="B171">
        <v>1068</v>
      </c>
    </row>
    <row r="172" spans="1:2">
      <c r="A172" s="4" t="s">
        <v>86</v>
      </c>
      <c r="B172">
        <v>5</v>
      </c>
    </row>
    <row r="173" spans="1:2">
      <c r="A173" s="4" t="s">
        <v>293</v>
      </c>
      <c r="B173">
        <v>44</v>
      </c>
    </row>
    <row r="174" spans="1:2">
      <c r="A174" s="4" t="s">
        <v>56</v>
      </c>
      <c r="B174">
        <v>20</v>
      </c>
    </row>
    <row r="175" spans="1:2">
      <c r="A175" s="4" t="s">
        <v>58</v>
      </c>
      <c r="B175">
        <v>128</v>
      </c>
    </row>
    <row r="176" spans="1:2">
      <c r="A176" s="4" t="s">
        <v>758</v>
      </c>
    </row>
    <row r="177" spans="1:2">
      <c r="A177" s="4" t="s">
        <v>759</v>
      </c>
      <c r="B177">
        <v>36365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74"/>
  <sheetViews>
    <sheetView zoomScaleNormal="100" workbookViewId="0">
      <selection activeCell="C1" sqref="C1:C1048576"/>
    </sheetView>
  </sheetViews>
  <sheetFormatPr defaultRowHeight="14.25"/>
  <cols>
    <col min="1" max="1" width="56.375" bestFit="1" customWidth="1"/>
    <col min="2" max="2" width="89" bestFit="1" customWidth="1"/>
    <col min="4" max="4" width="20.125" bestFit="1" customWidth="1"/>
  </cols>
  <sheetData>
    <row r="1" spans="1:4">
      <c r="A1" s="1" t="s">
        <v>0</v>
      </c>
      <c r="B1" s="1" t="s">
        <v>1</v>
      </c>
      <c r="C1" t="s">
        <v>755</v>
      </c>
      <c r="D1" t="s">
        <v>756</v>
      </c>
    </row>
    <row r="2" spans="1:4">
      <c r="A2" s="1" t="s">
        <v>2</v>
      </c>
      <c r="B2" s="1" t="s">
        <v>3</v>
      </c>
      <c r="C2">
        <v>4</v>
      </c>
      <c r="D2" t="e">
        <f ca="1">_xlfn.XLOOKUP(A2,'Prijzenblad perceel 3'!#REF!,'Prijzenblad perceel 3'!#REF!,"niet bekend",0)</f>
        <v>#NAME?</v>
      </c>
    </row>
    <row r="3" spans="1:4">
      <c r="A3" s="1" t="s">
        <v>2</v>
      </c>
      <c r="B3" s="1" t="s">
        <v>4</v>
      </c>
      <c r="C3">
        <v>1</v>
      </c>
      <c r="D3" t="e">
        <f ca="1">_xlfn.XLOOKUP(A3,'Prijzenblad perceel 3'!#REF!,'Prijzenblad perceel 3'!#REF!,"niet bekend",0)</f>
        <v>#NAME?</v>
      </c>
    </row>
    <row r="4" spans="1:4">
      <c r="A4" s="1" t="s">
        <v>5</v>
      </c>
      <c r="B4" s="1" t="s">
        <v>6</v>
      </c>
      <c r="C4">
        <v>2</v>
      </c>
      <c r="D4" t="e">
        <f ca="1">_xlfn.XLOOKUP(A4,'Prijzenblad perceel 3'!#REF!,'Prijzenblad perceel 3'!#REF!,"niet bekend",0)</f>
        <v>#NAME?</v>
      </c>
    </row>
    <row r="5" spans="1:4">
      <c r="A5" s="1" t="s">
        <v>7</v>
      </c>
      <c r="B5" s="1" t="s">
        <v>8</v>
      </c>
      <c r="C5">
        <v>17</v>
      </c>
      <c r="D5" t="e">
        <f ca="1">_xlfn.XLOOKUP(A5,'Prijzenblad perceel 3'!#REF!,'Prijzenblad perceel 3'!#REF!,"niet bekend",0)</f>
        <v>#NAME?</v>
      </c>
    </row>
    <row r="6" spans="1:4">
      <c r="A6" s="1" t="s">
        <v>9</v>
      </c>
      <c r="B6" s="1" t="s">
        <v>10</v>
      </c>
      <c r="C6">
        <v>2</v>
      </c>
      <c r="D6" t="e">
        <f ca="1">_xlfn.XLOOKUP(A6,'Prijzenblad perceel 3'!#REF!,'Prijzenblad perceel 3'!#REF!,"niet bekend",0)</f>
        <v>#NAME?</v>
      </c>
    </row>
    <row r="7" spans="1:4">
      <c r="A7" s="1" t="s">
        <v>11</v>
      </c>
      <c r="B7" s="1" t="s">
        <v>12</v>
      </c>
      <c r="C7">
        <v>1</v>
      </c>
      <c r="D7" t="e">
        <f ca="1">_xlfn.XLOOKUP(A7,'Prijzenblad perceel 3'!#REF!,'Prijzenblad perceel 3'!#REF!,"niet bekend",0)</f>
        <v>#NAME?</v>
      </c>
    </row>
    <row r="8" spans="1:4">
      <c r="A8" s="1" t="s">
        <v>13</v>
      </c>
      <c r="B8" s="1" t="s">
        <v>14</v>
      </c>
      <c r="C8">
        <v>8</v>
      </c>
      <c r="D8" t="e">
        <f ca="1">_xlfn.XLOOKUP(A8,'Prijzenblad perceel 3'!#REF!,'Prijzenblad perceel 3'!#REF!,"niet bekend",0)</f>
        <v>#NAME?</v>
      </c>
    </row>
    <row r="9" spans="1:4">
      <c r="A9" s="1" t="s">
        <v>15</v>
      </c>
      <c r="B9" s="1" t="s">
        <v>16</v>
      </c>
      <c r="C9">
        <v>3</v>
      </c>
      <c r="D9" t="e">
        <f ca="1">_xlfn.XLOOKUP(A9,'Prijzenblad perceel 3'!#REF!,'Prijzenblad perceel 3'!#REF!,"niet bekend",0)</f>
        <v>#NAME?</v>
      </c>
    </row>
    <row r="10" spans="1:4">
      <c r="A10" s="1" t="s">
        <v>17</v>
      </c>
      <c r="B10" s="1" t="s">
        <v>18</v>
      </c>
      <c r="C10">
        <v>4</v>
      </c>
      <c r="D10" t="e">
        <f ca="1">_xlfn.XLOOKUP(A10,'Prijzenblad perceel 3'!#REF!,'Prijzenblad perceel 3'!#REF!,"niet bekend",0)</f>
        <v>#NAME?</v>
      </c>
    </row>
    <row r="11" spans="1:4">
      <c r="A11" s="1">
        <v>35351</v>
      </c>
      <c r="B11" s="1" t="s">
        <v>19</v>
      </c>
      <c r="C11">
        <v>25</v>
      </c>
      <c r="D11" t="e">
        <f ca="1">_xlfn.XLOOKUP(A11,'Prijzenblad perceel 3'!#REF!,'Prijzenblad perceel 3'!#REF!,"niet bekend",0)</f>
        <v>#NAME?</v>
      </c>
    </row>
    <row r="12" spans="1:4">
      <c r="A12" s="1">
        <v>38045</v>
      </c>
      <c r="B12" s="1" t="s">
        <v>20</v>
      </c>
      <c r="C12">
        <v>11</v>
      </c>
      <c r="D12" t="e">
        <f ca="1">_xlfn.XLOOKUP(A12,'Prijzenblad perceel 3'!#REF!,'Prijzenblad perceel 3'!#REF!,"niet bekend",0)</f>
        <v>#NAME?</v>
      </c>
    </row>
    <row r="13" spans="1:4">
      <c r="A13" s="1">
        <v>352495</v>
      </c>
      <c r="B13" s="1" t="s">
        <v>21</v>
      </c>
      <c r="C13">
        <v>38</v>
      </c>
      <c r="D13" t="e">
        <f ca="1">_xlfn.XLOOKUP(A13,'Prijzenblad perceel 3'!#REF!,'Prijzenblad perceel 3'!#REF!,"niet bekend",0)</f>
        <v>#NAME?</v>
      </c>
    </row>
    <row r="14" spans="1:4">
      <c r="A14" s="1">
        <v>352505</v>
      </c>
      <c r="B14" s="1" t="s">
        <v>22</v>
      </c>
      <c r="C14">
        <v>7</v>
      </c>
      <c r="D14" t="e">
        <f ca="1">_xlfn.XLOOKUP(A14,'Prijzenblad perceel 3'!#REF!,'Prijzenblad perceel 3'!#REF!,"niet bekend",0)</f>
        <v>#NAME?</v>
      </c>
    </row>
    <row r="15" spans="1:4">
      <c r="A15" s="1" t="s">
        <v>23</v>
      </c>
      <c r="B15" s="1" t="s">
        <v>24</v>
      </c>
      <c r="C15">
        <v>3</v>
      </c>
      <c r="D15" t="e">
        <f ca="1">_xlfn.XLOOKUP(A15,'Prijzenblad perceel 3'!#REF!,'Prijzenblad perceel 3'!#REF!,"niet bekend",0)</f>
        <v>#NAME?</v>
      </c>
    </row>
    <row r="16" spans="1:4">
      <c r="A16" s="1" t="s">
        <v>23</v>
      </c>
      <c r="B16" s="1" t="s">
        <v>25</v>
      </c>
      <c r="C16">
        <v>4</v>
      </c>
      <c r="D16" t="e">
        <f ca="1">_xlfn.XLOOKUP(A16,'Prijzenblad perceel 3'!#REF!,'Prijzenblad perceel 3'!#REF!,"niet bekend",0)</f>
        <v>#NAME?</v>
      </c>
    </row>
    <row r="17" spans="1:4">
      <c r="A17" s="1" t="s">
        <v>26</v>
      </c>
      <c r="B17" s="1" t="s">
        <v>27</v>
      </c>
      <c r="C17">
        <v>2</v>
      </c>
      <c r="D17" t="e">
        <f ca="1">_xlfn.XLOOKUP(A17,'Prijzenblad perceel 3'!#REF!,'Prijzenblad perceel 3'!#REF!,"niet bekend",0)</f>
        <v>#NAME?</v>
      </c>
    </row>
    <row r="18" spans="1:4">
      <c r="A18" s="1" t="s">
        <v>28</v>
      </c>
      <c r="B18" s="1" t="s">
        <v>29</v>
      </c>
      <c r="C18">
        <v>3</v>
      </c>
      <c r="D18" t="e">
        <f ca="1">_xlfn.XLOOKUP(A18,'Prijzenblad perceel 3'!#REF!,'Prijzenblad perceel 3'!#REF!,"niet bekend",0)</f>
        <v>#NAME?</v>
      </c>
    </row>
    <row r="19" spans="1:4">
      <c r="A19" s="1" t="s">
        <v>30</v>
      </c>
      <c r="B19" s="1" t="s">
        <v>31</v>
      </c>
      <c r="C19">
        <v>7</v>
      </c>
      <c r="D19" t="e">
        <f ca="1">_xlfn.XLOOKUP(A19,'Prijzenblad perceel 3'!#REF!,'Prijzenblad perceel 3'!#REF!,"niet bekend",0)</f>
        <v>#NAME?</v>
      </c>
    </row>
    <row r="20" spans="1:4">
      <c r="A20" s="1" t="s">
        <v>32</v>
      </c>
      <c r="B20" s="1" t="s">
        <v>33</v>
      </c>
      <c r="C20">
        <v>25</v>
      </c>
      <c r="D20" t="e">
        <f ca="1">_xlfn.XLOOKUP(A20,'Prijzenblad perceel 3'!#REF!,'Prijzenblad perceel 3'!#REF!,"niet bekend",0)</f>
        <v>#NAME?</v>
      </c>
    </row>
    <row r="21" spans="1:4">
      <c r="A21" s="1" t="s">
        <v>34</v>
      </c>
      <c r="B21" s="1" t="s">
        <v>35</v>
      </c>
      <c r="C21">
        <v>2</v>
      </c>
      <c r="D21" t="e">
        <f ca="1">_xlfn.XLOOKUP(A21,'Prijzenblad perceel 3'!#REF!,'Prijzenblad perceel 3'!#REF!,"niet bekend",0)</f>
        <v>#NAME?</v>
      </c>
    </row>
    <row r="22" spans="1:4">
      <c r="A22" s="1">
        <v>2030000</v>
      </c>
      <c r="B22" s="1" t="s">
        <v>36</v>
      </c>
      <c r="C22">
        <v>5</v>
      </c>
      <c r="D22" t="e">
        <f ca="1">_xlfn.XLOOKUP(A22,'Prijzenblad perceel 3'!#REF!,'Prijzenblad perceel 3'!#REF!,"niet bekend",0)</f>
        <v>#NAME?</v>
      </c>
    </row>
    <row r="23" spans="1:4">
      <c r="A23" s="1" t="s">
        <v>37</v>
      </c>
      <c r="B23" s="1" t="s">
        <v>38</v>
      </c>
      <c r="C23">
        <v>1</v>
      </c>
      <c r="D23" t="e">
        <f ca="1">_xlfn.XLOOKUP(A23,'Prijzenblad perceel 3'!#REF!,'Prijzenblad perceel 3'!#REF!,"niet bekend",0)</f>
        <v>#NAME?</v>
      </c>
    </row>
    <row r="24" spans="1:4">
      <c r="A24" s="1" t="s">
        <v>39</v>
      </c>
      <c r="B24" s="1" t="s">
        <v>40</v>
      </c>
      <c r="C24">
        <v>2</v>
      </c>
      <c r="D24" t="e">
        <f ca="1">_xlfn.XLOOKUP(A24,'Prijzenblad perceel 3'!#REF!,'Prijzenblad perceel 3'!#REF!,"niet bekend",0)</f>
        <v>#NAME?</v>
      </c>
    </row>
    <row r="25" spans="1:4">
      <c r="A25" s="1" t="s">
        <v>41</v>
      </c>
      <c r="B25" s="1" t="s">
        <v>42</v>
      </c>
      <c r="C25">
        <v>200</v>
      </c>
      <c r="D25" t="e">
        <f ca="1">_xlfn.XLOOKUP(A25,'Prijzenblad perceel 3'!#REF!,'Prijzenblad perceel 3'!#REF!,"niet bekend",0)</f>
        <v>#NAME?</v>
      </c>
    </row>
    <row r="26" spans="1:4">
      <c r="A26" s="1" t="s">
        <v>43</v>
      </c>
      <c r="B26" s="1" t="s">
        <v>44</v>
      </c>
      <c r="C26">
        <v>1</v>
      </c>
      <c r="D26" t="e">
        <f ca="1">_xlfn.XLOOKUP(A26,'Prijzenblad perceel 3'!#REF!,'Prijzenblad perceel 3'!#REF!,"niet bekend",0)</f>
        <v>#NAME?</v>
      </c>
    </row>
    <row r="27" spans="1:4">
      <c r="A27" s="1" t="s">
        <v>45</v>
      </c>
      <c r="B27" s="1" t="s">
        <v>46</v>
      </c>
      <c r="C27">
        <v>16</v>
      </c>
      <c r="D27" t="e">
        <f ca="1">_xlfn.XLOOKUP(A27,'Prijzenblad perceel 3'!#REF!,'Prijzenblad perceel 3'!#REF!,"niet bekend",0)</f>
        <v>#NAME?</v>
      </c>
    </row>
    <row r="28" spans="1:4">
      <c r="A28" s="1" t="s">
        <v>47</v>
      </c>
      <c r="B28" s="1" t="s">
        <v>48</v>
      </c>
      <c r="C28">
        <v>500</v>
      </c>
      <c r="D28" t="e">
        <f ca="1">_xlfn.XLOOKUP(A28,'Prijzenblad perceel 3'!#REF!,'Prijzenblad perceel 3'!#REF!,"niet bekend",0)</f>
        <v>#NAME?</v>
      </c>
    </row>
    <row r="29" spans="1:4">
      <c r="A29" s="1" t="s">
        <v>47</v>
      </c>
      <c r="B29" s="1" t="s">
        <v>49</v>
      </c>
      <c r="C29">
        <v>110</v>
      </c>
      <c r="D29" t="e">
        <f ca="1">_xlfn.XLOOKUP(A29,'Prijzenblad perceel 3'!#REF!,'Prijzenblad perceel 3'!#REF!,"niet bekend",0)</f>
        <v>#NAME?</v>
      </c>
    </row>
    <row r="30" spans="1:4">
      <c r="A30" s="1" t="s">
        <v>47</v>
      </c>
      <c r="B30" s="1" t="s">
        <v>50</v>
      </c>
      <c r="C30">
        <v>110</v>
      </c>
      <c r="D30" t="e">
        <f ca="1">_xlfn.XLOOKUP(A30,'Prijzenblad perceel 3'!#REF!,'Prijzenblad perceel 3'!#REF!,"niet bekend",0)</f>
        <v>#NAME?</v>
      </c>
    </row>
    <row r="31" spans="1:4">
      <c r="A31" s="1" t="s">
        <v>51</v>
      </c>
      <c r="B31" s="1" t="s">
        <v>52</v>
      </c>
      <c r="C31">
        <v>90</v>
      </c>
      <c r="D31" t="e">
        <f ca="1">_xlfn.XLOOKUP(A31,'Prijzenblad perceel 3'!#REF!,'Prijzenblad perceel 3'!#REF!,"niet bekend",0)</f>
        <v>#NAME?</v>
      </c>
    </row>
    <row r="32" spans="1:4">
      <c r="A32" s="1" t="s">
        <v>53</v>
      </c>
      <c r="B32" s="1" t="s">
        <v>54</v>
      </c>
      <c r="C32">
        <v>6</v>
      </c>
      <c r="D32" t="e">
        <f ca="1">_xlfn.XLOOKUP(A32,'Prijzenblad perceel 3'!#REF!,'Prijzenblad perceel 3'!#REF!,"niet bekend",0)</f>
        <v>#NAME?</v>
      </c>
    </row>
    <row r="33" spans="1:4">
      <c r="A33" s="1">
        <v>340100</v>
      </c>
      <c r="B33" s="1" t="s">
        <v>55</v>
      </c>
      <c r="C33">
        <v>15</v>
      </c>
      <c r="D33" t="e">
        <f ca="1">_xlfn.XLOOKUP(A33,'Prijzenblad perceel 3'!#REF!,'Prijzenblad perceel 3'!#REF!,"niet bekend",0)</f>
        <v>#NAME?</v>
      </c>
    </row>
    <row r="34" spans="1:4">
      <c r="A34" s="1" t="s">
        <v>56</v>
      </c>
      <c r="B34" s="1" t="s">
        <v>57</v>
      </c>
      <c r="C34">
        <v>20</v>
      </c>
      <c r="D34" t="e">
        <f ca="1">_xlfn.XLOOKUP(A34,'Prijzenblad perceel 3'!#REF!,'Prijzenblad perceel 3'!#REF!,"niet bekend",0)</f>
        <v>#NAME?</v>
      </c>
    </row>
    <row r="35" spans="1:4">
      <c r="A35" s="1" t="s">
        <v>58</v>
      </c>
      <c r="B35" s="1" t="s">
        <v>59</v>
      </c>
      <c r="C35">
        <v>78</v>
      </c>
      <c r="D35" t="e">
        <f ca="1">_xlfn.XLOOKUP(A35,'Prijzenblad perceel 3'!#REF!,'Prijzenblad perceel 3'!#REF!,"niet bekend",0)</f>
        <v>#NAME?</v>
      </c>
    </row>
    <row r="36" spans="1:4">
      <c r="A36" s="1" t="s">
        <v>58</v>
      </c>
      <c r="B36" s="1" t="s">
        <v>59</v>
      </c>
      <c r="C36">
        <v>11</v>
      </c>
      <c r="D36" t="e">
        <f ca="1">_xlfn.XLOOKUP(A36,'Prijzenblad perceel 3'!#REF!,'Prijzenblad perceel 3'!#REF!,"niet bekend",0)</f>
        <v>#NAME?</v>
      </c>
    </row>
    <row r="37" spans="1:4">
      <c r="A37" s="1" t="s">
        <v>60</v>
      </c>
      <c r="B37" s="1" t="s">
        <v>61</v>
      </c>
      <c r="C37">
        <v>100</v>
      </c>
      <c r="D37" t="e">
        <f ca="1">_xlfn.XLOOKUP(A37,'Prijzenblad perceel 3'!#REF!,'Prijzenblad perceel 3'!#REF!,"niet bekend",0)</f>
        <v>#NAME?</v>
      </c>
    </row>
    <row r="38" spans="1:4">
      <c r="A38" s="1" t="s">
        <v>62</v>
      </c>
      <c r="B38" s="1" t="s">
        <v>63</v>
      </c>
      <c r="C38">
        <v>16</v>
      </c>
      <c r="D38" t="e">
        <f ca="1">_xlfn.XLOOKUP(A38,'Prijzenblad perceel 3'!#REF!,'Prijzenblad perceel 3'!#REF!,"niet bekend",0)</f>
        <v>#NAME?</v>
      </c>
    </row>
    <row r="39" spans="1:4">
      <c r="A39" s="1">
        <v>70</v>
      </c>
      <c r="B39" s="1" t="s">
        <v>64</v>
      </c>
      <c r="C39">
        <v>1</v>
      </c>
      <c r="D39" t="e">
        <f ca="1">_xlfn.XLOOKUP(A39,'Prijzenblad perceel 3'!#REF!,'Prijzenblad perceel 3'!#REF!,"niet bekend",0)</f>
        <v>#NAME?</v>
      </c>
    </row>
    <row r="40" spans="1:4">
      <c r="A40" s="1">
        <v>72</v>
      </c>
      <c r="B40" s="1" t="s">
        <v>65</v>
      </c>
      <c r="C40">
        <v>11</v>
      </c>
      <c r="D40" t="e">
        <f ca="1">_xlfn.XLOOKUP(A40,'Prijzenblad perceel 3'!#REF!,'Prijzenblad perceel 3'!#REF!,"niet bekend",0)</f>
        <v>#NAME?</v>
      </c>
    </row>
    <row r="41" spans="1:4">
      <c r="A41" s="1">
        <v>39001</v>
      </c>
      <c r="B41" s="1" t="s">
        <v>66</v>
      </c>
      <c r="C41">
        <v>6</v>
      </c>
      <c r="D41" t="e">
        <f ca="1">_xlfn.XLOOKUP(A41,'Prijzenblad perceel 3'!#REF!,'Prijzenblad perceel 3'!#REF!,"niet bekend",0)</f>
        <v>#NAME?</v>
      </c>
    </row>
    <row r="42" spans="1:4">
      <c r="A42" s="1">
        <v>5000110</v>
      </c>
      <c r="B42" s="1" t="s">
        <v>67</v>
      </c>
      <c r="C42">
        <v>4</v>
      </c>
      <c r="D42" t="e">
        <f ca="1">_xlfn.XLOOKUP(A42,'Prijzenblad perceel 3'!#REF!,'Prijzenblad perceel 3'!#REF!,"niet bekend",0)</f>
        <v>#NAME?</v>
      </c>
    </row>
    <row r="43" spans="1:4">
      <c r="A43" s="1">
        <v>32107</v>
      </c>
      <c r="B43" s="1" t="s">
        <v>68</v>
      </c>
      <c r="C43">
        <v>4</v>
      </c>
      <c r="D43" t="e">
        <f ca="1">_xlfn.XLOOKUP(A43,'Prijzenblad perceel 3'!#REF!,'Prijzenblad perceel 3'!#REF!,"niet bekend",0)</f>
        <v>#NAME?</v>
      </c>
    </row>
    <row r="44" spans="1:4">
      <c r="A44" s="1">
        <v>33010</v>
      </c>
      <c r="B44" s="1" t="s">
        <v>69</v>
      </c>
      <c r="C44">
        <v>375</v>
      </c>
      <c r="D44" t="e">
        <f ca="1">_xlfn.XLOOKUP(A44,'Prijzenblad perceel 3'!#REF!,'Prijzenblad perceel 3'!#REF!,"niet bekend",0)</f>
        <v>#NAME?</v>
      </c>
    </row>
    <row r="45" spans="1:4">
      <c r="A45" s="1">
        <v>35046</v>
      </c>
      <c r="B45" s="1" t="s">
        <v>70</v>
      </c>
      <c r="C45">
        <v>10</v>
      </c>
      <c r="D45" t="e">
        <f ca="1">_xlfn.XLOOKUP(A45,'Prijzenblad perceel 3'!#REF!,'Prijzenblad perceel 3'!#REF!,"niet bekend",0)</f>
        <v>#NAME?</v>
      </c>
    </row>
    <row r="46" spans="1:4">
      <c r="A46" s="1" t="s">
        <v>71</v>
      </c>
      <c r="B46" s="1" t="s">
        <v>72</v>
      </c>
      <c r="C46">
        <v>50</v>
      </c>
      <c r="D46" t="e">
        <f ca="1">_xlfn.XLOOKUP(A46,'Prijzenblad perceel 3'!#REF!,'Prijzenblad perceel 3'!#REF!,"niet bekend",0)</f>
        <v>#NAME?</v>
      </c>
    </row>
    <row r="47" spans="1:4">
      <c r="A47" s="1">
        <v>31710</v>
      </c>
      <c r="B47" s="1" t="s">
        <v>73</v>
      </c>
      <c r="C47">
        <v>100</v>
      </c>
      <c r="D47" t="e">
        <f ca="1">_xlfn.XLOOKUP(A47,'Prijzenblad perceel 3'!#REF!,'Prijzenblad perceel 3'!#REF!,"niet bekend",0)</f>
        <v>#NAME?</v>
      </c>
    </row>
    <row r="48" spans="1:4">
      <c r="A48" s="1">
        <v>7004691</v>
      </c>
      <c r="B48" s="1" t="s">
        <v>74</v>
      </c>
      <c r="C48">
        <v>1</v>
      </c>
      <c r="D48" t="e">
        <f ca="1">_xlfn.XLOOKUP(A48,'Prijzenblad perceel 3'!#REF!,'Prijzenblad perceel 3'!#REF!,"niet bekend",0)</f>
        <v>#NAME?</v>
      </c>
    </row>
    <row r="49" spans="1:4">
      <c r="A49" s="1" t="s">
        <v>75</v>
      </c>
      <c r="B49" s="1" t="s">
        <v>76</v>
      </c>
      <c r="C49">
        <v>8</v>
      </c>
      <c r="D49" t="e">
        <f ca="1">_xlfn.XLOOKUP(A49,'Prijzenblad perceel 3'!#REF!,'Prijzenblad perceel 3'!#REF!,"niet bekend",0)</f>
        <v>#NAME?</v>
      </c>
    </row>
    <row r="50" spans="1:4">
      <c r="A50" s="1">
        <v>35278</v>
      </c>
      <c r="B50" s="1" t="s">
        <v>77</v>
      </c>
      <c r="C50">
        <v>5</v>
      </c>
      <c r="D50" t="e">
        <f ca="1">_xlfn.XLOOKUP(A50,'Prijzenblad perceel 3'!#REF!,'Prijzenblad perceel 3'!#REF!,"niet bekend",0)</f>
        <v>#NAME?</v>
      </c>
    </row>
    <row r="51" spans="1:4">
      <c r="A51" s="1">
        <v>33501</v>
      </c>
      <c r="B51" s="1" t="s">
        <v>78</v>
      </c>
      <c r="C51">
        <v>47</v>
      </c>
      <c r="D51" t="e">
        <f ca="1">_xlfn.XLOOKUP(A51,'Prijzenblad perceel 3'!#REF!,'Prijzenblad perceel 3'!#REF!,"niet bekend",0)</f>
        <v>#NAME?</v>
      </c>
    </row>
    <row r="52" spans="1:4">
      <c r="A52" s="1">
        <v>33508</v>
      </c>
      <c r="B52" s="1" t="s">
        <v>79</v>
      </c>
      <c r="C52">
        <v>24</v>
      </c>
      <c r="D52" t="e">
        <f ca="1">_xlfn.XLOOKUP(A52,'Prijzenblad perceel 3'!#REF!,'Prijzenblad perceel 3'!#REF!,"niet bekend",0)</f>
        <v>#NAME?</v>
      </c>
    </row>
    <row r="53" spans="1:4">
      <c r="A53" s="1">
        <v>335100</v>
      </c>
      <c r="B53" s="1" t="s">
        <v>80</v>
      </c>
      <c r="C53">
        <v>3</v>
      </c>
      <c r="D53" t="e">
        <f ca="1">_xlfn.XLOOKUP(A53,'Prijzenblad perceel 3'!#REF!,'Prijzenblad perceel 3'!#REF!,"niet bekend",0)</f>
        <v>#NAME?</v>
      </c>
    </row>
    <row r="54" spans="1:4">
      <c r="A54" s="1">
        <v>335116</v>
      </c>
      <c r="B54" s="1" t="s">
        <v>81</v>
      </c>
      <c r="C54">
        <v>20</v>
      </c>
      <c r="D54" t="e">
        <f ca="1">_xlfn.XLOOKUP(A54,'Prijzenblad perceel 3'!#REF!,'Prijzenblad perceel 3'!#REF!,"niet bekend",0)</f>
        <v>#NAME?</v>
      </c>
    </row>
    <row r="55" spans="1:4">
      <c r="A55" s="1">
        <v>331685</v>
      </c>
      <c r="B55" s="1" t="s">
        <v>82</v>
      </c>
      <c r="C55">
        <v>18</v>
      </c>
      <c r="D55" t="e">
        <f ca="1">_xlfn.XLOOKUP(A55,'Prijzenblad perceel 3'!#REF!,'Prijzenblad perceel 3'!#REF!,"niet bekend",0)</f>
        <v>#NAME?</v>
      </c>
    </row>
    <row r="56" spans="1:4">
      <c r="A56" s="1">
        <v>331705</v>
      </c>
      <c r="B56" s="1" t="s">
        <v>83</v>
      </c>
      <c r="C56">
        <v>18</v>
      </c>
      <c r="D56" t="e">
        <f ca="1">_xlfn.XLOOKUP(A56,'Prijzenblad perceel 3'!#REF!,'Prijzenblad perceel 3'!#REF!,"niet bekend",0)</f>
        <v>#NAME?</v>
      </c>
    </row>
    <row r="57" spans="1:4">
      <c r="A57" s="1">
        <v>33189</v>
      </c>
      <c r="B57" s="1" t="s">
        <v>84</v>
      </c>
      <c r="C57">
        <v>3</v>
      </c>
      <c r="D57" t="e">
        <f ca="1">_xlfn.XLOOKUP(A57,'Prijzenblad perceel 3'!#REF!,'Prijzenblad perceel 3'!#REF!,"niet bekend",0)</f>
        <v>#NAME?</v>
      </c>
    </row>
    <row r="58" spans="1:4">
      <c r="A58" s="1">
        <v>33192</v>
      </c>
      <c r="B58" s="1" t="s">
        <v>85</v>
      </c>
      <c r="C58">
        <v>200</v>
      </c>
      <c r="D58" t="e">
        <f ca="1">_xlfn.XLOOKUP(A58,'Prijzenblad perceel 3'!#REF!,'Prijzenblad perceel 3'!#REF!,"niet bekend",0)</f>
        <v>#NAME?</v>
      </c>
    </row>
    <row r="59" spans="1:4">
      <c r="A59" s="1" t="s">
        <v>86</v>
      </c>
      <c r="B59" s="1" t="s">
        <v>87</v>
      </c>
      <c r="C59">
        <v>5</v>
      </c>
      <c r="D59" t="e">
        <f ca="1">_xlfn.XLOOKUP(A59,'Prijzenblad perceel 3'!#REF!,'Prijzenblad perceel 3'!#REF!,"niet bekend",0)</f>
        <v>#NAME?</v>
      </c>
    </row>
    <row r="60" spans="1:4">
      <c r="A60" s="1">
        <v>33470</v>
      </c>
      <c r="B60" s="1" t="s">
        <v>88</v>
      </c>
      <c r="C60">
        <v>2</v>
      </c>
      <c r="D60" t="e">
        <f ca="1">_xlfn.XLOOKUP(A60,'Prijzenblad perceel 3'!#REF!,'Prijzenblad perceel 3'!#REF!,"niet bekend",0)</f>
        <v>#NAME?</v>
      </c>
    </row>
    <row r="61" spans="1:4">
      <c r="A61" s="1">
        <v>31511</v>
      </c>
      <c r="B61" s="1" t="s">
        <v>89</v>
      </c>
      <c r="C61">
        <v>160</v>
      </c>
      <c r="D61" t="e">
        <f ca="1">_xlfn.XLOOKUP(A61,'Prijzenblad perceel 3'!#REF!,'Prijzenblad perceel 3'!#REF!,"niet bekend",0)</f>
        <v>#NAME?</v>
      </c>
    </row>
    <row r="62" spans="1:4">
      <c r="A62" s="1">
        <v>31513</v>
      </c>
      <c r="B62" s="1" t="s">
        <v>90</v>
      </c>
      <c r="C62">
        <v>205</v>
      </c>
      <c r="D62" t="e">
        <f ca="1">_xlfn.XLOOKUP(A62,'Prijzenblad perceel 3'!#REF!,'Prijzenblad perceel 3'!#REF!,"niet bekend",0)</f>
        <v>#NAME?</v>
      </c>
    </row>
    <row r="63" spans="1:4">
      <c r="A63" s="1" t="s">
        <v>91</v>
      </c>
      <c r="B63" s="1" t="s">
        <v>92</v>
      </c>
      <c r="C63">
        <v>8</v>
      </c>
      <c r="D63" t="e">
        <f ca="1">_xlfn.XLOOKUP(A63,'Prijzenblad perceel 3'!#REF!,'Prijzenblad perceel 3'!#REF!,"niet bekend",0)</f>
        <v>#NAME?</v>
      </c>
    </row>
    <row r="64" spans="1:4">
      <c r="A64" t="s">
        <v>98</v>
      </c>
      <c r="B64" s="1" t="s">
        <v>93</v>
      </c>
      <c r="C64">
        <v>15</v>
      </c>
      <c r="D64" t="e">
        <f ca="1">_xlfn.XLOOKUP(A64,'Prijzenblad perceel 3'!#REF!,'Prijzenblad perceel 3'!#REF!,"niet bekend",0)</f>
        <v>#NAME?</v>
      </c>
    </row>
    <row r="65" spans="1:4">
      <c r="A65" s="1" t="s">
        <v>94</v>
      </c>
      <c r="B65" s="1" t="s">
        <v>95</v>
      </c>
      <c r="C65">
        <v>10</v>
      </c>
      <c r="D65" t="e">
        <f ca="1">_xlfn.XLOOKUP(A65,'Prijzenblad perceel 3'!#REF!,'Prijzenblad perceel 3'!#REF!,"niet bekend",0)</f>
        <v>#NAME?</v>
      </c>
    </row>
    <row r="66" spans="1:4">
      <c r="A66" s="1" t="s">
        <v>96</v>
      </c>
      <c r="B66" s="1" t="s">
        <v>97</v>
      </c>
      <c r="C66">
        <v>84</v>
      </c>
      <c r="D66" t="e">
        <f ca="1">_xlfn.XLOOKUP(A66,'Prijzenblad perceel 3'!#REF!,'Prijzenblad perceel 3'!#REF!,"niet bekend",0)</f>
        <v>#NAME?</v>
      </c>
    </row>
    <row r="67" spans="1:4">
      <c r="A67" s="1" t="s">
        <v>98</v>
      </c>
      <c r="B67" s="1" t="s">
        <v>99</v>
      </c>
      <c r="C67">
        <v>1</v>
      </c>
      <c r="D67" t="e">
        <f ca="1">_xlfn.XLOOKUP(A67,'Prijzenblad perceel 3'!#REF!,'Prijzenblad perceel 3'!#REF!,"niet bekend",0)</f>
        <v>#NAME?</v>
      </c>
    </row>
    <row r="68" spans="1:4">
      <c r="A68" s="1">
        <v>36755</v>
      </c>
      <c r="B68" s="1" t="s">
        <v>100</v>
      </c>
      <c r="C68">
        <v>2</v>
      </c>
      <c r="D68" t="e">
        <f ca="1">_xlfn.XLOOKUP(A68,'Prijzenblad perceel 3'!#REF!,'Prijzenblad perceel 3'!#REF!,"niet bekend",0)</f>
        <v>#NAME?</v>
      </c>
    </row>
    <row r="69" spans="1:4">
      <c r="A69" s="1">
        <v>31708</v>
      </c>
      <c r="B69" s="1" t="s">
        <v>101</v>
      </c>
      <c r="C69">
        <v>3</v>
      </c>
      <c r="D69" t="e">
        <f ca="1">_xlfn.XLOOKUP(A69,'Prijzenblad perceel 3'!#REF!,'Prijzenblad perceel 3'!#REF!,"niet bekend",0)</f>
        <v>#NAME?</v>
      </c>
    </row>
    <row r="70" spans="1:4">
      <c r="A70" s="1">
        <v>31406</v>
      </c>
      <c r="B70" s="1" t="s">
        <v>102</v>
      </c>
      <c r="C70">
        <v>10</v>
      </c>
      <c r="D70" t="e">
        <f ca="1">_xlfn.XLOOKUP(A70,'Prijzenblad perceel 3'!#REF!,'Prijzenblad perceel 3'!#REF!,"niet bekend",0)</f>
        <v>#NAME?</v>
      </c>
    </row>
    <row r="71" spans="1:4">
      <c r="A71" s="1">
        <v>31610</v>
      </c>
      <c r="B71" s="1" t="s">
        <v>103</v>
      </c>
      <c r="C71">
        <v>6</v>
      </c>
      <c r="D71" t="e">
        <f ca="1">_xlfn.XLOOKUP(A71,'Prijzenblad perceel 3'!#REF!,'Prijzenblad perceel 3'!#REF!,"niet bekend",0)</f>
        <v>#NAME?</v>
      </c>
    </row>
    <row r="72" spans="1:4">
      <c r="A72" s="1" t="s">
        <v>104</v>
      </c>
      <c r="B72" s="1" t="s">
        <v>105</v>
      </c>
      <c r="C72">
        <v>2</v>
      </c>
      <c r="D72" t="e">
        <f ca="1">_xlfn.XLOOKUP(A72,'Prijzenblad perceel 3'!#REF!,'Prijzenblad perceel 3'!#REF!,"niet bekend",0)</f>
        <v>#NAME?</v>
      </c>
    </row>
    <row r="73" spans="1:4">
      <c r="A73" s="1" t="s">
        <v>106</v>
      </c>
      <c r="B73" s="1" t="s">
        <v>107</v>
      </c>
      <c r="C73">
        <v>1</v>
      </c>
      <c r="D73" t="e">
        <f ca="1">_xlfn.XLOOKUP(A73,'Prijzenblad perceel 3'!#REF!,'Prijzenblad perceel 3'!#REF!,"niet bekend",0)</f>
        <v>#NAME?</v>
      </c>
    </row>
    <row r="74" spans="1:4">
      <c r="A74" s="1">
        <v>33503</v>
      </c>
      <c r="B74" s="1" t="s">
        <v>108</v>
      </c>
      <c r="C74">
        <v>60</v>
      </c>
      <c r="D74" t="e">
        <f ca="1">_xlfn.XLOOKUP(A74,'Prijzenblad perceel 3'!#REF!,'Prijzenblad perceel 3'!#REF!,"niet bekend",0)</f>
        <v>#NAME?</v>
      </c>
    </row>
    <row r="75" spans="1:4">
      <c r="A75" s="1">
        <v>33503</v>
      </c>
      <c r="B75" s="1" t="s">
        <v>109</v>
      </c>
      <c r="C75">
        <v>10</v>
      </c>
      <c r="D75" t="e">
        <f ca="1">_xlfn.XLOOKUP(A75,'Prijzenblad perceel 3'!#REF!,'Prijzenblad perceel 3'!#REF!,"niet bekend",0)</f>
        <v>#NAME?</v>
      </c>
    </row>
    <row r="76" spans="1:4">
      <c r="A76" s="1">
        <v>33503</v>
      </c>
      <c r="B76" s="1" t="s">
        <v>110</v>
      </c>
      <c r="C76">
        <v>6</v>
      </c>
      <c r="D76" t="e">
        <f ca="1">_xlfn.XLOOKUP(A76,'Prijzenblad perceel 3'!#REF!,'Prijzenblad perceel 3'!#REF!,"niet bekend",0)</f>
        <v>#NAME?</v>
      </c>
    </row>
    <row r="77" spans="1:4">
      <c r="A77" s="1">
        <v>33504</v>
      </c>
      <c r="B77" s="1" t="s">
        <v>111</v>
      </c>
      <c r="C77">
        <v>20</v>
      </c>
      <c r="D77" t="e">
        <f ca="1">_xlfn.XLOOKUP(A77,'Prijzenblad perceel 3'!#REF!,'Prijzenblad perceel 3'!#REF!,"niet bekend",0)</f>
        <v>#NAME?</v>
      </c>
    </row>
    <row r="78" spans="1:4">
      <c r="A78" s="1">
        <v>33504</v>
      </c>
      <c r="B78" s="1" t="s">
        <v>112</v>
      </c>
      <c r="C78">
        <v>103</v>
      </c>
      <c r="D78" t="e">
        <f ca="1">_xlfn.XLOOKUP(A78,'Prijzenblad perceel 3'!#REF!,'Prijzenblad perceel 3'!#REF!,"niet bekend",0)</f>
        <v>#NAME?</v>
      </c>
    </row>
    <row r="79" spans="1:4">
      <c r="A79" s="1">
        <v>33504</v>
      </c>
      <c r="B79" s="1" t="s">
        <v>112</v>
      </c>
      <c r="C79">
        <v>6</v>
      </c>
      <c r="D79" t="e">
        <f ca="1">_xlfn.XLOOKUP(A79,'Prijzenblad perceel 3'!#REF!,'Prijzenblad perceel 3'!#REF!,"niet bekend",0)</f>
        <v>#NAME?</v>
      </c>
    </row>
    <row r="80" spans="1:4">
      <c r="A80" t="s">
        <v>113</v>
      </c>
      <c r="B80" t="s">
        <v>114</v>
      </c>
      <c r="C80">
        <v>4</v>
      </c>
      <c r="D80" t="e">
        <f ca="1">_xlfn.XLOOKUP(A80,'Prijzenblad perceel 3'!#REF!,'Prijzenblad perceel 3'!#REF!,"niet bekend",0)</f>
        <v>#NAME?</v>
      </c>
    </row>
    <row r="81" spans="1:4">
      <c r="A81" t="s">
        <v>113</v>
      </c>
      <c r="B81" t="s">
        <v>115</v>
      </c>
      <c r="C81">
        <v>7</v>
      </c>
      <c r="D81" t="e">
        <f ca="1">_xlfn.XLOOKUP(A81,'Prijzenblad perceel 3'!#REF!,'Prijzenblad perceel 3'!#REF!,"niet bekend",0)</f>
        <v>#NAME?</v>
      </c>
    </row>
    <row r="82" spans="1:4">
      <c r="A82" t="s">
        <v>117</v>
      </c>
      <c r="B82" t="s">
        <v>116</v>
      </c>
      <c r="C82">
        <v>13</v>
      </c>
      <c r="D82" t="e">
        <f ca="1">_xlfn.XLOOKUP(A82,'Prijzenblad perceel 3'!#REF!,'Prijzenblad perceel 3'!#REF!,"niet bekend",0)</f>
        <v>#NAME?</v>
      </c>
    </row>
    <row r="83" spans="1:4">
      <c r="A83" t="s">
        <v>117</v>
      </c>
      <c r="B83" t="s">
        <v>118</v>
      </c>
      <c r="C83">
        <v>12</v>
      </c>
      <c r="D83" t="e">
        <f ca="1">_xlfn.XLOOKUP(A83,'Prijzenblad perceel 3'!#REF!,'Prijzenblad perceel 3'!#REF!,"niet bekend",0)</f>
        <v>#NAME?</v>
      </c>
    </row>
    <row r="84" spans="1:4">
      <c r="A84" t="s">
        <v>121</v>
      </c>
      <c r="B84" t="s">
        <v>120</v>
      </c>
      <c r="C84">
        <v>6</v>
      </c>
      <c r="D84" t="e">
        <f ca="1">_xlfn.XLOOKUP(A84,'Prijzenblad perceel 3'!#REF!,'Prijzenblad perceel 3'!#REF!,"niet bekend",0)</f>
        <v>#NAME?</v>
      </c>
    </row>
    <row r="85" spans="1:4">
      <c r="A85" t="s">
        <v>121</v>
      </c>
      <c r="B85" t="s">
        <v>122</v>
      </c>
      <c r="C85">
        <v>5</v>
      </c>
      <c r="D85" t="e">
        <f ca="1">_xlfn.XLOOKUP(A85,'Prijzenblad perceel 3'!#REF!,'Prijzenblad perceel 3'!#REF!,"niet bekend",0)</f>
        <v>#NAME?</v>
      </c>
    </row>
    <row r="86" spans="1:4">
      <c r="A86" t="s">
        <v>123</v>
      </c>
      <c r="B86" t="s">
        <v>124</v>
      </c>
      <c r="C86">
        <v>1</v>
      </c>
      <c r="D86" t="e">
        <f ca="1">_xlfn.XLOOKUP(A86,'Prijzenblad perceel 3'!#REF!,'Prijzenblad perceel 3'!#REF!,"niet bekend",0)</f>
        <v>#NAME?</v>
      </c>
    </row>
    <row r="87" spans="1:4">
      <c r="A87" t="s">
        <v>125</v>
      </c>
      <c r="B87" t="s">
        <v>126</v>
      </c>
      <c r="C87">
        <v>6</v>
      </c>
      <c r="D87" t="e">
        <f ca="1">_xlfn.XLOOKUP(A87,'Prijzenblad perceel 3'!#REF!,'Prijzenblad perceel 3'!#REF!,"niet bekend",0)</f>
        <v>#NAME?</v>
      </c>
    </row>
    <row r="88" spans="1:4">
      <c r="A88" t="s">
        <v>128</v>
      </c>
      <c r="B88" t="s">
        <v>129</v>
      </c>
      <c r="C88">
        <v>15</v>
      </c>
      <c r="D88" t="e">
        <f ca="1">_xlfn.XLOOKUP(A88,'Prijzenblad perceel 3'!#REF!,'Prijzenblad perceel 3'!#REF!,"niet bekend",0)</f>
        <v>#NAME?</v>
      </c>
    </row>
    <row r="89" spans="1:4">
      <c r="A89" t="s">
        <v>7</v>
      </c>
      <c r="B89" t="s">
        <v>130</v>
      </c>
      <c r="C89">
        <v>3</v>
      </c>
      <c r="D89" t="e">
        <f ca="1">_xlfn.XLOOKUP(A89,'Prijzenblad perceel 3'!#REF!,'Prijzenblad perceel 3'!#REF!,"niet bekend",0)</f>
        <v>#NAME?</v>
      </c>
    </row>
    <row r="90" spans="1:4">
      <c r="A90" t="s">
        <v>131</v>
      </c>
      <c r="B90" t="s">
        <v>132</v>
      </c>
      <c r="C90">
        <v>57</v>
      </c>
      <c r="D90" t="e">
        <f ca="1">_xlfn.XLOOKUP(A90,'Prijzenblad perceel 3'!#REF!,'Prijzenblad perceel 3'!#REF!,"niet bekend",0)</f>
        <v>#NAME?</v>
      </c>
    </row>
    <row r="91" spans="1:4">
      <c r="A91" t="s">
        <v>2</v>
      </c>
      <c r="B91" t="s">
        <v>4</v>
      </c>
      <c r="C91">
        <v>18</v>
      </c>
      <c r="D91" t="e">
        <f ca="1">_xlfn.XLOOKUP(A91,'Prijzenblad perceel 3'!#REF!,'Prijzenblad perceel 3'!#REF!,"niet bekend",0)</f>
        <v>#NAME?</v>
      </c>
    </row>
    <row r="92" spans="1:4">
      <c r="A92" t="s">
        <v>2</v>
      </c>
      <c r="B92" t="s">
        <v>133</v>
      </c>
      <c r="C92">
        <v>7</v>
      </c>
      <c r="D92" t="e">
        <f ca="1">_xlfn.XLOOKUP(A92,'Prijzenblad perceel 3'!#REF!,'Prijzenblad perceel 3'!#REF!,"niet bekend",0)</f>
        <v>#NAME?</v>
      </c>
    </row>
    <row r="93" spans="1:4">
      <c r="A93" t="s">
        <v>2</v>
      </c>
      <c r="B93" t="s">
        <v>134</v>
      </c>
      <c r="C93">
        <v>20</v>
      </c>
      <c r="D93" t="e">
        <f ca="1">_xlfn.XLOOKUP(A93,'Prijzenblad perceel 3'!#REF!,'Prijzenblad perceel 3'!#REF!,"niet bekend",0)</f>
        <v>#NAME?</v>
      </c>
    </row>
    <row r="94" spans="1:4">
      <c r="A94" s="1" t="s">
        <v>2</v>
      </c>
      <c r="B94" s="1" t="s">
        <v>135</v>
      </c>
      <c r="C94">
        <v>8</v>
      </c>
      <c r="D94" t="e">
        <f ca="1">_xlfn.XLOOKUP(A94,'Prijzenblad perceel 3'!#REF!,'Prijzenblad perceel 3'!#REF!,"niet bekend",0)</f>
        <v>#NAME?</v>
      </c>
    </row>
    <row r="95" spans="1:4">
      <c r="A95" s="1" t="s">
        <v>136</v>
      </c>
      <c r="B95" s="1" t="s">
        <v>137</v>
      </c>
      <c r="C95">
        <v>8</v>
      </c>
      <c r="D95" t="e">
        <f ca="1">_xlfn.XLOOKUP(A95,'Prijzenblad perceel 3'!#REF!,'Prijzenblad perceel 3'!#REF!,"niet bekend",0)</f>
        <v>#NAME?</v>
      </c>
    </row>
    <row r="96" spans="1:4">
      <c r="A96" s="1" t="s">
        <v>138</v>
      </c>
      <c r="B96" s="1" t="s">
        <v>139</v>
      </c>
      <c r="C96">
        <v>52</v>
      </c>
      <c r="D96" t="e">
        <f ca="1">_xlfn.XLOOKUP(A96,'Prijzenblad perceel 3'!#REF!,'Prijzenblad perceel 3'!#REF!,"niet bekend",0)</f>
        <v>#NAME?</v>
      </c>
    </row>
    <row r="97" spans="1:4">
      <c r="A97" t="s">
        <v>138</v>
      </c>
      <c r="B97" t="s">
        <v>140</v>
      </c>
      <c r="C97">
        <v>11</v>
      </c>
      <c r="D97" t="e">
        <f ca="1">_xlfn.XLOOKUP(A97,'Prijzenblad perceel 3'!#REF!,'Prijzenblad perceel 3'!#REF!,"niet bekend",0)</f>
        <v>#NAME?</v>
      </c>
    </row>
    <row r="98" spans="1:4">
      <c r="A98" t="s">
        <v>539</v>
      </c>
      <c r="B98" t="s">
        <v>165</v>
      </c>
      <c r="C98">
        <v>17</v>
      </c>
      <c r="D98" t="e">
        <f ca="1">_xlfn.XLOOKUP(A98,'Prijzenblad perceel 3'!#REF!,'Prijzenblad perceel 3'!#REF!,"niet bekend",0)</f>
        <v>#NAME?</v>
      </c>
    </row>
    <row r="99" spans="1:4">
      <c r="A99" t="s">
        <v>141</v>
      </c>
      <c r="B99" t="s">
        <v>142</v>
      </c>
      <c r="C99">
        <v>20</v>
      </c>
      <c r="D99" t="e">
        <f ca="1">_xlfn.XLOOKUP(A99,'Prijzenblad perceel 3'!#REF!,'Prijzenblad perceel 3'!#REF!,"niet bekend",0)</f>
        <v>#NAME?</v>
      </c>
    </row>
    <row r="100" spans="1:4">
      <c r="A100" t="s">
        <v>143</v>
      </c>
      <c r="B100" t="s">
        <v>144</v>
      </c>
      <c r="C100">
        <v>10</v>
      </c>
      <c r="D100" t="e">
        <f ca="1">_xlfn.XLOOKUP(A100,'Prijzenblad perceel 3'!#REF!,'Prijzenblad perceel 3'!#REF!,"niet bekend",0)</f>
        <v>#NAME?</v>
      </c>
    </row>
    <row r="101" spans="1:4">
      <c r="A101" t="s">
        <v>136</v>
      </c>
      <c r="B101" t="s">
        <v>145</v>
      </c>
      <c r="C101">
        <v>1</v>
      </c>
      <c r="D101" t="e">
        <f ca="1">_xlfn.XLOOKUP(A101,'Prijzenblad perceel 3'!#REF!,'Prijzenblad perceel 3'!#REF!,"niet bekend",0)</f>
        <v>#NAME?</v>
      </c>
    </row>
    <row r="102" spans="1:4">
      <c r="A102" t="s">
        <v>146</v>
      </c>
      <c r="B102" t="s">
        <v>147</v>
      </c>
      <c r="C102">
        <v>3</v>
      </c>
      <c r="D102" t="e">
        <f ca="1">_xlfn.XLOOKUP(A102,'Prijzenblad perceel 3'!#REF!,'Prijzenblad perceel 3'!#REF!,"niet bekend",0)</f>
        <v>#NAME?</v>
      </c>
    </row>
    <row r="103" spans="1:4">
      <c r="A103" t="s">
        <v>539</v>
      </c>
      <c r="B103" t="s">
        <v>468</v>
      </c>
      <c r="C103">
        <v>10</v>
      </c>
      <c r="D103" t="e">
        <f ca="1">_xlfn.XLOOKUP(A103,'Prijzenblad perceel 3'!#REF!,'Prijzenblad perceel 3'!#REF!,"niet bekend",0)</f>
        <v>#NAME?</v>
      </c>
    </row>
    <row r="104" spans="1:4">
      <c r="A104" t="s">
        <v>5</v>
      </c>
      <c r="B104" t="s">
        <v>148</v>
      </c>
      <c r="C104">
        <v>27</v>
      </c>
      <c r="D104" t="e">
        <f ca="1">_xlfn.XLOOKUP(A104,'Prijzenblad perceel 3'!#REF!,'Prijzenblad perceel 3'!#REF!,"niet bekend",0)</f>
        <v>#NAME?</v>
      </c>
    </row>
    <row r="105" spans="1:4">
      <c r="A105">
        <v>35042</v>
      </c>
      <c r="B105" t="s">
        <v>271</v>
      </c>
      <c r="C105">
        <v>5</v>
      </c>
      <c r="D105" t="e">
        <f ca="1">_xlfn.XLOOKUP(A105,'Prijzenblad perceel 3'!#REF!,'Prijzenblad perceel 3'!#REF!,"niet bekend",0)</f>
        <v>#NAME?</v>
      </c>
    </row>
    <row r="106" spans="1:4">
      <c r="A106" t="s">
        <v>149</v>
      </c>
      <c r="B106" t="s">
        <v>150</v>
      </c>
      <c r="C106">
        <v>5</v>
      </c>
      <c r="D106" t="e">
        <f ca="1">_xlfn.XLOOKUP(A106,'Prijzenblad perceel 3'!#REF!,'Prijzenblad perceel 3'!#REF!,"niet bekend",0)</f>
        <v>#NAME?</v>
      </c>
    </row>
    <row r="107" spans="1:4">
      <c r="A107" t="s">
        <v>151</v>
      </c>
      <c r="B107" t="s">
        <v>152</v>
      </c>
      <c r="C107">
        <v>12</v>
      </c>
      <c r="D107" t="e">
        <f ca="1">_xlfn.XLOOKUP(A107,'Prijzenblad perceel 3'!#REF!,'Prijzenblad perceel 3'!#REF!,"niet bekend",0)</f>
        <v>#NAME?</v>
      </c>
    </row>
    <row r="108" spans="1:4">
      <c r="A108">
        <v>35042</v>
      </c>
      <c r="B108" t="s">
        <v>164</v>
      </c>
      <c r="C108">
        <v>8</v>
      </c>
      <c r="D108" t="e">
        <f ca="1">_xlfn.XLOOKUP(A108,'Prijzenblad perceel 3'!#REF!,'Prijzenblad perceel 3'!#REF!,"niet bekend",0)</f>
        <v>#NAME?</v>
      </c>
    </row>
    <row r="109" spans="1:4">
      <c r="A109" t="s">
        <v>117</v>
      </c>
      <c r="B109" t="s">
        <v>153</v>
      </c>
      <c r="C109">
        <v>16</v>
      </c>
      <c r="D109" t="e">
        <f ca="1">_xlfn.XLOOKUP(A109,'Prijzenblad perceel 3'!#REF!,'Prijzenblad perceel 3'!#REF!,"niet bekend",0)</f>
        <v>#NAME?</v>
      </c>
    </row>
    <row r="110" spans="1:4">
      <c r="A110">
        <v>35042</v>
      </c>
      <c r="B110" t="s">
        <v>164</v>
      </c>
      <c r="C110">
        <v>10</v>
      </c>
      <c r="D110" t="e">
        <f ca="1">_xlfn.XLOOKUP(A110,'Prijzenblad perceel 3'!#REF!,'Prijzenblad perceel 3'!#REF!,"niet bekend",0)</f>
        <v>#NAME?</v>
      </c>
    </row>
    <row r="111" spans="1:4">
      <c r="A111">
        <v>35042</v>
      </c>
      <c r="B111" t="s">
        <v>164</v>
      </c>
      <c r="C111">
        <v>60</v>
      </c>
      <c r="D111" t="e">
        <f ca="1">_xlfn.XLOOKUP(A111,'Prijzenblad perceel 3'!#REF!,'Prijzenblad perceel 3'!#REF!,"niet bekend",0)</f>
        <v>#NAME?</v>
      </c>
    </row>
    <row r="112" spans="1:4">
      <c r="A112">
        <v>35042</v>
      </c>
      <c r="B112" t="s">
        <v>164</v>
      </c>
      <c r="C112">
        <v>11</v>
      </c>
      <c r="D112" t="e">
        <f ca="1">_xlfn.XLOOKUP(A112,'Prijzenblad perceel 3'!#REF!,'Prijzenblad perceel 3'!#REF!,"niet bekend",0)</f>
        <v>#NAME?</v>
      </c>
    </row>
    <row r="113" spans="1:4">
      <c r="A113" t="s">
        <v>155</v>
      </c>
      <c r="B113" t="s">
        <v>156</v>
      </c>
      <c r="C113">
        <v>9</v>
      </c>
      <c r="D113" t="e">
        <f ca="1">_xlfn.XLOOKUP(A113,'Prijzenblad perceel 3'!#REF!,'Prijzenblad perceel 3'!#REF!,"niet bekend",0)</f>
        <v>#NAME?</v>
      </c>
    </row>
    <row r="114" spans="1:4">
      <c r="A114" t="s">
        <v>157</v>
      </c>
      <c r="B114" t="s">
        <v>158</v>
      </c>
      <c r="C114">
        <v>11</v>
      </c>
      <c r="D114" t="e">
        <f ca="1">_xlfn.XLOOKUP(A114,'Prijzenblad perceel 3'!#REF!,'Prijzenblad perceel 3'!#REF!,"niet bekend",0)</f>
        <v>#NAME?</v>
      </c>
    </row>
    <row r="115" spans="1:4">
      <c r="A115" t="s">
        <v>157</v>
      </c>
      <c r="B115" t="s">
        <v>158</v>
      </c>
      <c r="C115">
        <v>16</v>
      </c>
      <c r="D115" t="e">
        <f ca="1">_xlfn.XLOOKUP(A115,'Prijzenblad perceel 3'!#REF!,'Prijzenblad perceel 3'!#REF!,"niet bekend",0)</f>
        <v>#NAME?</v>
      </c>
    </row>
    <row r="116" spans="1:4">
      <c r="A116" t="s">
        <v>106</v>
      </c>
      <c r="B116" t="s">
        <v>159</v>
      </c>
      <c r="C116">
        <v>23</v>
      </c>
      <c r="D116" t="e">
        <f ca="1">_xlfn.XLOOKUP(A116,'Prijzenblad perceel 3'!#REF!,'Prijzenblad perceel 3'!#REF!,"niet bekend",0)</f>
        <v>#NAME?</v>
      </c>
    </row>
    <row r="117" spans="1:4">
      <c r="A117">
        <v>35042</v>
      </c>
      <c r="B117" t="s">
        <v>164</v>
      </c>
      <c r="C117">
        <v>50</v>
      </c>
      <c r="D117" t="e">
        <f ca="1">_xlfn.XLOOKUP(A117,'Prijzenblad perceel 3'!#REF!,'Prijzenblad perceel 3'!#REF!,"niet bekend",0)</f>
        <v>#NAME?</v>
      </c>
    </row>
    <row r="118" spans="1:4">
      <c r="A118">
        <v>35046</v>
      </c>
      <c r="B118" t="s">
        <v>161</v>
      </c>
      <c r="C118">
        <v>60</v>
      </c>
      <c r="D118" t="e">
        <f ca="1">_xlfn.XLOOKUP(A118,'Prijzenblad perceel 3'!#REF!,'Prijzenblad perceel 3'!#REF!,"niet bekend",0)</f>
        <v>#NAME?</v>
      </c>
    </row>
    <row r="119" spans="1:4">
      <c r="A119">
        <v>35046</v>
      </c>
      <c r="B119" t="s">
        <v>162</v>
      </c>
      <c r="C119">
        <v>24</v>
      </c>
      <c r="D119" t="e">
        <f ca="1">_xlfn.XLOOKUP(A119,'Prijzenblad perceel 3'!#REF!,'Prijzenblad perceel 3'!#REF!,"niet bekend",0)</f>
        <v>#NAME?</v>
      </c>
    </row>
    <row r="120" spans="1:4">
      <c r="A120">
        <v>35042</v>
      </c>
      <c r="B120" t="s">
        <v>163</v>
      </c>
      <c r="C120">
        <v>7</v>
      </c>
      <c r="D120" t="e">
        <f ca="1">_xlfn.XLOOKUP(A120,'Prijzenblad perceel 3'!#REF!,'Prijzenblad perceel 3'!#REF!,"niet bekend",0)</f>
        <v>#NAME?</v>
      </c>
    </row>
    <row r="121" spans="1:4">
      <c r="A121" t="s">
        <v>207</v>
      </c>
      <c r="B121" t="s">
        <v>465</v>
      </c>
      <c r="C121">
        <v>2</v>
      </c>
      <c r="D121" t="e">
        <f ca="1">_xlfn.XLOOKUP(A121,'Prijzenblad perceel 3'!#REF!,'Prijzenblad perceel 3'!#REF!,"niet bekend",0)</f>
        <v>#NAME?</v>
      </c>
    </row>
    <row r="122" spans="1:4">
      <c r="A122">
        <v>35931</v>
      </c>
      <c r="B122" t="s">
        <v>166</v>
      </c>
      <c r="C122">
        <v>4</v>
      </c>
      <c r="D122" t="e">
        <f ca="1">_xlfn.XLOOKUP(A122,'Prijzenblad perceel 3'!#REF!,'Prijzenblad perceel 3'!#REF!,"niet bekend",0)</f>
        <v>#NAME?</v>
      </c>
    </row>
    <row r="123" spans="1:4">
      <c r="A123" t="s">
        <v>167</v>
      </c>
      <c r="B123" t="s">
        <v>168</v>
      </c>
      <c r="C123">
        <v>1</v>
      </c>
      <c r="D123" t="e">
        <f ca="1">_xlfn.XLOOKUP(A123,'Prijzenblad perceel 3'!#REF!,'Prijzenblad perceel 3'!#REF!,"niet bekend",0)</f>
        <v>#NAME?</v>
      </c>
    </row>
    <row r="124" spans="1:4">
      <c r="A124" t="s">
        <v>15</v>
      </c>
      <c r="B124" t="s">
        <v>169</v>
      </c>
      <c r="C124">
        <v>2</v>
      </c>
      <c r="D124" t="e">
        <f ca="1">_xlfn.XLOOKUP(A124,'Prijzenblad perceel 3'!#REF!,'Prijzenblad perceel 3'!#REF!,"niet bekend",0)</f>
        <v>#NAME?</v>
      </c>
    </row>
    <row r="125" spans="1:4">
      <c r="A125" t="s">
        <v>17</v>
      </c>
      <c r="B125" t="s">
        <v>170</v>
      </c>
      <c r="C125">
        <v>2</v>
      </c>
      <c r="D125" t="e">
        <f ca="1">_xlfn.XLOOKUP(A125,'Prijzenblad perceel 3'!#REF!,'Prijzenblad perceel 3'!#REF!,"niet bekend",0)</f>
        <v>#NAME?</v>
      </c>
    </row>
    <row r="126" spans="1:4">
      <c r="A126">
        <v>38045</v>
      </c>
      <c r="B126" t="s">
        <v>171</v>
      </c>
      <c r="C126">
        <v>32</v>
      </c>
      <c r="D126" t="e">
        <f ca="1">_xlfn.XLOOKUP(A126,'Prijzenblad perceel 3'!#REF!,'Prijzenblad perceel 3'!#REF!,"niet bekend",0)</f>
        <v>#NAME?</v>
      </c>
    </row>
    <row r="127" spans="1:4">
      <c r="A127">
        <v>38045</v>
      </c>
      <c r="B127" t="s">
        <v>171</v>
      </c>
      <c r="C127">
        <v>4</v>
      </c>
      <c r="D127" t="e">
        <f ca="1">_xlfn.XLOOKUP(A127,'Prijzenblad perceel 3'!#REF!,'Prijzenblad perceel 3'!#REF!,"niet bekend",0)</f>
        <v>#NAME?</v>
      </c>
    </row>
    <row r="128" spans="1:4">
      <c r="A128" t="s">
        <v>13</v>
      </c>
      <c r="B128" t="s">
        <v>172</v>
      </c>
      <c r="C128">
        <v>5</v>
      </c>
      <c r="D128" t="e">
        <f ca="1">_xlfn.XLOOKUP(A128,'Prijzenblad perceel 3'!#REF!,'Prijzenblad perceel 3'!#REF!,"niet bekend",0)</f>
        <v>#NAME?</v>
      </c>
    </row>
    <row r="129" spans="1:4">
      <c r="A129" t="s">
        <v>173</v>
      </c>
      <c r="B129" t="s">
        <v>174</v>
      </c>
      <c r="C129">
        <v>7</v>
      </c>
      <c r="D129" t="e">
        <f ca="1">_xlfn.XLOOKUP(A129,'Prijzenblad perceel 3'!#REF!,'Prijzenblad perceel 3'!#REF!,"niet bekend",0)</f>
        <v>#NAME?</v>
      </c>
    </row>
    <row r="130" spans="1:4">
      <c r="A130" t="s">
        <v>481</v>
      </c>
      <c r="B130" t="s">
        <v>321</v>
      </c>
      <c r="C130">
        <v>56</v>
      </c>
      <c r="D130" t="e">
        <f ca="1">_xlfn.XLOOKUP(A130,'Prijzenblad perceel 3'!#REF!,'Prijzenblad perceel 3'!#REF!,"niet bekend",0)</f>
        <v>#NAME?</v>
      </c>
    </row>
    <row r="131" spans="1:4">
      <c r="A131">
        <v>35349</v>
      </c>
      <c r="B131" t="s">
        <v>176</v>
      </c>
      <c r="C131">
        <v>21</v>
      </c>
      <c r="D131" t="e">
        <f ca="1">_xlfn.XLOOKUP(A131,'Prijzenblad perceel 3'!#REF!,'Prijzenblad perceel 3'!#REF!,"niet bekend",0)</f>
        <v>#NAME?</v>
      </c>
    </row>
    <row r="132" spans="1:4">
      <c r="A132" t="s">
        <v>32</v>
      </c>
      <c r="B132" t="s">
        <v>177</v>
      </c>
      <c r="C132">
        <v>46</v>
      </c>
      <c r="D132" t="e">
        <f ca="1">_xlfn.XLOOKUP(A132,'Prijzenblad perceel 3'!#REF!,'Prijzenblad perceel 3'!#REF!,"niet bekend",0)</f>
        <v>#NAME?</v>
      </c>
    </row>
    <row r="133" spans="1:4">
      <c r="A133" t="s">
        <v>28</v>
      </c>
      <c r="B133" t="s">
        <v>178</v>
      </c>
      <c r="C133">
        <v>17</v>
      </c>
      <c r="D133" t="e">
        <f ca="1">_xlfn.XLOOKUP(A133,'Prijzenblad perceel 3'!#REF!,'Prijzenblad perceel 3'!#REF!,"niet bekend",0)</f>
        <v>#NAME?</v>
      </c>
    </row>
    <row r="134" spans="1:4">
      <c r="A134" t="s">
        <v>26</v>
      </c>
      <c r="B134" t="s">
        <v>179</v>
      </c>
      <c r="C134">
        <v>12</v>
      </c>
      <c r="D134" t="e">
        <f ca="1">_xlfn.XLOOKUP(A134,'Prijzenblad perceel 3'!#REF!,'Prijzenblad perceel 3'!#REF!,"niet bekend",0)</f>
        <v>#NAME?</v>
      </c>
    </row>
    <row r="135" spans="1:4">
      <c r="A135" t="s">
        <v>180</v>
      </c>
      <c r="B135" t="s">
        <v>181</v>
      </c>
      <c r="C135">
        <v>48</v>
      </c>
      <c r="D135" t="e">
        <f ca="1">_xlfn.XLOOKUP(A135,'Prijzenblad perceel 3'!#REF!,'Prijzenblad perceel 3'!#REF!,"niet bekend",0)</f>
        <v>#NAME?</v>
      </c>
    </row>
    <row r="136" spans="1:4">
      <c r="A136" t="s">
        <v>182</v>
      </c>
      <c r="B136" t="s">
        <v>183</v>
      </c>
      <c r="C136">
        <v>7</v>
      </c>
      <c r="D136" t="e">
        <f ca="1">_xlfn.XLOOKUP(A136,'Prijzenblad perceel 3'!#REF!,'Prijzenblad perceel 3'!#REF!,"niet bekend",0)</f>
        <v>#NAME?</v>
      </c>
    </row>
    <row r="137" spans="1:4">
      <c r="A137" t="s">
        <v>30</v>
      </c>
      <c r="B137" t="s">
        <v>184</v>
      </c>
      <c r="C137">
        <v>37</v>
      </c>
      <c r="D137" t="e">
        <f ca="1">_xlfn.XLOOKUP(A137,'Prijzenblad perceel 3'!#REF!,'Prijzenblad perceel 3'!#REF!,"niet bekend",0)</f>
        <v>#NAME?</v>
      </c>
    </row>
    <row r="138" spans="1:4">
      <c r="A138" t="s">
        <v>30</v>
      </c>
      <c r="B138" t="s">
        <v>185</v>
      </c>
      <c r="C138">
        <v>10</v>
      </c>
      <c r="D138" t="e">
        <f ca="1">_xlfn.XLOOKUP(A138,'Prijzenblad perceel 3'!#REF!,'Prijzenblad perceel 3'!#REF!,"niet bekend",0)</f>
        <v>#NAME?</v>
      </c>
    </row>
    <row r="139" spans="1:4">
      <c r="A139" t="s">
        <v>186</v>
      </c>
      <c r="B139" t="s">
        <v>187</v>
      </c>
      <c r="C139">
        <v>32</v>
      </c>
      <c r="D139" t="e">
        <f ca="1">_xlfn.XLOOKUP(A139,'Prijzenblad perceel 3'!#REF!,'Prijzenblad perceel 3'!#REF!,"niet bekend",0)</f>
        <v>#NAME?</v>
      </c>
    </row>
    <row r="140" spans="1:4">
      <c r="A140" t="s">
        <v>188</v>
      </c>
      <c r="B140" t="s">
        <v>189</v>
      </c>
      <c r="C140">
        <v>7</v>
      </c>
      <c r="D140" t="e">
        <f ca="1">_xlfn.XLOOKUP(A140,'Prijzenblad perceel 3'!#REF!,'Prijzenblad perceel 3'!#REF!,"niet bekend",0)</f>
        <v>#NAME?</v>
      </c>
    </row>
    <row r="141" spans="1:4">
      <c r="A141" s="2">
        <v>5000110</v>
      </c>
      <c r="B141" t="s">
        <v>316</v>
      </c>
      <c r="C141">
        <v>5</v>
      </c>
      <c r="D141" t="e">
        <f ca="1">_xlfn.XLOOKUP(A141,'Prijzenblad perceel 3'!#REF!,'Prijzenblad perceel 3'!#REF!,"niet bekend",0)</f>
        <v>#NAME?</v>
      </c>
    </row>
    <row r="142" spans="1:4">
      <c r="A142" t="s">
        <v>23</v>
      </c>
      <c r="B142" t="s">
        <v>190</v>
      </c>
      <c r="C142">
        <v>10</v>
      </c>
      <c r="D142" t="e">
        <f ca="1">_xlfn.XLOOKUP(A142,'Prijzenblad perceel 3'!#REF!,'Prijzenblad perceel 3'!#REF!,"niet bekend",0)</f>
        <v>#NAME?</v>
      </c>
    </row>
    <row r="143" spans="1:4">
      <c r="A143" t="s">
        <v>186</v>
      </c>
      <c r="B143" t="s">
        <v>191</v>
      </c>
      <c r="C143">
        <v>2</v>
      </c>
      <c r="D143" t="e">
        <f ca="1">_xlfn.XLOOKUP(A143,'Prijzenblad perceel 3'!#REF!,'Prijzenblad perceel 3'!#REF!,"niet bekend",0)</f>
        <v>#NAME?</v>
      </c>
    </row>
    <row r="144" spans="1:4">
      <c r="A144" t="s">
        <v>186</v>
      </c>
      <c r="B144" t="s">
        <v>192</v>
      </c>
      <c r="C144">
        <v>12</v>
      </c>
      <c r="D144" t="e">
        <f ca="1">_xlfn.XLOOKUP(A144,'Prijzenblad perceel 3'!#REF!,'Prijzenblad perceel 3'!#REF!,"niet bekend",0)</f>
        <v>#NAME?</v>
      </c>
    </row>
    <row r="145" spans="1:4">
      <c r="A145" t="s">
        <v>32</v>
      </c>
      <c r="B145" t="s">
        <v>193</v>
      </c>
      <c r="C145">
        <v>86</v>
      </c>
      <c r="D145" t="e">
        <f ca="1">_xlfn.XLOOKUP(A145,'Prijzenblad perceel 3'!#REF!,'Prijzenblad perceel 3'!#REF!,"niet bekend",0)</f>
        <v>#NAME?</v>
      </c>
    </row>
    <row r="146" spans="1:4">
      <c r="A146" t="s">
        <v>75</v>
      </c>
      <c r="B146" t="s">
        <v>345</v>
      </c>
      <c r="C146">
        <v>2</v>
      </c>
      <c r="D146" t="e">
        <f ca="1">_xlfn.XLOOKUP(A146,'Prijzenblad perceel 3'!#REF!,'Prijzenblad perceel 3'!#REF!,"niet bekend",0)</f>
        <v>#NAME?</v>
      </c>
    </row>
    <row r="147" spans="1:4">
      <c r="A147" t="s">
        <v>75</v>
      </c>
      <c r="B147" t="s">
        <v>345</v>
      </c>
      <c r="C147">
        <v>11</v>
      </c>
      <c r="D147" t="e">
        <f ca="1">_xlfn.XLOOKUP(A147,'Prijzenblad perceel 3'!#REF!,'Prijzenblad perceel 3'!#REF!,"niet bekend",0)</f>
        <v>#NAME?</v>
      </c>
    </row>
    <row r="148" spans="1:4">
      <c r="A148" t="s">
        <v>28</v>
      </c>
      <c r="B148" t="s">
        <v>196</v>
      </c>
      <c r="C148">
        <v>4</v>
      </c>
      <c r="D148" t="e">
        <f ca="1">_xlfn.XLOOKUP(A148,'Prijzenblad perceel 3'!#REF!,'Prijzenblad perceel 3'!#REF!,"niet bekend",0)</f>
        <v>#NAME?</v>
      </c>
    </row>
    <row r="149" spans="1:4">
      <c r="A149" t="s">
        <v>30</v>
      </c>
      <c r="B149" t="s">
        <v>197</v>
      </c>
      <c r="C149">
        <v>16</v>
      </c>
      <c r="D149" t="e">
        <f ca="1">_xlfn.XLOOKUP(A149,'Prijzenblad perceel 3'!#REF!,'Prijzenblad perceel 3'!#REF!,"niet bekend",0)</f>
        <v>#NAME?</v>
      </c>
    </row>
    <row r="150" spans="1:4">
      <c r="A150" t="s">
        <v>32</v>
      </c>
      <c r="B150" t="s">
        <v>198</v>
      </c>
      <c r="C150">
        <v>16</v>
      </c>
      <c r="D150" t="e">
        <f ca="1">_xlfn.XLOOKUP(A150,'Prijzenblad perceel 3'!#REF!,'Prijzenblad perceel 3'!#REF!,"niet bekend",0)</f>
        <v>#NAME?</v>
      </c>
    </row>
    <row r="151" spans="1:4">
      <c r="A151" t="s">
        <v>180</v>
      </c>
      <c r="B151" t="s">
        <v>199</v>
      </c>
      <c r="C151">
        <v>1</v>
      </c>
      <c r="D151" t="e">
        <f ca="1">_xlfn.XLOOKUP(A151,'Prijzenblad perceel 3'!#REF!,'Prijzenblad perceel 3'!#REF!,"niet bekend",0)</f>
        <v>#NAME?</v>
      </c>
    </row>
    <row r="152" spans="1:4">
      <c r="A152" t="s">
        <v>180</v>
      </c>
      <c r="B152" t="s">
        <v>200</v>
      </c>
      <c r="C152">
        <v>1</v>
      </c>
      <c r="D152" t="e">
        <f ca="1">_xlfn.XLOOKUP(A152,'Prijzenblad perceel 3'!#REF!,'Prijzenblad perceel 3'!#REF!,"niet bekend",0)</f>
        <v>#NAME?</v>
      </c>
    </row>
    <row r="153" spans="1:4">
      <c r="A153" t="s">
        <v>75</v>
      </c>
      <c r="B153" t="s">
        <v>345</v>
      </c>
      <c r="C153">
        <v>3</v>
      </c>
      <c r="D153" t="e">
        <f ca="1">_xlfn.XLOOKUP(A153,'Prijzenblad perceel 3'!#REF!,'Prijzenblad perceel 3'!#REF!,"niet bekend",0)</f>
        <v>#NAME?</v>
      </c>
    </row>
    <row r="154" spans="1:4">
      <c r="A154" t="s">
        <v>75</v>
      </c>
      <c r="B154" t="s">
        <v>320</v>
      </c>
      <c r="C154">
        <v>9</v>
      </c>
      <c r="D154" t="e">
        <f ca="1">_xlfn.XLOOKUP(A154,'Prijzenblad perceel 3'!#REF!,'Prijzenblad perceel 3'!#REF!,"niet bekend",0)</f>
        <v>#NAME?</v>
      </c>
    </row>
    <row r="155" spans="1:4">
      <c r="A155" t="s">
        <v>98</v>
      </c>
      <c r="B155" t="s">
        <v>313</v>
      </c>
      <c r="C155">
        <v>118</v>
      </c>
      <c r="D155" t="e">
        <f ca="1">_xlfn.XLOOKUP(A155,'Prijzenblad perceel 3'!#REF!,'Prijzenblad perceel 3'!#REF!,"niet bekend",0)</f>
        <v>#NAME?</v>
      </c>
    </row>
    <row r="156" spans="1:4">
      <c r="A156" t="s">
        <v>578</v>
      </c>
      <c r="B156" t="s">
        <v>201</v>
      </c>
      <c r="C156">
        <v>4</v>
      </c>
      <c r="D156" t="e">
        <f ca="1">_xlfn.XLOOKUP(A156,'Prijzenblad perceel 3'!#REF!,'Prijzenblad perceel 3'!#REF!,"niet bekend",0)</f>
        <v>#NAME?</v>
      </c>
    </row>
    <row r="157" spans="1:4">
      <c r="A157" t="s">
        <v>26</v>
      </c>
      <c r="B157" t="s">
        <v>202</v>
      </c>
      <c r="C157">
        <v>3</v>
      </c>
      <c r="D157" t="e">
        <f ca="1">_xlfn.XLOOKUP(A157,'Prijzenblad perceel 3'!#REF!,'Prijzenblad perceel 3'!#REF!,"niet bekend",0)</f>
        <v>#NAME?</v>
      </c>
    </row>
    <row r="158" spans="1:4">
      <c r="A158" t="s">
        <v>577</v>
      </c>
      <c r="B158" t="s">
        <v>203</v>
      </c>
      <c r="C158">
        <v>4</v>
      </c>
      <c r="D158" t="e">
        <f ca="1">_xlfn.XLOOKUP(A158,'Prijzenblad perceel 3'!#REF!,'Prijzenblad perceel 3'!#REF!,"niet bekend",0)</f>
        <v>#NAME?</v>
      </c>
    </row>
    <row r="159" spans="1:4">
      <c r="A159" t="s">
        <v>204</v>
      </c>
      <c r="B159" t="s">
        <v>205</v>
      </c>
      <c r="C159">
        <v>3</v>
      </c>
      <c r="D159" t="e">
        <f ca="1">_xlfn.XLOOKUP(A159,'Prijzenblad perceel 3'!#REF!,'Prijzenblad perceel 3'!#REF!,"niet bekend",0)</f>
        <v>#NAME?</v>
      </c>
    </row>
    <row r="160" spans="1:4">
      <c r="A160">
        <v>2030000</v>
      </c>
      <c r="B160" t="s">
        <v>206</v>
      </c>
      <c r="C160">
        <v>12</v>
      </c>
      <c r="D160" t="e">
        <f ca="1">_xlfn.XLOOKUP(A160,'Prijzenblad perceel 3'!#REF!,'Prijzenblad perceel 3'!#REF!,"niet bekend",0)</f>
        <v>#NAME?</v>
      </c>
    </row>
    <row r="161" spans="1:4">
      <c r="A161" t="s">
        <v>207</v>
      </c>
      <c r="B161" t="s">
        <v>208</v>
      </c>
      <c r="C161">
        <v>28</v>
      </c>
      <c r="D161" t="e">
        <f ca="1">_xlfn.XLOOKUP(A161,'Prijzenblad perceel 3'!#REF!,'Prijzenblad perceel 3'!#REF!,"niet bekend",0)</f>
        <v>#NAME?</v>
      </c>
    </row>
    <row r="162" spans="1:4">
      <c r="A162" t="s">
        <v>209</v>
      </c>
      <c r="B162" t="s">
        <v>210</v>
      </c>
      <c r="C162">
        <v>1</v>
      </c>
      <c r="D162" t="e">
        <f ca="1">_xlfn.XLOOKUP(A162,'Prijzenblad perceel 3'!#REF!,'Prijzenblad perceel 3'!#REF!,"niet bekend",0)</f>
        <v>#NAME?</v>
      </c>
    </row>
    <row r="163" spans="1:4">
      <c r="A163" t="s">
        <v>37</v>
      </c>
      <c r="B163" t="s">
        <v>211</v>
      </c>
      <c r="C163">
        <v>2</v>
      </c>
      <c r="D163" t="e">
        <f ca="1">_xlfn.XLOOKUP(A163,'Prijzenblad perceel 3'!#REF!,'Prijzenblad perceel 3'!#REF!,"niet bekend",0)</f>
        <v>#NAME?</v>
      </c>
    </row>
    <row r="164" spans="1:4">
      <c r="A164" t="s">
        <v>212</v>
      </c>
      <c r="B164" t="s">
        <v>213</v>
      </c>
      <c r="C164">
        <v>2</v>
      </c>
      <c r="D164" t="e">
        <f ca="1">_xlfn.XLOOKUP(A164,'Prijzenblad perceel 3'!#REF!,'Prijzenblad perceel 3'!#REF!,"niet bekend",0)</f>
        <v>#NAME?</v>
      </c>
    </row>
    <row r="165" spans="1:4">
      <c r="A165" t="s">
        <v>39</v>
      </c>
      <c r="B165" t="s">
        <v>214</v>
      </c>
      <c r="C165">
        <v>1</v>
      </c>
      <c r="D165" t="e">
        <f ca="1">_xlfn.XLOOKUP(A165,'Prijzenblad perceel 3'!#REF!,'Prijzenblad perceel 3'!#REF!,"niet bekend",0)</f>
        <v>#NAME?</v>
      </c>
    </row>
    <row r="166" spans="1:4">
      <c r="A166" t="s">
        <v>98</v>
      </c>
      <c r="B166" t="s">
        <v>313</v>
      </c>
      <c r="C166">
        <v>55</v>
      </c>
      <c r="D166" t="e">
        <f ca="1">_xlfn.XLOOKUP(A166,'Prijzenblad perceel 3'!#REF!,'Prijzenblad perceel 3'!#REF!,"niet bekend",0)</f>
        <v>#NAME?</v>
      </c>
    </row>
    <row r="167" spans="1:4">
      <c r="A167" t="s">
        <v>216</v>
      </c>
      <c r="B167" t="s">
        <v>217</v>
      </c>
      <c r="C167">
        <v>11</v>
      </c>
      <c r="D167" t="e">
        <f ca="1">_xlfn.XLOOKUP(A167,'Prijzenblad perceel 3'!#REF!,'Prijzenblad perceel 3'!#REF!,"niet bekend",0)</f>
        <v>#NAME?</v>
      </c>
    </row>
    <row r="168" spans="1:4">
      <c r="A168" t="s">
        <v>218</v>
      </c>
      <c r="B168" t="s">
        <v>219</v>
      </c>
      <c r="C168">
        <v>4</v>
      </c>
      <c r="D168" t="e">
        <f ca="1">_xlfn.XLOOKUP(A168,'Prijzenblad perceel 3'!#REF!,'Prijzenblad perceel 3'!#REF!,"niet bekend",0)</f>
        <v>#NAME?</v>
      </c>
    </row>
    <row r="169" spans="1:4">
      <c r="A169" t="s">
        <v>220</v>
      </c>
      <c r="B169" t="s">
        <v>221</v>
      </c>
      <c r="C169">
        <v>3</v>
      </c>
      <c r="D169" t="e">
        <f ca="1">_xlfn.XLOOKUP(A169,'Prijzenblad perceel 3'!#REF!,'Prijzenblad perceel 3'!#REF!,"niet bekend",0)</f>
        <v>#NAME?</v>
      </c>
    </row>
    <row r="170" spans="1:4">
      <c r="A170" t="s">
        <v>58</v>
      </c>
      <c r="B170" t="s">
        <v>222</v>
      </c>
      <c r="C170">
        <v>23</v>
      </c>
      <c r="D170" t="e">
        <f ca="1">_xlfn.XLOOKUP(A170,'Prijzenblad perceel 3'!#REF!,'Prijzenblad perceel 3'!#REF!,"niet bekend",0)</f>
        <v>#NAME?</v>
      </c>
    </row>
    <row r="171" spans="1:4">
      <c r="A171" t="s">
        <v>58</v>
      </c>
      <c r="B171" t="s">
        <v>223</v>
      </c>
      <c r="C171">
        <v>16</v>
      </c>
      <c r="D171" t="e">
        <f ca="1">_xlfn.XLOOKUP(A171,'Prijzenblad perceel 3'!#REF!,'Prijzenblad perceel 3'!#REF!,"niet bekend",0)</f>
        <v>#NAME?</v>
      </c>
    </row>
    <row r="172" spans="1:4">
      <c r="A172" t="s">
        <v>53</v>
      </c>
      <c r="B172" t="s">
        <v>54</v>
      </c>
      <c r="C172">
        <v>23</v>
      </c>
      <c r="D172" t="e">
        <f ca="1">_xlfn.XLOOKUP(A172,'Prijzenblad perceel 3'!#REF!,'Prijzenblad perceel 3'!#REF!,"niet bekend",0)</f>
        <v>#NAME?</v>
      </c>
    </row>
    <row r="173" spans="1:4">
      <c r="A173" t="s">
        <v>47</v>
      </c>
      <c r="B173" t="s">
        <v>224</v>
      </c>
      <c r="C173">
        <v>982</v>
      </c>
      <c r="D173" t="e">
        <f ca="1">_xlfn.XLOOKUP(A173,'Prijzenblad perceel 3'!#REF!,'Prijzenblad perceel 3'!#REF!,"niet bekend",0)</f>
        <v>#NAME?</v>
      </c>
    </row>
    <row r="174" spans="1:4">
      <c r="A174" t="s">
        <v>47</v>
      </c>
      <c r="B174" t="s">
        <v>225</v>
      </c>
      <c r="C174">
        <v>561</v>
      </c>
      <c r="D174" t="e">
        <f ca="1">_xlfn.XLOOKUP(A174,'Prijzenblad perceel 3'!#REF!,'Prijzenblad perceel 3'!#REF!,"niet bekend",0)</f>
        <v>#NAME?</v>
      </c>
    </row>
    <row r="175" spans="1:4">
      <c r="A175" t="s">
        <v>47</v>
      </c>
      <c r="B175" t="s">
        <v>226</v>
      </c>
      <c r="C175">
        <v>11</v>
      </c>
      <c r="D175" t="e">
        <f ca="1">_xlfn.XLOOKUP(A175,'Prijzenblad perceel 3'!#REF!,'Prijzenblad perceel 3'!#REF!,"niet bekend",0)</f>
        <v>#NAME?</v>
      </c>
    </row>
    <row r="176" spans="1:4">
      <c r="A176" t="s">
        <v>47</v>
      </c>
      <c r="B176" t="s">
        <v>227</v>
      </c>
      <c r="C176">
        <v>72</v>
      </c>
      <c r="D176" t="e">
        <f ca="1">_xlfn.XLOOKUP(A176,'Prijzenblad perceel 3'!#REF!,'Prijzenblad perceel 3'!#REF!,"niet bekend",0)</f>
        <v>#NAME?</v>
      </c>
    </row>
    <row r="177" spans="1:4">
      <c r="A177" t="s">
        <v>47</v>
      </c>
      <c r="B177" t="s">
        <v>228</v>
      </c>
      <c r="C177">
        <v>885</v>
      </c>
      <c r="D177" t="e">
        <f ca="1">_xlfn.XLOOKUP(A177,'Prijzenblad perceel 3'!#REF!,'Prijzenblad perceel 3'!#REF!,"niet bekend",0)</f>
        <v>#NAME?</v>
      </c>
    </row>
    <row r="178" spans="1:4">
      <c r="A178" t="s">
        <v>47</v>
      </c>
      <c r="B178" t="s">
        <v>229</v>
      </c>
      <c r="C178">
        <v>50</v>
      </c>
      <c r="D178" t="e">
        <f ca="1">_xlfn.XLOOKUP(A178,'Prijzenblad perceel 3'!#REF!,'Prijzenblad perceel 3'!#REF!,"niet bekend",0)</f>
        <v>#NAME?</v>
      </c>
    </row>
    <row r="179" spans="1:4">
      <c r="A179" t="s">
        <v>45</v>
      </c>
      <c r="B179" t="s">
        <v>230</v>
      </c>
      <c r="C179">
        <v>30</v>
      </c>
      <c r="D179" t="e">
        <f ca="1">_xlfn.XLOOKUP(A179,'Prijzenblad perceel 3'!#REF!,'Prijzenblad perceel 3'!#REF!,"niet bekend",0)</f>
        <v>#NAME?</v>
      </c>
    </row>
    <row r="180" spans="1:4">
      <c r="A180">
        <v>340100</v>
      </c>
      <c r="B180" t="s">
        <v>231</v>
      </c>
      <c r="C180">
        <v>32</v>
      </c>
      <c r="D180" t="e">
        <f ca="1">_xlfn.XLOOKUP(A180,'Prijzenblad perceel 3'!#REF!,'Prijzenblad perceel 3'!#REF!,"niet bekend",0)</f>
        <v>#NAME?</v>
      </c>
    </row>
    <row r="181" spans="1:4">
      <c r="A181" t="s">
        <v>51</v>
      </c>
      <c r="B181" t="s">
        <v>232</v>
      </c>
      <c r="C181">
        <v>50</v>
      </c>
      <c r="D181" t="e">
        <f ca="1">_xlfn.XLOOKUP(A181,'Prijzenblad perceel 3'!#REF!,'Prijzenblad perceel 3'!#REF!,"niet bekend",0)</f>
        <v>#NAME?</v>
      </c>
    </row>
    <row r="182" spans="1:4">
      <c r="A182" t="s">
        <v>51</v>
      </c>
      <c r="B182" t="s">
        <v>233</v>
      </c>
      <c r="C182">
        <v>20</v>
      </c>
      <c r="D182" t="e">
        <f ca="1">_xlfn.XLOOKUP(A182,'Prijzenblad perceel 3'!#REF!,'Prijzenblad perceel 3'!#REF!,"niet bekend",0)</f>
        <v>#NAME?</v>
      </c>
    </row>
    <row r="183" spans="1:4">
      <c r="A183" t="s">
        <v>51</v>
      </c>
      <c r="B183" t="s">
        <v>234</v>
      </c>
      <c r="C183">
        <v>52</v>
      </c>
      <c r="D183" t="e">
        <f ca="1">_xlfn.XLOOKUP(A183,'Prijzenblad perceel 3'!#REF!,'Prijzenblad perceel 3'!#REF!,"niet bekend",0)</f>
        <v>#NAME?</v>
      </c>
    </row>
    <row r="184" spans="1:4">
      <c r="A184" t="s">
        <v>51</v>
      </c>
      <c r="B184" t="s">
        <v>232</v>
      </c>
      <c r="C184">
        <v>30</v>
      </c>
      <c r="D184" t="e">
        <f ca="1">_xlfn.XLOOKUP(A184,'Prijzenblad perceel 3'!#REF!,'Prijzenblad perceel 3'!#REF!,"niet bekend",0)</f>
        <v>#NAME?</v>
      </c>
    </row>
    <row r="185" spans="1:4">
      <c r="A185" t="s">
        <v>51</v>
      </c>
      <c r="B185" t="s">
        <v>235</v>
      </c>
      <c r="C185">
        <v>80</v>
      </c>
      <c r="D185" t="e">
        <f ca="1">_xlfn.XLOOKUP(A185,'Prijzenblad perceel 3'!#REF!,'Prijzenblad perceel 3'!#REF!,"niet bekend",0)</f>
        <v>#NAME?</v>
      </c>
    </row>
    <row r="186" spans="1:4">
      <c r="A186" t="s">
        <v>45</v>
      </c>
      <c r="B186" t="s">
        <v>236</v>
      </c>
      <c r="C186">
        <v>10</v>
      </c>
      <c r="D186" t="e">
        <f ca="1">_xlfn.XLOOKUP(A186,'Prijzenblad perceel 3'!#REF!,'Prijzenblad perceel 3'!#REF!,"niet bekend",0)</f>
        <v>#NAME?</v>
      </c>
    </row>
    <row r="187" spans="1:4">
      <c r="A187" t="s">
        <v>45</v>
      </c>
      <c r="B187" t="s">
        <v>237</v>
      </c>
      <c r="C187">
        <v>11</v>
      </c>
      <c r="D187" t="e">
        <f ca="1">_xlfn.XLOOKUP(A187,'Prijzenblad perceel 3'!#REF!,'Prijzenblad perceel 3'!#REF!,"niet bekend",0)</f>
        <v>#NAME?</v>
      </c>
    </row>
    <row r="188" spans="1:4">
      <c r="A188" t="s">
        <v>13</v>
      </c>
      <c r="B188" t="s">
        <v>172</v>
      </c>
      <c r="C188">
        <v>6</v>
      </c>
      <c r="D188" t="e">
        <f ca="1">_xlfn.XLOOKUP(A188,'Prijzenblad perceel 3'!#REF!,'Prijzenblad perceel 3'!#REF!,"niet bekend",0)</f>
        <v>#NAME?</v>
      </c>
    </row>
    <row r="189" spans="1:4">
      <c r="A189" t="s">
        <v>13</v>
      </c>
      <c r="B189" t="s">
        <v>172</v>
      </c>
      <c r="C189">
        <v>12</v>
      </c>
      <c r="D189" t="e">
        <f ca="1">_xlfn.XLOOKUP(A189,'Prijzenblad perceel 3'!#REF!,'Prijzenblad perceel 3'!#REF!,"niet bekend",0)</f>
        <v>#NAME?</v>
      </c>
    </row>
    <row r="190" spans="1:4">
      <c r="A190" t="s">
        <v>13</v>
      </c>
      <c r="B190" t="s">
        <v>172</v>
      </c>
      <c r="C190">
        <v>5</v>
      </c>
      <c r="D190" t="e">
        <f ca="1">_xlfn.XLOOKUP(A190,'Prijzenblad perceel 3'!#REF!,'Prijzenblad perceel 3'!#REF!,"niet bekend",0)</f>
        <v>#NAME?</v>
      </c>
    </row>
    <row r="191" spans="1:4">
      <c r="A191" t="s">
        <v>131</v>
      </c>
      <c r="B191" t="s">
        <v>446</v>
      </c>
      <c r="C191">
        <v>1</v>
      </c>
      <c r="D191" t="e">
        <f ca="1">_xlfn.XLOOKUP(A191,'Prijzenblad perceel 3'!#REF!,'Prijzenblad perceel 3'!#REF!,"niet bekend",0)</f>
        <v>#NAME?</v>
      </c>
    </row>
    <row r="192" spans="1:4">
      <c r="A192" t="s">
        <v>131</v>
      </c>
      <c r="B192" t="s">
        <v>446</v>
      </c>
      <c r="C192">
        <v>7</v>
      </c>
      <c r="D192" t="e">
        <f ca="1">_xlfn.XLOOKUP(A192,'Prijzenblad perceel 3'!#REF!,'Prijzenblad perceel 3'!#REF!,"niet bekend",0)</f>
        <v>#NAME?</v>
      </c>
    </row>
    <row r="193" spans="1:4">
      <c r="A193" t="s">
        <v>131</v>
      </c>
      <c r="B193" t="s">
        <v>362</v>
      </c>
      <c r="C193">
        <v>1</v>
      </c>
      <c r="D193" t="e">
        <f ca="1">_xlfn.XLOOKUP(A193,'Prijzenblad perceel 3'!#REF!,'Prijzenblad perceel 3'!#REF!,"niet bekend",0)</f>
        <v>#NAME?</v>
      </c>
    </row>
    <row r="194" spans="1:4">
      <c r="A194" t="s">
        <v>131</v>
      </c>
      <c r="B194" t="s">
        <v>362</v>
      </c>
      <c r="C194">
        <v>1</v>
      </c>
      <c r="D194" t="e">
        <f ca="1">_xlfn.XLOOKUP(A194,'Prijzenblad perceel 3'!#REF!,'Prijzenblad perceel 3'!#REF!,"niet bekend",0)</f>
        <v>#NAME?</v>
      </c>
    </row>
    <row r="195" spans="1:4">
      <c r="A195" t="s">
        <v>241</v>
      </c>
      <c r="B195" t="s">
        <v>242</v>
      </c>
      <c r="C195">
        <v>2</v>
      </c>
      <c r="D195" t="e">
        <f ca="1">_xlfn.XLOOKUP(A195,'Prijzenblad perceel 3'!#REF!,'Prijzenblad perceel 3'!#REF!,"niet bekend",0)</f>
        <v>#NAME?</v>
      </c>
    </row>
    <row r="196" spans="1:4">
      <c r="A196" t="s">
        <v>131</v>
      </c>
      <c r="B196" t="s">
        <v>362</v>
      </c>
      <c r="C196">
        <v>2</v>
      </c>
      <c r="D196" t="e">
        <f ca="1">_xlfn.XLOOKUP(A196,'Prijzenblad perceel 3'!#REF!,'Prijzenblad perceel 3'!#REF!,"niet bekend",0)</f>
        <v>#NAME?</v>
      </c>
    </row>
    <row r="197" spans="1:4">
      <c r="A197" t="s">
        <v>131</v>
      </c>
      <c r="B197" t="s">
        <v>362</v>
      </c>
      <c r="C197">
        <v>10</v>
      </c>
      <c r="D197" t="e">
        <f ca="1">_xlfn.XLOOKUP(A197,'Prijzenblad perceel 3'!#REF!,'Prijzenblad perceel 3'!#REF!,"niet bekend",0)</f>
        <v>#NAME?</v>
      </c>
    </row>
    <row r="198" spans="1:4">
      <c r="A198" t="s">
        <v>131</v>
      </c>
      <c r="B198" t="s">
        <v>362</v>
      </c>
      <c r="C198">
        <v>4</v>
      </c>
      <c r="D198" t="e">
        <f ca="1">_xlfn.XLOOKUP(A198,'Prijzenblad perceel 3'!#REF!,'Prijzenblad perceel 3'!#REF!,"niet bekend",0)</f>
        <v>#NAME?</v>
      </c>
    </row>
    <row r="199" spans="1:4">
      <c r="A199" t="s">
        <v>243</v>
      </c>
      <c r="B199" t="s">
        <v>244</v>
      </c>
      <c r="C199">
        <v>12</v>
      </c>
      <c r="D199" t="e">
        <f ca="1">_xlfn.XLOOKUP(A199,'Prijzenblad perceel 3'!#REF!,'Prijzenblad perceel 3'!#REF!,"niet bekend",0)</f>
        <v>#NAME?</v>
      </c>
    </row>
    <row r="200" spans="1:4">
      <c r="A200" t="s">
        <v>243</v>
      </c>
      <c r="B200" t="s">
        <v>245</v>
      </c>
      <c r="C200">
        <v>7</v>
      </c>
      <c r="D200" t="e">
        <f ca="1">_xlfn.XLOOKUP(A200,'Prijzenblad perceel 3'!#REF!,'Prijzenblad perceel 3'!#REF!,"niet bekend",0)</f>
        <v>#NAME?</v>
      </c>
    </row>
    <row r="201" spans="1:4">
      <c r="A201">
        <v>68</v>
      </c>
      <c r="B201" t="s">
        <v>246</v>
      </c>
      <c r="C201">
        <v>1</v>
      </c>
      <c r="D201" t="e">
        <f ca="1">_xlfn.XLOOKUP(A201,'Prijzenblad perceel 3'!#REF!,'Prijzenblad perceel 3'!#REF!,"niet bekend",0)</f>
        <v>#NAME?</v>
      </c>
    </row>
    <row r="202" spans="1:4">
      <c r="A202">
        <v>70</v>
      </c>
      <c r="B202" t="s">
        <v>247</v>
      </c>
      <c r="C202">
        <v>32</v>
      </c>
      <c r="D202" t="e">
        <f ca="1">_xlfn.XLOOKUP(A202,'Prijzenblad perceel 3'!#REF!,'Prijzenblad perceel 3'!#REF!,"niet bekend",0)</f>
        <v>#NAME?</v>
      </c>
    </row>
    <row r="203" spans="1:4">
      <c r="A203" t="s">
        <v>435</v>
      </c>
      <c r="B203" t="s">
        <v>160</v>
      </c>
      <c r="C203">
        <v>52</v>
      </c>
      <c r="D203" t="e">
        <f ca="1">_xlfn.XLOOKUP(A203,'Prijzenblad perceel 3'!#REF!,'Prijzenblad perceel 3'!#REF!,"niet bekend",0)</f>
        <v>#NAME?</v>
      </c>
    </row>
    <row r="204" spans="1:4">
      <c r="A204">
        <v>69</v>
      </c>
      <c r="B204" t="s">
        <v>248</v>
      </c>
      <c r="C204">
        <v>20</v>
      </c>
      <c r="D204" t="e">
        <f ca="1">_xlfn.XLOOKUP(A204,'Prijzenblad perceel 3'!#REF!,'Prijzenblad perceel 3'!#REF!,"niet bekend",0)</f>
        <v>#NAME?</v>
      </c>
    </row>
    <row r="205" spans="1:4">
      <c r="A205">
        <v>38060</v>
      </c>
      <c r="B205" t="s">
        <v>249</v>
      </c>
      <c r="C205">
        <v>14</v>
      </c>
      <c r="D205" t="e">
        <f ca="1">_xlfn.XLOOKUP(A205,'Prijzenblad perceel 3'!#REF!,'Prijzenblad perceel 3'!#REF!,"niet bekend",0)</f>
        <v>#NAME?</v>
      </c>
    </row>
    <row r="206" spans="1:4">
      <c r="A206">
        <v>68</v>
      </c>
      <c r="B206" t="s">
        <v>250</v>
      </c>
      <c r="C206">
        <v>5</v>
      </c>
      <c r="D206" t="e">
        <f ca="1">_xlfn.XLOOKUP(A206,'Prijzenblad perceel 3'!#REF!,'Prijzenblad perceel 3'!#REF!,"niet bekend",0)</f>
        <v>#NAME?</v>
      </c>
    </row>
    <row r="207" spans="1:4">
      <c r="A207">
        <v>69</v>
      </c>
      <c r="B207" t="s">
        <v>251</v>
      </c>
      <c r="C207">
        <v>20</v>
      </c>
      <c r="D207" t="e">
        <f ca="1">_xlfn.XLOOKUP(A207,'Prijzenblad perceel 3'!#REF!,'Prijzenblad perceel 3'!#REF!,"niet bekend",0)</f>
        <v>#NAME?</v>
      </c>
    </row>
    <row r="208" spans="1:4">
      <c r="A208">
        <v>70</v>
      </c>
      <c r="B208" t="s">
        <v>252</v>
      </c>
      <c r="C208">
        <v>1</v>
      </c>
      <c r="D208" t="e">
        <f ca="1">_xlfn.XLOOKUP(A208,'Prijzenblad perceel 3'!#REF!,'Prijzenblad perceel 3'!#REF!,"niet bekend",0)</f>
        <v>#NAME?</v>
      </c>
    </row>
    <row r="209" spans="1:4">
      <c r="A209">
        <v>70</v>
      </c>
      <c r="B209" t="s">
        <v>253</v>
      </c>
      <c r="C209">
        <v>3</v>
      </c>
      <c r="D209" t="e">
        <f ca="1">_xlfn.XLOOKUP(A209,'Prijzenblad perceel 3'!#REF!,'Prijzenblad perceel 3'!#REF!,"niet bekend",0)</f>
        <v>#NAME?</v>
      </c>
    </row>
    <row r="210" spans="1:4">
      <c r="A210">
        <v>70</v>
      </c>
      <c r="B210" t="s">
        <v>254</v>
      </c>
      <c r="C210">
        <v>20</v>
      </c>
      <c r="D210" t="e">
        <f ca="1">_xlfn.XLOOKUP(A210,'Prijzenblad perceel 3'!#REF!,'Prijzenblad perceel 3'!#REF!,"niet bekend",0)</f>
        <v>#NAME?</v>
      </c>
    </row>
    <row r="211" spans="1:4">
      <c r="A211">
        <v>31308</v>
      </c>
      <c r="B211" t="s">
        <v>255</v>
      </c>
      <c r="C211">
        <v>100</v>
      </c>
      <c r="D211" t="e">
        <f ca="1">_xlfn.XLOOKUP(A211,'Prijzenblad perceel 3'!#REF!,'Prijzenblad perceel 3'!#REF!,"niet bekend",0)</f>
        <v>#NAME?</v>
      </c>
    </row>
    <row r="212" spans="1:4">
      <c r="A212">
        <v>31310</v>
      </c>
      <c r="B212" t="s">
        <v>255</v>
      </c>
      <c r="C212">
        <v>100</v>
      </c>
      <c r="D212" t="e">
        <f ca="1">_xlfn.XLOOKUP(A212,'Prijzenblad perceel 3'!#REF!,'Prijzenblad perceel 3'!#REF!,"niet bekend",0)</f>
        <v>#NAME?</v>
      </c>
    </row>
    <row r="213" spans="1:4">
      <c r="A213">
        <v>31511</v>
      </c>
      <c r="B213" t="s">
        <v>256</v>
      </c>
      <c r="C213">
        <v>434</v>
      </c>
      <c r="D213" t="e">
        <f ca="1">_xlfn.XLOOKUP(A213,'Prijzenblad perceel 3'!#REF!,'Prijzenblad perceel 3'!#REF!,"niet bekend",0)</f>
        <v>#NAME?</v>
      </c>
    </row>
    <row r="214" spans="1:4">
      <c r="A214">
        <v>31513</v>
      </c>
      <c r="B214" t="s">
        <v>257</v>
      </c>
      <c r="C214">
        <v>262</v>
      </c>
      <c r="D214" t="e">
        <f ca="1">_xlfn.XLOOKUP(A214,'Prijzenblad perceel 3'!#REF!,'Prijzenblad perceel 3'!#REF!,"niet bekend",0)</f>
        <v>#NAME?</v>
      </c>
    </row>
    <row r="215" spans="1:4">
      <c r="A215">
        <v>31610</v>
      </c>
      <c r="B215" t="s">
        <v>258</v>
      </c>
      <c r="C215">
        <v>200</v>
      </c>
      <c r="D215" t="e">
        <f ca="1">_xlfn.XLOOKUP(A215,'Prijzenblad perceel 3'!#REF!,'Prijzenblad perceel 3'!#REF!,"niet bekend",0)</f>
        <v>#NAME?</v>
      </c>
    </row>
    <row r="216" spans="1:4">
      <c r="A216" t="s">
        <v>578</v>
      </c>
      <c r="B216" t="s">
        <v>475</v>
      </c>
      <c r="C216">
        <v>1</v>
      </c>
      <c r="D216" t="e">
        <f ca="1">_xlfn.XLOOKUP(A216,'Prijzenblad perceel 3'!#REF!,'Prijzenblad perceel 3'!#REF!,"niet bekend",0)</f>
        <v>#NAME?</v>
      </c>
    </row>
    <row r="217" spans="1:4">
      <c r="A217">
        <v>31638</v>
      </c>
      <c r="B217" t="s">
        <v>259</v>
      </c>
      <c r="C217">
        <v>2</v>
      </c>
      <c r="D217" t="e">
        <f ca="1">_xlfn.XLOOKUP(A217,'Prijzenblad perceel 3'!#REF!,'Prijzenblad perceel 3'!#REF!,"niet bekend",0)</f>
        <v>#NAME?</v>
      </c>
    </row>
    <row r="218" spans="1:4">
      <c r="A218">
        <v>31706</v>
      </c>
      <c r="B218" t="s">
        <v>260</v>
      </c>
      <c r="C218">
        <v>120</v>
      </c>
      <c r="D218" t="e">
        <f ca="1">_xlfn.XLOOKUP(A218,'Prijzenblad perceel 3'!#REF!,'Prijzenblad perceel 3'!#REF!,"niet bekend",0)</f>
        <v>#NAME?</v>
      </c>
    </row>
    <row r="219" spans="1:4">
      <c r="A219">
        <v>31708</v>
      </c>
      <c r="B219" t="s">
        <v>260</v>
      </c>
      <c r="C219">
        <v>223</v>
      </c>
      <c r="D219" t="e">
        <f ca="1">_xlfn.XLOOKUP(A219,'Prijzenblad perceel 3'!#REF!,'Prijzenblad perceel 3'!#REF!,"niet bekend",0)</f>
        <v>#NAME?</v>
      </c>
    </row>
    <row r="220" spans="1:4">
      <c r="A220">
        <v>31709</v>
      </c>
      <c r="B220" t="s">
        <v>260</v>
      </c>
      <c r="C220">
        <v>100</v>
      </c>
      <c r="D220" t="e">
        <f ca="1">_xlfn.XLOOKUP(A220,'Prijzenblad perceel 3'!#REF!,'Prijzenblad perceel 3'!#REF!,"niet bekend",0)</f>
        <v>#NAME?</v>
      </c>
    </row>
    <row r="221" spans="1:4">
      <c r="A221">
        <v>31710</v>
      </c>
      <c r="B221" t="s">
        <v>261</v>
      </c>
      <c r="C221">
        <v>214</v>
      </c>
      <c r="D221" t="e">
        <f ca="1">_xlfn.XLOOKUP(A221,'Prijzenblad perceel 3'!#REF!,'Prijzenblad perceel 3'!#REF!,"niet bekend",0)</f>
        <v>#NAME?</v>
      </c>
    </row>
    <row r="222" spans="1:4">
      <c r="A222">
        <v>31725</v>
      </c>
      <c r="B222" t="s">
        <v>262</v>
      </c>
      <c r="C222">
        <v>1504</v>
      </c>
      <c r="D222" t="e">
        <f ca="1">_xlfn.XLOOKUP(A222,'Prijzenblad perceel 3'!#REF!,'Prijzenblad perceel 3'!#REF!,"niet bekend",0)</f>
        <v>#NAME?</v>
      </c>
    </row>
    <row r="223" spans="1:4">
      <c r="A223">
        <v>32107</v>
      </c>
      <c r="B223" t="s">
        <v>263</v>
      </c>
      <c r="C223">
        <v>14</v>
      </c>
      <c r="D223" t="e">
        <f ca="1">_xlfn.XLOOKUP(A223,'Prijzenblad perceel 3'!#REF!,'Prijzenblad perceel 3'!#REF!,"niet bekend",0)</f>
        <v>#NAME?</v>
      </c>
    </row>
    <row r="224" spans="1:4">
      <c r="A224">
        <v>33012</v>
      </c>
      <c r="B224" t="s">
        <v>264</v>
      </c>
      <c r="C224">
        <v>43</v>
      </c>
      <c r="D224" t="e">
        <f ca="1">_xlfn.XLOOKUP(A224,'Prijzenblad perceel 3'!#REF!,'Prijzenblad perceel 3'!#REF!,"niet bekend",0)</f>
        <v>#NAME?</v>
      </c>
    </row>
    <row r="225" spans="1:4">
      <c r="A225">
        <v>33013</v>
      </c>
      <c r="B225" t="s">
        <v>265</v>
      </c>
      <c r="C225">
        <v>701</v>
      </c>
      <c r="D225" t="e">
        <f ca="1">_xlfn.XLOOKUP(A225,'Prijzenblad perceel 3'!#REF!,'Prijzenblad perceel 3'!#REF!,"niet bekend",0)</f>
        <v>#NAME?</v>
      </c>
    </row>
    <row r="226" spans="1:4">
      <c r="A226">
        <v>33501</v>
      </c>
      <c r="B226" t="s">
        <v>266</v>
      </c>
      <c r="C226">
        <v>101</v>
      </c>
      <c r="D226" t="e">
        <f ca="1">_xlfn.XLOOKUP(A226,'Prijzenblad perceel 3'!#REF!,'Prijzenblad perceel 3'!#REF!,"niet bekend",0)</f>
        <v>#NAME?</v>
      </c>
    </row>
    <row r="227" spans="1:4">
      <c r="A227">
        <v>33503</v>
      </c>
      <c r="B227" t="s">
        <v>267</v>
      </c>
      <c r="C227">
        <v>417</v>
      </c>
      <c r="D227" t="e">
        <f ca="1">_xlfn.XLOOKUP(A227,'Prijzenblad perceel 3'!#REF!,'Prijzenblad perceel 3'!#REF!,"niet bekend",0)</f>
        <v>#NAME?</v>
      </c>
    </row>
    <row r="228" spans="1:4">
      <c r="A228">
        <v>33504</v>
      </c>
      <c r="B228" t="s">
        <v>268</v>
      </c>
      <c r="C228">
        <v>165</v>
      </c>
      <c r="D228" t="e">
        <f ca="1">_xlfn.XLOOKUP(A228,'Prijzenblad perceel 3'!#REF!,'Prijzenblad perceel 3'!#REF!,"niet bekend",0)</f>
        <v>#NAME?</v>
      </c>
    </row>
    <row r="229" spans="1:4">
      <c r="A229">
        <v>33508</v>
      </c>
      <c r="B229" t="s">
        <v>269</v>
      </c>
      <c r="C229">
        <v>131</v>
      </c>
      <c r="D229" t="e">
        <f ca="1">_xlfn.XLOOKUP(A229,'Prijzenblad perceel 3'!#REF!,'Prijzenblad perceel 3'!#REF!,"niet bekend",0)</f>
        <v>#NAME?</v>
      </c>
    </row>
    <row r="230" spans="1:4">
      <c r="A230">
        <v>35042</v>
      </c>
      <c r="B230" t="s">
        <v>270</v>
      </c>
      <c r="C230">
        <v>1</v>
      </c>
      <c r="D230" t="e">
        <f ca="1">_xlfn.XLOOKUP(A230,'Prijzenblad perceel 3'!#REF!,'Prijzenblad perceel 3'!#REF!,"niet bekend",0)</f>
        <v>#NAME?</v>
      </c>
    </row>
    <row r="231" spans="1:4">
      <c r="A231">
        <v>35046</v>
      </c>
      <c r="B231" t="s">
        <v>161</v>
      </c>
      <c r="C231">
        <v>11</v>
      </c>
      <c r="D231" t="e">
        <f ca="1">_xlfn.XLOOKUP(A231,'Prijzenblad perceel 3'!#REF!,'Prijzenblad perceel 3'!#REF!,"niet bekend",0)</f>
        <v>#NAME?</v>
      </c>
    </row>
    <row r="232" spans="1:4">
      <c r="A232">
        <v>35278</v>
      </c>
      <c r="B232" t="s">
        <v>272</v>
      </c>
      <c r="C232">
        <v>285</v>
      </c>
      <c r="D232" t="e">
        <f ca="1">_xlfn.XLOOKUP(A232,'Prijzenblad perceel 3'!#REF!,'Prijzenblad perceel 3'!#REF!,"niet bekend",0)</f>
        <v>#NAME?</v>
      </c>
    </row>
    <row r="233" spans="1:4">
      <c r="A233">
        <v>35278</v>
      </c>
      <c r="B233" t="s">
        <v>273</v>
      </c>
      <c r="C233">
        <v>81</v>
      </c>
      <c r="D233" t="e">
        <f ca="1">_xlfn.XLOOKUP(A233,'Prijzenblad perceel 3'!#REF!,'Prijzenblad perceel 3'!#REF!,"niet bekend",0)</f>
        <v>#NAME?</v>
      </c>
    </row>
    <row r="234" spans="1:4">
      <c r="A234">
        <v>35349</v>
      </c>
      <c r="B234" t="s">
        <v>176</v>
      </c>
      <c r="C234">
        <v>20</v>
      </c>
      <c r="D234" t="e">
        <f ca="1">_xlfn.XLOOKUP(A234,'Prijzenblad perceel 3'!#REF!,'Prijzenblad perceel 3'!#REF!,"niet bekend",0)</f>
        <v>#NAME?</v>
      </c>
    </row>
    <row r="235" spans="1:4">
      <c r="A235">
        <v>36751</v>
      </c>
      <c r="B235" t="s">
        <v>274</v>
      </c>
      <c r="C235">
        <v>15</v>
      </c>
      <c r="D235" t="e">
        <f ca="1">_xlfn.XLOOKUP(A235,'Prijzenblad perceel 3'!#REF!,'Prijzenblad perceel 3'!#REF!,"niet bekend",0)</f>
        <v>#NAME?</v>
      </c>
    </row>
    <row r="236" spans="1:4">
      <c r="A236">
        <v>36755</v>
      </c>
      <c r="B236" t="s">
        <v>100</v>
      </c>
      <c r="C236">
        <v>284</v>
      </c>
      <c r="D236" t="e">
        <f ca="1">_xlfn.XLOOKUP(A236,'Prijzenblad perceel 3'!#REF!,'Prijzenblad perceel 3'!#REF!,"niet bekend",0)</f>
        <v>#NAME?</v>
      </c>
    </row>
    <row r="237" spans="1:4">
      <c r="A237">
        <v>36760</v>
      </c>
      <c r="B237" t="s">
        <v>275</v>
      </c>
      <c r="C237">
        <v>13</v>
      </c>
      <c r="D237" t="e">
        <f ca="1">_xlfn.XLOOKUP(A237,'Prijzenblad perceel 3'!#REF!,'Prijzenblad perceel 3'!#REF!,"niet bekend",0)</f>
        <v>#NAME?</v>
      </c>
    </row>
    <row r="238" spans="1:4">
      <c r="A238">
        <v>36760</v>
      </c>
      <c r="B238" t="s">
        <v>275</v>
      </c>
      <c r="C238">
        <v>5</v>
      </c>
      <c r="D238" t="e">
        <f ca="1">_xlfn.XLOOKUP(A238,'Prijzenblad perceel 3'!#REF!,'Prijzenblad perceel 3'!#REF!,"niet bekend",0)</f>
        <v>#NAME?</v>
      </c>
    </row>
    <row r="239" spans="1:4">
      <c r="A239">
        <v>36995</v>
      </c>
      <c r="B239" t="s">
        <v>276</v>
      </c>
      <c r="C239">
        <v>13</v>
      </c>
      <c r="D239" t="e">
        <f ca="1">_xlfn.XLOOKUP(A239,'Prijzenblad perceel 3'!#REF!,'Prijzenblad perceel 3'!#REF!,"niet bekend",0)</f>
        <v>#NAME?</v>
      </c>
    </row>
    <row r="240" spans="1:4">
      <c r="A240">
        <v>39001</v>
      </c>
      <c r="B240" t="s">
        <v>277</v>
      </c>
      <c r="C240">
        <v>26</v>
      </c>
      <c r="D240" t="e">
        <f ca="1">_xlfn.XLOOKUP(A240,'Prijzenblad perceel 3'!#REF!,'Prijzenblad perceel 3'!#REF!,"niet bekend",0)</f>
        <v>#NAME?</v>
      </c>
    </row>
    <row r="241" spans="1:4">
      <c r="A241">
        <v>331685</v>
      </c>
      <c r="B241" t="s">
        <v>278</v>
      </c>
      <c r="C241">
        <v>51</v>
      </c>
      <c r="D241" t="e">
        <f ca="1">_xlfn.XLOOKUP(A241,'Prijzenblad perceel 3'!#REF!,'Prijzenblad perceel 3'!#REF!,"niet bekend",0)</f>
        <v>#NAME?</v>
      </c>
    </row>
    <row r="242" spans="1:4">
      <c r="A242">
        <v>335116</v>
      </c>
      <c r="B242" t="s">
        <v>279</v>
      </c>
      <c r="C242">
        <v>115</v>
      </c>
      <c r="D242" t="e">
        <f ca="1">_xlfn.XLOOKUP(A242,'Prijzenblad perceel 3'!#REF!,'Prijzenblad perceel 3'!#REF!,"niet bekend",0)</f>
        <v>#NAME?</v>
      </c>
    </row>
    <row r="243" spans="1:4">
      <c r="A243">
        <v>33536</v>
      </c>
      <c r="B243" t="s">
        <v>280</v>
      </c>
      <c r="C243">
        <v>25</v>
      </c>
      <c r="D243" t="e">
        <f ca="1">_xlfn.XLOOKUP(A243,'Prijzenblad perceel 3'!#REF!,'Prijzenblad perceel 3'!#REF!,"niet bekend",0)</f>
        <v>#NAME?</v>
      </c>
    </row>
    <row r="244" spans="1:4">
      <c r="A244">
        <v>5000021</v>
      </c>
      <c r="B244" t="s">
        <v>281</v>
      </c>
      <c r="C244">
        <v>17</v>
      </c>
      <c r="D244" t="e">
        <f ca="1">_xlfn.XLOOKUP(A244,'Prijzenblad perceel 3'!#REF!,'Prijzenblad perceel 3'!#REF!,"niet bekend",0)</f>
        <v>#NAME?</v>
      </c>
    </row>
    <row r="245" spans="1:4">
      <c r="A245">
        <v>5000110</v>
      </c>
      <c r="B245" t="s">
        <v>282</v>
      </c>
      <c r="C245">
        <v>5</v>
      </c>
      <c r="D245" t="e">
        <f ca="1">_xlfn.XLOOKUP(A245,'Prijzenblad perceel 3'!#REF!,'Prijzenblad perceel 3'!#REF!,"niet bekend",0)</f>
        <v>#NAME?</v>
      </c>
    </row>
    <row r="246" spans="1:4">
      <c r="A246">
        <v>7004691</v>
      </c>
      <c r="B246" t="s">
        <v>283</v>
      </c>
      <c r="C246">
        <v>39</v>
      </c>
      <c r="D246" t="e">
        <f ca="1">_xlfn.XLOOKUP(A246,'Prijzenblad perceel 3'!#REF!,'Prijzenblad perceel 3'!#REF!,"niet bekend",0)</f>
        <v>#NAME?</v>
      </c>
    </row>
    <row r="247" spans="1:4">
      <c r="A247" t="s">
        <v>96</v>
      </c>
      <c r="B247" t="s">
        <v>284</v>
      </c>
      <c r="C247">
        <v>81</v>
      </c>
      <c r="D247" t="e">
        <f ca="1">_xlfn.XLOOKUP(A247,'Prijzenblad perceel 3'!#REF!,'Prijzenblad perceel 3'!#REF!,"niet bekend",0)</f>
        <v>#NAME?</v>
      </c>
    </row>
    <row r="248" spans="1:4">
      <c r="A248" t="s">
        <v>91</v>
      </c>
      <c r="B248" t="s">
        <v>285</v>
      </c>
      <c r="C248">
        <v>3</v>
      </c>
      <c r="D248" t="e">
        <f ca="1">_xlfn.XLOOKUP(A248,'Prijzenblad perceel 3'!#REF!,'Prijzenblad perceel 3'!#REF!,"niet bekend",0)</f>
        <v>#NAME?</v>
      </c>
    </row>
    <row r="249" spans="1:4">
      <c r="A249" t="s">
        <v>91</v>
      </c>
      <c r="B249" t="s">
        <v>285</v>
      </c>
      <c r="C249">
        <v>25</v>
      </c>
      <c r="D249" t="e">
        <f ca="1">_xlfn.XLOOKUP(A249,'Prijzenblad perceel 3'!#REF!,'Prijzenblad perceel 3'!#REF!,"niet bekend",0)</f>
        <v>#NAME?</v>
      </c>
    </row>
    <row r="250" spans="1:4">
      <c r="A250" t="s">
        <v>98</v>
      </c>
      <c r="B250" t="s">
        <v>286</v>
      </c>
      <c r="C250">
        <v>63</v>
      </c>
      <c r="D250" t="e">
        <f ca="1">_xlfn.XLOOKUP(A250,'Prijzenblad perceel 3'!#REF!,'Prijzenblad perceel 3'!#REF!,"niet bekend",0)</f>
        <v>#NAME?</v>
      </c>
    </row>
    <row r="251" spans="1:4">
      <c r="A251" t="s">
        <v>287</v>
      </c>
      <c r="B251" t="s">
        <v>288</v>
      </c>
      <c r="C251">
        <v>305</v>
      </c>
      <c r="D251" t="e">
        <f ca="1">_xlfn.XLOOKUP(A251,'Prijzenblad perceel 3'!#REF!,'Prijzenblad perceel 3'!#REF!,"niet bekend",0)</f>
        <v>#NAME?</v>
      </c>
    </row>
    <row r="252" spans="1:4">
      <c r="A252" t="s">
        <v>71</v>
      </c>
      <c r="B252" t="s">
        <v>289</v>
      </c>
      <c r="C252">
        <v>308</v>
      </c>
      <c r="D252" t="e">
        <f ca="1">_xlfn.XLOOKUP(A252,'Prijzenblad perceel 3'!#REF!,'Prijzenblad perceel 3'!#REF!,"niet bekend",0)</f>
        <v>#NAME?</v>
      </c>
    </row>
    <row r="253" spans="1:4">
      <c r="A253" t="s">
        <v>104</v>
      </c>
      <c r="B253" t="s">
        <v>290</v>
      </c>
      <c r="C253">
        <v>2</v>
      </c>
      <c r="D253" t="e">
        <f ca="1">_xlfn.XLOOKUP(A253,'Prijzenblad perceel 3'!#REF!,'Prijzenblad perceel 3'!#REF!,"niet bekend",0)</f>
        <v>#NAME?</v>
      </c>
    </row>
    <row r="254" spans="1:4">
      <c r="A254" t="s">
        <v>62</v>
      </c>
      <c r="B254" t="s">
        <v>291</v>
      </c>
      <c r="C254">
        <v>70</v>
      </c>
      <c r="D254" t="e">
        <f ca="1">_xlfn.XLOOKUP(A254,'Prijzenblad perceel 3'!#REF!,'Prijzenblad perceel 3'!#REF!,"niet bekend",0)</f>
        <v>#NAME?</v>
      </c>
    </row>
    <row r="255" spans="1:4">
      <c r="A255" t="s">
        <v>75</v>
      </c>
      <c r="B255" t="s">
        <v>292</v>
      </c>
      <c r="C255">
        <v>86</v>
      </c>
      <c r="D255" t="e">
        <f ca="1">_xlfn.XLOOKUP(A255,'Prijzenblad perceel 3'!#REF!,'Prijzenblad perceel 3'!#REF!,"niet bekend",0)</f>
        <v>#NAME?</v>
      </c>
    </row>
    <row r="256" spans="1:4">
      <c r="A256" t="s">
        <v>293</v>
      </c>
      <c r="B256" t="s">
        <v>294</v>
      </c>
      <c r="C256">
        <v>8</v>
      </c>
      <c r="D256" t="e">
        <f ca="1">_xlfn.XLOOKUP(A256,'Prijzenblad perceel 3'!#REF!,'Prijzenblad perceel 3'!#REF!,"niet bekend",0)</f>
        <v>#NAME?</v>
      </c>
    </row>
    <row r="257" spans="1:4">
      <c r="A257" t="s">
        <v>26</v>
      </c>
      <c r="B257" t="s">
        <v>427</v>
      </c>
      <c r="C257">
        <v>5</v>
      </c>
      <c r="D257" t="e">
        <f ca="1">_xlfn.XLOOKUP(A257,'Prijzenblad perceel 3'!#REF!,'Prijzenblad perceel 3'!#REF!,"niet bekend",0)</f>
        <v>#NAME?</v>
      </c>
    </row>
    <row r="258" spans="1:4">
      <c r="A258" t="s">
        <v>578</v>
      </c>
      <c r="B258" t="s">
        <v>458</v>
      </c>
      <c r="C258">
        <v>5</v>
      </c>
      <c r="D258" t="e">
        <f ca="1">_xlfn.XLOOKUP(A258,'Prijzenblad perceel 3'!#REF!,'Prijzenblad perceel 3'!#REF!,"niet bekend",0)</f>
        <v>#NAME?</v>
      </c>
    </row>
    <row r="259" spans="1:4">
      <c r="A259" t="s">
        <v>182</v>
      </c>
      <c r="B259" t="s">
        <v>194</v>
      </c>
      <c r="C259">
        <v>8</v>
      </c>
      <c r="D259" t="e">
        <f ca="1">_xlfn.XLOOKUP(A259,'Prijzenblad perceel 3'!#REF!,'Prijzenblad perceel 3'!#REF!,"niet bekend",0)</f>
        <v>#NAME?</v>
      </c>
    </row>
    <row r="260" spans="1:4">
      <c r="A260">
        <v>331705</v>
      </c>
      <c r="B260" t="s">
        <v>296</v>
      </c>
      <c r="C260">
        <v>37</v>
      </c>
      <c r="D260" t="e">
        <f ca="1">_xlfn.XLOOKUP(A260,'Prijzenblad perceel 3'!#REF!,'Prijzenblad perceel 3'!#REF!,"niet bekend",0)</f>
        <v>#NAME?</v>
      </c>
    </row>
    <row r="261" spans="1:4">
      <c r="A261" t="s">
        <v>182</v>
      </c>
      <c r="B261" t="s">
        <v>194</v>
      </c>
      <c r="C261">
        <v>1</v>
      </c>
      <c r="D261" t="e">
        <f ca="1">_xlfn.XLOOKUP(A261,'Prijzenblad perceel 3'!#REF!,'Prijzenblad perceel 3'!#REF!,"niet bekend",0)</f>
        <v>#NAME?</v>
      </c>
    </row>
    <row r="262" spans="1:4">
      <c r="A262">
        <v>33192</v>
      </c>
      <c r="B262" t="s">
        <v>297</v>
      </c>
      <c r="C262">
        <v>201</v>
      </c>
      <c r="D262" t="e">
        <f ca="1">_xlfn.XLOOKUP(A262,'Prijzenblad perceel 3'!#REF!,'Prijzenblad perceel 3'!#REF!,"niet bekend",0)</f>
        <v>#NAME?</v>
      </c>
    </row>
    <row r="263" spans="1:4">
      <c r="A263">
        <v>31306</v>
      </c>
      <c r="B263" t="s">
        <v>298</v>
      </c>
      <c r="C263">
        <v>65</v>
      </c>
      <c r="D263" t="e">
        <f ca="1">_xlfn.XLOOKUP(A263,'Prijzenblad perceel 3'!#REF!,'Prijzenblad perceel 3'!#REF!,"niet bekend",0)</f>
        <v>#NAME?</v>
      </c>
    </row>
    <row r="264" spans="1:4">
      <c r="A264">
        <v>35140</v>
      </c>
      <c r="B264" t="s">
        <v>299</v>
      </c>
      <c r="C264">
        <v>45</v>
      </c>
      <c r="D264" t="e">
        <f ca="1">_xlfn.XLOOKUP(A264,'Prijzenblad perceel 3'!#REF!,'Prijzenblad perceel 3'!#REF!,"niet bekend",0)</f>
        <v>#NAME?</v>
      </c>
    </row>
    <row r="265" spans="1:4">
      <c r="A265">
        <v>33189</v>
      </c>
      <c r="B265" t="s">
        <v>300</v>
      </c>
      <c r="C265">
        <v>7</v>
      </c>
      <c r="D265" t="e">
        <f ca="1">_xlfn.XLOOKUP(A265,'Prijzenblad perceel 3'!#REF!,'Prijzenblad perceel 3'!#REF!,"niet bekend",0)</f>
        <v>#NAME?</v>
      </c>
    </row>
    <row r="266" spans="1:4">
      <c r="A266">
        <v>31531</v>
      </c>
      <c r="B266" t="s">
        <v>301</v>
      </c>
      <c r="C266">
        <v>1</v>
      </c>
      <c r="D266" t="e">
        <f ca="1">_xlfn.XLOOKUP(A266,'Prijzenblad perceel 3'!#REF!,'Prijzenblad perceel 3'!#REF!,"niet bekend",0)</f>
        <v>#NAME?</v>
      </c>
    </row>
    <row r="267" spans="1:4">
      <c r="A267">
        <v>33470</v>
      </c>
      <c r="B267" t="s">
        <v>88</v>
      </c>
      <c r="C267">
        <v>110</v>
      </c>
      <c r="D267" t="e">
        <f ca="1">_xlfn.XLOOKUP(A267,'Prijzenblad perceel 3'!#REF!,'Prijzenblad perceel 3'!#REF!,"niet bekend",0)</f>
        <v>#NAME?</v>
      </c>
    </row>
    <row r="268" spans="1:4">
      <c r="A268">
        <v>31406</v>
      </c>
      <c r="B268" t="s">
        <v>302</v>
      </c>
      <c r="C268">
        <v>79</v>
      </c>
      <c r="D268" t="e">
        <f ca="1">_xlfn.XLOOKUP(A268,'Prijzenblad perceel 3'!#REF!,'Prijzenblad perceel 3'!#REF!,"niet bekend",0)</f>
        <v>#NAME?</v>
      </c>
    </row>
    <row r="269" spans="1:4">
      <c r="A269">
        <v>31408</v>
      </c>
      <c r="B269" t="s">
        <v>303</v>
      </c>
      <c r="C269">
        <v>75</v>
      </c>
      <c r="D269" t="e">
        <f ca="1">_xlfn.XLOOKUP(A269,'Prijzenblad perceel 3'!#REF!,'Prijzenblad perceel 3'!#REF!,"niet bekend",0)</f>
        <v>#NAME?</v>
      </c>
    </row>
    <row r="270" spans="1:4">
      <c r="A270">
        <v>33011</v>
      </c>
      <c r="B270" t="s">
        <v>304</v>
      </c>
      <c r="C270">
        <v>24</v>
      </c>
      <c r="D270" t="e">
        <f ca="1">_xlfn.XLOOKUP(A270,'Prijzenblad perceel 3'!#REF!,'Prijzenblad perceel 3'!#REF!,"niet bekend",0)</f>
        <v>#NAME?</v>
      </c>
    </row>
    <row r="271" spans="1:4">
      <c r="A271">
        <v>36000</v>
      </c>
      <c r="B271" t="s">
        <v>305</v>
      </c>
      <c r="C271">
        <v>42</v>
      </c>
      <c r="D271" t="e">
        <f ca="1">_xlfn.XLOOKUP(A271,'Prijzenblad perceel 3'!#REF!,'Prijzenblad perceel 3'!#REF!,"niet bekend",0)</f>
        <v>#NAME?</v>
      </c>
    </row>
    <row r="272" spans="1:4">
      <c r="A272">
        <v>335100</v>
      </c>
      <c r="B272" t="s">
        <v>306</v>
      </c>
      <c r="C272">
        <v>8</v>
      </c>
      <c r="D272" t="e">
        <f ca="1">_xlfn.XLOOKUP(A272,'Prijzenblad perceel 3'!#REF!,'Prijzenblad perceel 3'!#REF!,"niet bekend",0)</f>
        <v>#NAME?</v>
      </c>
    </row>
    <row r="273" spans="1:4">
      <c r="A273" t="s">
        <v>182</v>
      </c>
      <c r="B273" t="s">
        <v>194</v>
      </c>
      <c r="C273">
        <v>2</v>
      </c>
      <c r="D273" t="e">
        <f ca="1">_xlfn.XLOOKUP(A273,'Prijzenblad perceel 3'!#REF!,'Prijzenblad perceel 3'!#REF!,"niet bekend",0)</f>
        <v>#NAME?</v>
      </c>
    </row>
    <row r="274" spans="1:4">
      <c r="A274">
        <v>33010</v>
      </c>
      <c r="B274" t="s">
        <v>308</v>
      </c>
      <c r="C274">
        <v>2</v>
      </c>
      <c r="D274" t="e">
        <f ca="1">_xlfn.XLOOKUP(A274,'Prijzenblad perceel 3'!#REF!,'Prijzenblad perceel 3'!#REF!,"niet bekend",0)</f>
        <v>#NAME?</v>
      </c>
    </row>
    <row r="275" spans="1:4">
      <c r="A275">
        <v>33536</v>
      </c>
      <c r="B275" t="s">
        <v>309</v>
      </c>
      <c r="C275">
        <v>10</v>
      </c>
      <c r="D275" t="e">
        <f ca="1">_xlfn.XLOOKUP(A275,'Prijzenblad perceel 3'!#REF!,'Prijzenblad perceel 3'!#REF!,"niet bekend",0)</f>
        <v>#NAME?</v>
      </c>
    </row>
    <row r="276" spans="1:4">
      <c r="A276" t="s">
        <v>182</v>
      </c>
      <c r="B276" t="s">
        <v>194</v>
      </c>
      <c r="C276">
        <v>3</v>
      </c>
      <c r="D276" t="e">
        <f ca="1">_xlfn.XLOOKUP(A276,'Prijzenblad perceel 3'!#REF!,'Prijzenblad perceel 3'!#REF!,"niet bekend",0)</f>
        <v>#NAME?</v>
      </c>
    </row>
    <row r="277" spans="1:4">
      <c r="A277">
        <v>8711744038632</v>
      </c>
      <c r="B277" t="s">
        <v>311</v>
      </c>
      <c r="C277">
        <v>3</v>
      </c>
      <c r="D277" t="e">
        <f ca="1">_xlfn.XLOOKUP(A277,'Prijzenblad perceel 3'!#REF!,'Prijzenblad perceel 3'!#REF!,"niet bekend",0)</f>
        <v>#NAME?</v>
      </c>
    </row>
    <row r="278" spans="1:4">
      <c r="A278" t="s">
        <v>182</v>
      </c>
      <c r="B278" t="s">
        <v>195</v>
      </c>
      <c r="C278">
        <v>5</v>
      </c>
      <c r="D278" t="e">
        <f ca="1">_xlfn.XLOOKUP(A278,'Prijzenblad perceel 3'!#REF!,'Prijzenblad perceel 3'!#REF!,"niet bekend",0)</f>
        <v>#NAME?</v>
      </c>
    </row>
    <row r="279" spans="1:4">
      <c r="A279" t="s">
        <v>182</v>
      </c>
      <c r="B279" t="s">
        <v>195</v>
      </c>
      <c r="C279">
        <v>2</v>
      </c>
      <c r="D279" t="e">
        <f ca="1">_xlfn.XLOOKUP(A279,'Prijzenblad perceel 3'!#REF!,'Prijzenblad perceel 3'!#REF!,"niet bekend",0)</f>
        <v>#NAME?</v>
      </c>
    </row>
    <row r="280" spans="1:4">
      <c r="A280" t="s">
        <v>106</v>
      </c>
      <c r="B280" t="s">
        <v>314</v>
      </c>
      <c r="C280">
        <v>19</v>
      </c>
      <c r="D280" t="e">
        <f ca="1">_xlfn.XLOOKUP(A280,'Prijzenblad perceel 3'!#REF!,'Prijzenblad perceel 3'!#REF!,"niet bekend",0)</f>
        <v>#NAME?</v>
      </c>
    </row>
    <row r="281" spans="1:4">
      <c r="A281" t="s">
        <v>94</v>
      </c>
      <c r="B281" t="s">
        <v>315</v>
      </c>
      <c r="C281">
        <v>16</v>
      </c>
      <c r="D281" t="e">
        <f ca="1">_xlfn.XLOOKUP(A281,'Prijzenblad perceel 3'!#REF!,'Prijzenblad perceel 3'!#REF!,"niet bekend",0)</f>
        <v>#NAME?</v>
      </c>
    </row>
    <row r="282" spans="1:4">
      <c r="A282">
        <v>32109</v>
      </c>
      <c r="B282" t="s">
        <v>317</v>
      </c>
      <c r="C282">
        <v>3</v>
      </c>
      <c r="D282" t="e">
        <f ca="1">_xlfn.XLOOKUP(A282,'Prijzenblad perceel 3'!#REF!,'Prijzenblad perceel 3'!#REF!,"niet bekend",0)</f>
        <v>#NAME?</v>
      </c>
    </row>
    <row r="283" spans="1:4">
      <c r="A283">
        <v>35115</v>
      </c>
      <c r="B283" t="s">
        <v>318</v>
      </c>
      <c r="C283">
        <v>5</v>
      </c>
      <c r="D283" t="e">
        <f ca="1">_xlfn.XLOOKUP(A283,'Prijzenblad perceel 3'!#REF!,'Prijzenblad perceel 3'!#REF!,"niet bekend",0)</f>
        <v>#NAME?</v>
      </c>
    </row>
    <row r="284" spans="1:4">
      <c r="A284">
        <v>35245</v>
      </c>
      <c r="B284" t="s">
        <v>319</v>
      </c>
      <c r="C284">
        <v>231</v>
      </c>
      <c r="D284" t="e">
        <f ca="1">_xlfn.XLOOKUP(A284,'Prijzenblad perceel 3'!#REF!,'Prijzenblad perceel 3'!#REF!,"niet bekend",0)</f>
        <v>#NAME?</v>
      </c>
    </row>
    <row r="285" spans="1:4">
      <c r="A285" t="s">
        <v>579</v>
      </c>
      <c r="B285" t="s">
        <v>384</v>
      </c>
      <c r="C285">
        <v>5</v>
      </c>
      <c r="D285" t="e">
        <f ca="1">_xlfn.XLOOKUP(A285,'Prijzenblad perceel 3'!#REF!,'Prijzenblad perceel 3'!#REF!,"niet bekend",0)</f>
        <v>#NAME?</v>
      </c>
    </row>
    <row r="286" spans="1:4">
      <c r="A286" t="s">
        <v>579</v>
      </c>
      <c r="B286" t="s">
        <v>423</v>
      </c>
      <c r="C286">
        <v>1</v>
      </c>
      <c r="D286" t="e">
        <f ca="1">_xlfn.XLOOKUP(A286,'Prijzenblad perceel 3'!#REF!,'Prijzenblad perceel 3'!#REF!,"niet bekend",0)</f>
        <v>#NAME?</v>
      </c>
    </row>
    <row r="287" spans="1:4">
      <c r="A287">
        <v>352495</v>
      </c>
      <c r="B287" t="s">
        <v>322</v>
      </c>
      <c r="C287">
        <v>4</v>
      </c>
      <c r="D287" t="e">
        <f ca="1">_xlfn.XLOOKUP(A287,'Prijzenblad perceel 3'!#REF!,'Prijzenblad perceel 3'!#REF!,"niet bekend",0)</f>
        <v>#NAME?</v>
      </c>
    </row>
    <row r="288" spans="1:4">
      <c r="A288" t="s">
        <v>117</v>
      </c>
      <c r="B288" t="s">
        <v>118</v>
      </c>
      <c r="C288">
        <v>1</v>
      </c>
      <c r="D288" t="e">
        <f ca="1">_xlfn.XLOOKUP(A288,'Prijzenblad perceel 3'!#REF!,'Prijzenblad perceel 3'!#REF!,"niet bekend",0)</f>
        <v>#NAME?</v>
      </c>
    </row>
    <row r="289" spans="1:4">
      <c r="A289" t="s">
        <v>123</v>
      </c>
      <c r="B289" t="s">
        <v>326</v>
      </c>
      <c r="C289">
        <v>4</v>
      </c>
      <c r="D289" t="e">
        <f ca="1">_xlfn.XLOOKUP(A289,'Prijzenblad perceel 3'!#REF!,'Prijzenblad perceel 3'!#REF!,"niet bekend",0)</f>
        <v>#NAME?</v>
      </c>
    </row>
    <row r="290" spans="1:4">
      <c r="A290" t="s">
        <v>327</v>
      </c>
      <c r="B290" t="s">
        <v>328</v>
      </c>
      <c r="C290">
        <v>1</v>
      </c>
      <c r="D290" t="e">
        <f ca="1">_xlfn.XLOOKUP(A290,'Prijzenblad perceel 3'!#REF!,'Prijzenblad perceel 3'!#REF!,"niet bekend",0)</f>
        <v>#NAME?</v>
      </c>
    </row>
    <row r="291" spans="1:4">
      <c r="A291" t="s">
        <v>125</v>
      </c>
      <c r="B291" t="s">
        <v>329</v>
      </c>
      <c r="C291">
        <v>2</v>
      </c>
      <c r="D291" t="e">
        <f ca="1">_xlfn.XLOOKUP(A291,'Prijzenblad perceel 3'!#REF!,'Prijzenblad perceel 3'!#REF!,"niet bekend",0)</f>
        <v>#NAME?</v>
      </c>
    </row>
    <row r="292" spans="1:4">
      <c r="A292" t="s">
        <v>155</v>
      </c>
      <c r="B292" t="s">
        <v>156</v>
      </c>
      <c r="C292">
        <v>2</v>
      </c>
      <c r="D292" t="e">
        <f ca="1">_xlfn.XLOOKUP(A292,'Prijzenblad perceel 3'!#REF!,'Prijzenblad perceel 3'!#REF!,"niet bekend",0)</f>
        <v>#NAME?</v>
      </c>
    </row>
    <row r="293" spans="1:4">
      <c r="A293" t="s">
        <v>51</v>
      </c>
      <c r="B293" t="s">
        <v>232</v>
      </c>
      <c r="C293">
        <v>20</v>
      </c>
      <c r="D293" t="e">
        <f ca="1">_xlfn.XLOOKUP(A293,'Prijzenblad perceel 3'!#REF!,'Prijzenblad perceel 3'!#REF!,"niet bekend",0)</f>
        <v>#NAME?</v>
      </c>
    </row>
    <row r="294" spans="1:4">
      <c r="A294" t="s">
        <v>51</v>
      </c>
      <c r="B294" t="s">
        <v>234</v>
      </c>
      <c r="C294">
        <v>5</v>
      </c>
      <c r="D294" t="e">
        <f ca="1">_xlfn.XLOOKUP(A294,'Prijzenblad perceel 3'!#REF!,'Prijzenblad perceel 3'!#REF!,"niet bekend",0)</f>
        <v>#NAME?</v>
      </c>
    </row>
    <row r="295" spans="1:4">
      <c r="A295" t="s">
        <v>51</v>
      </c>
      <c r="B295" t="s">
        <v>235</v>
      </c>
      <c r="C295">
        <v>50</v>
      </c>
      <c r="D295" t="e">
        <f ca="1">_xlfn.XLOOKUP(A295,'Prijzenblad perceel 3'!#REF!,'Prijzenblad perceel 3'!#REF!,"niet bekend",0)</f>
        <v>#NAME?</v>
      </c>
    </row>
    <row r="296" spans="1:4">
      <c r="A296">
        <v>123902</v>
      </c>
      <c r="B296" t="s">
        <v>330</v>
      </c>
      <c r="C296">
        <v>1</v>
      </c>
      <c r="D296" t="e">
        <f ca="1">_xlfn.XLOOKUP(A296,'Prijzenblad perceel 3'!#REF!,'Prijzenblad perceel 3'!#REF!,"niet bekend",0)</f>
        <v>#NAME?</v>
      </c>
    </row>
    <row r="297" spans="1:4">
      <c r="A297">
        <v>123989</v>
      </c>
      <c r="B297" t="s">
        <v>331</v>
      </c>
      <c r="C297">
        <v>1</v>
      </c>
      <c r="D297" t="e">
        <f ca="1">_xlfn.XLOOKUP(A297,'Prijzenblad perceel 3'!#REF!,'Prijzenblad perceel 3'!#REF!,"niet bekend",0)</f>
        <v>#NAME?</v>
      </c>
    </row>
    <row r="298" spans="1:4">
      <c r="A298">
        <v>31610</v>
      </c>
      <c r="B298" t="s">
        <v>332</v>
      </c>
      <c r="C298">
        <v>20</v>
      </c>
      <c r="D298" t="e">
        <f ca="1">_xlfn.XLOOKUP(A298,'Prijzenblad perceel 3'!#REF!,'Prijzenblad perceel 3'!#REF!,"niet bekend",0)</f>
        <v>#NAME?</v>
      </c>
    </row>
    <row r="299" spans="1:4">
      <c r="A299">
        <v>31708</v>
      </c>
      <c r="B299" t="s">
        <v>333</v>
      </c>
      <c r="C299">
        <v>50</v>
      </c>
      <c r="D299" t="e">
        <f ca="1">_xlfn.XLOOKUP(A299,'Prijzenblad perceel 3'!#REF!,'Prijzenblad perceel 3'!#REF!,"niet bekend",0)</f>
        <v>#NAME?</v>
      </c>
    </row>
    <row r="300" spans="1:4">
      <c r="A300">
        <v>321075</v>
      </c>
      <c r="B300" t="s">
        <v>335</v>
      </c>
      <c r="C300">
        <v>10</v>
      </c>
      <c r="D300" t="e">
        <f ca="1">_xlfn.XLOOKUP(A300,'Prijzenblad perceel 3'!#REF!,'Prijzenblad perceel 3'!#REF!,"niet bekend",0)</f>
        <v>#NAME?</v>
      </c>
    </row>
    <row r="301" spans="1:4">
      <c r="A301">
        <v>33012</v>
      </c>
      <c r="B301" t="s">
        <v>336</v>
      </c>
      <c r="C301">
        <v>40</v>
      </c>
      <c r="D301" t="e">
        <f ca="1">_xlfn.XLOOKUP(A301,'Prijzenblad perceel 3'!#REF!,'Prijzenblad perceel 3'!#REF!,"niet bekend",0)</f>
        <v>#NAME?</v>
      </c>
    </row>
    <row r="302" spans="1:4">
      <c r="A302">
        <v>33013</v>
      </c>
      <c r="B302" t="s">
        <v>337</v>
      </c>
      <c r="C302">
        <v>210</v>
      </c>
      <c r="D302" t="e">
        <f ca="1">_xlfn.XLOOKUP(A302,'Prijzenblad perceel 3'!#REF!,'Prijzenblad perceel 3'!#REF!,"niet bekend",0)</f>
        <v>#NAME?</v>
      </c>
    </row>
    <row r="303" spans="1:4">
      <c r="A303">
        <v>331685</v>
      </c>
      <c r="B303" t="s">
        <v>338</v>
      </c>
      <c r="C303">
        <v>25</v>
      </c>
      <c r="D303" t="e">
        <f ca="1">_xlfn.XLOOKUP(A303,'Prijzenblad perceel 3'!#REF!,'Prijzenblad perceel 3'!#REF!,"niet bekend",0)</f>
        <v>#NAME?</v>
      </c>
    </row>
    <row r="304" spans="1:4">
      <c r="A304">
        <v>331705</v>
      </c>
      <c r="B304" t="s">
        <v>296</v>
      </c>
      <c r="C304">
        <v>13</v>
      </c>
      <c r="D304" t="e">
        <f ca="1">_xlfn.XLOOKUP(A304,'Prijzenblad perceel 3'!#REF!,'Prijzenblad perceel 3'!#REF!,"niet bekend",0)</f>
        <v>#NAME?</v>
      </c>
    </row>
    <row r="305" spans="1:4">
      <c r="A305">
        <v>33470</v>
      </c>
      <c r="B305" t="s">
        <v>339</v>
      </c>
      <c r="C305">
        <v>50</v>
      </c>
      <c r="D305" t="e">
        <f ca="1">_xlfn.XLOOKUP(A305,'Prijzenblad perceel 3'!#REF!,'Prijzenblad perceel 3'!#REF!,"niet bekend",0)</f>
        <v>#NAME?</v>
      </c>
    </row>
    <row r="306" spans="1:4">
      <c r="A306">
        <v>33501</v>
      </c>
      <c r="B306" t="s">
        <v>340</v>
      </c>
      <c r="C306">
        <v>69</v>
      </c>
      <c r="D306" t="e">
        <f ca="1">_xlfn.XLOOKUP(A306,'Prijzenblad perceel 3'!#REF!,'Prijzenblad perceel 3'!#REF!,"niet bekend",0)</f>
        <v>#NAME?</v>
      </c>
    </row>
    <row r="307" spans="1:4">
      <c r="A307">
        <v>33503</v>
      </c>
      <c r="B307" t="s">
        <v>310</v>
      </c>
      <c r="C307">
        <v>249</v>
      </c>
      <c r="D307" t="e">
        <f ca="1">_xlfn.XLOOKUP(A307,'Prijzenblad perceel 3'!#REF!,'Prijzenblad perceel 3'!#REF!,"niet bekend",0)</f>
        <v>#NAME?</v>
      </c>
    </row>
    <row r="308" spans="1:4">
      <c r="A308">
        <v>33504</v>
      </c>
      <c r="B308" t="s">
        <v>341</v>
      </c>
      <c r="C308">
        <v>8</v>
      </c>
      <c r="D308" t="e">
        <f ca="1">_xlfn.XLOOKUP(A308,'Prijzenblad perceel 3'!#REF!,'Prijzenblad perceel 3'!#REF!,"niet bekend",0)</f>
        <v>#NAME?</v>
      </c>
    </row>
    <row r="309" spans="1:4">
      <c r="A309">
        <v>33504</v>
      </c>
      <c r="B309" t="s">
        <v>307</v>
      </c>
      <c r="C309">
        <v>659</v>
      </c>
      <c r="D309" t="e">
        <f ca="1">_xlfn.XLOOKUP(A309,'Prijzenblad perceel 3'!#REF!,'Prijzenblad perceel 3'!#REF!,"niet bekend",0)</f>
        <v>#NAME?</v>
      </c>
    </row>
    <row r="310" spans="1:4">
      <c r="A310">
        <v>33508</v>
      </c>
      <c r="B310" t="s">
        <v>312</v>
      </c>
      <c r="C310">
        <v>71</v>
      </c>
      <c r="D310" t="e">
        <f ca="1">_xlfn.XLOOKUP(A310,'Prijzenblad perceel 3'!#REF!,'Prijzenblad perceel 3'!#REF!,"niet bekend",0)</f>
        <v>#NAME?</v>
      </c>
    </row>
    <row r="311" spans="1:4">
      <c r="A311">
        <v>340100</v>
      </c>
      <c r="B311" t="s">
        <v>231</v>
      </c>
      <c r="C311">
        <v>34</v>
      </c>
      <c r="D311" t="e">
        <f ca="1">_xlfn.XLOOKUP(A311,'Prijzenblad perceel 3'!#REF!,'Prijzenblad perceel 3'!#REF!,"niet bekend",0)</f>
        <v>#NAME?</v>
      </c>
    </row>
    <row r="312" spans="1:4">
      <c r="A312">
        <v>35042</v>
      </c>
      <c r="B312" t="s">
        <v>163</v>
      </c>
      <c r="C312">
        <v>1</v>
      </c>
      <c r="D312" t="e">
        <f ca="1">_xlfn.XLOOKUP(A312,'Prijzenblad perceel 3'!#REF!,'Prijzenblad perceel 3'!#REF!,"niet bekend",0)</f>
        <v>#NAME?</v>
      </c>
    </row>
    <row r="313" spans="1:4">
      <c r="A313">
        <v>35046</v>
      </c>
      <c r="B313" t="s">
        <v>342</v>
      </c>
      <c r="C313">
        <v>20</v>
      </c>
      <c r="D313" t="e">
        <f ca="1">_xlfn.XLOOKUP(A313,'Prijzenblad perceel 3'!#REF!,'Prijzenblad perceel 3'!#REF!,"niet bekend",0)</f>
        <v>#NAME?</v>
      </c>
    </row>
    <row r="314" spans="1:4">
      <c r="A314">
        <v>35115</v>
      </c>
      <c r="B314" t="s">
        <v>318</v>
      </c>
      <c r="C314">
        <v>25</v>
      </c>
      <c r="D314" t="e">
        <f ca="1">_xlfn.XLOOKUP(A314,'Prijzenblad perceel 3'!#REF!,'Prijzenblad perceel 3'!#REF!,"niet bekend",0)</f>
        <v>#NAME?</v>
      </c>
    </row>
    <row r="315" spans="1:4">
      <c r="A315">
        <v>35245</v>
      </c>
      <c r="B315" t="s">
        <v>343</v>
      </c>
      <c r="C315">
        <v>100</v>
      </c>
      <c r="D315" t="e">
        <f ca="1">_xlfn.XLOOKUP(A315,'Prijzenblad perceel 3'!#REF!,'Prijzenblad perceel 3'!#REF!,"niet bekend",0)</f>
        <v>#NAME?</v>
      </c>
    </row>
    <row r="316" spans="1:4">
      <c r="A316">
        <v>352505</v>
      </c>
      <c r="B316" t="s">
        <v>344</v>
      </c>
      <c r="C316">
        <v>11</v>
      </c>
      <c r="D316" t="e">
        <f ca="1">_xlfn.XLOOKUP(A316,'Prijzenblad perceel 3'!#REF!,'Prijzenblad perceel 3'!#REF!,"niet bekend",0)</f>
        <v>#NAME?</v>
      </c>
    </row>
    <row r="317" spans="1:4">
      <c r="A317">
        <v>35278</v>
      </c>
      <c r="B317" t="s">
        <v>346</v>
      </c>
      <c r="C317">
        <v>16</v>
      </c>
      <c r="D317" t="e">
        <f ca="1">_xlfn.XLOOKUP(A317,'Prijzenblad perceel 3'!#REF!,'Prijzenblad perceel 3'!#REF!,"niet bekend",0)</f>
        <v>#NAME?</v>
      </c>
    </row>
    <row r="318" spans="1:4">
      <c r="A318">
        <v>35349</v>
      </c>
      <c r="B318" t="s">
        <v>347</v>
      </c>
      <c r="C318">
        <v>26</v>
      </c>
      <c r="D318" t="e">
        <f ca="1">_xlfn.XLOOKUP(A318,'Prijzenblad perceel 3'!#REF!,'Prijzenblad perceel 3'!#REF!,"niet bekend",0)</f>
        <v>#NAME?</v>
      </c>
    </row>
    <row r="319" spans="1:4">
      <c r="A319">
        <v>36751</v>
      </c>
      <c r="B319" t="s">
        <v>348</v>
      </c>
      <c r="C319">
        <v>43</v>
      </c>
      <c r="D319" t="e">
        <f ca="1">_xlfn.XLOOKUP(A319,'Prijzenblad perceel 3'!#REF!,'Prijzenblad perceel 3'!#REF!,"niet bekend",0)</f>
        <v>#NAME?</v>
      </c>
    </row>
    <row r="320" spans="1:4">
      <c r="A320">
        <v>36760</v>
      </c>
      <c r="B320" t="s">
        <v>349</v>
      </c>
      <c r="C320">
        <v>11</v>
      </c>
      <c r="D320" t="e">
        <f ca="1">_xlfn.XLOOKUP(A320,'Prijzenblad perceel 3'!#REF!,'Prijzenblad perceel 3'!#REF!,"niet bekend",0)</f>
        <v>#NAME?</v>
      </c>
    </row>
    <row r="321" spans="1:4">
      <c r="A321">
        <v>368616</v>
      </c>
      <c r="B321" t="s">
        <v>350</v>
      </c>
      <c r="C321">
        <v>2</v>
      </c>
      <c r="D321" t="e">
        <f ca="1">_xlfn.XLOOKUP(A321,'Prijzenblad perceel 3'!#REF!,'Prijzenblad perceel 3'!#REF!,"niet bekend",0)</f>
        <v>#NAME?</v>
      </c>
    </row>
    <row r="322" spans="1:4">
      <c r="A322" t="s">
        <v>30</v>
      </c>
      <c r="B322" t="s">
        <v>238</v>
      </c>
      <c r="C322">
        <v>2</v>
      </c>
      <c r="D322" t="e">
        <f ca="1">_xlfn.XLOOKUP(A322,'Prijzenblad perceel 3'!#REF!,'Prijzenblad perceel 3'!#REF!,"niet bekend",0)</f>
        <v>#NAME?</v>
      </c>
    </row>
    <row r="323" spans="1:4">
      <c r="A323" t="s">
        <v>180</v>
      </c>
      <c r="B323" t="s">
        <v>239</v>
      </c>
      <c r="C323">
        <v>2</v>
      </c>
      <c r="D323" t="e">
        <f ca="1">_xlfn.XLOOKUP(A323,'Prijzenblad perceel 3'!#REF!,'Prijzenblad perceel 3'!#REF!,"niet bekend",0)</f>
        <v>#NAME?</v>
      </c>
    </row>
    <row r="324" spans="1:4">
      <c r="A324">
        <v>38045</v>
      </c>
      <c r="B324" t="s">
        <v>352</v>
      </c>
      <c r="C324">
        <v>5</v>
      </c>
      <c r="D324" t="e">
        <f ca="1">_xlfn.XLOOKUP(A324,'Prijzenblad perceel 3'!#REF!,'Prijzenblad perceel 3'!#REF!,"niet bekend",0)</f>
        <v>#NAME?</v>
      </c>
    </row>
    <row r="325" spans="1:4">
      <c r="A325" t="s">
        <v>353</v>
      </c>
      <c r="B325" t="s">
        <v>354</v>
      </c>
      <c r="C325">
        <v>5</v>
      </c>
      <c r="D325" t="e">
        <f ca="1">_xlfn.XLOOKUP(A325,'Prijzenblad perceel 3'!#REF!,'Prijzenblad perceel 3'!#REF!,"niet bekend",0)</f>
        <v>#NAME?</v>
      </c>
    </row>
    <row r="326" spans="1:4">
      <c r="A326">
        <v>39001</v>
      </c>
      <c r="B326" t="s">
        <v>355</v>
      </c>
      <c r="C326">
        <v>7</v>
      </c>
      <c r="D326" t="e">
        <f ca="1">_xlfn.XLOOKUP(A326,'Prijzenblad perceel 3'!#REF!,'Prijzenblad perceel 3'!#REF!,"niet bekend",0)</f>
        <v>#NAME?</v>
      </c>
    </row>
    <row r="327" spans="1:4">
      <c r="A327">
        <v>5000021</v>
      </c>
      <c r="B327" t="s">
        <v>356</v>
      </c>
      <c r="C327">
        <v>20</v>
      </c>
      <c r="D327" t="e">
        <f ca="1">_xlfn.XLOOKUP(A327,'Prijzenblad perceel 3'!#REF!,'Prijzenblad perceel 3'!#REF!,"niet bekend",0)</f>
        <v>#NAME?</v>
      </c>
    </row>
    <row r="328" spans="1:4">
      <c r="A328">
        <v>532752</v>
      </c>
      <c r="B328" t="s">
        <v>357</v>
      </c>
      <c r="C328">
        <v>2</v>
      </c>
      <c r="D328" t="e">
        <f ca="1">_xlfn.XLOOKUP(A328,'Prijzenblad perceel 3'!#REF!,'Prijzenblad perceel 3'!#REF!,"niet bekend",0)</f>
        <v>#NAME?</v>
      </c>
    </row>
    <row r="329" spans="1:4">
      <c r="A329" t="s">
        <v>7</v>
      </c>
      <c r="B329" t="s">
        <v>130</v>
      </c>
      <c r="C329">
        <v>8</v>
      </c>
      <c r="D329" t="e">
        <f ca="1">_xlfn.XLOOKUP(A329,'Prijzenblad perceel 3'!#REF!,'Prijzenblad perceel 3'!#REF!,"niet bekend",0)</f>
        <v>#NAME?</v>
      </c>
    </row>
    <row r="330" spans="1:4">
      <c r="A330" t="s">
        <v>131</v>
      </c>
      <c r="B330" t="s">
        <v>361</v>
      </c>
      <c r="C330">
        <v>6</v>
      </c>
      <c r="D330" t="e">
        <f ca="1">_xlfn.XLOOKUP(A330,'Prijzenblad perceel 3'!#REF!,'Prijzenblad perceel 3'!#REF!,"niet bekend",0)</f>
        <v>#NAME?</v>
      </c>
    </row>
    <row r="331" spans="1:4">
      <c r="A331" t="s">
        <v>2</v>
      </c>
      <c r="B331" t="s">
        <v>135</v>
      </c>
      <c r="C331">
        <v>3</v>
      </c>
      <c r="D331" t="e">
        <f ca="1">_xlfn.XLOOKUP(A331,'Prijzenblad perceel 3'!#REF!,'Prijzenblad perceel 3'!#REF!,"niet bekend",0)</f>
        <v>#NAME?</v>
      </c>
    </row>
    <row r="332" spans="1:4">
      <c r="A332" t="s">
        <v>138</v>
      </c>
      <c r="B332" t="s">
        <v>363</v>
      </c>
      <c r="C332">
        <v>1</v>
      </c>
      <c r="D332" t="e">
        <f ca="1">_xlfn.XLOOKUP(A332,'Prijzenblad perceel 3'!#REF!,'Prijzenblad perceel 3'!#REF!,"niet bekend",0)</f>
        <v>#NAME?</v>
      </c>
    </row>
    <row r="333" spans="1:4">
      <c r="A333" t="s">
        <v>96</v>
      </c>
      <c r="B333" t="s">
        <v>364</v>
      </c>
      <c r="C333">
        <v>43</v>
      </c>
      <c r="D333" t="e">
        <f ca="1">_xlfn.XLOOKUP(A333,'Prijzenblad perceel 3'!#REF!,'Prijzenblad perceel 3'!#REF!,"niet bekend",0)</f>
        <v>#NAME?</v>
      </c>
    </row>
    <row r="334" spans="1:4">
      <c r="A334" t="s">
        <v>91</v>
      </c>
      <c r="B334" t="s">
        <v>365</v>
      </c>
      <c r="C334">
        <v>34</v>
      </c>
      <c r="D334" t="e">
        <f ca="1">_xlfn.XLOOKUP(A334,'Prijzenblad perceel 3'!#REF!,'Prijzenblad perceel 3'!#REF!,"niet bekend",0)</f>
        <v>#NAME?</v>
      </c>
    </row>
    <row r="335" spans="1:4">
      <c r="A335" t="s">
        <v>47</v>
      </c>
      <c r="B335" t="s">
        <v>366</v>
      </c>
      <c r="C335">
        <v>126</v>
      </c>
      <c r="D335" t="e">
        <f ca="1">_xlfn.XLOOKUP(A335,'Prijzenblad perceel 3'!#REF!,'Prijzenblad perceel 3'!#REF!,"niet bekend",0)</f>
        <v>#NAME?</v>
      </c>
    </row>
    <row r="336" spans="1:4">
      <c r="A336" t="s">
        <v>47</v>
      </c>
      <c r="B336" t="s">
        <v>367</v>
      </c>
      <c r="C336">
        <v>25</v>
      </c>
      <c r="D336" t="e">
        <f ca="1">_xlfn.XLOOKUP(A336,'Prijzenblad perceel 3'!#REF!,'Prijzenblad perceel 3'!#REF!,"niet bekend",0)</f>
        <v>#NAME?</v>
      </c>
    </row>
    <row r="337" spans="1:4">
      <c r="A337" t="s">
        <v>47</v>
      </c>
      <c r="B337" t="s">
        <v>368</v>
      </c>
      <c r="C337">
        <v>1</v>
      </c>
      <c r="D337" t="e">
        <f ca="1">_xlfn.XLOOKUP(A337,'Prijzenblad perceel 3'!#REF!,'Prijzenblad perceel 3'!#REF!,"niet bekend",0)</f>
        <v>#NAME?</v>
      </c>
    </row>
    <row r="338" spans="1:4">
      <c r="A338" t="s">
        <v>47</v>
      </c>
      <c r="B338" t="s">
        <v>369</v>
      </c>
      <c r="C338">
        <v>356</v>
      </c>
      <c r="D338" t="e">
        <f ca="1">_xlfn.XLOOKUP(A338,'Prijzenblad perceel 3'!#REF!,'Prijzenblad perceel 3'!#REF!,"niet bekend",0)</f>
        <v>#NAME?</v>
      </c>
    </row>
    <row r="339" spans="1:4">
      <c r="A339" t="s">
        <v>106</v>
      </c>
      <c r="B339" t="s">
        <v>370</v>
      </c>
      <c r="C339">
        <v>3</v>
      </c>
      <c r="D339" t="e">
        <f ca="1">_xlfn.XLOOKUP(A339,'Prijzenblad perceel 3'!#REF!,'Prijzenblad perceel 3'!#REF!,"niet bekend",0)</f>
        <v>#NAME?</v>
      </c>
    </row>
    <row r="340" spans="1:4">
      <c r="A340" t="s">
        <v>104</v>
      </c>
      <c r="B340" t="s">
        <v>290</v>
      </c>
      <c r="C340">
        <v>3</v>
      </c>
      <c r="D340" t="e">
        <f ca="1">_xlfn.XLOOKUP(A340,'Prijzenblad perceel 3'!#REF!,'Prijzenblad perceel 3'!#REF!,"niet bekend",0)</f>
        <v>#NAME?</v>
      </c>
    </row>
    <row r="341" spans="1:4">
      <c r="A341" t="s">
        <v>212</v>
      </c>
      <c r="B341" t="s">
        <v>371</v>
      </c>
      <c r="C341">
        <v>1</v>
      </c>
      <c r="D341" t="e">
        <f ca="1">_xlfn.XLOOKUP(A341,'Prijzenblad perceel 3'!#REF!,'Prijzenblad perceel 3'!#REF!,"niet bekend",0)</f>
        <v>#NAME?</v>
      </c>
    </row>
    <row r="342" spans="1:4">
      <c r="A342" t="s">
        <v>243</v>
      </c>
      <c r="B342" t="s">
        <v>245</v>
      </c>
      <c r="C342">
        <v>4</v>
      </c>
      <c r="D342" t="e">
        <f ca="1">_xlfn.XLOOKUP(A342,'Prijzenblad perceel 3'!#REF!,'Prijzenblad perceel 3'!#REF!,"niet bekend",0)</f>
        <v>#NAME?</v>
      </c>
    </row>
    <row r="343" spans="1:4">
      <c r="A343" t="s">
        <v>578</v>
      </c>
      <c r="B343" t="s">
        <v>372</v>
      </c>
      <c r="C343">
        <v>1</v>
      </c>
      <c r="D343" t="e">
        <f ca="1">_xlfn.XLOOKUP(A343,'Prijzenblad perceel 3'!#REF!,'Prijzenblad perceel 3'!#REF!,"niet bekend",0)</f>
        <v>#NAME?</v>
      </c>
    </row>
    <row r="344" spans="1:4">
      <c r="A344" t="s">
        <v>373</v>
      </c>
      <c r="B344" t="s">
        <v>374</v>
      </c>
      <c r="C344">
        <v>16</v>
      </c>
      <c r="D344" t="e">
        <f ca="1">_xlfn.XLOOKUP(A344,'Prijzenblad perceel 3'!#REF!,'Prijzenblad perceel 3'!#REF!,"niet bekend",0)</f>
        <v>#NAME?</v>
      </c>
    </row>
    <row r="345" spans="1:4">
      <c r="A345" t="s">
        <v>373</v>
      </c>
      <c r="B345" t="s">
        <v>375</v>
      </c>
      <c r="C345">
        <v>6</v>
      </c>
      <c r="D345" t="e">
        <f ca="1">_xlfn.XLOOKUP(A345,'Prijzenblad perceel 3'!#REF!,'Prijzenblad perceel 3'!#REF!,"niet bekend",0)</f>
        <v>#NAME?</v>
      </c>
    </row>
    <row r="346" spans="1:4">
      <c r="A346" t="s">
        <v>578</v>
      </c>
      <c r="B346" t="s">
        <v>376</v>
      </c>
      <c r="C346">
        <v>20</v>
      </c>
      <c r="D346" t="e">
        <f ca="1">_xlfn.XLOOKUP(A346,'Prijzenblad perceel 3'!#REF!,'Prijzenblad perceel 3'!#REF!,"niet bekend",0)</f>
        <v>#NAME?</v>
      </c>
    </row>
    <row r="347" spans="1:4">
      <c r="A347" t="s">
        <v>578</v>
      </c>
      <c r="B347" t="s">
        <v>377</v>
      </c>
      <c r="C347">
        <v>1</v>
      </c>
      <c r="D347" t="e">
        <f ca="1">_xlfn.XLOOKUP(A347,'Prijzenblad perceel 3'!#REF!,'Prijzenblad perceel 3'!#REF!,"niet bekend",0)</f>
        <v>#NAME?</v>
      </c>
    </row>
    <row r="348" spans="1:4">
      <c r="A348" t="s">
        <v>578</v>
      </c>
      <c r="B348" t="s">
        <v>378</v>
      </c>
      <c r="C348">
        <v>1</v>
      </c>
      <c r="D348" t="e">
        <f ca="1">_xlfn.XLOOKUP(A348,'Prijzenblad perceel 3'!#REF!,'Prijzenblad perceel 3'!#REF!,"niet bekend",0)</f>
        <v>#NAME?</v>
      </c>
    </row>
    <row r="349" spans="1:4">
      <c r="A349" t="s">
        <v>578</v>
      </c>
      <c r="B349" t="s">
        <v>379</v>
      </c>
      <c r="C349">
        <v>1</v>
      </c>
      <c r="D349" t="e">
        <f ca="1">_xlfn.XLOOKUP(A349,'Prijzenblad perceel 3'!#REF!,'Prijzenblad perceel 3'!#REF!,"niet bekend",0)</f>
        <v>#NAME?</v>
      </c>
    </row>
    <row r="350" spans="1:4">
      <c r="A350" t="s">
        <v>578</v>
      </c>
      <c r="B350" t="s">
        <v>380</v>
      </c>
      <c r="C350">
        <v>1</v>
      </c>
      <c r="D350" t="e">
        <f ca="1">_xlfn.XLOOKUP(A350,'Prijzenblad perceel 3'!#REF!,'Prijzenblad perceel 3'!#REF!,"niet bekend",0)</f>
        <v>#NAME?</v>
      </c>
    </row>
    <row r="351" spans="1:4">
      <c r="A351" t="s">
        <v>578</v>
      </c>
      <c r="B351" t="s">
        <v>381</v>
      </c>
      <c r="C351">
        <v>1</v>
      </c>
      <c r="D351" t="e">
        <f ca="1">_xlfn.XLOOKUP(A351,'Prijzenblad perceel 3'!#REF!,'Prijzenblad perceel 3'!#REF!,"niet bekend",0)</f>
        <v>#NAME?</v>
      </c>
    </row>
    <row r="352" spans="1:4">
      <c r="A352" t="s">
        <v>578</v>
      </c>
      <c r="B352" t="s">
        <v>382</v>
      </c>
      <c r="C352">
        <v>1</v>
      </c>
      <c r="D352" t="e">
        <f ca="1">_xlfn.XLOOKUP(A352,'Prijzenblad perceel 3'!#REF!,'Prijzenblad perceel 3'!#REF!,"niet bekend",0)</f>
        <v>#NAME?</v>
      </c>
    </row>
    <row r="353" spans="1:4">
      <c r="A353" t="s">
        <v>578</v>
      </c>
      <c r="B353" t="s">
        <v>383</v>
      </c>
      <c r="C353">
        <v>1</v>
      </c>
      <c r="D353" t="e">
        <f ca="1">_xlfn.XLOOKUP(A353,'Prijzenblad perceel 3'!#REF!,'Prijzenblad perceel 3'!#REF!,"niet bekend",0)</f>
        <v>#NAME?</v>
      </c>
    </row>
    <row r="354" spans="1:4">
      <c r="A354" t="s">
        <v>26</v>
      </c>
      <c r="B354" t="s">
        <v>202</v>
      </c>
      <c r="C354">
        <v>4</v>
      </c>
      <c r="D354" t="e">
        <f ca="1">_xlfn.XLOOKUP(A354,'Prijzenblad perceel 3'!#REF!,'Prijzenblad perceel 3'!#REF!,"niet bekend",0)</f>
        <v>#NAME?</v>
      </c>
    </row>
    <row r="355" spans="1:4">
      <c r="A355" t="s">
        <v>578</v>
      </c>
      <c r="B355" t="s">
        <v>195</v>
      </c>
      <c r="C355">
        <v>8</v>
      </c>
      <c r="D355" t="e">
        <f ca="1">_xlfn.XLOOKUP(A355,'Prijzenblad perceel 3'!#REF!,'Prijzenblad perceel 3'!#REF!,"niet bekend",0)</f>
        <v>#NAME?</v>
      </c>
    </row>
    <row r="356" spans="1:4">
      <c r="A356" t="s">
        <v>572</v>
      </c>
      <c r="B356" t="s">
        <v>463</v>
      </c>
      <c r="C356">
        <v>5</v>
      </c>
      <c r="D356" t="e">
        <f ca="1">_xlfn.XLOOKUP(A356,'Prijzenblad perceel 3'!#REF!,'Prijzenblad perceel 3'!#REF!,"niet bekend",0)</f>
        <v>#NAME?</v>
      </c>
    </row>
    <row r="357" spans="1:4">
      <c r="A357">
        <v>31304</v>
      </c>
      <c r="B357" t="s">
        <v>448</v>
      </c>
      <c r="C357">
        <v>10</v>
      </c>
      <c r="D357" t="e">
        <f ca="1">_xlfn.XLOOKUP(A357,'Prijzenblad perceel 3'!#REF!,'Prijzenblad perceel 3'!#REF!,"niet bekend",0)</f>
        <v>#NAME?</v>
      </c>
    </row>
    <row r="358" spans="1:4">
      <c r="A358">
        <v>335116</v>
      </c>
      <c r="B358" t="s">
        <v>323</v>
      </c>
      <c r="C358">
        <v>5</v>
      </c>
      <c r="D358" t="e">
        <f ca="1">_xlfn.XLOOKUP(A358,'Prijzenblad perceel 3'!#REF!,'Prijzenblad perceel 3'!#REF!,"niet bekend",0)</f>
        <v>#NAME?</v>
      </c>
    </row>
    <row r="359" spans="1:4">
      <c r="A359" t="s">
        <v>146</v>
      </c>
      <c r="B359" t="s">
        <v>385</v>
      </c>
      <c r="C359">
        <v>3</v>
      </c>
      <c r="D359" t="e">
        <f ca="1">_xlfn.XLOOKUP(A359,'Prijzenblad perceel 3'!#REF!,'Prijzenblad perceel 3'!#REF!,"niet bekend",0)</f>
        <v>#NAME?</v>
      </c>
    </row>
    <row r="360" spans="1:4">
      <c r="A360" t="s">
        <v>5</v>
      </c>
      <c r="B360" t="s">
        <v>386</v>
      </c>
      <c r="C360">
        <v>1</v>
      </c>
      <c r="D360" t="e">
        <f ca="1">_xlfn.XLOOKUP(A360,'Prijzenblad perceel 3'!#REF!,'Prijzenblad perceel 3'!#REF!,"niet bekend",0)</f>
        <v>#NAME?</v>
      </c>
    </row>
    <row r="361" spans="1:4">
      <c r="A361" t="s">
        <v>149</v>
      </c>
      <c r="B361" t="s">
        <v>387</v>
      </c>
      <c r="C361">
        <v>1</v>
      </c>
      <c r="D361" t="e">
        <f ca="1">_xlfn.XLOOKUP(A361,'Prijzenblad perceel 3'!#REF!,'Prijzenblad perceel 3'!#REF!,"niet bekend",0)</f>
        <v>#NAME?</v>
      </c>
    </row>
    <row r="362" spans="1:4">
      <c r="A362" t="s">
        <v>470</v>
      </c>
      <c r="B362" t="s">
        <v>421</v>
      </c>
      <c r="C362">
        <v>1</v>
      </c>
      <c r="D362" t="e">
        <f ca="1">_xlfn.XLOOKUP(A362,'Prijzenblad perceel 3'!#REF!,'Prijzenblad perceel 3'!#REF!,"niet bekend",0)</f>
        <v>#NAME?</v>
      </c>
    </row>
    <row r="363" spans="1:4">
      <c r="A363" t="s">
        <v>53</v>
      </c>
      <c r="B363" t="s">
        <v>388</v>
      </c>
      <c r="C363">
        <v>2</v>
      </c>
      <c r="D363" t="e">
        <f ca="1">_xlfn.XLOOKUP(A363,'Prijzenblad perceel 3'!#REF!,'Prijzenblad perceel 3'!#REF!,"niet bekend",0)</f>
        <v>#NAME?</v>
      </c>
    </row>
    <row r="364" spans="1:4">
      <c r="A364" t="s">
        <v>389</v>
      </c>
      <c r="B364" t="s">
        <v>390</v>
      </c>
      <c r="C364">
        <v>2</v>
      </c>
      <c r="D364" t="e">
        <f ca="1">_xlfn.XLOOKUP(A364,'Prijzenblad perceel 3'!#REF!,'Prijzenblad perceel 3'!#REF!,"niet bekend",0)</f>
        <v>#NAME?</v>
      </c>
    </row>
    <row r="365" spans="1:4">
      <c r="A365" t="s">
        <v>75</v>
      </c>
      <c r="B365" t="s">
        <v>391</v>
      </c>
      <c r="C365">
        <v>67</v>
      </c>
      <c r="D365" t="e">
        <f ca="1">_xlfn.XLOOKUP(A365,'Prijzenblad perceel 3'!#REF!,'Prijzenblad perceel 3'!#REF!,"niet bekend",0)</f>
        <v>#NAME?</v>
      </c>
    </row>
    <row r="366" spans="1:4">
      <c r="A366" t="s">
        <v>45</v>
      </c>
      <c r="B366" t="s">
        <v>392</v>
      </c>
      <c r="C366">
        <v>11</v>
      </c>
      <c r="D366" t="e">
        <f ca="1">_xlfn.XLOOKUP(A366,'Prijzenblad perceel 3'!#REF!,'Prijzenblad perceel 3'!#REF!,"niet bekend",0)</f>
        <v>#NAME?</v>
      </c>
    </row>
    <row r="367" spans="1:4">
      <c r="A367" t="s">
        <v>45</v>
      </c>
      <c r="B367" t="s">
        <v>393</v>
      </c>
      <c r="C367">
        <v>1</v>
      </c>
      <c r="D367" t="e">
        <f ca="1">_xlfn.XLOOKUP(A367,'Prijzenblad perceel 3'!#REF!,'Prijzenblad perceel 3'!#REF!,"niet bekend",0)</f>
        <v>#NAME?</v>
      </c>
    </row>
    <row r="368" spans="1:4">
      <c r="A368" t="s">
        <v>45</v>
      </c>
      <c r="B368" t="s">
        <v>394</v>
      </c>
      <c r="C368">
        <v>21</v>
      </c>
      <c r="D368" t="e">
        <f ca="1">_xlfn.XLOOKUP(A368,'Prijzenblad perceel 3'!#REF!,'Prijzenblad perceel 3'!#REF!,"niet bekend",0)</f>
        <v>#NAME?</v>
      </c>
    </row>
    <row r="369" spans="1:4">
      <c r="A369" t="s">
        <v>45</v>
      </c>
      <c r="B369" t="s">
        <v>395</v>
      </c>
      <c r="C369">
        <v>11</v>
      </c>
      <c r="D369" t="e">
        <f ca="1">_xlfn.XLOOKUP(A369,'Prijzenblad perceel 3'!#REF!,'Prijzenblad perceel 3'!#REF!,"niet bekend",0)</f>
        <v>#NAME?</v>
      </c>
    </row>
    <row r="370" spans="1:4">
      <c r="A370" t="s">
        <v>71</v>
      </c>
      <c r="B370" t="s">
        <v>396</v>
      </c>
      <c r="C370">
        <v>300</v>
      </c>
      <c r="D370" t="e">
        <f ca="1">_xlfn.XLOOKUP(A370,'Prijzenblad perceel 3'!#REF!,'Prijzenblad perceel 3'!#REF!,"niet bekend",0)</f>
        <v>#NAME?</v>
      </c>
    </row>
    <row r="371" spans="1:4">
      <c r="A371" t="s">
        <v>7</v>
      </c>
      <c r="B371" t="s">
        <v>422</v>
      </c>
      <c r="C371">
        <v>1</v>
      </c>
      <c r="D371" t="e">
        <f ca="1">_xlfn.XLOOKUP(A371,'Prijzenblad perceel 3'!#REF!,'Prijzenblad perceel 3'!#REF!,"niet bekend",0)</f>
        <v>#NAME?</v>
      </c>
    </row>
    <row r="372" spans="1:4">
      <c r="A372" t="s">
        <v>47</v>
      </c>
      <c r="B372" t="s">
        <v>369</v>
      </c>
      <c r="C372">
        <v>256</v>
      </c>
      <c r="D372" t="e">
        <f ca="1">_xlfn.XLOOKUP(A372,'Prijzenblad perceel 3'!#REF!,'Prijzenblad perceel 3'!#REF!,"niet bekend",0)</f>
        <v>#NAME?</v>
      </c>
    </row>
    <row r="373" spans="1:4">
      <c r="A373" t="s">
        <v>47</v>
      </c>
      <c r="B373" t="s">
        <v>366</v>
      </c>
      <c r="C373">
        <v>231</v>
      </c>
      <c r="D373" t="e">
        <f ca="1">_xlfn.XLOOKUP(A373,'Prijzenblad perceel 3'!#REF!,'Prijzenblad perceel 3'!#REF!,"niet bekend",0)</f>
        <v>#NAME?</v>
      </c>
    </row>
    <row r="374" spans="1:4">
      <c r="A374">
        <v>31406</v>
      </c>
      <c r="B374" t="s">
        <v>397</v>
      </c>
      <c r="C374">
        <v>200</v>
      </c>
      <c r="D374" t="e">
        <f ca="1">_xlfn.XLOOKUP(A374,'Prijzenblad perceel 3'!#REF!,'Prijzenblad perceel 3'!#REF!,"niet bekend",0)</f>
        <v>#NAME?</v>
      </c>
    </row>
    <row r="375" spans="1:4">
      <c r="A375">
        <v>31408</v>
      </c>
      <c r="B375" t="s">
        <v>398</v>
      </c>
      <c r="C375">
        <v>200</v>
      </c>
      <c r="D375" t="e">
        <f ca="1">_xlfn.XLOOKUP(A375,'Prijzenblad perceel 3'!#REF!,'Prijzenblad perceel 3'!#REF!,"niet bekend",0)</f>
        <v>#NAME?</v>
      </c>
    </row>
    <row r="376" spans="1:4">
      <c r="A376">
        <v>33013</v>
      </c>
      <c r="B376" t="s">
        <v>337</v>
      </c>
      <c r="C376">
        <v>150</v>
      </c>
      <c r="D376" t="e">
        <f ca="1">_xlfn.XLOOKUP(A376,'Prijzenblad perceel 3'!#REF!,'Prijzenblad perceel 3'!#REF!,"niet bekend",0)</f>
        <v>#NAME?</v>
      </c>
    </row>
    <row r="377" spans="1:4">
      <c r="A377" t="s">
        <v>113</v>
      </c>
      <c r="B377" t="s">
        <v>127</v>
      </c>
      <c r="C377">
        <v>10</v>
      </c>
      <c r="D377" t="e">
        <f ca="1">_xlfn.XLOOKUP(A377,'Prijzenblad perceel 3'!#REF!,'Prijzenblad perceel 3'!#REF!,"niet bekend",0)</f>
        <v>#NAME?</v>
      </c>
    </row>
    <row r="378" spans="1:4">
      <c r="A378">
        <v>33011</v>
      </c>
      <c r="B378" t="s">
        <v>304</v>
      </c>
      <c r="C378">
        <v>105</v>
      </c>
      <c r="D378" t="e">
        <f ca="1">_xlfn.XLOOKUP(A378,'Prijzenblad perceel 3'!#REF!,'Prijzenblad perceel 3'!#REF!,"niet bekend",0)</f>
        <v>#NAME?</v>
      </c>
    </row>
    <row r="379" spans="1:4">
      <c r="A379" t="s">
        <v>113</v>
      </c>
      <c r="B379" t="s">
        <v>127</v>
      </c>
      <c r="C379">
        <v>5</v>
      </c>
      <c r="D379" t="e">
        <f ca="1">_xlfn.XLOOKUP(A379,'Prijzenblad perceel 3'!#REF!,'Prijzenblad perceel 3'!#REF!,"niet bekend",0)</f>
        <v>#NAME?</v>
      </c>
    </row>
    <row r="380" spans="1:4">
      <c r="A380" t="s">
        <v>47</v>
      </c>
      <c r="B380" t="s">
        <v>367</v>
      </c>
      <c r="C380">
        <v>91</v>
      </c>
      <c r="D380" t="e">
        <f ca="1">_xlfn.XLOOKUP(A380,'Prijzenblad perceel 3'!#REF!,'Prijzenblad perceel 3'!#REF!,"niet bekend",0)</f>
        <v>#NAME?</v>
      </c>
    </row>
    <row r="381" spans="1:4">
      <c r="A381">
        <v>31710</v>
      </c>
      <c r="B381" t="s">
        <v>399</v>
      </c>
      <c r="C381">
        <v>90</v>
      </c>
      <c r="D381" t="e">
        <f ca="1">_xlfn.XLOOKUP(A381,'Prijzenblad perceel 3'!#REF!,'Prijzenblad perceel 3'!#REF!,"niet bekend",0)</f>
        <v>#NAME?</v>
      </c>
    </row>
    <row r="382" spans="1:4">
      <c r="A382" t="s">
        <v>113</v>
      </c>
      <c r="B382" t="s">
        <v>127</v>
      </c>
      <c r="C382">
        <v>4</v>
      </c>
      <c r="D382" t="e">
        <f ca="1">_xlfn.XLOOKUP(A382,'Prijzenblad perceel 3'!#REF!,'Prijzenblad perceel 3'!#REF!,"niet bekend",0)</f>
        <v>#NAME?</v>
      </c>
    </row>
    <row r="383" spans="1:4">
      <c r="A383" t="s">
        <v>113</v>
      </c>
      <c r="B383" t="s">
        <v>127</v>
      </c>
      <c r="C383">
        <v>4</v>
      </c>
      <c r="D383" t="e">
        <f ca="1">_xlfn.XLOOKUP(A383,'Prijzenblad perceel 3'!#REF!,'Prijzenblad perceel 3'!#REF!,"niet bekend",0)</f>
        <v>#NAME?</v>
      </c>
    </row>
    <row r="384" spans="1:4">
      <c r="A384" t="s">
        <v>287</v>
      </c>
      <c r="B384" t="s">
        <v>400</v>
      </c>
      <c r="C384">
        <v>70</v>
      </c>
      <c r="D384" t="e">
        <f ca="1">_xlfn.XLOOKUP(A384,'Prijzenblad perceel 3'!#REF!,'Prijzenblad perceel 3'!#REF!,"niet bekend",0)</f>
        <v>#NAME?</v>
      </c>
    </row>
    <row r="385" spans="1:4">
      <c r="A385">
        <v>31511</v>
      </c>
      <c r="B385" t="s">
        <v>401</v>
      </c>
      <c r="C385">
        <v>70</v>
      </c>
      <c r="D385" t="e">
        <f ca="1">_xlfn.XLOOKUP(A385,'Prijzenblad perceel 3'!#REF!,'Prijzenblad perceel 3'!#REF!,"niet bekend",0)</f>
        <v>#NAME?</v>
      </c>
    </row>
    <row r="386" spans="1:4">
      <c r="A386">
        <v>31513</v>
      </c>
      <c r="B386" t="s">
        <v>402</v>
      </c>
      <c r="C386">
        <v>60</v>
      </c>
      <c r="D386" t="e">
        <f ca="1">_xlfn.XLOOKUP(A386,'Prijzenblad perceel 3'!#REF!,'Prijzenblad perceel 3'!#REF!,"niet bekend",0)</f>
        <v>#NAME?</v>
      </c>
    </row>
    <row r="387" spans="1:4">
      <c r="A387" t="s">
        <v>121</v>
      </c>
      <c r="B387" t="s">
        <v>325</v>
      </c>
      <c r="C387">
        <v>1</v>
      </c>
      <c r="D387" t="e">
        <f ca="1">_xlfn.XLOOKUP(A387,'Prijzenblad perceel 3'!#REF!,'Prijzenblad perceel 3'!#REF!,"niet bekend",0)</f>
        <v>#NAME?</v>
      </c>
    </row>
    <row r="388" spans="1:4">
      <c r="A388" t="s">
        <v>71</v>
      </c>
      <c r="B388" t="s">
        <v>396</v>
      </c>
      <c r="C388">
        <v>60</v>
      </c>
      <c r="D388" t="e">
        <f ca="1">_xlfn.XLOOKUP(A388,'Prijzenblad perceel 3'!#REF!,'Prijzenblad perceel 3'!#REF!,"niet bekend",0)</f>
        <v>#NAME?</v>
      </c>
    </row>
    <row r="389" spans="1:4">
      <c r="A389">
        <v>31610</v>
      </c>
      <c r="B389" t="s">
        <v>332</v>
      </c>
      <c r="C389">
        <v>40</v>
      </c>
      <c r="D389" t="e">
        <f ca="1">_xlfn.XLOOKUP(A389,'Prijzenblad perceel 3'!#REF!,'Prijzenblad perceel 3'!#REF!,"niet bekend",0)</f>
        <v>#NAME?</v>
      </c>
    </row>
    <row r="390" spans="1:4">
      <c r="A390" t="s">
        <v>403</v>
      </c>
      <c r="B390" t="s">
        <v>404</v>
      </c>
      <c r="C390">
        <v>40</v>
      </c>
      <c r="D390" t="e">
        <f ca="1">_xlfn.XLOOKUP(A390,'Prijzenblad perceel 3'!#REF!,'Prijzenblad perceel 3'!#REF!,"niet bekend",0)</f>
        <v>#NAME?</v>
      </c>
    </row>
    <row r="391" spans="1:4">
      <c r="A391" t="s">
        <v>47</v>
      </c>
      <c r="B391" t="s">
        <v>368</v>
      </c>
      <c r="C391">
        <v>31</v>
      </c>
      <c r="D391" t="e">
        <f ca="1">_xlfn.XLOOKUP(A391,'Prijzenblad perceel 3'!#REF!,'Prijzenblad perceel 3'!#REF!,"niet bekend",0)</f>
        <v>#NAME?</v>
      </c>
    </row>
    <row r="392" spans="1:4">
      <c r="A392">
        <v>31306</v>
      </c>
      <c r="B392" t="s">
        <v>405</v>
      </c>
      <c r="C392">
        <v>30</v>
      </c>
      <c r="D392" t="e">
        <f ca="1">_xlfn.XLOOKUP(A392,'Prijzenblad perceel 3'!#REF!,'Prijzenblad perceel 3'!#REF!,"niet bekend",0)</f>
        <v>#NAME?</v>
      </c>
    </row>
    <row r="393" spans="1:4">
      <c r="A393">
        <v>33012</v>
      </c>
      <c r="B393" t="s">
        <v>336</v>
      </c>
      <c r="C393">
        <v>30</v>
      </c>
      <c r="D393" t="e">
        <f ca="1">_xlfn.XLOOKUP(A393,'Prijzenblad perceel 3'!#REF!,'Prijzenblad perceel 3'!#REF!,"niet bekend",0)</f>
        <v>#NAME?</v>
      </c>
    </row>
    <row r="394" spans="1:4">
      <c r="A394" t="s">
        <v>373</v>
      </c>
      <c r="B394" t="s">
        <v>374</v>
      </c>
      <c r="C394">
        <v>25</v>
      </c>
      <c r="D394" t="e">
        <f ca="1">_xlfn.XLOOKUP(A394,'Prijzenblad perceel 3'!#REF!,'Prijzenblad perceel 3'!#REF!,"niet bekend",0)</f>
        <v>#NAME?</v>
      </c>
    </row>
    <row r="395" spans="1:4">
      <c r="A395" t="s">
        <v>30</v>
      </c>
      <c r="B395" t="s">
        <v>406</v>
      </c>
      <c r="C395">
        <v>25</v>
      </c>
      <c r="D395" t="e">
        <f ca="1">_xlfn.XLOOKUP(A395,'Prijzenblad perceel 3'!#REF!,'Prijzenblad perceel 3'!#REF!,"niet bekend",0)</f>
        <v>#NAME?</v>
      </c>
    </row>
    <row r="396" spans="1:4">
      <c r="A396" t="s">
        <v>121</v>
      </c>
      <c r="B396" t="s">
        <v>325</v>
      </c>
      <c r="C396">
        <v>1</v>
      </c>
      <c r="D396" t="e">
        <f ca="1">_xlfn.XLOOKUP(A396,'Prijzenblad perceel 3'!#REF!,'Prijzenblad perceel 3'!#REF!,"niet bekend",0)</f>
        <v>#NAME?</v>
      </c>
    </row>
    <row r="397" spans="1:4">
      <c r="A397">
        <v>5000021</v>
      </c>
      <c r="B397" t="s">
        <v>356</v>
      </c>
      <c r="C397">
        <v>20</v>
      </c>
      <c r="D397" t="e">
        <f ca="1">_xlfn.XLOOKUP(A397,'Prijzenblad perceel 3'!#REF!,'Prijzenblad perceel 3'!#REF!,"niet bekend",0)</f>
        <v>#NAME?</v>
      </c>
    </row>
    <row r="398" spans="1:4">
      <c r="A398">
        <v>123902</v>
      </c>
      <c r="B398" t="s">
        <v>330</v>
      </c>
      <c r="C398">
        <v>20</v>
      </c>
      <c r="D398" t="e">
        <f ca="1">_xlfn.XLOOKUP(A398,'Prijzenblad perceel 3'!#REF!,'Prijzenblad perceel 3'!#REF!,"niet bekend",0)</f>
        <v>#NAME?</v>
      </c>
    </row>
    <row r="399" spans="1:4">
      <c r="A399" t="s">
        <v>121</v>
      </c>
      <c r="B399" t="s">
        <v>325</v>
      </c>
      <c r="C399">
        <v>1</v>
      </c>
      <c r="D399" t="e">
        <f ca="1">_xlfn.XLOOKUP(A399,'Prijzenblad perceel 3'!#REF!,'Prijzenblad perceel 3'!#REF!,"niet bekend",0)</f>
        <v>#NAME?</v>
      </c>
    </row>
    <row r="400" spans="1:4">
      <c r="A400">
        <v>38060</v>
      </c>
      <c r="B400" t="s">
        <v>249</v>
      </c>
      <c r="C400">
        <v>20</v>
      </c>
      <c r="D400" t="e">
        <f ca="1">_xlfn.XLOOKUP(A400,'Prijzenblad perceel 3'!#REF!,'Prijzenblad perceel 3'!#REF!,"niet bekend",0)</f>
        <v>#NAME?</v>
      </c>
    </row>
    <row r="401" spans="1:4">
      <c r="A401">
        <v>123988</v>
      </c>
      <c r="B401" t="s">
        <v>408</v>
      </c>
      <c r="C401">
        <v>18</v>
      </c>
      <c r="D401" t="e">
        <f ca="1">_xlfn.XLOOKUP(A401,'Prijzenblad perceel 3'!#REF!,'Prijzenblad perceel 3'!#REF!,"niet bekend",0)</f>
        <v>#NAME?</v>
      </c>
    </row>
    <row r="402" spans="1:4">
      <c r="A402">
        <v>35245</v>
      </c>
      <c r="B402" t="s">
        <v>343</v>
      </c>
      <c r="C402">
        <v>16</v>
      </c>
      <c r="D402" t="e">
        <f ca="1">_xlfn.XLOOKUP(A402,'Prijzenblad perceel 3'!#REF!,'Prijzenblad perceel 3'!#REF!,"niet bekend",0)</f>
        <v>#NAME?</v>
      </c>
    </row>
    <row r="403" spans="1:4">
      <c r="A403" t="s">
        <v>45</v>
      </c>
      <c r="B403" t="s">
        <v>393</v>
      </c>
      <c r="C403">
        <v>15</v>
      </c>
      <c r="D403" t="e">
        <f ca="1">_xlfn.XLOOKUP(A403,'Prijzenblad perceel 3'!#REF!,'Prijzenblad perceel 3'!#REF!,"niet bekend",0)</f>
        <v>#NAME?</v>
      </c>
    </row>
    <row r="404" spans="1:4">
      <c r="A404" t="s">
        <v>45</v>
      </c>
      <c r="B404" t="s">
        <v>394</v>
      </c>
      <c r="C404">
        <v>15</v>
      </c>
      <c r="D404" t="e">
        <f ca="1">_xlfn.XLOOKUP(A404,'Prijzenblad perceel 3'!#REF!,'Prijzenblad perceel 3'!#REF!,"niet bekend",0)</f>
        <v>#NAME?</v>
      </c>
    </row>
    <row r="405" spans="1:4">
      <c r="A405" t="s">
        <v>45</v>
      </c>
      <c r="B405" t="s">
        <v>392</v>
      </c>
      <c r="C405">
        <v>15</v>
      </c>
      <c r="D405" t="e">
        <f ca="1">_xlfn.XLOOKUP(A405,'Prijzenblad perceel 3'!#REF!,'Prijzenblad perceel 3'!#REF!,"niet bekend",0)</f>
        <v>#NAME?</v>
      </c>
    </row>
    <row r="406" spans="1:4">
      <c r="A406" t="s">
        <v>121</v>
      </c>
      <c r="B406" t="s">
        <v>325</v>
      </c>
      <c r="C406">
        <v>1</v>
      </c>
      <c r="D406" t="e">
        <f ca="1">_xlfn.XLOOKUP(A406,'Prijzenblad perceel 3'!#REF!,'Prijzenblad perceel 3'!#REF!,"niet bekend",0)</f>
        <v>#NAME?</v>
      </c>
    </row>
    <row r="407" spans="1:4">
      <c r="A407" t="s">
        <v>51</v>
      </c>
      <c r="B407" t="s">
        <v>235</v>
      </c>
      <c r="C407">
        <v>10</v>
      </c>
      <c r="D407" t="e">
        <f ca="1">_xlfn.XLOOKUP(A407,'Prijzenblad perceel 3'!#REF!,'Prijzenblad perceel 3'!#REF!,"niet bekend",0)</f>
        <v>#NAME?</v>
      </c>
    </row>
    <row r="408" spans="1:4">
      <c r="A408">
        <v>335116</v>
      </c>
      <c r="B408" t="s">
        <v>409</v>
      </c>
      <c r="C408">
        <v>10</v>
      </c>
      <c r="D408" t="e">
        <f ca="1">_xlfn.XLOOKUP(A408,'Prijzenblad perceel 3'!#REF!,'Prijzenblad perceel 3'!#REF!,"niet bekend",0)</f>
        <v>#NAME?</v>
      </c>
    </row>
    <row r="409" spans="1:4">
      <c r="A409">
        <v>38045</v>
      </c>
      <c r="B409" t="s">
        <v>352</v>
      </c>
      <c r="C409">
        <v>10</v>
      </c>
      <c r="D409" t="e">
        <f ca="1">_xlfn.XLOOKUP(A409,'Prijzenblad perceel 3'!#REF!,'Prijzenblad perceel 3'!#REF!,"niet bekend",0)</f>
        <v>#NAME?</v>
      </c>
    </row>
    <row r="410" spans="1:4">
      <c r="A410" t="s">
        <v>51</v>
      </c>
      <c r="B410" t="s">
        <v>234</v>
      </c>
      <c r="C410">
        <v>10</v>
      </c>
      <c r="D410" t="e">
        <f ca="1">_xlfn.XLOOKUP(A410,'Prijzenblad perceel 3'!#REF!,'Prijzenblad perceel 3'!#REF!,"niet bekend",0)</f>
        <v>#NAME?</v>
      </c>
    </row>
    <row r="411" spans="1:4">
      <c r="A411">
        <v>32107</v>
      </c>
      <c r="B411" t="s">
        <v>410</v>
      </c>
      <c r="C411">
        <v>10</v>
      </c>
      <c r="D411" t="e">
        <f ca="1">_xlfn.XLOOKUP(A411,'Prijzenblad perceel 3'!#REF!,'Prijzenblad perceel 3'!#REF!,"niet bekend",0)</f>
        <v>#NAME?</v>
      </c>
    </row>
    <row r="412" spans="1:4">
      <c r="A412" t="s">
        <v>51</v>
      </c>
      <c r="B412" t="s">
        <v>411</v>
      </c>
      <c r="C412">
        <v>10</v>
      </c>
      <c r="D412" t="e">
        <f ca="1">_xlfn.XLOOKUP(A412,'Prijzenblad perceel 3'!#REF!,'Prijzenblad perceel 3'!#REF!,"niet bekend",0)</f>
        <v>#NAME?</v>
      </c>
    </row>
    <row r="413" spans="1:4">
      <c r="A413">
        <v>340100</v>
      </c>
      <c r="B413" t="s">
        <v>231</v>
      </c>
      <c r="C413">
        <v>10</v>
      </c>
      <c r="D413" t="e">
        <f ca="1">_xlfn.XLOOKUP(A413,'Prijzenblad perceel 3'!#REF!,'Prijzenblad perceel 3'!#REF!,"niet bekend",0)</f>
        <v>#NAME?</v>
      </c>
    </row>
    <row r="414" spans="1:4">
      <c r="A414" t="s">
        <v>51</v>
      </c>
      <c r="B414" t="s">
        <v>232</v>
      </c>
      <c r="C414">
        <v>10</v>
      </c>
      <c r="D414" t="e">
        <f ca="1">_xlfn.XLOOKUP(A414,'Prijzenblad perceel 3'!#REF!,'Prijzenblad perceel 3'!#REF!,"niet bekend",0)</f>
        <v>#NAME?</v>
      </c>
    </row>
    <row r="415" spans="1:4">
      <c r="A415">
        <v>31725</v>
      </c>
      <c r="B415" t="s">
        <v>412</v>
      </c>
      <c r="C415">
        <v>10</v>
      </c>
      <c r="D415" t="e">
        <f ca="1">_xlfn.XLOOKUP(A415,'Prijzenblad perceel 3'!#REF!,'Prijzenblad perceel 3'!#REF!,"niet bekend",0)</f>
        <v>#NAME?</v>
      </c>
    </row>
    <row r="416" spans="1:4">
      <c r="A416" t="s">
        <v>45</v>
      </c>
      <c r="B416" t="s">
        <v>395</v>
      </c>
      <c r="C416">
        <v>10</v>
      </c>
      <c r="D416" t="e">
        <f ca="1">_xlfn.XLOOKUP(A416,'Prijzenblad perceel 3'!#REF!,'Prijzenblad perceel 3'!#REF!,"niet bekend",0)</f>
        <v>#NAME?</v>
      </c>
    </row>
    <row r="417" spans="1:4">
      <c r="A417">
        <v>33501</v>
      </c>
      <c r="B417" t="s">
        <v>340</v>
      </c>
      <c r="C417">
        <v>10</v>
      </c>
      <c r="D417" t="e">
        <f ca="1">_xlfn.XLOOKUP(A417,'Prijzenblad perceel 3'!#REF!,'Prijzenblad perceel 3'!#REF!,"niet bekend",0)</f>
        <v>#NAME?</v>
      </c>
    </row>
    <row r="418" spans="1:4">
      <c r="A418">
        <v>39001</v>
      </c>
      <c r="B418" t="s">
        <v>355</v>
      </c>
      <c r="C418">
        <v>6</v>
      </c>
      <c r="D418" t="e">
        <f ca="1">_xlfn.XLOOKUP(A418,'Prijzenblad perceel 3'!#REF!,'Prijzenblad perceel 3'!#REF!,"niet bekend",0)</f>
        <v>#NAME?</v>
      </c>
    </row>
    <row r="419" spans="1:4">
      <c r="A419" t="s">
        <v>5</v>
      </c>
      <c r="B419" t="s">
        <v>119</v>
      </c>
      <c r="C419">
        <v>3</v>
      </c>
      <c r="D419" t="e">
        <f ca="1">_xlfn.XLOOKUP(A419,'Prijzenblad perceel 3'!#REF!,'Prijzenblad perceel 3'!#REF!,"niet bekend",0)</f>
        <v>#NAME?</v>
      </c>
    </row>
    <row r="420" spans="1:4">
      <c r="A420" t="s">
        <v>5</v>
      </c>
      <c r="B420" t="s">
        <v>324</v>
      </c>
      <c r="C420">
        <v>7</v>
      </c>
      <c r="D420" t="e">
        <f ca="1">_xlfn.XLOOKUP(A420,'Prijzenblad perceel 3'!#REF!,'Prijzenblad perceel 3'!#REF!,"niet bekend",0)</f>
        <v>#NAME?</v>
      </c>
    </row>
    <row r="421" spans="1:4">
      <c r="A421" t="s">
        <v>5</v>
      </c>
      <c r="B421" t="s">
        <v>324</v>
      </c>
      <c r="C421">
        <v>6</v>
      </c>
      <c r="D421" t="e">
        <f ca="1">_xlfn.XLOOKUP(A421,'Prijzenblad perceel 3'!#REF!,'Prijzenblad perceel 3'!#REF!,"niet bekend",0)</f>
        <v>#NAME?</v>
      </c>
    </row>
    <row r="422" spans="1:4">
      <c r="A422">
        <v>35046</v>
      </c>
      <c r="B422" t="s">
        <v>342</v>
      </c>
      <c r="C422">
        <v>5</v>
      </c>
      <c r="D422" t="e">
        <f ca="1">_xlfn.XLOOKUP(A422,'Prijzenblad perceel 3'!#REF!,'Prijzenblad perceel 3'!#REF!,"niet bekend",0)</f>
        <v>#NAME?</v>
      </c>
    </row>
    <row r="423" spans="1:4">
      <c r="A423">
        <v>331705</v>
      </c>
      <c r="B423" t="s">
        <v>296</v>
      </c>
      <c r="C423">
        <v>4</v>
      </c>
      <c r="D423" t="e">
        <f ca="1">_xlfn.XLOOKUP(A423,'Prijzenblad perceel 3'!#REF!,'Prijzenblad perceel 3'!#REF!,"niet bekend",0)</f>
        <v>#NAME?</v>
      </c>
    </row>
    <row r="424" spans="1:4">
      <c r="A424" t="s">
        <v>53</v>
      </c>
      <c r="B424" t="s">
        <v>388</v>
      </c>
      <c r="C424">
        <v>3</v>
      </c>
      <c r="D424" t="e">
        <f ca="1">_xlfn.XLOOKUP(A424,'Prijzenblad perceel 3'!#REF!,'Prijzenblad perceel 3'!#REF!,"niet bekend",0)</f>
        <v>#NAME?</v>
      </c>
    </row>
    <row r="425" spans="1:4">
      <c r="A425">
        <v>352505</v>
      </c>
      <c r="B425" t="s">
        <v>344</v>
      </c>
      <c r="C425">
        <v>3</v>
      </c>
      <c r="D425" t="e">
        <f ca="1">_xlfn.XLOOKUP(A425,'Prijzenblad perceel 3'!#REF!,'Prijzenblad perceel 3'!#REF!,"niet bekend",0)</f>
        <v>#NAME?</v>
      </c>
    </row>
    <row r="426" spans="1:4">
      <c r="A426" t="s">
        <v>104</v>
      </c>
      <c r="B426" t="s">
        <v>290</v>
      </c>
      <c r="C426">
        <v>3</v>
      </c>
      <c r="D426" t="e">
        <f ca="1">_xlfn.XLOOKUP(A426,'Prijzenblad perceel 3'!#REF!,'Prijzenblad perceel 3'!#REF!,"niet bekend",0)</f>
        <v>#NAME?</v>
      </c>
    </row>
    <row r="427" spans="1:4">
      <c r="A427" t="s">
        <v>413</v>
      </c>
      <c r="B427" t="s">
        <v>414</v>
      </c>
      <c r="C427">
        <v>2</v>
      </c>
      <c r="D427" t="e">
        <f ca="1">_xlfn.XLOOKUP(A427,'Prijzenblad perceel 3'!#REF!,'Prijzenblad perceel 3'!#REF!,"niet bekend",0)</f>
        <v>#NAME?</v>
      </c>
    </row>
    <row r="428" spans="1:4">
      <c r="A428">
        <v>35349</v>
      </c>
      <c r="B428" t="s">
        <v>347</v>
      </c>
      <c r="C428">
        <v>2</v>
      </c>
      <c r="D428" t="e">
        <f ca="1">_xlfn.XLOOKUP(A428,'Prijzenblad perceel 3'!#REF!,'Prijzenblad perceel 3'!#REF!,"niet bekend",0)</f>
        <v>#NAME?</v>
      </c>
    </row>
    <row r="429" spans="1:4">
      <c r="A429">
        <v>123904</v>
      </c>
      <c r="B429" t="s">
        <v>415</v>
      </c>
      <c r="C429">
        <v>2</v>
      </c>
      <c r="D429" t="e">
        <f ca="1">_xlfn.XLOOKUP(A429,'Prijzenblad perceel 3'!#REF!,'Prijzenblad perceel 3'!#REF!,"niet bekend",0)</f>
        <v>#NAME?</v>
      </c>
    </row>
    <row r="430" spans="1:4">
      <c r="A430">
        <v>31531</v>
      </c>
      <c r="B430" t="s">
        <v>301</v>
      </c>
      <c r="C430">
        <v>2</v>
      </c>
      <c r="D430" t="e">
        <f ca="1">_xlfn.XLOOKUP(A430,'Prijzenblad perceel 3'!#REF!,'Prijzenblad perceel 3'!#REF!,"niet bekend",0)</f>
        <v>#NAME?</v>
      </c>
    </row>
    <row r="431" spans="1:4">
      <c r="A431">
        <v>368616</v>
      </c>
      <c r="B431" t="s">
        <v>350</v>
      </c>
      <c r="C431">
        <v>2</v>
      </c>
      <c r="D431" t="e">
        <f ca="1">_xlfn.XLOOKUP(A431,'Prijzenblad perceel 3'!#REF!,'Prijzenblad perceel 3'!#REF!,"niet bekend",0)</f>
        <v>#NAME?</v>
      </c>
    </row>
    <row r="432" spans="1:4">
      <c r="A432">
        <v>71</v>
      </c>
      <c r="B432" t="s">
        <v>416</v>
      </c>
      <c r="C432">
        <v>2</v>
      </c>
      <c r="D432" t="e">
        <f ca="1">_xlfn.XLOOKUP(A432,'Prijzenblad perceel 3'!#REF!,'Prijzenblad perceel 3'!#REF!,"niet bekend",0)</f>
        <v>#NAME?</v>
      </c>
    </row>
    <row r="433" spans="1:4">
      <c r="A433" t="s">
        <v>5</v>
      </c>
      <c r="B433" t="s">
        <v>324</v>
      </c>
      <c r="C433">
        <v>2</v>
      </c>
      <c r="D433" t="e">
        <f ca="1">_xlfn.XLOOKUP(A433,'Prijzenblad perceel 3'!#REF!,'Prijzenblad perceel 3'!#REF!,"niet bekend",0)</f>
        <v>#NAME?</v>
      </c>
    </row>
    <row r="434" spans="1:4">
      <c r="A434" t="s">
        <v>5</v>
      </c>
      <c r="B434" t="s">
        <v>324</v>
      </c>
      <c r="C434">
        <v>5</v>
      </c>
      <c r="D434" t="e">
        <f ca="1">_xlfn.XLOOKUP(A434,'Prijzenblad perceel 3'!#REF!,'Prijzenblad perceel 3'!#REF!,"niet bekend",0)</f>
        <v>#NAME?</v>
      </c>
    </row>
    <row r="435" spans="1:4">
      <c r="A435" t="s">
        <v>43</v>
      </c>
      <c r="B435" t="s">
        <v>417</v>
      </c>
      <c r="C435">
        <v>1</v>
      </c>
      <c r="D435" t="e">
        <f ca="1">_xlfn.XLOOKUP(A435,'Prijzenblad perceel 3'!#REF!,'Prijzenblad perceel 3'!#REF!,"niet bekend",0)</f>
        <v>#NAME?</v>
      </c>
    </row>
    <row r="436" spans="1:4">
      <c r="A436" t="s">
        <v>5</v>
      </c>
      <c r="B436" t="s">
        <v>324</v>
      </c>
      <c r="C436">
        <v>4</v>
      </c>
      <c r="D436" t="e">
        <f ca="1">_xlfn.XLOOKUP(A436,'Prijzenblad perceel 3'!#REF!,'Prijzenblad perceel 3'!#REF!,"niet bekend",0)</f>
        <v>#NAME?</v>
      </c>
    </row>
    <row r="437" spans="1:4">
      <c r="A437">
        <v>68</v>
      </c>
      <c r="B437" t="s">
        <v>420</v>
      </c>
      <c r="C437">
        <v>1</v>
      </c>
      <c r="D437" t="e">
        <f ca="1">_xlfn.XLOOKUP(A437,'Prijzenblad perceel 3'!#REF!,'Prijzenblad perceel 3'!#REF!,"niet bekend",0)</f>
        <v>#NAME?</v>
      </c>
    </row>
    <row r="438" spans="1:4">
      <c r="A438" t="s">
        <v>123</v>
      </c>
      <c r="B438" t="s">
        <v>326</v>
      </c>
      <c r="C438">
        <v>1</v>
      </c>
      <c r="D438" t="e">
        <f ca="1">_xlfn.XLOOKUP(A438,'Prijzenblad perceel 3'!#REF!,'Prijzenblad perceel 3'!#REF!,"niet bekend",0)</f>
        <v>#NAME?</v>
      </c>
    </row>
    <row r="439" spans="1:4">
      <c r="A439" t="s">
        <v>754</v>
      </c>
      <c r="B439" t="s">
        <v>240</v>
      </c>
      <c r="C439">
        <v>1</v>
      </c>
      <c r="D439" t="e">
        <f ca="1">_xlfn.XLOOKUP(A439,'Prijzenblad perceel 3'!#REF!,'Prijzenblad perceel 3'!#REF!,"niet bekend",0)</f>
        <v>#NAME?</v>
      </c>
    </row>
    <row r="440" spans="1:4">
      <c r="A440" t="s">
        <v>754</v>
      </c>
      <c r="B440" t="s">
        <v>240</v>
      </c>
      <c r="C440">
        <v>1</v>
      </c>
      <c r="D440" t="e">
        <f ca="1">_xlfn.XLOOKUP(A440,'Prijzenblad perceel 3'!#REF!,'Prijzenblad perceel 3'!#REF!,"niet bekend",0)</f>
        <v>#NAME?</v>
      </c>
    </row>
    <row r="441" spans="1:4">
      <c r="A441" t="s">
        <v>155</v>
      </c>
      <c r="B441" t="s">
        <v>156</v>
      </c>
      <c r="C441">
        <v>1</v>
      </c>
      <c r="D441" t="e">
        <f ca="1">_xlfn.XLOOKUP(A441,'Prijzenblad perceel 3'!#REF!,'Prijzenblad perceel 3'!#REF!,"niet bekend",0)</f>
        <v>#NAME?</v>
      </c>
    </row>
    <row r="442" spans="1:4">
      <c r="A442">
        <v>35278</v>
      </c>
      <c r="B442" t="s">
        <v>346</v>
      </c>
      <c r="C442">
        <v>1</v>
      </c>
      <c r="D442" t="e">
        <f ca="1">_xlfn.XLOOKUP(A442,'Prijzenblad perceel 3'!#REF!,'Prijzenblad perceel 3'!#REF!,"niet bekend",0)</f>
        <v>#NAME?</v>
      </c>
    </row>
    <row r="443" spans="1:4">
      <c r="A443" t="s">
        <v>593</v>
      </c>
      <c r="B443" t="s">
        <v>452</v>
      </c>
      <c r="C443">
        <v>4</v>
      </c>
      <c r="D443" t="e">
        <f ca="1">_xlfn.XLOOKUP(A443,'Prijzenblad perceel 3'!#REF!,'Prijzenblad perceel 3'!#REF!,"niet bekend",0)</f>
        <v>#NAME?</v>
      </c>
    </row>
    <row r="444" spans="1:4">
      <c r="A444" t="s">
        <v>593</v>
      </c>
      <c r="B444" t="s">
        <v>452</v>
      </c>
      <c r="C444">
        <v>9</v>
      </c>
      <c r="D444" t="e">
        <f ca="1">_xlfn.XLOOKUP(A444,'Prijzenblad perceel 3'!#REF!,'Prijzenblad perceel 3'!#REF!,"niet bekend",0)</f>
        <v>#NAME?</v>
      </c>
    </row>
    <row r="445" spans="1:4">
      <c r="A445" t="s">
        <v>41</v>
      </c>
      <c r="B445" t="s">
        <v>351</v>
      </c>
      <c r="C445">
        <v>20</v>
      </c>
      <c r="D445" t="e">
        <f ca="1">_xlfn.XLOOKUP(A445,'Prijzenblad perceel 3'!#REF!,'Prijzenblad perceel 3'!#REF!,"niet bekend",0)</f>
        <v>#NAME?</v>
      </c>
    </row>
    <row r="446" spans="1:4">
      <c r="A446" t="s">
        <v>117</v>
      </c>
      <c r="B446" t="s">
        <v>118</v>
      </c>
      <c r="C446">
        <v>1</v>
      </c>
      <c r="D446" t="e">
        <f ca="1">_xlfn.XLOOKUP(A446,'Prijzenblad perceel 3'!#REF!,'Prijzenblad perceel 3'!#REF!,"niet bekend",0)</f>
        <v>#NAME?</v>
      </c>
    </row>
    <row r="447" spans="1:4">
      <c r="A447" t="s">
        <v>138</v>
      </c>
      <c r="B447" t="s">
        <v>363</v>
      </c>
      <c r="C447">
        <v>1</v>
      </c>
      <c r="D447" t="e">
        <f ca="1">_xlfn.XLOOKUP(A447,'Prijzenblad perceel 3'!#REF!,'Prijzenblad perceel 3'!#REF!,"niet bekend",0)</f>
        <v>#NAME?</v>
      </c>
    </row>
    <row r="448" spans="1:4">
      <c r="A448" t="s">
        <v>41</v>
      </c>
      <c r="B448" t="s">
        <v>351</v>
      </c>
      <c r="C448">
        <v>50</v>
      </c>
      <c r="D448" t="e">
        <f ca="1">_xlfn.XLOOKUP(A448,'Prijzenblad perceel 3'!#REF!,'Prijzenblad perceel 3'!#REF!,"niet bekend",0)</f>
        <v>#NAME?</v>
      </c>
    </row>
    <row r="449" spans="1:4">
      <c r="A449" t="s">
        <v>131</v>
      </c>
      <c r="B449" t="s">
        <v>361</v>
      </c>
      <c r="C449">
        <v>1</v>
      </c>
      <c r="D449" t="e">
        <f ca="1">_xlfn.XLOOKUP(A449,'Prijzenblad perceel 3'!#REF!,'Prijzenblad perceel 3'!#REF!,"niet bekend",0)</f>
        <v>#NAME?</v>
      </c>
    </row>
    <row r="450" spans="1:4">
      <c r="A450" t="s">
        <v>2</v>
      </c>
      <c r="B450" t="s">
        <v>135</v>
      </c>
      <c r="C450">
        <v>1</v>
      </c>
      <c r="D450" t="e">
        <f ca="1">_xlfn.XLOOKUP(A450,'Prijzenblad perceel 3'!#REF!,'Prijzenblad perceel 3'!#REF!,"niet bekend",0)</f>
        <v>#NAME?</v>
      </c>
    </row>
    <row r="451" spans="1:4">
      <c r="A451" t="s">
        <v>106</v>
      </c>
      <c r="B451" t="s">
        <v>370</v>
      </c>
      <c r="C451">
        <v>1</v>
      </c>
      <c r="D451" t="e">
        <f ca="1">_xlfn.XLOOKUP(A451,'Prijzenblad perceel 3'!#REF!,'Prijzenblad perceel 3'!#REF!,"niet bekend",0)</f>
        <v>#NAME?</v>
      </c>
    </row>
    <row r="452" spans="1:4">
      <c r="A452" t="s">
        <v>41</v>
      </c>
      <c r="B452" t="s">
        <v>215</v>
      </c>
      <c r="C452">
        <v>151</v>
      </c>
      <c r="D452" t="e">
        <f ca="1">_xlfn.XLOOKUP(A452,'Prijzenblad perceel 3'!#REF!,'Prijzenblad perceel 3'!#REF!,"niet bekend",0)</f>
        <v>#NAME?</v>
      </c>
    </row>
    <row r="453" spans="1:4">
      <c r="A453" t="s">
        <v>123</v>
      </c>
      <c r="B453" t="s">
        <v>326</v>
      </c>
      <c r="C453">
        <v>5</v>
      </c>
      <c r="D453" t="e">
        <f ca="1">_xlfn.XLOOKUP(A453,'Prijzenblad perceel 3'!#REF!,'Prijzenblad perceel 3'!#REF!,"niet bekend",0)</f>
        <v>#NAME?</v>
      </c>
    </row>
    <row r="454" spans="1:4">
      <c r="A454" t="s">
        <v>424</v>
      </c>
      <c r="B454" t="s">
        <v>425</v>
      </c>
      <c r="C454">
        <v>2</v>
      </c>
      <c r="D454" t="e">
        <f ca="1">_xlfn.XLOOKUP(A454,'Prijzenblad perceel 3'!#REF!,'Prijzenblad perceel 3'!#REF!,"niet bekend",0)</f>
        <v>#NAME?</v>
      </c>
    </row>
    <row r="455" spans="1:4">
      <c r="A455" t="s">
        <v>155</v>
      </c>
      <c r="B455" t="s">
        <v>156</v>
      </c>
      <c r="C455">
        <v>4</v>
      </c>
      <c r="D455" t="e">
        <f ca="1">_xlfn.XLOOKUP(A455,'Prijzenblad perceel 3'!#REF!,'Prijzenblad perceel 3'!#REF!,"niet bekend",0)</f>
        <v>#NAME?</v>
      </c>
    </row>
    <row r="456" spans="1:4">
      <c r="A456">
        <v>123901</v>
      </c>
      <c r="B456" t="s">
        <v>428</v>
      </c>
      <c r="C456">
        <v>60</v>
      </c>
      <c r="D456" t="e">
        <f ca="1">_xlfn.XLOOKUP(A456,'Prijzenblad perceel 3'!#REF!,'Prijzenblad perceel 3'!#REF!,"niet bekend",0)</f>
        <v>#NAME?</v>
      </c>
    </row>
    <row r="457" spans="1:4">
      <c r="A457">
        <v>123904</v>
      </c>
      <c r="B457" t="s">
        <v>415</v>
      </c>
      <c r="C457">
        <v>2</v>
      </c>
      <c r="D457" t="e">
        <f ca="1">_xlfn.XLOOKUP(A457,'Prijzenblad perceel 3'!#REF!,'Prijzenblad perceel 3'!#REF!,"niet bekend",0)</f>
        <v>#NAME?</v>
      </c>
    </row>
    <row r="458" spans="1:4">
      <c r="A458">
        <v>123988</v>
      </c>
      <c r="B458" t="s">
        <v>408</v>
      </c>
      <c r="C458">
        <v>35</v>
      </c>
      <c r="D458" t="e">
        <f ca="1">_xlfn.XLOOKUP(A458,'Prijzenblad perceel 3'!#REF!,'Prijzenblad perceel 3'!#REF!,"niet bekend",0)</f>
        <v>#NAME?</v>
      </c>
    </row>
    <row r="459" spans="1:4">
      <c r="A459" t="s">
        <v>743</v>
      </c>
      <c r="B459" t="s">
        <v>429</v>
      </c>
      <c r="C459">
        <v>2</v>
      </c>
      <c r="D459" t="e">
        <f ca="1">_xlfn.XLOOKUP(A459,'Prijzenblad perceel 3'!#REF!,'Prijzenblad perceel 3'!#REF!,"niet bekend",0)</f>
        <v>#NAME?</v>
      </c>
    </row>
    <row r="460" spans="1:4">
      <c r="A460" t="s">
        <v>743</v>
      </c>
      <c r="B460" t="s">
        <v>429</v>
      </c>
      <c r="C460">
        <v>2</v>
      </c>
      <c r="D460" t="e">
        <f ca="1">_xlfn.XLOOKUP(A460,'Prijzenblad perceel 3'!#REF!,'Prijzenblad perceel 3'!#REF!,"niet bekend",0)</f>
        <v>#NAME?</v>
      </c>
    </row>
    <row r="461" spans="1:4">
      <c r="A461" t="s">
        <v>743</v>
      </c>
      <c r="B461" t="s">
        <v>429</v>
      </c>
      <c r="C461">
        <v>2</v>
      </c>
      <c r="D461" t="e">
        <f ca="1">_xlfn.XLOOKUP(A461,'Prijzenblad perceel 3'!#REF!,'Prijzenblad perceel 3'!#REF!,"niet bekend",0)</f>
        <v>#NAME?</v>
      </c>
    </row>
    <row r="462" spans="1:4">
      <c r="A462">
        <v>31306</v>
      </c>
      <c r="B462" t="s">
        <v>405</v>
      </c>
      <c r="C462">
        <v>90</v>
      </c>
      <c r="D462" t="e">
        <f ca="1">_xlfn.XLOOKUP(A462,'Prijzenblad perceel 3'!#REF!,'Prijzenblad perceel 3'!#REF!,"niet bekend",0)</f>
        <v>#NAME?</v>
      </c>
    </row>
    <row r="463" spans="1:4">
      <c r="A463">
        <v>31406</v>
      </c>
      <c r="B463" t="s">
        <v>397</v>
      </c>
      <c r="C463">
        <v>90</v>
      </c>
      <c r="D463" t="e">
        <f ca="1">_xlfn.XLOOKUP(A463,'Prijzenblad perceel 3'!#REF!,'Prijzenblad perceel 3'!#REF!,"niet bekend",0)</f>
        <v>#NAME?</v>
      </c>
    </row>
    <row r="464" spans="1:4">
      <c r="A464">
        <v>31408</v>
      </c>
      <c r="B464" t="s">
        <v>398</v>
      </c>
      <c r="C464">
        <v>90</v>
      </c>
      <c r="D464" t="e">
        <f ca="1">_xlfn.XLOOKUP(A464,'Prijzenblad perceel 3'!#REF!,'Prijzenblad perceel 3'!#REF!,"niet bekend",0)</f>
        <v>#NAME?</v>
      </c>
    </row>
    <row r="465" spans="1:4">
      <c r="A465">
        <v>31511</v>
      </c>
      <c r="B465" t="s">
        <v>401</v>
      </c>
      <c r="C465">
        <v>120</v>
      </c>
      <c r="D465" t="e">
        <f ca="1">_xlfn.XLOOKUP(A465,'Prijzenblad perceel 3'!#REF!,'Prijzenblad perceel 3'!#REF!,"niet bekend",0)</f>
        <v>#NAME?</v>
      </c>
    </row>
    <row r="466" spans="1:4">
      <c r="A466">
        <v>31513</v>
      </c>
      <c r="B466" t="s">
        <v>402</v>
      </c>
      <c r="C466">
        <v>130</v>
      </c>
      <c r="D466" t="e">
        <f ca="1">_xlfn.XLOOKUP(A466,'Prijzenblad perceel 3'!#REF!,'Prijzenblad perceel 3'!#REF!,"niet bekend",0)</f>
        <v>#NAME?</v>
      </c>
    </row>
    <row r="467" spans="1:4">
      <c r="A467">
        <v>31610</v>
      </c>
      <c r="B467" t="s">
        <v>332</v>
      </c>
      <c r="C467">
        <v>30</v>
      </c>
      <c r="D467" t="e">
        <f ca="1">_xlfn.XLOOKUP(A467,'Prijzenblad perceel 3'!#REF!,'Prijzenblad perceel 3'!#REF!,"niet bekend",0)</f>
        <v>#NAME?</v>
      </c>
    </row>
    <row r="468" spans="1:4">
      <c r="A468">
        <v>31708</v>
      </c>
      <c r="B468" t="s">
        <v>333</v>
      </c>
      <c r="C468">
        <v>160</v>
      </c>
      <c r="D468" t="e">
        <f ca="1">_xlfn.XLOOKUP(A468,'Prijzenblad perceel 3'!#REF!,'Prijzenblad perceel 3'!#REF!,"niet bekend",0)</f>
        <v>#NAME?</v>
      </c>
    </row>
    <row r="469" spans="1:4">
      <c r="A469">
        <v>31710</v>
      </c>
      <c r="B469" t="s">
        <v>399</v>
      </c>
      <c r="C469">
        <v>210</v>
      </c>
      <c r="D469" t="e">
        <f ca="1">_xlfn.XLOOKUP(A469,'Prijzenblad perceel 3'!#REF!,'Prijzenblad perceel 3'!#REF!,"niet bekend",0)</f>
        <v>#NAME?</v>
      </c>
    </row>
    <row r="470" spans="1:4">
      <c r="A470">
        <v>31725</v>
      </c>
      <c r="B470" t="s">
        <v>412</v>
      </c>
      <c r="C470">
        <v>50</v>
      </c>
      <c r="D470" t="e">
        <f ca="1">_xlfn.XLOOKUP(A470,'Prijzenblad perceel 3'!#REF!,'Prijzenblad perceel 3'!#REF!,"niet bekend",0)</f>
        <v>#NAME?</v>
      </c>
    </row>
    <row r="471" spans="1:4">
      <c r="A471">
        <v>32</v>
      </c>
      <c r="B471" t="s">
        <v>419</v>
      </c>
      <c r="C471">
        <v>1</v>
      </c>
      <c r="D471" t="e">
        <f ca="1">_xlfn.XLOOKUP(A471,'Prijzenblad perceel 3'!#REF!,'Prijzenblad perceel 3'!#REF!,"niet bekend",0)</f>
        <v>#NAME?</v>
      </c>
    </row>
    <row r="472" spans="1:4">
      <c r="A472">
        <v>33011</v>
      </c>
      <c r="B472" t="s">
        <v>304</v>
      </c>
      <c r="C472">
        <v>28</v>
      </c>
      <c r="D472" t="e">
        <f ca="1">_xlfn.XLOOKUP(A472,'Prijzenblad perceel 3'!#REF!,'Prijzenblad perceel 3'!#REF!,"niet bekend",0)</f>
        <v>#NAME?</v>
      </c>
    </row>
    <row r="473" spans="1:4">
      <c r="A473">
        <v>33013</v>
      </c>
      <c r="B473" t="s">
        <v>337</v>
      </c>
      <c r="C473">
        <v>395</v>
      </c>
      <c r="D473" t="e">
        <f ca="1">_xlfn.XLOOKUP(A473,'Prijzenblad perceel 3'!#REF!,'Prijzenblad perceel 3'!#REF!,"niet bekend",0)</f>
        <v>#NAME?</v>
      </c>
    </row>
    <row r="474" spans="1:4">
      <c r="A474">
        <v>331685</v>
      </c>
      <c r="B474" t="s">
        <v>338</v>
      </c>
      <c r="C474">
        <v>50</v>
      </c>
      <c r="D474" t="e">
        <f ca="1">_xlfn.XLOOKUP(A474,'Prijzenblad perceel 3'!#REF!,'Prijzenblad perceel 3'!#REF!,"niet bekend",0)</f>
        <v>#NAME?</v>
      </c>
    </row>
    <row r="475" spans="1:4">
      <c r="A475">
        <v>331705</v>
      </c>
      <c r="B475" t="s">
        <v>296</v>
      </c>
      <c r="C475">
        <v>20</v>
      </c>
      <c r="D475" t="e">
        <f ca="1">_xlfn.XLOOKUP(A475,'Prijzenblad perceel 3'!#REF!,'Prijzenblad perceel 3'!#REF!,"niet bekend",0)</f>
        <v>#NAME?</v>
      </c>
    </row>
    <row r="476" spans="1:4">
      <c r="A476">
        <v>33189</v>
      </c>
      <c r="B476" t="s">
        <v>430</v>
      </c>
      <c r="C476">
        <v>10</v>
      </c>
      <c r="D476" t="e">
        <f ca="1">_xlfn.XLOOKUP(A476,'Prijzenblad perceel 3'!#REF!,'Prijzenblad perceel 3'!#REF!,"niet bekend",0)</f>
        <v>#NAME?</v>
      </c>
    </row>
    <row r="477" spans="1:4">
      <c r="A477">
        <v>33470</v>
      </c>
      <c r="B477" t="s">
        <v>339</v>
      </c>
      <c r="C477">
        <v>80</v>
      </c>
      <c r="D477" t="e">
        <f ca="1">_xlfn.XLOOKUP(A477,'Prijzenblad perceel 3'!#REF!,'Prijzenblad perceel 3'!#REF!,"niet bekend",0)</f>
        <v>#NAME?</v>
      </c>
    </row>
    <row r="478" spans="1:4">
      <c r="A478">
        <v>33501</v>
      </c>
      <c r="B478" t="s">
        <v>340</v>
      </c>
      <c r="C478">
        <v>23</v>
      </c>
      <c r="D478" t="e">
        <f ca="1">_xlfn.XLOOKUP(A478,'Prijzenblad perceel 3'!#REF!,'Prijzenblad perceel 3'!#REF!,"niet bekend",0)</f>
        <v>#NAME?</v>
      </c>
    </row>
    <row r="479" spans="1:4">
      <c r="A479">
        <v>335116</v>
      </c>
      <c r="B479" t="s">
        <v>409</v>
      </c>
      <c r="C479">
        <v>10</v>
      </c>
      <c r="D479" t="e">
        <f ca="1">_xlfn.XLOOKUP(A479,'Prijzenblad perceel 3'!#REF!,'Prijzenblad perceel 3'!#REF!,"niet bekend",0)</f>
        <v>#NAME?</v>
      </c>
    </row>
    <row r="480" spans="1:4">
      <c r="A480">
        <v>33536</v>
      </c>
      <c r="B480" t="s">
        <v>431</v>
      </c>
      <c r="C480">
        <v>40</v>
      </c>
      <c r="D480" t="e">
        <f ca="1">_xlfn.XLOOKUP(A480,'Prijzenblad perceel 3'!#REF!,'Prijzenblad perceel 3'!#REF!,"niet bekend",0)</f>
        <v>#NAME?</v>
      </c>
    </row>
    <row r="481" spans="1:4">
      <c r="A481">
        <v>340100</v>
      </c>
      <c r="B481" t="s">
        <v>231</v>
      </c>
      <c r="C481">
        <v>36</v>
      </c>
      <c r="D481" t="e">
        <f ca="1">_xlfn.XLOOKUP(A481,'Prijzenblad perceel 3'!#REF!,'Prijzenblad perceel 3'!#REF!,"niet bekend",0)</f>
        <v>#NAME?</v>
      </c>
    </row>
    <row r="482" spans="1:4">
      <c r="A482">
        <v>35046</v>
      </c>
      <c r="B482" t="s">
        <v>342</v>
      </c>
      <c r="C482">
        <v>55</v>
      </c>
      <c r="D482" t="e">
        <f ca="1">_xlfn.XLOOKUP(A482,'Prijzenblad perceel 3'!#REF!,'Prijzenblad perceel 3'!#REF!,"niet bekend",0)</f>
        <v>#NAME?</v>
      </c>
    </row>
    <row r="483" spans="1:4">
      <c r="A483">
        <v>352495</v>
      </c>
      <c r="B483" t="s">
        <v>322</v>
      </c>
      <c r="C483">
        <v>4</v>
      </c>
      <c r="D483" t="e">
        <f ca="1">_xlfn.XLOOKUP(A483,'Prijzenblad perceel 3'!#REF!,'Prijzenblad perceel 3'!#REF!,"niet bekend",0)</f>
        <v>#NAME?</v>
      </c>
    </row>
    <row r="484" spans="1:4">
      <c r="A484">
        <v>352505</v>
      </c>
      <c r="B484" t="s">
        <v>344</v>
      </c>
      <c r="C484">
        <v>2</v>
      </c>
      <c r="D484" t="e">
        <f ca="1">_xlfn.XLOOKUP(A484,'Prijzenblad perceel 3'!#REF!,'Prijzenblad perceel 3'!#REF!,"niet bekend",0)</f>
        <v>#NAME?</v>
      </c>
    </row>
    <row r="485" spans="1:4">
      <c r="A485">
        <v>35278</v>
      </c>
      <c r="B485" t="s">
        <v>346</v>
      </c>
      <c r="C485">
        <v>1</v>
      </c>
      <c r="D485" t="e">
        <f ca="1">_xlfn.XLOOKUP(A485,'Prijzenblad perceel 3'!#REF!,'Prijzenblad perceel 3'!#REF!,"niet bekend",0)</f>
        <v>#NAME?</v>
      </c>
    </row>
    <row r="486" spans="1:4">
      <c r="A486">
        <v>35349</v>
      </c>
      <c r="B486" t="s">
        <v>347</v>
      </c>
      <c r="C486">
        <v>35</v>
      </c>
      <c r="D486" t="e">
        <f ca="1">_xlfn.XLOOKUP(A486,'Prijzenblad perceel 3'!#REF!,'Prijzenblad perceel 3'!#REF!,"niet bekend",0)</f>
        <v>#NAME?</v>
      </c>
    </row>
    <row r="487" spans="1:4">
      <c r="A487">
        <v>69</v>
      </c>
      <c r="B487" t="s">
        <v>469</v>
      </c>
      <c r="C487">
        <v>1</v>
      </c>
      <c r="D487" t="e">
        <f ca="1">_xlfn.XLOOKUP(A487,'Prijzenblad perceel 3'!#REF!,'Prijzenblad perceel 3'!#REF!,"niet bekend",0)</f>
        <v>#NAME?</v>
      </c>
    </row>
    <row r="488" spans="1:4">
      <c r="A488">
        <v>35931</v>
      </c>
      <c r="B488" t="s">
        <v>166</v>
      </c>
      <c r="C488">
        <v>1</v>
      </c>
      <c r="D488" t="e">
        <f ca="1">_xlfn.XLOOKUP(A488,'Prijzenblad perceel 3'!#REF!,'Prijzenblad perceel 3'!#REF!,"niet bekend",0)</f>
        <v>#NAME?</v>
      </c>
    </row>
    <row r="489" spans="1:4">
      <c r="A489">
        <v>36755</v>
      </c>
      <c r="B489" t="s">
        <v>432</v>
      </c>
      <c r="C489">
        <v>2</v>
      </c>
      <c r="D489" t="e">
        <f ca="1">_xlfn.XLOOKUP(A489,'Prijzenblad perceel 3'!#REF!,'Prijzenblad perceel 3'!#REF!,"niet bekend",0)</f>
        <v>#NAME?</v>
      </c>
    </row>
    <row r="490" spans="1:4">
      <c r="A490">
        <v>38046</v>
      </c>
      <c r="B490" t="s">
        <v>433</v>
      </c>
      <c r="C490">
        <v>10</v>
      </c>
      <c r="D490" t="e">
        <f ca="1">_xlfn.XLOOKUP(A490,'Prijzenblad perceel 3'!#REF!,'Prijzenblad perceel 3'!#REF!,"niet bekend",0)</f>
        <v>#NAME?</v>
      </c>
    </row>
    <row r="491" spans="1:4">
      <c r="A491">
        <v>532752</v>
      </c>
      <c r="B491" t="s">
        <v>434</v>
      </c>
      <c r="C491">
        <v>6</v>
      </c>
      <c r="D491" t="e">
        <f ca="1">_xlfn.XLOOKUP(A491,'Prijzenblad perceel 3'!#REF!,'Prijzenblad perceel 3'!#REF!,"niet bekend",0)</f>
        <v>#NAME?</v>
      </c>
    </row>
    <row r="492" spans="1:4">
      <c r="A492" t="s">
        <v>7</v>
      </c>
      <c r="B492" t="s">
        <v>130</v>
      </c>
      <c r="C492">
        <v>5</v>
      </c>
      <c r="D492" t="e">
        <f ca="1">_xlfn.XLOOKUP(A492,'Prijzenblad perceel 3'!#REF!,'Prijzenblad perceel 3'!#REF!,"niet bekend",0)</f>
        <v>#NAME?</v>
      </c>
    </row>
    <row r="493" spans="1:4">
      <c r="A493" t="s">
        <v>2</v>
      </c>
      <c r="B493" t="s">
        <v>135</v>
      </c>
      <c r="C493">
        <v>2</v>
      </c>
      <c r="D493" t="e">
        <f ca="1">_xlfn.XLOOKUP(A493,'Prijzenblad perceel 3'!#REF!,'Prijzenblad perceel 3'!#REF!,"niet bekend",0)</f>
        <v>#NAME?</v>
      </c>
    </row>
    <row r="494" spans="1:4">
      <c r="A494" t="s">
        <v>47</v>
      </c>
      <c r="B494" t="s">
        <v>366</v>
      </c>
      <c r="C494">
        <v>398</v>
      </c>
      <c r="D494" t="e">
        <f ca="1">_xlfn.XLOOKUP(A494,'Prijzenblad perceel 3'!#REF!,'Prijzenblad perceel 3'!#REF!,"niet bekend",0)</f>
        <v>#NAME?</v>
      </c>
    </row>
    <row r="495" spans="1:4">
      <c r="A495" t="s">
        <v>47</v>
      </c>
      <c r="B495" t="s">
        <v>367</v>
      </c>
      <c r="C495">
        <v>158</v>
      </c>
      <c r="D495" t="e">
        <f ca="1">_xlfn.XLOOKUP(A495,'Prijzenblad perceel 3'!#REF!,'Prijzenblad perceel 3'!#REF!,"niet bekend",0)</f>
        <v>#NAME?</v>
      </c>
    </row>
    <row r="496" spans="1:4">
      <c r="A496" t="s">
        <v>47</v>
      </c>
      <c r="B496" t="s">
        <v>368</v>
      </c>
      <c r="C496">
        <v>30</v>
      </c>
      <c r="D496" t="e">
        <f ca="1">_xlfn.XLOOKUP(A496,'Prijzenblad perceel 3'!#REF!,'Prijzenblad perceel 3'!#REF!,"niet bekend",0)</f>
        <v>#NAME?</v>
      </c>
    </row>
    <row r="497" spans="1:4">
      <c r="A497" t="s">
        <v>47</v>
      </c>
      <c r="B497" t="s">
        <v>369</v>
      </c>
      <c r="C497">
        <v>586</v>
      </c>
      <c r="D497" t="e">
        <f ca="1">_xlfn.XLOOKUP(A497,'Prijzenblad perceel 3'!#REF!,'Prijzenblad perceel 3'!#REF!,"niet bekend",0)</f>
        <v>#NAME?</v>
      </c>
    </row>
    <row r="498" spans="1:4">
      <c r="A498" t="s">
        <v>47</v>
      </c>
      <c r="B498" t="s">
        <v>436</v>
      </c>
      <c r="C498">
        <v>20</v>
      </c>
      <c r="D498" t="e">
        <f ca="1">_xlfn.XLOOKUP(A498,'Prijzenblad perceel 3'!#REF!,'Prijzenblad perceel 3'!#REF!,"niet bekend",0)</f>
        <v>#NAME?</v>
      </c>
    </row>
    <row r="499" spans="1:4">
      <c r="A499" t="s">
        <v>157</v>
      </c>
      <c r="B499" t="s">
        <v>158</v>
      </c>
      <c r="C499">
        <v>5</v>
      </c>
      <c r="D499" t="e">
        <f ca="1">_xlfn.XLOOKUP(A499,'Prijzenblad perceel 3'!#REF!,'Prijzenblad perceel 3'!#REF!,"niet bekend",0)</f>
        <v>#NAME?</v>
      </c>
    </row>
    <row r="500" spans="1:4">
      <c r="A500" t="s">
        <v>413</v>
      </c>
      <c r="B500" t="s">
        <v>414</v>
      </c>
      <c r="C500">
        <v>2</v>
      </c>
      <c r="D500" t="e">
        <f ca="1">_xlfn.XLOOKUP(A500,'Prijzenblad perceel 3'!#REF!,'Prijzenblad perceel 3'!#REF!,"niet bekend",0)</f>
        <v>#NAME?</v>
      </c>
    </row>
    <row r="501" spans="1:4">
      <c r="A501" t="s">
        <v>437</v>
      </c>
      <c r="B501" t="s">
        <v>438</v>
      </c>
      <c r="C501">
        <v>1</v>
      </c>
      <c r="D501" t="e">
        <f ca="1">_xlfn.XLOOKUP(A501,'Prijzenblad perceel 3'!#REF!,'Prijzenblad perceel 3'!#REF!,"niet bekend",0)</f>
        <v>#NAME?</v>
      </c>
    </row>
    <row r="502" spans="1:4">
      <c r="A502" t="s">
        <v>373</v>
      </c>
      <c r="B502" t="s">
        <v>374</v>
      </c>
      <c r="C502">
        <v>10</v>
      </c>
      <c r="D502" t="e">
        <f ca="1">_xlfn.XLOOKUP(A502,'Prijzenblad perceel 3'!#REF!,'Prijzenblad perceel 3'!#REF!,"niet bekend",0)</f>
        <v>#NAME?</v>
      </c>
    </row>
    <row r="503" spans="1:4">
      <c r="A503" t="s">
        <v>32</v>
      </c>
      <c r="B503" t="s">
        <v>439</v>
      </c>
      <c r="C503">
        <v>48</v>
      </c>
      <c r="D503" t="e">
        <f ca="1">_xlfn.XLOOKUP(A503,'Prijzenblad perceel 3'!#REF!,'Prijzenblad perceel 3'!#REF!,"niet bekend",0)</f>
        <v>#NAME?</v>
      </c>
    </row>
    <row r="504" spans="1:4">
      <c r="A504" t="s">
        <v>180</v>
      </c>
      <c r="B504" t="s">
        <v>440</v>
      </c>
      <c r="C504">
        <v>6</v>
      </c>
      <c r="D504" t="e">
        <f ca="1">_xlfn.XLOOKUP(A504,'Prijzenblad perceel 3'!#REF!,'Prijzenblad perceel 3'!#REF!,"niet bekend",0)</f>
        <v>#NAME?</v>
      </c>
    </row>
    <row r="505" spans="1:4">
      <c r="A505" t="s">
        <v>30</v>
      </c>
      <c r="B505" t="s">
        <v>406</v>
      </c>
      <c r="C505">
        <v>10</v>
      </c>
      <c r="D505" t="e">
        <f ca="1">_xlfn.XLOOKUP(A505,'Prijzenblad perceel 3'!#REF!,'Prijzenblad perceel 3'!#REF!,"niet bekend",0)</f>
        <v>#NAME?</v>
      </c>
    </row>
    <row r="506" spans="1:4">
      <c r="A506" t="s">
        <v>188</v>
      </c>
      <c r="B506" t="s">
        <v>441</v>
      </c>
      <c r="C506">
        <v>10</v>
      </c>
      <c r="D506" t="e">
        <f ca="1">_xlfn.XLOOKUP(A506,'Prijzenblad perceel 3'!#REF!,'Prijzenblad perceel 3'!#REF!,"niet bekend",0)</f>
        <v>#NAME?</v>
      </c>
    </row>
    <row r="507" spans="1:4">
      <c r="A507" t="s">
        <v>186</v>
      </c>
      <c r="B507" t="s">
        <v>192</v>
      </c>
      <c r="C507">
        <v>2</v>
      </c>
      <c r="D507" t="e">
        <f ca="1">_xlfn.XLOOKUP(A507,'Prijzenblad perceel 3'!#REF!,'Prijzenblad perceel 3'!#REF!,"niet bekend",0)</f>
        <v>#NAME?</v>
      </c>
    </row>
    <row r="508" spans="1:4">
      <c r="A508" t="s">
        <v>43</v>
      </c>
      <c r="B508" t="s">
        <v>417</v>
      </c>
      <c r="C508">
        <v>1</v>
      </c>
      <c r="D508" t="e">
        <f ca="1">_xlfn.XLOOKUP(A508,'Prijzenblad perceel 3'!#REF!,'Prijzenblad perceel 3'!#REF!,"niet bekend",0)</f>
        <v>#NAME?</v>
      </c>
    </row>
    <row r="509" spans="1:4">
      <c r="A509" t="s">
        <v>442</v>
      </c>
      <c r="B509" t="s">
        <v>443</v>
      </c>
      <c r="C509">
        <v>1</v>
      </c>
      <c r="D509" t="e">
        <f ca="1">_xlfn.XLOOKUP(A509,'Prijzenblad perceel 3'!#REF!,'Prijzenblad perceel 3'!#REF!,"niet bekend",0)</f>
        <v>#NAME?</v>
      </c>
    </row>
    <row r="510" spans="1:4">
      <c r="A510" t="s">
        <v>75</v>
      </c>
      <c r="B510" t="s">
        <v>391</v>
      </c>
      <c r="C510">
        <v>1</v>
      </c>
      <c r="D510" t="e">
        <f ca="1">_xlfn.XLOOKUP(A510,'Prijzenblad perceel 3'!#REF!,'Prijzenblad perceel 3'!#REF!,"niet bekend",0)</f>
        <v>#NAME?</v>
      </c>
    </row>
    <row r="511" spans="1:4">
      <c r="A511" t="s">
        <v>173</v>
      </c>
      <c r="B511" t="s">
        <v>174</v>
      </c>
      <c r="C511">
        <v>2</v>
      </c>
      <c r="D511" t="e">
        <f ca="1">_xlfn.XLOOKUP(A511,'Prijzenblad perceel 3'!#REF!,'Prijzenblad perceel 3'!#REF!,"niet bekend",0)</f>
        <v>#NAME?</v>
      </c>
    </row>
    <row r="512" spans="1:4">
      <c r="A512" t="s">
        <v>287</v>
      </c>
      <c r="B512" t="s">
        <v>400</v>
      </c>
      <c r="C512">
        <v>200</v>
      </c>
      <c r="D512" t="e">
        <f ca="1">_xlfn.XLOOKUP(A512,'Prijzenblad perceel 3'!#REF!,'Prijzenblad perceel 3'!#REF!,"niet bekend",0)</f>
        <v>#NAME?</v>
      </c>
    </row>
    <row r="513" spans="1:4">
      <c r="A513" t="s">
        <v>71</v>
      </c>
      <c r="B513" t="s">
        <v>396</v>
      </c>
      <c r="C513">
        <v>350</v>
      </c>
      <c r="D513" t="e">
        <f ca="1">_xlfn.XLOOKUP(A513,'Prijzenblad perceel 3'!#REF!,'Prijzenblad perceel 3'!#REF!,"niet bekend",0)</f>
        <v>#NAME?</v>
      </c>
    </row>
    <row r="514" spans="1:4">
      <c r="A514" t="s">
        <v>293</v>
      </c>
      <c r="B514" t="s">
        <v>294</v>
      </c>
      <c r="C514">
        <v>35</v>
      </c>
      <c r="D514" t="e">
        <f ca="1">_xlfn.XLOOKUP(A514,'Prijzenblad perceel 3'!#REF!,'Prijzenblad perceel 3'!#REF!,"niet bekend",0)</f>
        <v>#NAME?</v>
      </c>
    </row>
    <row r="515" spans="1:4">
      <c r="A515" t="s">
        <v>125</v>
      </c>
      <c r="B515" t="s">
        <v>329</v>
      </c>
      <c r="C515">
        <v>3</v>
      </c>
      <c r="D515" t="e">
        <f ca="1">_xlfn.XLOOKUP(A515,'Prijzenblad perceel 3'!#REF!,'Prijzenblad perceel 3'!#REF!,"niet bekend",0)</f>
        <v>#NAME?</v>
      </c>
    </row>
    <row r="516" spans="1:4">
      <c r="A516">
        <v>68</v>
      </c>
      <c r="B516" t="s">
        <v>359</v>
      </c>
      <c r="C516">
        <v>1</v>
      </c>
      <c r="D516" t="e">
        <f ca="1">_xlfn.XLOOKUP(A516,'Prijzenblad perceel 3'!#REF!,'Prijzenblad perceel 3'!#REF!,"niet bekend",0)</f>
        <v>#NAME?</v>
      </c>
    </row>
    <row r="517" spans="1:4">
      <c r="A517" t="s">
        <v>128</v>
      </c>
      <c r="B517" t="s">
        <v>444</v>
      </c>
      <c r="C517">
        <v>2</v>
      </c>
      <c r="D517" t="e">
        <f ca="1">_xlfn.XLOOKUP(A517,'Prijzenblad perceel 3'!#REF!,'Prijzenblad perceel 3'!#REF!,"niet bekend",0)</f>
        <v>#NAME?</v>
      </c>
    </row>
    <row r="518" spans="1:4">
      <c r="A518" t="s">
        <v>51</v>
      </c>
      <c r="B518" t="s">
        <v>234</v>
      </c>
      <c r="C518">
        <v>10</v>
      </c>
      <c r="D518" t="e">
        <f ca="1">_xlfn.XLOOKUP(A518,'Prijzenblad perceel 3'!#REF!,'Prijzenblad perceel 3'!#REF!,"niet bekend",0)</f>
        <v>#NAME?</v>
      </c>
    </row>
    <row r="519" spans="1:4">
      <c r="A519" t="s">
        <v>51</v>
      </c>
      <c r="B519" t="s">
        <v>235</v>
      </c>
      <c r="C519">
        <v>20</v>
      </c>
      <c r="D519" t="e">
        <f ca="1">_xlfn.XLOOKUP(A519,'Prijzenblad perceel 3'!#REF!,'Prijzenblad perceel 3'!#REF!,"niet bekend",0)</f>
        <v>#NAME?</v>
      </c>
    </row>
    <row r="520" spans="1:4">
      <c r="A520" t="s">
        <v>51</v>
      </c>
      <c r="B520" t="s">
        <v>445</v>
      </c>
      <c r="C520">
        <v>10</v>
      </c>
      <c r="D520" t="e">
        <f ca="1">_xlfn.XLOOKUP(A520,'Prijzenblad perceel 3'!#REF!,'Prijzenblad perceel 3'!#REF!,"niet bekend",0)</f>
        <v>#NAME?</v>
      </c>
    </row>
    <row r="521" spans="1:4">
      <c r="A521">
        <v>72</v>
      </c>
      <c r="B521" t="s">
        <v>464</v>
      </c>
      <c r="C521">
        <v>1</v>
      </c>
      <c r="D521" t="e">
        <f ca="1">_xlfn.XLOOKUP(A521,'Prijzenblad perceel 3'!#REF!,'Prijzenblad perceel 3'!#REF!,"niet bekend",0)</f>
        <v>#NAME?</v>
      </c>
    </row>
    <row r="522" spans="1:4">
      <c r="A522">
        <v>68</v>
      </c>
      <c r="B522" t="s">
        <v>358</v>
      </c>
      <c r="C522">
        <v>1</v>
      </c>
      <c r="D522" t="e">
        <f ca="1">_xlfn.XLOOKUP(A522,'Prijzenblad perceel 3'!#REF!,'Prijzenblad perceel 3'!#REF!,"niet bekend",0)</f>
        <v>#NAME?</v>
      </c>
    </row>
    <row r="523" spans="1:4">
      <c r="A523">
        <v>123901</v>
      </c>
      <c r="B523" t="s">
        <v>428</v>
      </c>
      <c r="C523">
        <v>71</v>
      </c>
      <c r="D523" t="e">
        <f ca="1">_xlfn.XLOOKUP(A523,'Prijzenblad perceel 3'!#REF!,'Prijzenblad perceel 3'!#REF!,"niet bekend",0)</f>
        <v>#NAME?</v>
      </c>
    </row>
    <row r="524" spans="1:4">
      <c r="A524">
        <v>123902</v>
      </c>
      <c r="B524" t="s">
        <v>330</v>
      </c>
      <c r="C524">
        <v>5</v>
      </c>
      <c r="D524" t="e">
        <f ca="1">_xlfn.XLOOKUP(A524,'Prijzenblad perceel 3'!#REF!,'Prijzenblad perceel 3'!#REF!,"niet bekend",0)</f>
        <v>#NAME?</v>
      </c>
    </row>
    <row r="525" spans="1:4">
      <c r="A525">
        <v>123988</v>
      </c>
      <c r="B525" t="s">
        <v>408</v>
      </c>
      <c r="C525">
        <v>2</v>
      </c>
      <c r="D525" t="e">
        <f ca="1">_xlfn.XLOOKUP(A525,'Prijzenblad perceel 3'!#REF!,'Prijzenblad perceel 3'!#REF!,"niet bekend",0)</f>
        <v>#NAME?</v>
      </c>
    </row>
    <row r="526" spans="1:4">
      <c r="A526">
        <v>123989</v>
      </c>
      <c r="B526" t="s">
        <v>331</v>
      </c>
      <c r="C526">
        <v>28</v>
      </c>
      <c r="D526" t="e">
        <f ca="1">_xlfn.XLOOKUP(A526,'Prijzenblad perceel 3'!#REF!,'Prijzenblad perceel 3'!#REF!,"niet bekend",0)</f>
        <v>#NAME?</v>
      </c>
    </row>
    <row r="527" spans="1:4">
      <c r="A527">
        <v>68</v>
      </c>
      <c r="B527" t="s">
        <v>360</v>
      </c>
      <c r="C527">
        <v>1</v>
      </c>
      <c r="D527" t="e">
        <f ca="1">_xlfn.XLOOKUP(A527,'Prijzenblad perceel 3'!#REF!,'Prijzenblad perceel 3'!#REF!,"niet bekend",0)</f>
        <v>#NAME?</v>
      </c>
    </row>
    <row r="528" spans="1:4">
      <c r="A528">
        <v>31306</v>
      </c>
      <c r="B528" t="s">
        <v>405</v>
      </c>
      <c r="C528">
        <v>200</v>
      </c>
      <c r="D528" t="e">
        <f ca="1">_xlfn.XLOOKUP(A528,'Prijzenblad perceel 3'!#REF!,'Prijzenblad perceel 3'!#REF!,"niet bekend",0)</f>
        <v>#NAME?</v>
      </c>
    </row>
    <row r="529" spans="1:4">
      <c r="A529">
        <v>31308</v>
      </c>
      <c r="B529" t="s">
        <v>447</v>
      </c>
      <c r="C529">
        <v>10</v>
      </c>
      <c r="D529" t="e">
        <f ca="1">_xlfn.XLOOKUP(A529,'Prijzenblad perceel 3'!#REF!,'Prijzenblad perceel 3'!#REF!,"niet bekend",0)</f>
        <v>#NAME?</v>
      </c>
    </row>
    <row r="530" spans="1:4">
      <c r="A530" t="s">
        <v>30</v>
      </c>
      <c r="B530" t="s">
        <v>426</v>
      </c>
      <c r="C530">
        <v>22</v>
      </c>
      <c r="D530" t="e">
        <f ca="1">_xlfn.XLOOKUP(A530,'Prijzenblad perceel 3'!#REF!,'Prijzenblad perceel 3'!#REF!,"niet bekend",0)</f>
        <v>#NAME?</v>
      </c>
    </row>
    <row r="531" spans="1:4">
      <c r="A531">
        <v>31406</v>
      </c>
      <c r="B531" t="s">
        <v>397</v>
      </c>
      <c r="C531">
        <v>110</v>
      </c>
      <c r="D531" t="e">
        <f ca="1">_xlfn.XLOOKUP(A531,'Prijzenblad perceel 3'!#REF!,'Prijzenblad perceel 3'!#REF!,"niet bekend",0)</f>
        <v>#NAME?</v>
      </c>
    </row>
    <row r="532" spans="1:4">
      <c r="A532">
        <v>31511</v>
      </c>
      <c r="B532" t="s">
        <v>401</v>
      </c>
      <c r="C532">
        <v>50</v>
      </c>
      <c r="D532" t="e">
        <f ca="1">_xlfn.XLOOKUP(A532,'Prijzenblad perceel 3'!#REF!,'Prijzenblad perceel 3'!#REF!,"niet bekend",0)</f>
        <v>#NAME?</v>
      </c>
    </row>
    <row r="533" spans="1:4">
      <c r="A533">
        <v>31513</v>
      </c>
      <c r="B533" t="s">
        <v>402</v>
      </c>
      <c r="C533">
        <v>300</v>
      </c>
      <c r="D533" t="e">
        <f ca="1">_xlfn.XLOOKUP(A533,'Prijzenblad perceel 3'!#REF!,'Prijzenblad perceel 3'!#REF!,"niet bekend",0)</f>
        <v>#NAME?</v>
      </c>
    </row>
    <row r="534" spans="1:4">
      <c r="A534">
        <v>31610</v>
      </c>
      <c r="B534" t="s">
        <v>332</v>
      </c>
      <c r="C534">
        <v>38</v>
      </c>
      <c r="D534" t="e">
        <f ca="1">_xlfn.XLOOKUP(A534,'Prijzenblad perceel 3'!#REF!,'Prijzenblad perceel 3'!#REF!,"niet bekend",0)</f>
        <v>#NAME?</v>
      </c>
    </row>
    <row r="535" spans="1:4">
      <c r="A535">
        <v>31708</v>
      </c>
      <c r="B535" t="s">
        <v>333</v>
      </c>
      <c r="C535">
        <v>50</v>
      </c>
      <c r="D535" t="e">
        <f ca="1">_xlfn.XLOOKUP(A535,'Prijzenblad perceel 3'!#REF!,'Prijzenblad perceel 3'!#REF!,"niet bekend",0)</f>
        <v>#NAME?</v>
      </c>
    </row>
    <row r="536" spans="1:4">
      <c r="A536">
        <v>33011</v>
      </c>
      <c r="B536" t="s">
        <v>304</v>
      </c>
      <c r="C536">
        <v>50</v>
      </c>
      <c r="D536" t="e">
        <f ca="1">_xlfn.XLOOKUP(A536,'Prijzenblad perceel 3'!#REF!,'Prijzenblad perceel 3'!#REF!,"niet bekend",0)</f>
        <v>#NAME?</v>
      </c>
    </row>
    <row r="537" spans="1:4">
      <c r="A537">
        <v>33013</v>
      </c>
      <c r="B537" t="s">
        <v>337</v>
      </c>
      <c r="C537">
        <v>510</v>
      </c>
      <c r="D537" t="e">
        <f ca="1">_xlfn.XLOOKUP(A537,'Prijzenblad perceel 3'!#REF!,'Prijzenblad perceel 3'!#REF!,"niet bekend",0)</f>
        <v>#NAME?</v>
      </c>
    </row>
    <row r="538" spans="1:4">
      <c r="A538">
        <v>331685</v>
      </c>
      <c r="B538" t="s">
        <v>338</v>
      </c>
      <c r="C538">
        <v>66</v>
      </c>
      <c r="D538" t="e">
        <f ca="1">_xlfn.XLOOKUP(A538,'Prijzenblad perceel 3'!#REF!,'Prijzenblad perceel 3'!#REF!,"niet bekend",0)</f>
        <v>#NAME?</v>
      </c>
    </row>
    <row r="539" spans="1:4">
      <c r="A539">
        <v>331705</v>
      </c>
      <c r="B539" t="s">
        <v>296</v>
      </c>
      <c r="C539">
        <v>1</v>
      </c>
      <c r="D539" t="e">
        <f ca="1">_xlfn.XLOOKUP(A539,'Prijzenblad perceel 3'!#REF!,'Prijzenblad perceel 3'!#REF!,"niet bekend",0)</f>
        <v>#NAME?</v>
      </c>
    </row>
    <row r="540" spans="1:4">
      <c r="A540">
        <v>33189</v>
      </c>
      <c r="B540" t="s">
        <v>430</v>
      </c>
      <c r="C540">
        <v>67</v>
      </c>
      <c r="D540" t="e">
        <f ca="1">_xlfn.XLOOKUP(A540,'Prijzenblad perceel 3'!#REF!,'Prijzenblad perceel 3'!#REF!,"niet bekend",0)</f>
        <v>#NAME?</v>
      </c>
    </row>
    <row r="541" spans="1:4">
      <c r="A541">
        <v>33501</v>
      </c>
      <c r="B541" t="s">
        <v>340</v>
      </c>
      <c r="C541">
        <v>66</v>
      </c>
      <c r="D541" t="e">
        <f ca="1">_xlfn.XLOOKUP(A541,'Prijzenblad perceel 3'!#REF!,'Prijzenblad perceel 3'!#REF!,"niet bekend",0)</f>
        <v>#NAME?</v>
      </c>
    </row>
    <row r="542" spans="1:4">
      <c r="A542">
        <v>340100</v>
      </c>
      <c r="B542" t="s">
        <v>231</v>
      </c>
      <c r="C542">
        <v>11</v>
      </c>
      <c r="D542" t="e">
        <f ca="1">_xlfn.XLOOKUP(A542,'Prijzenblad perceel 3'!#REF!,'Prijzenblad perceel 3'!#REF!,"niet bekend",0)</f>
        <v>#NAME?</v>
      </c>
    </row>
    <row r="543" spans="1:4">
      <c r="A543">
        <v>35114</v>
      </c>
      <c r="B543" t="s">
        <v>450</v>
      </c>
      <c r="C543">
        <v>1</v>
      </c>
      <c r="D543" t="e">
        <f ca="1">_xlfn.XLOOKUP(A543,'Prijzenblad perceel 3'!#REF!,'Prijzenblad perceel 3'!#REF!,"niet bekend",0)</f>
        <v>#NAME?</v>
      </c>
    </row>
    <row r="544" spans="1:4">
      <c r="A544">
        <v>35140</v>
      </c>
      <c r="B544" t="s">
        <v>299</v>
      </c>
      <c r="C544">
        <v>1</v>
      </c>
      <c r="D544" t="e">
        <f ca="1">_xlfn.XLOOKUP(A544,'Prijzenblad perceel 3'!#REF!,'Prijzenblad perceel 3'!#REF!,"niet bekend",0)</f>
        <v>#NAME?</v>
      </c>
    </row>
    <row r="545" spans="1:4">
      <c r="A545">
        <v>35245</v>
      </c>
      <c r="B545" t="s">
        <v>343</v>
      </c>
      <c r="C545">
        <v>30</v>
      </c>
      <c r="D545" t="e">
        <f ca="1">_xlfn.XLOOKUP(A545,'Prijzenblad perceel 3'!#REF!,'Prijzenblad perceel 3'!#REF!,"niet bekend",0)</f>
        <v>#NAME?</v>
      </c>
    </row>
    <row r="546" spans="1:4">
      <c r="A546">
        <v>352495</v>
      </c>
      <c r="B546" t="s">
        <v>322</v>
      </c>
      <c r="C546">
        <v>6</v>
      </c>
      <c r="D546" t="e">
        <f ca="1">_xlfn.XLOOKUP(A546,'Prijzenblad perceel 3'!#REF!,'Prijzenblad perceel 3'!#REF!,"niet bekend",0)</f>
        <v>#NAME?</v>
      </c>
    </row>
    <row r="547" spans="1:4">
      <c r="A547">
        <v>352505</v>
      </c>
      <c r="B547" t="s">
        <v>344</v>
      </c>
      <c r="C547">
        <v>2</v>
      </c>
      <c r="D547" t="e">
        <f ca="1">_xlfn.XLOOKUP(A547,'Prijzenblad perceel 3'!#REF!,'Prijzenblad perceel 3'!#REF!,"niet bekend",0)</f>
        <v>#NAME?</v>
      </c>
    </row>
    <row r="548" spans="1:4">
      <c r="A548">
        <v>35278</v>
      </c>
      <c r="B548" t="s">
        <v>346</v>
      </c>
      <c r="C548">
        <v>4</v>
      </c>
      <c r="D548" t="e">
        <f ca="1">_xlfn.XLOOKUP(A548,'Prijzenblad perceel 3'!#REF!,'Prijzenblad perceel 3'!#REF!,"niet bekend",0)</f>
        <v>#NAME?</v>
      </c>
    </row>
    <row r="549" spans="1:4">
      <c r="A549">
        <v>35349</v>
      </c>
      <c r="B549" t="s">
        <v>347</v>
      </c>
      <c r="C549">
        <v>50</v>
      </c>
      <c r="D549" t="e">
        <f ca="1">_xlfn.XLOOKUP(A549,'Prijzenblad perceel 3'!#REF!,'Prijzenblad perceel 3'!#REF!,"niet bekend",0)</f>
        <v>#NAME?</v>
      </c>
    </row>
    <row r="550" spans="1:4">
      <c r="A550">
        <v>35351</v>
      </c>
      <c r="B550" t="s">
        <v>175</v>
      </c>
      <c r="C550">
        <v>3</v>
      </c>
      <c r="D550" t="e">
        <f ca="1">_xlfn.XLOOKUP(A550,'Prijzenblad perceel 3'!#REF!,'Prijzenblad perceel 3'!#REF!,"niet bekend",0)</f>
        <v>#NAME?</v>
      </c>
    </row>
    <row r="551" spans="1:4">
      <c r="A551">
        <v>36000</v>
      </c>
      <c r="B551" t="s">
        <v>451</v>
      </c>
      <c r="C551">
        <v>38</v>
      </c>
      <c r="D551" t="e">
        <f ca="1">_xlfn.XLOOKUP(A551,'Prijzenblad perceel 3'!#REF!,'Prijzenblad perceel 3'!#REF!,"niet bekend",0)</f>
        <v>#NAME?</v>
      </c>
    </row>
    <row r="552" spans="1:4">
      <c r="A552">
        <v>38045</v>
      </c>
      <c r="B552" t="s">
        <v>352</v>
      </c>
      <c r="C552">
        <v>1</v>
      </c>
      <c r="D552" t="e">
        <f ca="1">_xlfn.XLOOKUP(A552,'Prijzenblad perceel 3'!#REF!,'Prijzenblad perceel 3'!#REF!,"niet bekend",0)</f>
        <v>#NAME?</v>
      </c>
    </row>
    <row r="553" spans="1:4">
      <c r="A553">
        <v>38046</v>
      </c>
      <c r="B553" t="s">
        <v>433</v>
      </c>
      <c r="C553">
        <v>1</v>
      </c>
      <c r="D553" t="e">
        <f ca="1">_xlfn.XLOOKUP(A553,'Prijzenblad perceel 3'!#REF!,'Prijzenblad perceel 3'!#REF!,"niet bekend",0)</f>
        <v>#NAME?</v>
      </c>
    </row>
    <row r="554" spans="1:4">
      <c r="A554">
        <v>39001</v>
      </c>
      <c r="B554" t="s">
        <v>355</v>
      </c>
      <c r="C554">
        <v>3</v>
      </c>
      <c r="D554" t="e">
        <f ca="1">_xlfn.XLOOKUP(A554,'Prijzenblad perceel 3'!#REF!,'Prijzenblad perceel 3'!#REF!,"niet bekend",0)</f>
        <v>#NAME?</v>
      </c>
    </row>
    <row r="555" spans="1:4">
      <c r="A555">
        <v>35351</v>
      </c>
      <c r="B555" t="s">
        <v>175</v>
      </c>
      <c r="C555">
        <v>23</v>
      </c>
      <c r="D555" t="e">
        <f ca="1">_xlfn.XLOOKUP(A555,'Prijzenblad perceel 3'!#REF!,'Prijzenblad perceel 3'!#REF!,"niet bekend",0)</f>
        <v>#NAME?</v>
      </c>
    </row>
    <row r="556" spans="1:4">
      <c r="A556">
        <v>40130</v>
      </c>
      <c r="B556" t="s">
        <v>453</v>
      </c>
      <c r="C556">
        <v>45</v>
      </c>
      <c r="D556" t="e">
        <f ca="1">_xlfn.XLOOKUP(A556,'Prijzenblad perceel 3'!#REF!,'Prijzenblad perceel 3'!#REF!,"niet bekend",0)</f>
        <v>#NAME?</v>
      </c>
    </row>
    <row r="557" spans="1:4">
      <c r="A557">
        <v>7004691</v>
      </c>
      <c r="B557" t="s">
        <v>454</v>
      </c>
      <c r="C557">
        <v>3</v>
      </c>
      <c r="D557" t="e">
        <f ca="1">_xlfn.XLOOKUP(A557,'Prijzenblad perceel 3'!#REF!,'Prijzenblad perceel 3'!#REF!,"niet bekend",0)</f>
        <v>#NAME?</v>
      </c>
    </row>
    <row r="558" spans="1:4">
      <c r="A558">
        <v>35351</v>
      </c>
      <c r="B558" t="s">
        <v>175</v>
      </c>
      <c r="C558">
        <v>40</v>
      </c>
      <c r="D558" t="e">
        <f ca="1">_xlfn.XLOOKUP(A558,'Prijzenblad perceel 3'!#REF!,'Prijzenblad perceel 3'!#REF!,"niet bekend",0)</f>
        <v>#NAME?</v>
      </c>
    </row>
    <row r="559" spans="1:4">
      <c r="A559">
        <v>35351</v>
      </c>
      <c r="B559" t="s">
        <v>175</v>
      </c>
      <c r="C559">
        <v>90</v>
      </c>
      <c r="D559" t="e">
        <f ca="1">_xlfn.XLOOKUP(A559,'Prijzenblad perceel 3'!#REF!,'Prijzenblad perceel 3'!#REF!,"niet bekend",0)</f>
        <v>#NAME?</v>
      </c>
    </row>
    <row r="560" spans="1:4">
      <c r="A560">
        <v>35351</v>
      </c>
      <c r="B560" t="s">
        <v>175</v>
      </c>
      <c r="C560">
        <v>500</v>
      </c>
      <c r="D560" t="e">
        <f ca="1">_xlfn.XLOOKUP(A560,'Prijzenblad perceel 3'!#REF!,'Prijzenblad perceel 3'!#REF!,"niet bekend",0)</f>
        <v>#NAME?</v>
      </c>
    </row>
    <row r="561" spans="1:4">
      <c r="A561">
        <v>8711744038632</v>
      </c>
      <c r="B561" t="s">
        <v>311</v>
      </c>
      <c r="C561">
        <v>45</v>
      </c>
      <c r="D561" t="e">
        <f ca="1">_xlfn.XLOOKUP(A561,'Prijzenblad perceel 3'!#REF!,'Prijzenblad perceel 3'!#REF!,"niet bekend",0)</f>
        <v>#NAME?</v>
      </c>
    </row>
    <row r="562" spans="1:4">
      <c r="A562" t="s">
        <v>7</v>
      </c>
      <c r="B562" t="s">
        <v>130</v>
      </c>
      <c r="C562">
        <v>5</v>
      </c>
      <c r="D562" t="e">
        <f ca="1">_xlfn.XLOOKUP(A562,'Prijzenblad perceel 3'!#REF!,'Prijzenblad perceel 3'!#REF!,"niet bekend",0)</f>
        <v>#NAME?</v>
      </c>
    </row>
    <row r="563" spans="1:4">
      <c r="A563">
        <v>33503</v>
      </c>
      <c r="B563" t="s">
        <v>310</v>
      </c>
      <c r="C563">
        <v>359</v>
      </c>
      <c r="D563" t="e">
        <f ca="1">_xlfn.XLOOKUP(A563,'Prijzenblad perceel 3'!#REF!,'Prijzenblad perceel 3'!#REF!,"niet bekend",0)</f>
        <v>#NAME?</v>
      </c>
    </row>
    <row r="564" spans="1:4">
      <c r="A564" t="s">
        <v>2</v>
      </c>
      <c r="B564" t="s">
        <v>135</v>
      </c>
      <c r="C564">
        <v>4</v>
      </c>
      <c r="D564" t="e">
        <f ca="1">_xlfn.XLOOKUP(A564,'Prijzenblad perceel 3'!#REF!,'Prijzenblad perceel 3'!#REF!,"niet bekend",0)</f>
        <v>#NAME?</v>
      </c>
    </row>
    <row r="565" spans="1:4">
      <c r="A565" t="s">
        <v>136</v>
      </c>
      <c r="B565" t="s">
        <v>455</v>
      </c>
      <c r="C565">
        <v>1</v>
      </c>
      <c r="D565" t="e">
        <f ca="1">_xlfn.XLOOKUP(A565,'Prijzenblad perceel 3'!#REF!,'Prijzenblad perceel 3'!#REF!,"niet bekend",0)</f>
        <v>#NAME?</v>
      </c>
    </row>
    <row r="566" spans="1:4">
      <c r="A566" t="s">
        <v>138</v>
      </c>
      <c r="B566" t="s">
        <v>363</v>
      </c>
      <c r="C566">
        <v>13</v>
      </c>
      <c r="D566" t="e">
        <f ca="1">_xlfn.XLOOKUP(A566,'Prijzenblad perceel 3'!#REF!,'Prijzenblad perceel 3'!#REF!,"niet bekend",0)</f>
        <v>#NAME?</v>
      </c>
    </row>
    <row r="567" spans="1:4">
      <c r="A567" t="s">
        <v>456</v>
      </c>
      <c r="B567" t="s">
        <v>457</v>
      </c>
      <c r="C567">
        <v>30</v>
      </c>
      <c r="D567" t="e">
        <f ca="1">_xlfn.XLOOKUP(A567,'Prijzenblad perceel 3'!#REF!,'Prijzenblad perceel 3'!#REF!,"niet bekend",0)</f>
        <v>#NAME?</v>
      </c>
    </row>
    <row r="568" spans="1:4">
      <c r="A568">
        <v>33503</v>
      </c>
      <c r="B568" t="s">
        <v>310</v>
      </c>
      <c r="C568">
        <v>71</v>
      </c>
      <c r="D568" t="e">
        <f ca="1">_xlfn.XLOOKUP(A568,'Prijzenblad perceel 3'!#REF!,'Prijzenblad perceel 3'!#REF!,"niet bekend",0)</f>
        <v>#NAME?</v>
      </c>
    </row>
    <row r="569" spans="1:4">
      <c r="A569" t="s">
        <v>47</v>
      </c>
      <c r="B569" t="s">
        <v>366</v>
      </c>
      <c r="C569">
        <v>364</v>
      </c>
      <c r="D569" t="e">
        <f ca="1">_xlfn.XLOOKUP(A569,'Prijzenblad perceel 3'!#REF!,'Prijzenblad perceel 3'!#REF!,"niet bekend",0)</f>
        <v>#NAME?</v>
      </c>
    </row>
    <row r="570" spans="1:4">
      <c r="A570" t="s">
        <v>47</v>
      </c>
      <c r="B570" t="s">
        <v>367</v>
      </c>
      <c r="C570">
        <v>210</v>
      </c>
      <c r="D570" t="e">
        <f ca="1">_xlfn.XLOOKUP(A570,'Prijzenblad perceel 3'!#REF!,'Prijzenblad perceel 3'!#REF!,"niet bekend",0)</f>
        <v>#NAME?</v>
      </c>
    </row>
    <row r="571" spans="1:4">
      <c r="A571" t="s">
        <v>47</v>
      </c>
      <c r="B571" t="s">
        <v>368</v>
      </c>
      <c r="C571">
        <v>130</v>
      </c>
      <c r="D571" t="e">
        <f ca="1">_xlfn.XLOOKUP(A571,'Prijzenblad perceel 3'!#REF!,'Prijzenblad perceel 3'!#REF!,"niet bekend",0)</f>
        <v>#NAME?</v>
      </c>
    </row>
    <row r="572" spans="1:4">
      <c r="A572" t="s">
        <v>47</v>
      </c>
      <c r="B572" t="s">
        <v>369</v>
      </c>
      <c r="C572">
        <v>586</v>
      </c>
      <c r="D572" t="e">
        <f ca="1">_xlfn.XLOOKUP(A572,'Prijzenblad perceel 3'!#REF!,'Prijzenblad perceel 3'!#REF!,"niet bekend",0)</f>
        <v>#NAME?</v>
      </c>
    </row>
    <row r="573" spans="1:4">
      <c r="A573" t="s">
        <v>47</v>
      </c>
      <c r="B573" t="s">
        <v>436</v>
      </c>
      <c r="C573">
        <v>20</v>
      </c>
      <c r="D573" t="e">
        <f ca="1">_xlfn.XLOOKUP(A573,'Prijzenblad perceel 3'!#REF!,'Prijzenblad perceel 3'!#REF!,"niet bekend",0)</f>
        <v>#NAME?</v>
      </c>
    </row>
    <row r="574" spans="1:4">
      <c r="A574" t="s">
        <v>104</v>
      </c>
      <c r="B574" t="s">
        <v>290</v>
      </c>
      <c r="C574">
        <v>2</v>
      </c>
      <c r="D574" t="e">
        <f ca="1">_xlfn.XLOOKUP(A574,'Prijzenblad perceel 3'!#REF!,'Prijzenblad perceel 3'!#REF!,"niet bekend",0)</f>
        <v>#NAME?</v>
      </c>
    </row>
    <row r="575" spans="1:4">
      <c r="A575" t="s">
        <v>212</v>
      </c>
      <c r="B575" t="s">
        <v>371</v>
      </c>
      <c r="C575">
        <v>1</v>
      </c>
      <c r="D575" t="e">
        <f ca="1">_xlfn.XLOOKUP(A575,'Prijzenblad perceel 3'!#REF!,'Prijzenblad perceel 3'!#REF!,"niet bekend",0)</f>
        <v>#NAME?</v>
      </c>
    </row>
    <row r="576" spans="1:4">
      <c r="A576">
        <v>33503</v>
      </c>
      <c r="B576" t="s">
        <v>310</v>
      </c>
      <c r="C576">
        <v>50</v>
      </c>
      <c r="D576" t="e">
        <f ca="1">_xlfn.XLOOKUP(A576,'Prijzenblad perceel 3'!#REF!,'Prijzenblad perceel 3'!#REF!,"niet bekend",0)</f>
        <v>#NAME?</v>
      </c>
    </row>
    <row r="577" spans="1:4">
      <c r="A577">
        <v>33503</v>
      </c>
      <c r="B577" t="s">
        <v>310</v>
      </c>
      <c r="C577">
        <v>195</v>
      </c>
      <c r="D577" t="e">
        <f ca="1">_xlfn.XLOOKUP(A577,'Prijzenblad perceel 3'!#REF!,'Prijzenblad perceel 3'!#REF!,"niet bekend",0)</f>
        <v>#NAME?</v>
      </c>
    </row>
    <row r="578" spans="1:4">
      <c r="A578">
        <v>33503</v>
      </c>
      <c r="B578" t="s">
        <v>310</v>
      </c>
      <c r="C578">
        <v>54</v>
      </c>
      <c r="D578" t="e">
        <f ca="1">_xlfn.XLOOKUP(A578,'Prijzenblad perceel 3'!#REF!,'Prijzenblad perceel 3'!#REF!,"niet bekend",0)</f>
        <v>#NAME?</v>
      </c>
    </row>
    <row r="579" spans="1:4">
      <c r="A579" t="s">
        <v>373</v>
      </c>
      <c r="B579" t="s">
        <v>375</v>
      </c>
      <c r="C579">
        <v>50</v>
      </c>
      <c r="D579" t="e">
        <f ca="1">_xlfn.XLOOKUP(A579,'Prijzenblad perceel 3'!#REF!,'Prijzenblad perceel 3'!#REF!,"niet bekend",0)</f>
        <v>#NAME?</v>
      </c>
    </row>
    <row r="580" spans="1:4">
      <c r="A580">
        <v>33504</v>
      </c>
      <c r="B580" t="s">
        <v>307</v>
      </c>
      <c r="C580">
        <v>638</v>
      </c>
      <c r="D580" t="e">
        <f ca="1">_xlfn.XLOOKUP(A580,'Prijzenblad perceel 3'!#REF!,'Prijzenblad perceel 3'!#REF!,"niet bekend",0)</f>
        <v>#NAME?</v>
      </c>
    </row>
    <row r="581" spans="1:4">
      <c r="A581">
        <v>33504</v>
      </c>
      <c r="B581" t="s">
        <v>307</v>
      </c>
      <c r="C581">
        <v>82</v>
      </c>
      <c r="D581" t="e">
        <f ca="1">_xlfn.XLOOKUP(A581,'Prijzenblad perceel 3'!#REF!,'Prijzenblad perceel 3'!#REF!,"niet bekend",0)</f>
        <v>#NAME?</v>
      </c>
    </row>
    <row r="582" spans="1:4">
      <c r="A582" t="s">
        <v>28</v>
      </c>
      <c r="B582" t="s">
        <v>459</v>
      </c>
      <c r="C582">
        <v>1</v>
      </c>
      <c r="D582" t="e">
        <f ca="1">_xlfn.XLOOKUP(A582,'Prijzenblad perceel 3'!#REF!,'Prijzenblad perceel 3'!#REF!,"niet bekend",0)</f>
        <v>#NAME?</v>
      </c>
    </row>
    <row r="583" spans="1:4">
      <c r="A583">
        <v>33504</v>
      </c>
      <c r="B583" t="s">
        <v>307</v>
      </c>
      <c r="C583">
        <v>54</v>
      </c>
      <c r="D583" t="e">
        <f ca="1">_xlfn.XLOOKUP(A583,'Prijzenblad perceel 3'!#REF!,'Prijzenblad perceel 3'!#REF!,"niet bekend",0)</f>
        <v>#NAME?</v>
      </c>
    </row>
    <row r="584" spans="1:4">
      <c r="A584" t="s">
        <v>30</v>
      </c>
      <c r="B584" t="s">
        <v>406</v>
      </c>
      <c r="C584">
        <v>10</v>
      </c>
      <c r="D584" t="e">
        <f ca="1">_xlfn.XLOOKUP(A584,'Prijzenblad perceel 3'!#REF!,'Prijzenblad perceel 3'!#REF!,"niet bekend",0)</f>
        <v>#NAME?</v>
      </c>
    </row>
    <row r="585" spans="1:4">
      <c r="A585" t="s">
        <v>188</v>
      </c>
      <c r="B585" t="s">
        <v>441</v>
      </c>
      <c r="C585">
        <v>5</v>
      </c>
      <c r="D585" t="e">
        <f ca="1">_xlfn.XLOOKUP(A585,'Prijzenblad perceel 3'!#REF!,'Prijzenblad perceel 3'!#REF!,"niet bekend",0)</f>
        <v>#NAME?</v>
      </c>
    </row>
    <row r="586" spans="1:4">
      <c r="A586" t="s">
        <v>575</v>
      </c>
      <c r="B586" t="s">
        <v>460</v>
      </c>
      <c r="C586">
        <v>1</v>
      </c>
      <c r="D586" t="e">
        <f ca="1">_xlfn.XLOOKUP(A586,'Prijzenblad perceel 3'!#REF!,'Prijzenblad perceel 3'!#REF!,"niet bekend",0)</f>
        <v>#NAME?</v>
      </c>
    </row>
    <row r="587" spans="1:4">
      <c r="A587" t="s">
        <v>186</v>
      </c>
      <c r="B587" t="s">
        <v>192</v>
      </c>
      <c r="C587">
        <v>9</v>
      </c>
      <c r="D587" t="e">
        <f ca="1">_xlfn.XLOOKUP(A587,'Prijzenblad perceel 3'!#REF!,'Prijzenblad perceel 3'!#REF!,"niet bekend",0)</f>
        <v>#NAME?</v>
      </c>
    </row>
    <row r="588" spans="1:4">
      <c r="A588" t="s">
        <v>5</v>
      </c>
      <c r="B588" t="s">
        <v>386</v>
      </c>
      <c r="C588">
        <v>4</v>
      </c>
      <c r="D588" t="e">
        <f ca="1">_xlfn.XLOOKUP(A588,'Prijzenblad perceel 3'!#REF!,'Prijzenblad perceel 3'!#REF!,"niet bekend",0)</f>
        <v>#NAME?</v>
      </c>
    </row>
    <row r="589" spans="1:4">
      <c r="A589" t="s">
        <v>53</v>
      </c>
      <c r="B589" t="s">
        <v>388</v>
      </c>
      <c r="C589">
        <v>6</v>
      </c>
      <c r="D589" t="e">
        <f ca="1">_xlfn.XLOOKUP(A589,'Prijzenblad perceel 3'!#REF!,'Prijzenblad perceel 3'!#REF!,"niet bekend",0)</f>
        <v>#NAME?</v>
      </c>
    </row>
    <row r="590" spans="1:4">
      <c r="A590" t="s">
        <v>75</v>
      </c>
      <c r="B590" t="s">
        <v>391</v>
      </c>
      <c r="C590">
        <v>3</v>
      </c>
      <c r="D590" t="e">
        <f ca="1">_xlfn.XLOOKUP(A590,'Prijzenblad perceel 3'!#REF!,'Prijzenblad perceel 3'!#REF!,"niet bekend",0)</f>
        <v>#NAME?</v>
      </c>
    </row>
    <row r="591" spans="1:4">
      <c r="A591" t="s">
        <v>45</v>
      </c>
      <c r="B591" t="s">
        <v>392</v>
      </c>
      <c r="C591">
        <v>100</v>
      </c>
      <c r="D591" t="e">
        <f ca="1">_xlfn.XLOOKUP(A591,'Prijzenblad perceel 3'!#REF!,'Prijzenblad perceel 3'!#REF!,"niet bekend",0)</f>
        <v>#NAME?</v>
      </c>
    </row>
    <row r="592" spans="1:4">
      <c r="A592" t="s">
        <v>45</v>
      </c>
      <c r="B592" t="s">
        <v>394</v>
      </c>
      <c r="C592">
        <v>100</v>
      </c>
      <c r="D592" t="e">
        <f ca="1">_xlfn.XLOOKUP(A592,'Prijzenblad perceel 3'!#REF!,'Prijzenblad perceel 3'!#REF!,"niet bekend",0)</f>
        <v>#NAME?</v>
      </c>
    </row>
    <row r="593" spans="1:4">
      <c r="A593" t="s">
        <v>173</v>
      </c>
      <c r="B593" t="s">
        <v>174</v>
      </c>
      <c r="C593">
        <v>3</v>
      </c>
      <c r="D593" t="e">
        <f ca="1">_xlfn.XLOOKUP(A593,'Prijzenblad perceel 3'!#REF!,'Prijzenblad perceel 3'!#REF!,"niet bekend",0)</f>
        <v>#NAME?</v>
      </c>
    </row>
    <row r="594" spans="1:4">
      <c r="A594" t="s">
        <v>39</v>
      </c>
      <c r="B594" t="s">
        <v>214</v>
      </c>
      <c r="C594">
        <v>6</v>
      </c>
      <c r="D594" t="e">
        <f ca="1">_xlfn.XLOOKUP(A594,'Prijzenblad perceel 3'!#REF!,'Prijzenblad perceel 3'!#REF!,"niet bekend",0)</f>
        <v>#NAME?</v>
      </c>
    </row>
    <row r="595" spans="1:4">
      <c r="A595" t="s">
        <v>293</v>
      </c>
      <c r="B595" t="s">
        <v>294</v>
      </c>
      <c r="C595">
        <v>1</v>
      </c>
      <c r="D595" t="e">
        <f ca="1">_xlfn.XLOOKUP(A595,'Prijzenblad perceel 3'!#REF!,'Prijzenblad perceel 3'!#REF!,"niet bekend",0)</f>
        <v>#NAME?</v>
      </c>
    </row>
    <row r="596" spans="1:4">
      <c r="A596" t="s">
        <v>461</v>
      </c>
      <c r="B596" t="s">
        <v>462</v>
      </c>
      <c r="C596">
        <v>1</v>
      </c>
      <c r="D596" t="e">
        <f ca="1">_xlfn.XLOOKUP(A596,'Prijzenblad perceel 3'!#REF!,'Prijzenblad perceel 3'!#REF!,"niet bekend",0)</f>
        <v>#NAME?</v>
      </c>
    </row>
    <row r="597" spans="1:4">
      <c r="A597">
        <v>33504</v>
      </c>
      <c r="B597" t="s">
        <v>307</v>
      </c>
      <c r="C597">
        <v>204</v>
      </c>
      <c r="D597" t="e">
        <f ca="1">_xlfn.XLOOKUP(A597,'Prijzenblad perceel 3'!#REF!,'Prijzenblad perceel 3'!#REF!,"niet bekend",0)</f>
        <v>#NAME?</v>
      </c>
    </row>
    <row r="598" spans="1:4">
      <c r="A598" t="s">
        <v>117</v>
      </c>
      <c r="B598" t="s">
        <v>118</v>
      </c>
      <c r="C598">
        <v>2</v>
      </c>
      <c r="D598" t="e">
        <f ca="1">_xlfn.XLOOKUP(A598,'Prijzenblad perceel 3'!#REF!,'Prijzenblad perceel 3'!#REF!,"niet bekend",0)</f>
        <v>#NAME?</v>
      </c>
    </row>
    <row r="599" spans="1:4">
      <c r="A599">
        <v>33504</v>
      </c>
      <c r="B599" t="s">
        <v>307</v>
      </c>
      <c r="C599">
        <v>598</v>
      </c>
      <c r="D599" t="e">
        <f ca="1">_xlfn.XLOOKUP(A599,'Prijzenblad perceel 3'!#REF!,'Prijzenblad perceel 3'!#REF!,"niet bekend",0)</f>
        <v>#NAME?</v>
      </c>
    </row>
    <row r="600" spans="1:4">
      <c r="A600" t="s">
        <v>123</v>
      </c>
      <c r="B600" t="s">
        <v>326</v>
      </c>
      <c r="C600">
        <v>1</v>
      </c>
      <c r="D600" t="e">
        <f ca="1">_xlfn.XLOOKUP(A600,'Prijzenblad perceel 3'!#REF!,'Prijzenblad perceel 3'!#REF!,"niet bekend",0)</f>
        <v>#NAME?</v>
      </c>
    </row>
    <row r="601" spans="1:4">
      <c r="A601">
        <v>33508</v>
      </c>
      <c r="B601" t="s">
        <v>312</v>
      </c>
      <c r="C601">
        <v>312</v>
      </c>
      <c r="D601" t="e">
        <f ca="1">_xlfn.XLOOKUP(A601,'Prijzenblad perceel 3'!#REF!,'Prijzenblad perceel 3'!#REF!,"niet bekend",0)</f>
        <v>#NAME?</v>
      </c>
    </row>
    <row r="602" spans="1:4">
      <c r="A602">
        <v>33508</v>
      </c>
      <c r="B602" t="s">
        <v>312</v>
      </c>
      <c r="C602">
        <v>187</v>
      </c>
      <c r="D602" t="e">
        <f ca="1">_xlfn.XLOOKUP(A602,'Prijzenblad perceel 3'!#REF!,'Prijzenblad perceel 3'!#REF!,"niet bekend",0)</f>
        <v>#NAME?</v>
      </c>
    </row>
    <row r="603" spans="1:4">
      <c r="A603">
        <v>33508</v>
      </c>
      <c r="B603" t="s">
        <v>312</v>
      </c>
      <c r="C603">
        <v>8</v>
      </c>
      <c r="D603" t="e">
        <f ca="1">_xlfn.XLOOKUP(A603,'Prijzenblad perceel 3'!#REF!,'Prijzenblad perceel 3'!#REF!,"niet bekend",0)</f>
        <v>#NAME?</v>
      </c>
    </row>
    <row r="604" spans="1:4">
      <c r="A604">
        <v>33508</v>
      </c>
      <c r="B604" t="s">
        <v>312</v>
      </c>
      <c r="C604">
        <v>5</v>
      </c>
      <c r="D604" t="e">
        <f ca="1">_xlfn.XLOOKUP(A604,'Prijzenblad perceel 3'!#REF!,'Prijzenblad perceel 3'!#REF!,"niet bekend",0)</f>
        <v>#NAME?</v>
      </c>
    </row>
    <row r="605" spans="1:4">
      <c r="A605" t="s">
        <v>51</v>
      </c>
      <c r="B605" t="s">
        <v>234</v>
      </c>
      <c r="C605">
        <v>14</v>
      </c>
      <c r="D605" t="e">
        <f ca="1">_xlfn.XLOOKUP(A605,'Prijzenblad perceel 3'!#REF!,'Prijzenblad perceel 3'!#REF!,"niet bekend",0)</f>
        <v>#NAME?</v>
      </c>
    </row>
    <row r="606" spans="1:4">
      <c r="A606" t="s">
        <v>51</v>
      </c>
      <c r="B606" t="s">
        <v>235</v>
      </c>
      <c r="C606">
        <v>8</v>
      </c>
      <c r="D606" t="e">
        <f ca="1">_xlfn.XLOOKUP(A606,'Prijzenblad perceel 3'!#REF!,'Prijzenblad perceel 3'!#REF!,"niet bekend",0)</f>
        <v>#NAME?</v>
      </c>
    </row>
    <row r="607" spans="1:4">
      <c r="A607">
        <v>33508</v>
      </c>
      <c r="B607" t="s">
        <v>312</v>
      </c>
      <c r="C607">
        <v>7</v>
      </c>
      <c r="D607" t="e">
        <f ca="1">_xlfn.XLOOKUP(A607,'Prijzenblad perceel 3'!#REF!,'Prijzenblad perceel 3'!#REF!,"niet bekend",0)</f>
        <v>#NAME?</v>
      </c>
    </row>
    <row r="608" spans="1:4">
      <c r="A608">
        <v>123901</v>
      </c>
      <c r="B608" t="s">
        <v>428</v>
      </c>
      <c r="C608">
        <v>193</v>
      </c>
      <c r="D608" t="e">
        <f ca="1">_xlfn.XLOOKUP(A608,'Prijzenblad perceel 3'!#REF!,'Prijzenblad perceel 3'!#REF!,"niet bekend",0)</f>
        <v>#NAME?</v>
      </c>
    </row>
    <row r="609" spans="1:4">
      <c r="A609">
        <v>123902</v>
      </c>
      <c r="B609" t="s">
        <v>330</v>
      </c>
      <c r="C609">
        <v>10</v>
      </c>
      <c r="D609" t="e">
        <f ca="1">_xlfn.XLOOKUP(A609,'Prijzenblad perceel 3'!#REF!,'Prijzenblad perceel 3'!#REF!,"niet bekend",0)</f>
        <v>#NAME?</v>
      </c>
    </row>
    <row r="610" spans="1:4">
      <c r="A610">
        <v>123904</v>
      </c>
      <c r="B610" t="s">
        <v>415</v>
      </c>
      <c r="C610">
        <v>25</v>
      </c>
      <c r="D610" t="e">
        <f ca="1">_xlfn.XLOOKUP(A610,'Prijzenblad perceel 3'!#REF!,'Prijzenblad perceel 3'!#REF!,"niet bekend",0)</f>
        <v>#NAME?</v>
      </c>
    </row>
    <row r="611" spans="1:4">
      <c r="A611">
        <v>123988</v>
      </c>
      <c r="B611" t="s">
        <v>408</v>
      </c>
      <c r="C611">
        <v>21</v>
      </c>
      <c r="D611" t="e">
        <f ca="1">_xlfn.XLOOKUP(A611,'Prijzenblad perceel 3'!#REF!,'Prijzenblad perceel 3'!#REF!,"niet bekend",0)</f>
        <v>#NAME?</v>
      </c>
    </row>
    <row r="612" spans="1:4">
      <c r="A612" t="s">
        <v>743</v>
      </c>
      <c r="B612" t="s">
        <v>429</v>
      </c>
      <c r="C612">
        <v>12</v>
      </c>
      <c r="D612" t="e">
        <f ca="1">_xlfn.XLOOKUP(A612,'Prijzenblad perceel 3'!#REF!,'Prijzenblad perceel 3'!#REF!,"niet bekend",0)</f>
        <v>#NAME?</v>
      </c>
    </row>
    <row r="613" spans="1:4">
      <c r="A613" t="s">
        <v>743</v>
      </c>
      <c r="B613" t="s">
        <v>429</v>
      </c>
      <c r="C613">
        <v>12</v>
      </c>
      <c r="D613" t="e">
        <f ca="1">_xlfn.XLOOKUP(A613,'Prijzenblad perceel 3'!#REF!,'Prijzenblad perceel 3'!#REF!,"niet bekend",0)</f>
        <v>#NAME?</v>
      </c>
    </row>
    <row r="614" spans="1:4">
      <c r="A614" t="s">
        <v>743</v>
      </c>
      <c r="B614" t="s">
        <v>429</v>
      </c>
      <c r="C614">
        <v>12</v>
      </c>
      <c r="D614" t="e">
        <f ca="1">_xlfn.XLOOKUP(A614,'Prijzenblad perceel 3'!#REF!,'Prijzenblad perceel 3'!#REF!,"niet bekend",0)</f>
        <v>#NAME?</v>
      </c>
    </row>
    <row r="615" spans="1:4">
      <c r="A615" t="s">
        <v>535</v>
      </c>
      <c r="B615" t="s">
        <v>154</v>
      </c>
      <c r="C615">
        <v>32</v>
      </c>
      <c r="D615" t="e">
        <f ca="1">_xlfn.XLOOKUP(A615,'Prijzenblad perceel 3'!#REF!,'Prijzenblad perceel 3'!#REF!,"niet bekend",0)</f>
        <v>#NAME?</v>
      </c>
    </row>
    <row r="616" spans="1:4">
      <c r="A616">
        <v>31513</v>
      </c>
      <c r="B616" t="s">
        <v>402</v>
      </c>
      <c r="C616">
        <v>50</v>
      </c>
      <c r="D616" t="e">
        <f ca="1">_xlfn.XLOOKUP(A616,'Prijzenblad perceel 3'!#REF!,'Prijzenblad perceel 3'!#REF!,"niet bekend",0)</f>
        <v>#NAME?</v>
      </c>
    </row>
    <row r="617" spans="1:4">
      <c r="A617">
        <v>31610</v>
      </c>
      <c r="B617" t="s">
        <v>332</v>
      </c>
      <c r="C617">
        <v>15</v>
      </c>
      <c r="D617" t="e">
        <f ca="1">_xlfn.XLOOKUP(A617,'Prijzenblad perceel 3'!#REF!,'Prijzenblad perceel 3'!#REF!,"niet bekend",0)</f>
        <v>#NAME?</v>
      </c>
    </row>
    <row r="618" spans="1:4">
      <c r="A618">
        <v>32107</v>
      </c>
      <c r="B618" t="s">
        <v>410</v>
      </c>
      <c r="C618">
        <v>24</v>
      </c>
      <c r="D618" t="e">
        <f ca="1">_xlfn.XLOOKUP(A618,'Prijzenblad perceel 3'!#REF!,'Prijzenblad perceel 3'!#REF!,"niet bekend",0)</f>
        <v>#NAME?</v>
      </c>
    </row>
    <row r="619" spans="1:4">
      <c r="A619">
        <v>32109</v>
      </c>
      <c r="B619" t="s">
        <v>466</v>
      </c>
      <c r="C619">
        <v>24</v>
      </c>
      <c r="D619" t="e">
        <f ca="1">_xlfn.XLOOKUP(A619,'Prijzenblad perceel 3'!#REF!,'Prijzenblad perceel 3'!#REF!,"niet bekend",0)</f>
        <v>#NAME?</v>
      </c>
    </row>
    <row r="620" spans="1:4">
      <c r="A620" t="s">
        <v>535</v>
      </c>
      <c r="B620" t="s">
        <v>154</v>
      </c>
      <c r="C620">
        <v>16</v>
      </c>
      <c r="D620" t="e">
        <f ca="1">_xlfn.XLOOKUP(A620,'Prijzenblad perceel 3'!#REF!,'Prijzenblad perceel 3'!#REF!,"niet bekend",0)</f>
        <v>#NAME?</v>
      </c>
    </row>
    <row r="621" spans="1:4">
      <c r="A621">
        <v>33011</v>
      </c>
      <c r="B621" t="s">
        <v>304</v>
      </c>
      <c r="C621">
        <v>25</v>
      </c>
      <c r="D621" t="e">
        <f ca="1">_xlfn.XLOOKUP(A621,'Prijzenblad perceel 3'!#REF!,'Prijzenblad perceel 3'!#REF!,"niet bekend",0)</f>
        <v>#NAME?</v>
      </c>
    </row>
    <row r="622" spans="1:4">
      <c r="A622">
        <v>33012</v>
      </c>
      <c r="B622" t="s">
        <v>336</v>
      </c>
      <c r="C622">
        <v>45</v>
      </c>
      <c r="D622" t="e">
        <f ca="1">_xlfn.XLOOKUP(A622,'Prijzenblad perceel 3'!#REF!,'Prijzenblad perceel 3'!#REF!,"niet bekend",0)</f>
        <v>#NAME?</v>
      </c>
    </row>
    <row r="623" spans="1:4">
      <c r="A623">
        <v>33013</v>
      </c>
      <c r="B623" t="s">
        <v>337</v>
      </c>
      <c r="C623">
        <v>607</v>
      </c>
      <c r="D623" t="e">
        <f ca="1">_xlfn.XLOOKUP(A623,'Prijzenblad perceel 3'!#REF!,'Prijzenblad perceel 3'!#REF!,"niet bekend",0)</f>
        <v>#NAME?</v>
      </c>
    </row>
    <row r="624" spans="1:4">
      <c r="A624">
        <v>331685</v>
      </c>
      <c r="B624" t="s">
        <v>338</v>
      </c>
      <c r="C624">
        <v>12</v>
      </c>
      <c r="D624" t="e">
        <f ca="1">_xlfn.XLOOKUP(A624,'Prijzenblad perceel 3'!#REF!,'Prijzenblad perceel 3'!#REF!,"niet bekend",0)</f>
        <v>#NAME?</v>
      </c>
    </row>
    <row r="625" spans="1:4">
      <c r="A625">
        <v>331705</v>
      </c>
      <c r="B625" t="s">
        <v>296</v>
      </c>
      <c r="C625">
        <v>25</v>
      </c>
      <c r="D625" t="e">
        <f ca="1">_xlfn.XLOOKUP(A625,'Prijzenblad perceel 3'!#REF!,'Prijzenblad perceel 3'!#REF!,"niet bekend",0)</f>
        <v>#NAME?</v>
      </c>
    </row>
    <row r="626" spans="1:4">
      <c r="A626">
        <v>33189</v>
      </c>
      <c r="B626" t="s">
        <v>430</v>
      </c>
      <c r="C626">
        <v>20</v>
      </c>
      <c r="D626" t="e">
        <f ca="1">_xlfn.XLOOKUP(A626,'Prijzenblad perceel 3'!#REF!,'Prijzenblad perceel 3'!#REF!,"niet bekend",0)</f>
        <v>#NAME?</v>
      </c>
    </row>
    <row r="627" spans="1:4">
      <c r="A627">
        <v>33501</v>
      </c>
      <c r="B627" t="s">
        <v>340</v>
      </c>
      <c r="C627">
        <v>26</v>
      </c>
      <c r="D627" t="e">
        <f ca="1">_xlfn.XLOOKUP(A627,'Prijzenblad perceel 3'!#REF!,'Prijzenblad perceel 3'!#REF!,"niet bekend",0)</f>
        <v>#NAME?</v>
      </c>
    </row>
    <row r="628" spans="1:4">
      <c r="A628">
        <v>31610</v>
      </c>
      <c r="B628" t="s">
        <v>449</v>
      </c>
      <c r="C628">
        <v>10</v>
      </c>
      <c r="D628" t="e">
        <f ca="1">_xlfn.XLOOKUP(A628,'Prijzenblad perceel 3'!#REF!,'Prijzenblad perceel 3'!#REF!,"niet bekend",0)</f>
        <v>#NAME?</v>
      </c>
    </row>
    <row r="629" spans="1:4">
      <c r="A629">
        <v>335116</v>
      </c>
      <c r="B629" t="s">
        <v>409</v>
      </c>
      <c r="C629">
        <v>10</v>
      </c>
      <c r="D629" t="e">
        <f ca="1">_xlfn.XLOOKUP(A629,'Prijzenblad perceel 3'!#REF!,'Prijzenblad perceel 3'!#REF!,"niet bekend",0)</f>
        <v>#NAME?</v>
      </c>
    </row>
    <row r="630" spans="1:4">
      <c r="A630">
        <v>340100</v>
      </c>
      <c r="B630" t="s">
        <v>231</v>
      </c>
      <c r="C630">
        <v>115</v>
      </c>
      <c r="D630" t="e">
        <f ca="1">_xlfn.XLOOKUP(A630,'Prijzenblad perceel 3'!#REF!,'Prijzenblad perceel 3'!#REF!,"niet bekend",0)</f>
        <v>#NAME?</v>
      </c>
    </row>
    <row r="631" spans="1:4">
      <c r="A631">
        <v>35115</v>
      </c>
      <c r="B631" t="s">
        <v>318</v>
      </c>
      <c r="C631">
        <v>5</v>
      </c>
      <c r="D631" t="e">
        <f ca="1">_xlfn.XLOOKUP(A631,'Prijzenblad perceel 3'!#REF!,'Prijzenblad perceel 3'!#REF!,"niet bekend",0)</f>
        <v>#NAME?</v>
      </c>
    </row>
    <row r="632" spans="1:4">
      <c r="A632">
        <v>35140</v>
      </c>
      <c r="B632" t="s">
        <v>299</v>
      </c>
      <c r="C632">
        <v>25</v>
      </c>
      <c r="D632" t="e">
        <f ca="1">_xlfn.XLOOKUP(A632,'Prijzenblad perceel 3'!#REF!,'Prijzenblad perceel 3'!#REF!,"niet bekend",0)</f>
        <v>#NAME?</v>
      </c>
    </row>
    <row r="633" spans="1:4">
      <c r="A633">
        <v>352505</v>
      </c>
      <c r="B633" t="s">
        <v>344</v>
      </c>
      <c r="C633">
        <v>-4</v>
      </c>
      <c r="D633" t="e">
        <f ca="1">_xlfn.XLOOKUP(A633,'Prijzenblad perceel 3'!#REF!,'Prijzenblad perceel 3'!#REF!,"niet bekend",0)</f>
        <v>#NAME?</v>
      </c>
    </row>
    <row r="634" spans="1:4">
      <c r="A634">
        <v>35278</v>
      </c>
      <c r="B634" t="s">
        <v>346</v>
      </c>
      <c r="C634">
        <v>7</v>
      </c>
      <c r="D634" t="e">
        <f ca="1">_xlfn.XLOOKUP(A634,'Prijzenblad perceel 3'!#REF!,'Prijzenblad perceel 3'!#REF!,"niet bekend",0)</f>
        <v>#NAME?</v>
      </c>
    </row>
    <row r="635" spans="1:4">
      <c r="A635">
        <v>35349</v>
      </c>
      <c r="B635" t="s">
        <v>347</v>
      </c>
      <c r="C635">
        <v>20</v>
      </c>
      <c r="D635" t="e">
        <f ca="1">_xlfn.XLOOKUP(A635,'Prijzenblad perceel 3'!#REF!,'Prijzenblad perceel 3'!#REF!,"niet bekend",0)</f>
        <v>#NAME?</v>
      </c>
    </row>
    <row r="636" spans="1:4">
      <c r="A636">
        <v>36760</v>
      </c>
      <c r="B636" t="s">
        <v>349</v>
      </c>
      <c r="C636">
        <v>1</v>
      </c>
      <c r="D636" t="e">
        <f ca="1">_xlfn.XLOOKUP(A636,'Prijzenblad perceel 3'!#REF!,'Prijzenblad perceel 3'!#REF!,"niet bekend",0)</f>
        <v>#NAME?</v>
      </c>
    </row>
    <row r="637" spans="1:4">
      <c r="A637">
        <v>368616</v>
      </c>
      <c r="B637" t="s">
        <v>350</v>
      </c>
      <c r="C637">
        <v>5</v>
      </c>
      <c r="D637" t="e">
        <f ca="1">_xlfn.XLOOKUP(A637,'Prijzenblad perceel 3'!#REF!,'Prijzenblad perceel 3'!#REF!,"niet bekend",0)</f>
        <v>#NAME?</v>
      </c>
    </row>
    <row r="638" spans="1:4">
      <c r="A638">
        <v>38045</v>
      </c>
      <c r="B638" t="s">
        <v>352</v>
      </c>
      <c r="C638">
        <v>10</v>
      </c>
      <c r="D638" t="e">
        <f ca="1">_xlfn.XLOOKUP(A638,'Prijzenblad perceel 3'!#REF!,'Prijzenblad perceel 3'!#REF!,"niet bekend",0)</f>
        <v>#NAME?</v>
      </c>
    </row>
    <row r="639" spans="1:4">
      <c r="A639">
        <v>321115</v>
      </c>
      <c r="B639" t="s">
        <v>295</v>
      </c>
      <c r="C639">
        <v>546</v>
      </c>
      <c r="D639" t="e">
        <f ca="1">_xlfn.XLOOKUP(A639,'Prijzenblad perceel 3'!#REF!,'Prijzenblad perceel 3'!#REF!,"niet bekend",0)</f>
        <v>#NAME?</v>
      </c>
    </row>
    <row r="640" spans="1:4">
      <c r="A640">
        <v>7004691</v>
      </c>
      <c r="B640" t="s">
        <v>454</v>
      </c>
      <c r="C640">
        <v>11</v>
      </c>
      <c r="D640" t="e">
        <f ca="1">_xlfn.XLOOKUP(A640,'Prijzenblad perceel 3'!#REF!,'Prijzenblad perceel 3'!#REF!,"niet bekend",0)</f>
        <v>#NAME?</v>
      </c>
    </row>
    <row r="641" spans="1:4">
      <c r="A641" t="s">
        <v>7</v>
      </c>
      <c r="B641" t="s">
        <v>130</v>
      </c>
      <c r="C641">
        <v>7</v>
      </c>
      <c r="D641" t="e">
        <f ca="1">_xlfn.XLOOKUP(A641,'Prijzenblad perceel 3'!#REF!,'Prijzenblad perceel 3'!#REF!,"niet bekend",0)</f>
        <v>#NAME?</v>
      </c>
    </row>
    <row r="642" spans="1:4">
      <c r="A642" t="s">
        <v>470</v>
      </c>
      <c r="B642" t="s">
        <v>471</v>
      </c>
      <c r="C642">
        <v>1</v>
      </c>
      <c r="D642" t="e">
        <f ca="1">_xlfn.XLOOKUP(A642,'Prijzenblad perceel 3'!#REF!,'Prijzenblad perceel 3'!#REF!,"niet bekend",0)</f>
        <v>#NAME?</v>
      </c>
    </row>
    <row r="643" spans="1:4">
      <c r="A643" t="s">
        <v>131</v>
      </c>
      <c r="B643" t="s">
        <v>361</v>
      </c>
      <c r="C643">
        <v>4</v>
      </c>
      <c r="D643" t="e">
        <f ca="1">_xlfn.XLOOKUP(A643,'Prijzenblad perceel 3'!#REF!,'Prijzenblad perceel 3'!#REF!,"niet bekend",0)</f>
        <v>#NAME?</v>
      </c>
    </row>
    <row r="644" spans="1:4">
      <c r="A644">
        <v>321115</v>
      </c>
      <c r="B644" t="s">
        <v>407</v>
      </c>
      <c r="C644">
        <v>20</v>
      </c>
      <c r="D644" t="e">
        <f ca="1">_xlfn.XLOOKUP(A644,'Prijzenblad perceel 3'!#REF!,'Prijzenblad perceel 3'!#REF!,"niet bekend",0)</f>
        <v>#NAME?</v>
      </c>
    </row>
    <row r="645" spans="1:4">
      <c r="A645" t="s">
        <v>2</v>
      </c>
      <c r="B645" t="s">
        <v>135</v>
      </c>
      <c r="C645">
        <v>5</v>
      </c>
      <c r="D645" t="e">
        <f ca="1">_xlfn.XLOOKUP(A645,'Prijzenblad perceel 3'!#REF!,'Prijzenblad perceel 3'!#REF!,"niet bekend",0)</f>
        <v>#NAME?</v>
      </c>
    </row>
    <row r="646" spans="1:4">
      <c r="A646" t="s">
        <v>138</v>
      </c>
      <c r="B646" t="s">
        <v>363</v>
      </c>
      <c r="C646">
        <v>6</v>
      </c>
      <c r="D646" t="e">
        <f ca="1">_xlfn.XLOOKUP(A646,'Prijzenblad perceel 3'!#REF!,'Prijzenblad perceel 3'!#REF!,"niet bekend",0)</f>
        <v>#NAME?</v>
      </c>
    </row>
    <row r="647" spans="1:4">
      <c r="A647" t="s">
        <v>456</v>
      </c>
      <c r="B647" t="s">
        <v>457</v>
      </c>
      <c r="C647">
        <v>50</v>
      </c>
      <c r="D647" t="e">
        <f ca="1">_xlfn.XLOOKUP(A647,'Prijzenblad perceel 3'!#REF!,'Prijzenblad perceel 3'!#REF!,"niet bekend",0)</f>
        <v>#NAME?</v>
      </c>
    </row>
    <row r="648" spans="1:4">
      <c r="A648">
        <v>321115</v>
      </c>
      <c r="B648" t="s">
        <v>407</v>
      </c>
      <c r="C648">
        <v>290</v>
      </c>
      <c r="D648" t="e">
        <f ca="1">_xlfn.XLOOKUP(A648,'Prijzenblad perceel 3'!#REF!,'Prijzenblad perceel 3'!#REF!,"niet bekend",0)</f>
        <v>#NAME?</v>
      </c>
    </row>
    <row r="649" spans="1:4">
      <c r="A649" t="s">
        <v>47</v>
      </c>
      <c r="B649" t="s">
        <v>366</v>
      </c>
      <c r="C649">
        <v>585</v>
      </c>
      <c r="D649" t="e">
        <f ca="1">_xlfn.XLOOKUP(A649,'Prijzenblad perceel 3'!#REF!,'Prijzenblad perceel 3'!#REF!,"niet bekend",0)</f>
        <v>#NAME?</v>
      </c>
    </row>
    <row r="650" spans="1:4">
      <c r="A650" t="s">
        <v>47</v>
      </c>
      <c r="B650" t="s">
        <v>367</v>
      </c>
      <c r="C650">
        <v>429</v>
      </c>
      <c r="D650" t="e">
        <f ca="1">_xlfn.XLOOKUP(A650,'Prijzenblad perceel 3'!#REF!,'Prijzenblad perceel 3'!#REF!,"niet bekend",0)</f>
        <v>#NAME?</v>
      </c>
    </row>
    <row r="651" spans="1:4">
      <c r="A651" t="s">
        <v>47</v>
      </c>
      <c r="B651" t="s">
        <v>368</v>
      </c>
      <c r="C651">
        <v>136</v>
      </c>
      <c r="D651" t="e">
        <f ca="1">_xlfn.XLOOKUP(A651,'Prijzenblad perceel 3'!#REF!,'Prijzenblad perceel 3'!#REF!,"niet bekend",0)</f>
        <v>#NAME?</v>
      </c>
    </row>
    <row r="652" spans="1:4">
      <c r="A652" t="s">
        <v>47</v>
      </c>
      <c r="B652" t="s">
        <v>369</v>
      </c>
      <c r="C652">
        <v>834</v>
      </c>
      <c r="D652" t="e">
        <f ca="1">_xlfn.XLOOKUP(A652,'Prijzenblad perceel 3'!#REF!,'Prijzenblad perceel 3'!#REF!,"niet bekend",0)</f>
        <v>#NAME?</v>
      </c>
    </row>
    <row r="653" spans="1:4">
      <c r="A653" t="s">
        <v>47</v>
      </c>
      <c r="B653" t="s">
        <v>472</v>
      </c>
      <c r="C653">
        <v>10</v>
      </c>
      <c r="D653" t="e">
        <f ca="1">_xlfn.XLOOKUP(A653,'Prijzenblad perceel 3'!#REF!,'Prijzenblad perceel 3'!#REF!,"niet bekend",0)</f>
        <v>#NAME?</v>
      </c>
    </row>
    <row r="654" spans="1:4">
      <c r="A654" t="s">
        <v>212</v>
      </c>
      <c r="B654" t="s">
        <v>371</v>
      </c>
      <c r="C654">
        <v>1</v>
      </c>
      <c r="D654" t="e">
        <f ca="1">_xlfn.XLOOKUP(A654,'Prijzenblad perceel 3'!#REF!,'Prijzenblad perceel 3'!#REF!,"niet bekend",0)</f>
        <v>#NAME?</v>
      </c>
    </row>
    <row r="655" spans="1:4">
      <c r="A655" t="s">
        <v>473</v>
      </c>
      <c r="B655" t="s">
        <v>474</v>
      </c>
      <c r="C655">
        <v>1</v>
      </c>
      <c r="D655" t="e">
        <f ca="1">_xlfn.XLOOKUP(A655,'Prijzenblad perceel 3'!#REF!,'Prijzenblad perceel 3'!#REF!,"niet bekend",0)</f>
        <v>#NAME?</v>
      </c>
    </row>
    <row r="656" spans="1:4">
      <c r="A656" t="s">
        <v>243</v>
      </c>
      <c r="B656" t="s">
        <v>245</v>
      </c>
      <c r="C656">
        <v>4</v>
      </c>
      <c r="D656" t="e">
        <f ca="1">_xlfn.XLOOKUP(A656,'Prijzenblad perceel 3'!#REF!,'Prijzenblad perceel 3'!#REF!,"niet bekend",0)</f>
        <v>#NAME?</v>
      </c>
    </row>
    <row r="657" spans="1:4">
      <c r="A657" t="s">
        <v>373</v>
      </c>
      <c r="B657" t="s">
        <v>374</v>
      </c>
      <c r="C657">
        <v>10</v>
      </c>
      <c r="D657" t="e">
        <f ca="1">_xlfn.XLOOKUP(A657,'Prijzenblad perceel 3'!#REF!,'Prijzenblad perceel 3'!#REF!,"niet bekend",0)</f>
        <v>#NAME?</v>
      </c>
    </row>
    <row r="658" spans="1:4">
      <c r="A658" t="s">
        <v>32</v>
      </c>
      <c r="B658" t="s">
        <v>439</v>
      </c>
      <c r="C658">
        <v>20</v>
      </c>
      <c r="D658" t="e">
        <f ca="1">_xlfn.XLOOKUP(A658,'Prijzenblad perceel 3'!#REF!,'Prijzenblad perceel 3'!#REF!,"niet bekend",0)</f>
        <v>#NAME?</v>
      </c>
    </row>
    <row r="659" spans="1:4">
      <c r="A659">
        <v>321115</v>
      </c>
      <c r="B659" t="s">
        <v>467</v>
      </c>
      <c r="C659">
        <v>50</v>
      </c>
      <c r="D659" t="e">
        <f ca="1">_xlfn.XLOOKUP(A659,'Prijzenblad perceel 3'!#REF!,'Prijzenblad perceel 3'!#REF!,"niet bekend",0)</f>
        <v>#NAME?</v>
      </c>
    </row>
    <row r="660" spans="1:4">
      <c r="A660" t="s">
        <v>28</v>
      </c>
      <c r="B660" t="s">
        <v>459</v>
      </c>
      <c r="C660">
        <v>3</v>
      </c>
      <c r="D660" t="e">
        <f ca="1">_xlfn.XLOOKUP(A660,'Prijzenblad perceel 3'!#REF!,'Prijzenblad perceel 3'!#REF!,"niet bekend",0)</f>
        <v>#NAME?</v>
      </c>
    </row>
    <row r="661" spans="1:4">
      <c r="A661" t="s">
        <v>26</v>
      </c>
      <c r="B661" t="s">
        <v>476</v>
      </c>
      <c r="C661">
        <v>1</v>
      </c>
      <c r="D661" t="e">
        <f ca="1">_xlfn.XLOOKUP(A661,'Prijzenblad perceel 3'!#REF!,'Prijzenblad perceel 3'!#REF!,"niet bekend",0)</f>
        <v>#NAME?</v>
      </c>
    </row>
    <row r="662" spans="1:4">
      <c r="A662" t="s">
        <v>577</v>
      </c>
      <c r="B662" t="s">
        <v>203</v>
      </c>
      <c r="C662">
        <v>5</v>
      </c>
      <c r="D662" t="e">
        <f ca="1">_xlfn.XLOOKUP(A662,'Prijzenblad perceel 3'!#REF!,'Prijzenblad perceel 3'!#REF!,"niet bekend",0)</f>
        <v>#NAME?</v>
      </c>
    </row>
    <row r="663" spans="1:4">
      <c r="A663" t="s">
        <v>30</v>
      </c>
      <c r="B663" t="s">
        <v>406</v>
      </c>
      <c r="C663">
        <v>9</v>
      </c>
      <c r="D663" t="e">
        <f ca="1">_xlfn.XLOOKUP(A663,'Prijzenblad perceel 3'!#REF!,'Prijzenblad perceel 3'!#REF!,"niet bekend",0)</f>
        <v>#NAME?</v>
      </c>
    </row>
    <row r="664" spans="1:4">
      <c r="A664" t="s">
        <v>188</v>
      </c>
      <c r="B664" t="s">
        <v>477</v>
      </c>
      <c r="C664">
        <v>6</v>
      </c>
      <c r="D664" t="e">
        <f ca="1">_xlfn.XLOOKUP(A664,'Prijzenblad perceel 3'!#REF!,'Prijzenblad perceel 3'!#REF!,"niet bekend",0)</f>
        <v>#NAME?</v>
      </c>
    </row>
    <row r="665" spans="1:4">
      <c r="A665" t="s">
        <v>186</v>
      </c>
      <c r="B665" t="s">
        <v>478</v>
      </c>
      <c r="C665">
        <v>7</v>
      </c>
      <c r="D665" t="e">
        <f ca="1">_xlfn.XLOOKUP(A665,'Prijzenblad perceel 3'!#REF!,'Prijzenblad perceel 3'!#REF!,"niet bekend",0)</f>
        <v>#NAME?</v>
      </c>
    </row>
    <row r="666" spans="1:4">
      <c r="A666" t="s">
        <v>146</v>
      </c>
      <c r="B666" t="s">
        <v>385</v>
      </c>
      <c r="C666">
        <v>1</v>
      </c>
      <c r="D666" t="e">
        <f ca="1">_xlfn.XLOOKUP(A666,'Prijzenblad perceel 3'!#REF!,'Prijzenblad perceel 3'!#REF!,"niet bekend",0)</f>
        <v>#NAME?</v>
      </c>
    </row>
    <row r="667" spans="1:4">
      <c r="A667" t="s">
        <v>479</v>
      </c>
      <c r="B667" t="s">
        <v>480</v>
      </c>
      <c r="C667">
        <v>2</v>
      </c>
      <c r="D667" t="e">
        <f ca="1">_xlfn.XLOOKUP(A667,'Prijzenblad perceel 3'!#REF!,'Prijzenblad perceel 3'!#REF!,"niet bekend",0)</f>
        <v>#NAME?</v>
      </c>
    </row>
    <row r="668" spans="1:4">
      <c r="A668" t="s">
        <v>481</v>
      </c>
      <c r="B668" t="s">
        <v>334</v>
      </c>
      <c r="C668">
        <v>25</v>
      </c>
      <c r="D668" t="e">
        <f ca="1">_xlfn.XLOOKUP(A668,'Prijzenblad perceel 3'!#REF!,'Prijzenblad perceel 3'!#REF!,"niet bekend",0)</f>
        <v>#NAME?</v>
      </c>
    </row>
    <row r="669" spans="1:4">
      <c r="A669" t="s">
        <v>11</v>
      </c>
      <c r="B669" t="s">
        <v>482</v>
      </c>
      <c r="C669">
        <v>2</v>
      </c>
      <c r="D669" t="e">
        <f ca="1">_xlfn.XLOOKUP(A669,'Prijzenblad perceel 3'!#REF!,'Prijzenblad perceel 3'!#REF!,"niet bekend",0)</f>
        <v>#NAME?</v>
      </c>
    </row>
    <row r="670" spans="1:4">
      <c r="A670" t="s">
        <v>53</v>
      </c>
      <c r="B670" t="s">
        <v>388</v>
      </c>
      <c r="C670">
        <v>27</v>
      </c>
      <c r="D670" t="e">
        <f ca="1">_xlfn.XLOOKUP(A670,'Prijzenblad perceel 3'!#REF!,'Prijzenblad perceel 3'!#REF!,"niet bekend",0)</f>
        <v>#NAME?</v>
      </c>
    </row>
    <row r="671" spans="1:4">
      <c r="A671" t="s">
        <v>389</v>
      </c>
      <c r="B671" t="s">
        <v>390</v>
      </c>
      <c r="C671">
        <v>1</v>
      </c>
      <c r="D671" t="e">
        <f ca="1">_xlfn.XLOOKUP(A671,'Prijzenblad perceel 3'!#REF!,'Prijzenblad perceel 3'!#REF!,"niet bekend",0)</f>
        <v>#NAME?</v>
      </c>
    </row>
    <row r="672" spans="1:4">
      <c r="A672" t="s">
        <v>483</v>
      </c>
      <c r="B672" t="s">
        <v>484</v>
      </c>
      <c r="C672">
        <v>1</v>
      </c>
      <c r="D672" t="e">
        <f ca="1">_xlfn.XLOOKUP(A672,'Prijzenblad perceel 3'!#REF!,'Prijzenblad perceel 3'!#REF!,"niet bekend",0)</f>
        <v>#NAME?</v>
      </c>
    </row>
    <row r="673" spans="1:4">
      <c r="A673" t="s">
        <v>75</v>
      </c>
      <c r="B673" t="s">
        <v>391</v>
      </c>
      <c r="C673">
        <v>45</v>
      </c>
      <c r="D673" t="e">
        <f ca="1">_xlfn.XLOOKUP(A673,'Prijzenblad perceel 3'!#REF!,'Prijzenblad perceel 3'!#REF!,"niet bekend",0)</f>
        <v>#NAME?</v>
      </c>
    </row>
    <row r="674" spans="1:4">
      <c r="A674" t="s">
        <v>39</v>
      </c>
      <c r="B674" t="s">
        <v>214</v>
      </c>
      <c r="C674">
        <v>1</v>
      </c>
      <c r="D674" t="e">
        <f ca="1">_xlfn.XLOOKUP(A674,'Prijzenblad perceel 3'!#REF!,'Prijzenblad perceel 3'!#REF!,"niet bekend",0)</f>
        <v>#NAME?</v>
      </c>
    </row>
  </sheetData>
  <autoFilter ref="A1:D674"/>
  <conditionalFormatting sqref="D1:D1048576">
    <cfRule type="containsText" dxfId="0" priority="1" operator="containsText" text="niet bekend">
      <formula>NOT(ISERROR(SEARCH("niet bekend",D1)))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6"/>
  <sheetViews>
    <sheetView zoomScale="75" zoomScaleNormal="75" workbookViewId="0">
      <selection activeCell="A6" sqref="A6"/>
    </sheetView>
  </sheetViews>
  <sheetFormatPr defaultRowHeight="14.25"/>
  <cols>
    <col min="1" max="1" width="111.5" customWidth="1"/>
  </cols>
  <sheetData>
    <row r="1" spans="1:1" ht="30">
      <c r="A1" s="57" t="s">
        <v>1138</v>
      </c>
    </row>
    <row r="2" spans="1:1" ht="56.25">
      <c r="A2" s="58" t="s">
        <v>1134</v>
      </c>
    </row>
    <row r="3" spans="1:1">
      <c r="A3" s="58"/>
    </row>
    <row r="4" spans="1:1">
      <c r="A4" s="53" t="s">
        <v>1140</v>
      </c>
    </row>
    <row r="5" spans="1:1">
      <c r="A5" s="54"/>
    </row>
    <row r="6" spans="1:1" ht="22.5">
      <c r="A6" s="53" t="s">
        <v>1147</v>
      </c>
    </row>
    <row r="8" spans="1:1">
      <c r="A8" s="53" t="s">
        <v>1130</v>
      </c>
    </row>
    <row r="9" spans="1:1">
      <c r="A9" s="54"/>
    </row>
    <row r="10" spans="1:1">
      <c r="A10" s="53" t="s">
        <v>1131</v>
      </c>
    </row>
    <row r="12" spans="1:1" ht="22.5">
      <c r="A12" s="55" t="s">
        <v>1132</v>
      </c>
    </row>
    <row r="14" spans="1:1" ht="90">
      <c r="A14" s="53" t="s">
        <v>1139</v>
      </c>
    </row>
    <row r="16" spans="1:1" ht="33.75">
      <c r="A16" s="56" t="s">
        <v>1133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50"/>
  <sheetViews>
    <sheetView tabSelected="1" topLeftCell="A34" zoomScale="75" zoomScaleNormal="75" workbookViewId="0">
      <selection activeCell="C43" sqref="C43"/>
    </sheetView>
  </sheetViews>
  <sheetFormatPr defaultColWidth="9" defaultRowHeight="12.75"/>
  <cols>
    <col min="1" max="1" width="22.75" style="5" customWidth="1"/>
    <col min="2" max="2" width="61.375" style="5" customWidth="1"/>
    <col min="3" max="3" width="82.875" style="5" customWidth="1"/>
    <col min="4" max="5" width="16.375" style="5" customWidth="1"/>
    <col min="6" max="6" width="18.375" style="5" customWidth="1"/>
    <col min="7" max="7" width="20.625" style="30" bestFit="1" customWidth="1"/>
    <col min="8" max="9" width="12" style="30" customWidth="1"/>
    <col min="10" max="16384" width="9" style="5"/>
  </cols>
  <sheetData>
    <row r="1" spans="1:9" s="24" customFormat="1" ht="18">
      <c r="A1" s="22" t="s">
        <v>1083</v>
      </c>
      <c r="B1" s="23"/>
      <c r="C1" s="23"/>
      <c r="D1" s="23"/>
      <c r="E1" s="23"/>
      <c r="F1" s="23"/>
      <c r="G1" s="28"/>
      <c r="H1" s="28"/>
      <c r="I1" s="28"/>
    </row>
    <row r="2" spans="1:9" s="71" customFormat="1" ht="18">
      <c r="A2" s="68"/>
      <c r="B2" s="69"/>
      <c r="C2" s="69"/>
      <c r="D2" s="69"/>
      <c r="E2" s="69"/>
      <c r="F2" s="69"/>
      <c r="G2" s="70"/>
      <c r="H2" s="72" t="s">
        <v>1141</v>
      </c>
      <c r="I2" s="70"/>
    </row>
    <row r="3" spans="1:9" s="71" customFormat="1" ht="25.5" customHeight="1">
      <c r="A3" s="74" t="s">
        <v>1142</v>
      </c>
      <c r="B3" s="63" t="s">
        <v>1143</v>
      </c>
      <c r="C3" s="75" t="s">
        <v>1144</v>
      </c>
      <c r="D3" s="69"/>
      <c r="E3" s="69"/>
      <c r="F3" s="69"/>
      <c r="G3" s="70"/>
      <c r="H3" s="73"/>
      <c r="I3" s="70"/>
    </row>
    <row r="4" spans="1:9" s="71" customFormat="1" ht="18">
      <c r="A4" s="68"/>
      <c r="B4" s="69"/>
      <c r="C4" s="69"/>
      <c r="D4" s="69"/>
      <c r="E4" s="69"/>
      <c r="F4" s="69"/>
      <c r="G4" s="70"/>
      <c r="H4" s="70"/>
      <c r="I4" s="70"/>
    </row>
    <row r="5" spans="1:9" s="26" customFormat="1" ht="42.75">
      <c r="A5" s="27" t="s">
        <v>761</v>
      </c>
      <c r="B5" s="25" t="s">
        <v>1</v>
      </c>
      <c r="C5" s="25" t="s">
        <v>485</v>
      </c>
      <c r="D5" s="25" t="s">
        <v>486</v>
      </c>
      <c r="E5" s="77" t="s">
        <v>1145</v>
      </c>
      <c r="F5" s="77" t="s">
        <v>1146</v>
      </c>
      <c r="G5" s="31" t="s">
        <v>1092</v>
      </c>
      <c r="H5" s="31" t="s">
        <v>1135</v>
      </c>
      <c r="I5" s="31" t="s">
        <v>1136</v>
      </c>
    </row>
    <row r="6" spans="1:9" ht="15">
      <c r="A6" s="8" t="s">
        <v>763</v>
      </c>
      <c r="B6" s="7"/>
      <c r="C6" s="7"/>
      <c r="D6" s="7"/>
      <c r="E6" s="7"/>
      <c r="F6" s="7"/>
      <c r="G6" s="29"/>
      <c r="H6" s="29"/>
      <c r="I6" s="29"/>
    </row>
    <row r="7" spans="1:9" ht="51">
      <c r="A7" s="6" t="s">
        <v>487</v>
      </c>
      <c r="B7" s="6" t="s">
        <v>134</v>
      </c>
      <c r="C7" s="13" t="s">
        <v>1063</v>
      </c>
      <c r="D7" s="6" t="s">
        <v>488</v>
      </c>
      <c r="E7" s="79"/>
      <c r="F7" s="79"/>
      <c r="G7" s="47">
        <v>3</v>
      </c>
      <c r="H7" s="59">
        <v>0</v>
      </c>
      <c r="I7" s="60">
        <f>G7*H7</f>
        <v>0</v>
      </c>
    </row>
    <row r="8" spans="1:9" ht="38.25">
      <c r="A8" s="6" t="s">
        <v>489</v>
      </c>
      <c r="B8" s="6" t="s">
        <v>4</v>
      </c>
      <c r="C8" s="13" t="s">
        <v>846</v>
      </c>
      <c r="D8" s="6" t="s">
        <v>488</v>
      </c>
      <c r="E8" s="79"/>
      <c r="F8" s="79"/>
      <c r="G8" s="47">
        <v>1</v>
      </c>
      <c r="H8" s="59">
        <v>0</v>
      </c>
      <c r="I8" s="60">
        <f t="shared" ref="I8:I36" si="0">G8*H8</f>
        <v>0</v>
      </c>
    </row>
    <row r="9" spans="1:9" ht="76.5">
      <c r="A9" s="6" t="s">
        <v>987</v>
      </c>
      <c r="B9" s="6" t="s">
        <v>958</v>
      </c>
      <c r="C9" s="13" t="s">
        <v>1069</v>
      </c>
      <c r="D9" s="6" t="s">
        <v>488</v>
      </c>
      <c r="E9" s="79"/>
      <c r="F9" s="79"/>
      <c r="G9" s="47">
        <v>121</v>
      </c>
      <c r="H9" s="59">
        <v>0</v>
      </c>
      <c r="I9" s="60">
        <f t="shared" si="0"/>
        <v>0</v>
      </c>
    </row>
    <row r="10" spans="1:9" s="20" customFormat="1" ht="25.5">
      <c r="A10" s="19" t="s">
        <v>490</v>
      </c>
      <c r="B10" s="14" t="s">
        <v>975</v>
      </c>
      <c r="C10" s="14" t="s">
        <v>988</v>
      </c>
      <c r="D10" s="17" t="s">
        <v>488</v>
      </c>
      <c r="E10" s="80"/>
      <c r="F10" s="80"/>
      <c r="G10" s="47">
        <v>1000</v>
      </c>
      <c r="H10" s="59">
        <v>0</v>
      </c>
      <c r="I10" s="60">
        <f t="shared" si="0"/>
        <v>0</v>
      </c>
    </row>
    <row r="11" spans="1:9">
      <c r="A11" s="6" t="s">
        <v>491</v>
      </c>
      <c r="B11" s="6" t="s">
        <v>492</v>
      </c>
      <c r="C11" s="6" t="s">
        <v>495</v>
      </c>
      <c r="D11" s="6" t="s">
        <v>488</v>
      </c>
      <c r="E11" s="79"/>
      <c r="F11" s="79"/>
      <c r="G11" s="47">
        <v>1</v>
      </c>
      <c r="H11" s="59">
        <v>0</v>
      </c>
      <c r="I11" s="60">
        <f t="shared" si="0"/>
        <v>0</v>
      </c>
    </row>
    <row r="12" spans="1:9">
      <c r="A12" s="6" t="s">
        <v>493</v>
      </c>
      <c r="B12" s="6" t="s">
        <v>494</v>
      </c>
      <c r="C12" s="6" t="s">
        <v>495</v>
      </c>
      <c r="D12" s="6" t="s">
        <v>488</v>
      </c>
      <c r="E12" s="79"/>
      <c r="F12" s="79"/>
      <c r="G12" s="47">
        <v>1</v>
      </c>
      <c r="H12" s="59">
        <v>0</v>
      </c>
      <c r="I12" s="60">
        <f t="shared" si="0"/>
        <v>0</v>
      </c>
    </row>
    <row r="13" spans="1:9">
      <c r="A13" s="6" t="s">
        <v>496</v>
      </c>
      <c r="B13" s="6" t="s">
        <v>497</v>
      </c>
      <c r="C13" s="6" t="s">
        <v>495</v>
      </c>
      <c r="D13" s="6" t="s">
        <v>488</v>
      </c>
      <c r="E13" s="79"/>
      <c r="F13" s="79"/>
      <c r="G13" s="47">
        <v>1</v>
      </c>
      <c r="H13" s="59">
        <v>0</v>
      </c>
      <c r="I13" s="60">
        <f t="shared" si="0"/>
        <v>0</v>
      </c>
    </row>
    <row r="14" spans="1:9">
      <c r="A14" s="6" t="s">
        <v>498</v>
      </c>
      <c r="B14" s="6" t="s">
        <v>499</v>
      </c>
      <c r="C14" s="6" t="s">
        <v>495</v>
      </c>
      <c r="D14" s="6" t="s">
        <v>488</v>
      </c>
      <c r="E14" s="79"/>
      <c r="F14" s="79"/>
      <c r="G14" s="47">
        <v>1</v>
      </c>
      <c r="H14" s="59">
        <v>0</v>
      </c>
      <c r="I14" s="60">
        <f t="shared" si="0"/>
        <v>0</v>
      </c>
    </row>
    <row r="15" spans="1:9">
      <c r="A15" s="6" t="s">
        <v>500</v>
      </c>
      <c r="B15" s="6" t="s">
        <v>803</v>
      </c>
      <c r="C15" s="6" t="s">
        <v>495</v>
      </c>
      <c r="D15" s="6" t="s">
        <v>488</v>
      </c>
      <c r="E15" s="79"/>
      <c r="F15" s="79"/>
      <c r="G15" s="47">
        <v>25</v>
      </c>
      <c r="H15" s="59">
        <v>0</v>
      </c>
      <c r="I15" s="60">
        <f t="shared" si="0"/>
        <v>0</v>
      </c>
    </row>
    <row r="16" spans="1:9">
      <c r="A16" s="6" t="s">
        <v>501</v>
      </c>
      <c r="B16" s="6" t="s">
        <v>502</v>
      </c>
      <c r="C16" s="6" t="s">
        <v>495</v>
      </c>
      <c r="D16" s="6" t="s">
        <v>488</v>
      </c>
      <c r="E16" s="79"/>
      <c r="F16" s="79"/>
      <c r="G16" s="47">
        <v>25</v>
      </c>
      <c r="H16" s="59">
        <v>0</v>
      </c>
      <c r="I16" s="60">
        <f t="shared" si="0"/>
        <v>0</v>
      </c>
    </row>
    <row r="17" spans="1:9">
      <c r="A17" s="6" t="s">
        <v>503</v>
      </c>
      <c r="B17" s="6" t="s">
        <v>504</v>
      </c>
      <c r="C17" s="6" t="s">
        <v>495</v>
      </c>
      <c r="D17" s="6" t="s">
        <v>488</v>
      </c>
      <c r="E17" s="79"/>
      <c r="F17" s="79"/>
      <c r="G17" s="47">
        <v>1</v>
      </c>
      <c r="H17" s="59">
        <v>0</v>
      </c>
      <c r="I17" s="60">
        <f t="shared" si="0"/>
        <v>0</v>
      </c>
    </row>
    <row r="18" spans="1:9">
      <c r="A18" s="6" t="s">
        <v>505</v>
      </c>
      <c r="B18" s="6" t="s">
        <v>506</v>
      </c>
      <c r="C18" s="6" t="s">
        <v>495</v>
      </c>
      <c r="D18" s="6" t="s">
        <v>488</v>
      </c>
      <c r="E18" s="79"/>
      <c r="F18" s="79"/>
      <c r="G18" s="47">
        <v>1</v>
      </c>
      <c r="H18" s="59">
        <v>0</v>
      </c>
      <c r="I18" s="60">
        <f t="shared" si="0"/>
        <v>0</v>
      </c>
    </row>
    <row r="19" spans="1:9" ht="216.75">
      <c r="A19" s="6" t="s">
        <v>507</v>
      </c>
      <c r="B19" s="6" t="s">
        <v>847</v>
      </c>
      <c r="C19" s="13" t="s">
        <v>1154</v>
      </c>
      <c r="D19" s="6" t="s">
        <v>488</v>
      </c>
      <c r="E19" s="79"/>
      <c r="F19" s="79"/>
      <c r="G19" s="47">
        <v>508</v>
      </c>
      <c r="H19" s="59">
        <v>0</v>
      </c>
      <c r="I19" s="60">
        <f t="shared" si="0"/>
        <v>0</v>
      </c>
    </row>
    <row r="20" spans="1:9" ht="213.75" customHeight="1">
      <c r="A20" s="6" t="s">
        <v>508</v>
      </c>
      <c r="B20" s="6" t="s">
        <v>847</v>
      </c>
      <c r="C20" s="13" t="s">
        <v>1153</v>
      </c>
      <c r="D20" s="6" t="s">
        <v>488</v>
      </c>
      <c r="E20" s="79"/>
      <c r="F20" s="79"/>
      <c r="G20" s="47">
        <v>508</v>
      </c>
      <c r="H20" s="59">
        <v>0</v>
      </c>
      <c r="I20" s="60">
        <f t="shared" si="0"/>
        <v>0</v>
      </c>
    </row>
    <row r="21" spans="1:9">
      <c r="A21" s="6" t="s">
        <v>509</v>
      </c>
      <c r="B21" s="6" t="s">
        <v>510</v>
      </c>
      <c r="C21" s="14" t="s">
        <v>998</v>
      </c>
      <c r="D21" s="6" t="s">
        <v>511</v>
      </c>
      <c r="E21" s="79"/>
      <c r="F21" s="79"/>
      <c r="G21" s="47">
        <v>510</v>
      </c>
      <c r="H21" s="59">
        <v>0</v>
      </c>
      <c r="I21" s="60">
        <f t="shared" si="0"/>
        <v>0</v>
      </c>
    </row>
    <row r="22" spans="1:9">
      <c r="A22" s="6" t="s">
        <v>512</v>
      </c>
      <c r="B22" s="6" t="s">
        <v>513</v>
      </c>
      <c r="C22" s="14" t="s">
        <v>998</v>
      </c>
      <c r="D22" s="6" t="s">
        <v>511</v>
      </c>
      <c r="E22" s="79"/>
      <c r="F22" s="79"/>
      <c r="G22" s="47">
        <v>508</v>
      </c>
      <c r="H22" s="59">
        <v>0</v>
      </c>
      <c r="I22" s="60">
        <f t="shared" si="0"/>
        <v>0</v>
      </c>
    </row>
    <row r="23" spans="1:9">
      <c r="A23" s="6" t="s">
        <v>514</v>
      </c>
      <c r="B23" s="6" t="s">
        <v>515</v>
      </c>
      <c r="C23" s="14" t="s">
        <v>998</v>
      </c>
      <c r="D23" s="6" t="s">
        <v>511</v>
      </c>
      <c r="E23" s="79"/>
      <c r="F23" s="79"/>
      <c r="G23" s="47">
        <v>5</v>
      </c>
      <c r="H23" s="59">
        <v>0</v>
      </c>
      <c r="I23" s="60">
        <f t="shared" si="0"/>
        <v>0</v>
      </c>
    </row>
    <row r="24" spans="1:9">
      <c r="A24" s="6" t="s">
        <v>516</v>
      </c>
      <c r="B24" s="6" t="s">
        <v>517</v>
      </c>
      <c r="C24" s="14" t="s">
        <v>998</v>
      </c>
      <c r="D24" s="6" t="s">
        <v>511</v>
      </c>
      <c r="E24" s="79"/>
      <c r="F24" s="79"/>
      <c r="G24" s="47">
        <v>5</v>
      </c>
      <c r="H24" s="59">
        <v>0</v>
      </c>
      <c r="I24" s="60">
        <f t="shared" si="0"/>
        <v>0</v>
      </c>
    </row>
    <row r="25" spans="1:9">
      <c r="A25" s="6" t="s">
        <v>518</v>
      </c>
      <c r="B25" s="6" t="s">
        <v>10</v>
      </c>
      <c r="C25" s="6" t="s">
        <v>999</v>
      </c>
      <c r="D25" s="6" t="s">
        <v>488</v>
      </c>
      <c r="E25" s="79"/>
      <c r="F25" s="79"/>
      <c r="G25" s="47">
        <v>500</v>
      </c>
      <c r="H25" s="59">
        <v>0</v>
      </c>
      <c r="I25" s="60">
        <f t="shared" si="0"/>
        <v>0</v>
      </c>
    </row>
    <row r="26" spans="1:9">
      <c r="A26" s="6" t="s">
        <v>519</v>
      </c>
      <c r="B26" s="6" t="s">
        <v>520</v>
      </c>
      <c r="C26" s="6" t="s">
        <v>999</v>
      </c>
      <c r="D26" s="6" t="s">
        <v>488</v>
      </c>
      <c r="E26" s="79"/>
      <c r="F26" s="79"/>
      <c r="G26" s="47">
        <v>500</v>
      </c>
      <c r="H26" s="59">
        <v>0</v>
      </c>
      <c r="I26" s="60">
        <f t="shared" si="0"/>
        <v>0</v>
      </c>
    </row>
    <row r="27" spans="1:9">
      <c r="A27" s="6" t="s">
        <v>521</v>
      </c>
      <c r="B27" s="6" t="s">
        <v>522</v>
      </c>
      <c r="C27" s="6" t="s">
        <v>999</v>
      </c>
      <c r="D27" s="6" t="s">
        <v>488</v>
      </c>
      <c r="E27" s="79"/>
      <c r="F27" s="79"/>
      <c r="G27" s="47">
        <v>5</v>
      </c>
      <c r="H27" s="59">
        <v>0</v>
      </c>
      <c r="I27" s="60">
        <f t="shared" si="0"/>
        <v>0</v>
      </c>
    </row>
    <row r="28" spans="1:9">
      <c r="A28" s="6" t="s">
        <v>523</v>
      </c>
      <c r="B28" s="6" t="s">
        <v>524</v>
      </c>
      <c r="C28" s="6" t="s">
        <v>999</v>
      </c>
      <c r="D28" s="6" t="s">
        <v>488</v>
      </c>
      <c r="E28" s="79"/>
      <c r="F28" s="79"/>
      <c r="G28" s="47">
        <v>5</v>
      </c>
      <c r="H28" s="59">
        <v>0</v>
      </c>
      <c r="I28" s="60">
        <f t="shared" si="0"/>
        <v>0</v>
      </c>
    </row>
    <row r="29" spans="1:9" s="18" customFormat="1" ht="27.75" customHeight="1">
      <c r="A29" s="19" t="s">
        <v>525</v>
      </c>
      <c r="B29" s="16" t="s">
        <v>849</v>
      </c>
      <c r="C29" s="14" t="s">
        <v>1030</v>
      </c>
      <c r="D29" s="17" t="s">
        <v>488</v>
      </c>
      <c r="E29" s="80"/>
      <c r="F29" s="80"/>
      <c r="G29" s="47">
        <v>501</v>
      </c>
      <c r="H29" s="59">
        <v>0</v>
      </c>
      <c r="I29" s="60">
        <f t="shared" si="0"/>
        <v>0</v>
      </c>
    </row>
    <row r="30" spans="1:9" s="18" customFormat="1" ht="51">
      <c r="A30" s="17" t="s">
        <v>526</v>
      </c>
      <c r="B30" s="14" t="s">
        <v>850</v>
      </c>
      <c r="C30" s="14" t="s">
        <v>1000</v>
      </c>
      <c r="D30" s="17" t="s">
        <v>488</v>
      </c>
      <c r="E30" s="80"/>
      <c r="F30" s="80"/>
      <c r="G30" s="47">
        <v>501</v>
      </c>
      <c r="H30" s="59">
        <v>0</v>
      </c>
      <c r="I30" s="60">
        <f t="shared" si="0"/>
        <v>0</v>
      </c>
    </row>
    <row r="31" spans="1:9">
      <c r="A31" s="6" t="s">
        <v>527</v>
      </c>
      <c r="B31" s="6" t="s">
        <v>528</v>
      </c>
      <c r="C31" s="6" t="s">
        <v>495</v>
      </c>
      <c r="D31" s="6" t="s">
        <v>488</v>
      </c>
      <c r="E31" s="79"/>
      <c r="F31" s="79"/>
      <c r="G31" s="47">
        <v>1</v>
      </c>
      <c r="H31" s="59">
        <v>0</v>
      </c>
      <c r="I31" s="60">
        <f t="shared" si="0"/>
        <v>0</v>
      </c>
    </row>
    <row r="32" spans="1:9">
      <c r="A32" s="6" t="s">
        <v>529</v>
      </c>
      <c r="B32" s="6" t="s">
        <v>530</v>
      </c>
      <c r="C32" s="6" t="s">
        <v>495</v>
      </c>
      <c r="D32" s="6" t="s">
        <v>488</v>
      </c>
      <c r="E32" s="79"/>
      <c r="F32" s="79"/>
      <c r="G32" s="47">
        <v>1</v>
      </c>
      <c r="H32" s="59">
        <v>0</v>
      </c>
      <c r="I32" s="60">
        <f t="shared" si="0"/>
        <v>0</v>
      </c>
    </row>
    <row r="33" spans="1:9">
      <c r="A33" s="6" t="s">
        <v>531</v>
      </c>
      <c r="B33" s="6" t="s">
        <v>532</v>
      </c>
      <c r="C33" s="6" t="s">
        <v>495</v>
      </c>
      <c r="D33" s="6" t="s">
        <v>488</v>
      </c>
      <c r="E33" s="79"/>
      <c r="F33" s="79"/>
      <c r="G33" s="47">
        <v>1</v>
      </c>
      <c r="H33" s="59">
        <v>0</v>
      </c>
      <c r="I33" s="60">
        <f t="shared" si="0"/>
        <v>0</v>
      </c>
    </row>
    <row r="34" spans="1:9">
      <c r="A34" s="6" t="s">
        <v>533</v>
      </c>
      <c r="B34" s="6" t="s">
        <v>534</v>
      </c>
      <c r="C34" s="6" t="s">
        <v>495</v>
      </c>
      <c r="D34" s="6" t="s">
        <v>488</v>
      </c>
      <c r="E34" s="79"/>
      <c r="F34" s="79"/>
      <c r="G34" s="47">
        <v>1</v>
      </c>
      <c r="H34" s="59">
        <v>0</v>
      </c>
      <c r="I34" s="60">
        <f t="shared" si="0"/>
        <v>0</v>
      </c>
    </row>
    <row r="35" spans="1:9" ht="204">
      <c r="A35" s="6" t="s">
        <v>536</v>
      </c>
      <c r="B35" s="6" t="s">
        <v>848</v>
      </c>
      <c r="C35" s="13" t="s">
        <v>1152</v>
      </c>
      <c r="D35" s="6" t="s">
        <v>488</v>
      </c>
      <c r="E35" s="79"/>
      <c r="F35" s="79"/>
      <c r="G35" s="47">
        <v>2</v>
      </c>
      <c r="H35" s="59">
        <v>0</v>
      </c>
      <c r="I35" s="60">
        <f t="shared" si="0"/>
        <v>0</v>
      </c>
    </row>
    <row r="36" spans="1:9" ht="204">
      <c r="A36" s="6" t="s">
        <v>537</v>
      </c>
      <c r="B36" s="6" t="s">
        <v>848</v>
      </c>
      <c r="C36" s="13" t="s">
        <v>1151</v>
      </c>
      <c r="D36" s="6" t="s">
        <v>488</v>
      </c>
      <c r="E36" s="79"/>
      <c r="F36" s="79"/>
      <c r="G36" s="47">
        <v>2</v>
      </c>
      <c r="H36" s="59">
        <v>0</v>
      </c>
      <c r="I36" s="60">
        <f t="shared" si="0"/>
        <v>0</v>
      </c>
    </row>
    <row r="37" spans="1:9" ht="15">
      <c r="A37" s="8" t="s">
        <v>769</v>
      </c>
      <c r="B37" s="7"/>
      <c r="C37" s="7"/>
      <c r="D37" s="7"/>
      <c r="E37" s="78"/>
      <c r="F37" s="78"/>
      <c r="G37" s="7"/>
      <c r="H37" s="7"/>
      <c r="I37" s="7"/>
    </row>
    <row r="38" spans="1:9">
      <c r="A38" s="6" t="s">
        <v>764</v>
      </c>
      <c r="B38" s="6" t="s">
        <v>404</v>
      </c>
      <c r="C38" s="6" t="s">
        <v>1044</v>
      </c>
      <c r="D38" s="6" t="s">
        <v>488</v>
      </c>
      <c r="E38" s="79"/>
      <c r="F38" s="79"/>
      <c r="G38" s="47">
        <v>1</v>
      </c>
      <c r="H38" s="59">
        <v>0</v>
      </c>
      <c r="I38" s="60">
        <f>G38*H38</f>
        <v>0</v>
      </c>
    </row>
    <row r="39" spans="1:9">
      <c r="A39" s="6" t="s">
        <v>765</v>
      </c>
      <c r="B39" s="6" t="s">
        <v>482</v>
      </c>
      <c r="C39" s="6" t="s">
        <v>1045</v>
      </c>
      <c r="D39" s="6" t="s">
        <v>488</v>
      </c>
      <c r="E39" s="79"/>
      <c r="F39" s="79"/>
      <c r="G39" s="47">
        <v>8</v>
      </c>
      <c r="H39" s="59">
        <v>0</v>
      </c>
      <c r="I39" s="60">
        <f t="shared" ref="I39:I45" si="1">G39*H39</f>
        <v>0</v>
      </c>
    </row>
    <row r="40" spans="1:9" s="18" customFormat="1">
      <c r="A40" s="6" t="s">
        <v>766</v>
      </c>
      <c r="B40" s="16" t="s">
        <v>851</v>
      </c>
      <c r="C40" s="16" t="s">
        <v>852</v>
      </c>
      <c r="D40" s="17" t="s">
        <v>488</v>
      </c>
      <c r="E40" s="80"/>
      <c r="F40" s="80"/>
      <c r="G40" s="47">
        <v>1</v>
      </c>
      <c r="H40" s="59">
        <v>0</v>
      </c>
      <c r="I40" s="60">
        <f t="shared" si="1"/>
        <v>0</v>
      </c>
    </row>
    <row r="41" spans="1:9" s="18" customFormat="1">
      <c r="A41" s="6" t="s">
        <v>856</v>
      </c>
      <c r="B41" s="16" t="s">
        <v>853</v>
      </c>
      <c r="C41" s="16" t="s">
        <v>854</v>
      </c>
      <c r="D41" s="17" t="s">
        <v>488</v>
      </c>
      <c r="E41" s="80"/>
      <c r="F41" s="80"/>
      <c r="G41" s="47">
        <v>1</v>
      </c>
      <c r="H41" s="59">
        <v>0</v>
      </c>
      <c r="I41" s="60">
        <f t="shared" si="1"/>
        <v>0</v>
      </c>
    </row>
    <row r="42" spans="1:9" s="18" customFormat="1">
      <c r="A42" s="6" t="s">
        <v>858</v>
      </c>
      <c r="B42" s="16" t="s">
        <v>855</v>
      </c>
      <c r="C42" s="16" t="s">
        <v>1046</v>
      </c>
      <c r="D42" s="17" t="s">
        <v>488</v>
      </c>
      <c r="E42" s="80"/>
      <c r="F42" s="80"/>
      <c r="G42" s="47">
        <v>1</v>
      </c>
      <c r="H42" s="59">
        <v>0</v>
      </c>
      <c r="I42" s="60">
        <f t="shared" si="1"/>
        <v>0</v>
      </c>
    </row>
    <row r="43" spans="1:9" s="18" customFormat="1">
      <c r="A43" s="6" t="s">
        <v>860</v>
      </c>
      <c r="B43" s="16" t="s">
        <v>857</v>
      </c>
      <c r="C43" s="16" t="s">
        <v>1046</v>
      </c>
      <c r="D43" s="17" t="s">
        <v>488</v>
      </c>
      <c r="E43" s="80"/>
      <c r="F43" s="80"/>
      <c r="G43" s="47">
        <v>1</v>
      </c>
      <c r="H43" s="59">
        <v>0</v>
      </c>
      <c r="I43" s="60">
        <f t="shared" si="1"/>
        <v>0</v>
      </c>
    </row>
    <row r="44" spans="1:9" s="18" customFormat="1">
      <c r="A44" s="6" t="s">
        <v>861</v>
      </c>
      <c r="B44" s="16" t="s">
        <v>859</v>
      </c>
      <c r="C44" s="16" t="s">
        <v>1046</v>
      </c>
      <c r="D44" s="17" t="s">
        <v>488</v>
      </c>
      <c r="E44" s="80"/>
      <c r="F44" s="80"/>
      <c r="G44" s="47">
        <v>1</v>
      </c>
      <c r="H44" s="59">
        <v>0</v>
      </c>
      <c r="I44" s="60">
        <f t="shared" si="1"/>
        <v>0</v>
      </c>
    </row>
    <row r="45" spans="1:9" s="18" customFormat="1" ht="25.5">
      <c r="A45" s="6" t="s">
        <v>862</v>
      </c>
      <c r="B45" s="90" t="s">
        <v>1156</v>
      </c>
      <c r="C45" s="90" t="s">
        <v>1157</v>
      </c>
      <c r="D45" s="17" t="s">
        <v>488</v>
      </c>
      <c r="E45" s="80"/>
      <c r="F45" s="80"/>
      <c r="G45" s="47">
        <v>1</v>
      </c>
      <c r="H45" s="59">
        <v>0</v>
      </c>
      <c r="I45" s="60">
        <f t="shared" si="1"/>
        <v>0</v>
      </c>
    </row>
    <row r="46" spans="1:9" s="18" customFormat="1" ht="25.5">
      <c r="A46" s="6" t="s">
        <v>818</v>
      </c>
      <c r="B46" s="90" t="s">
        <v>1158</v>
      </c>
      <c r="C46" s="90" t="s">
        <v>1157</v>
      </c>
      <c r="D46" s="17" t="s">
        <v>488</v>
      </c>
      <c r="E46" s="80"/>
      <c r="F46" s="80"/>
      <c r="G46" s="47">
        <v>1</v>
      </c>
      <c r="H46" s="59">
        <v>0</v>
      </c>
      <c r="I46" s="60">
        <f>G46*H46</f>
        <v>0</v>
      </c>
    </row>
    <row r="47" spans="1:9" s="18" customFormat="1" ht="25.5">
      <c r="A47" s="6" t="s">
        <v>819</v>
      </c>
      <c r="B47" s="90" t="s">
        <v>1159</v>
      </c>
      <c r="C47" s="90" t="s">
        <v>1157</v>
      </c>
      <c r="D47" s="17" t="s">
        <v>488</v>
      </c>
      <c r="E47" s="80"/>
      <c r="F47" s="80"/>
      <c r="G47" s="47">
        <v>1</v>
      </c>
      <c r="H47" s="59">
        <v>0</v>
      </c>
      <c r="I47" s="60">
        <f t="shared" ref="I47:I54" si="2">G47*H47</f>
        <v>0</v>
      </c>
    </row>
    <row r="48" spans="1:9" s="18" customFormat="1">
      <c r="A48" s="6" t="s">
        <v>820</v>
      </c>
      <c r="B48" s="45" t="s">
        <v>863</v>
      </c>
      <c r="C48" s="45"/>
      <c r="D48" s="46" t="s">
        <v>488</v>
      </c>
      <c r="E48" s="80"/>
      <c r="F48" s="80"/>
      <c r="G48" s="47">
        <v>1</v>
      </c>
      <c r="H48" s="59">
        <v>0</v>
      </c>
      <c r="I48" s="60">
        <f t="shared" si="2"/>
        <v>0</v>
      </c>
    </row>
    <row r="49" spans="1:9" s="18" customFormat="1">
      <c r="A49" s="6" t="s">
        <v>864</v>
      </c>
      <c r="B49" s="45" t="s">
        <v>865</v>
      </c>
      <c r="C49" s="45"/>
      <c r="D49" s="46" t="s">
        <v>488</v>
      </c>
      <c r="E49" s="80"/>
      <c r="F49" s="80"/>
      <c r="G49" s="47">
        <v>1</v>
      </c>
      <c r="H49" s="59">
        <v>0</v>
      </c>
      <c r="I49" s="60">
        <f t="shared" si="2"/>
        <v>0</v>
      </c>
    </row>
    <row r="50" spans="1:9" s="18" customFormat="1">
      <c r="A50" s="6" t="s">
        <v>866</v>
      </c>
      <c r="B50" s="45" t="s">
        <v>867</v>
      </c>
      <c r="C50" s="45"/>
      <c r="D50" s="46" t="s">
        <v>488</v>
      </c>
      <c r="E50" s="80"/>
      <c r="F50" s="80"/>
      <c r="G50" s="47">
        <v>1</v>
      </c>
      <c r="H50" s="59">
        <v>0</v>
      </c>
      <c r="I50" s="60">
        <f t="shared" si="2"/>
        <v>0</v>
      </c>
    </row>
    <row r="51" spans="1:9" s="18" customFormat="1" ht="25.5">
      <c r="A51" s="6" t="s">
        <v>868</v>
      </c>
      <c r="B51" s="14" t="s">
        <v>869</v>
      </c>
      <c r="C51" s="14" t="s">
        <v>870</v>
      </c>
      <c r="D51" s="17" t="s">
        <v>488</v>
      </c>
      <c r="E51" s="80"/>
      <c r="F51" s="80"/>
      <c r="G51" s="47">
        <v>1</v>
      </c>
      <c r="H51" s="59">
        <v>0</v>
      </c>
      <c r="I51" s="60">
        <f t="shared" si="2"/>
        <v>0</v>
      </c>
    </row>
    <row r="52" spans="1:9" ht="15">
      <c r="A52" s="8" t="s">
        <v>768</v>
      </c>
      <c r="B52" s="7"/>
      <c r="C52" s="7"/>
      <c r="D52" s="7"/>
      <c r="E52" s="78"/>
      <c r="F52" s="78"/>
      <c r="G52" s="7"/>
      <c r="H52" s="7"/>
      <c r="I52" s="7"/>
    </row>
    <row r="53" spans="1:9" ht="102">
      <c r="A53" s="6" t="s">
        <v>545</v>
      </c>
      <c r="B53" s="6" t="s">
        <v>546</v>
      </c>
      <c r="C53" s="13" t="s">
        <v>1016</v>
      </c>
      <c r="D53" s="6" t="s">
        <v>488</v>
      </c>
      <c r="E53" s="79"/>
      <c r="F53" s="79"/>
      <c r="G53" s="47">
        <v>1</v>
      </c>
      <c r="H53" s="59">
        <v>0</v>
      </c>
      <c r="I53" s="60">
        <f t="shared" si="2"/>
        <v>0</v>
      </c>
    </row>
    <row r="54" spans="1:9" s="21" customFormat="1">
      <c r="A54" s="6" t="s">
        <v>767</v>
      </c>
      <c r="B54" s="14" t="s">
        <v>873</v>
      </c>
      <c r="C54" s="14" t="s">
        <v>874</v>
      </c>
      <c r="D54" s="19" t="s">
        <v>488</v>
      </c>
      <c r="E54" s="81"/>
      <c r="F54" s="81"/>
      <c r="G54" s="47">
        <v>1</v>
      </c>
      <c r="H54" s="59">
        <v>0</v>
      </c>
      <c r="I54" s="60">
        <f t="shared" si="2"/>
        <v>0</v>
      </c>
    </row>
    <row r="55" spans="1:9">
      <c r="A55" s="6" t="s">
        <v>547</v>
      </c>
      <c r="B55" s="6" t="s">
        <v>550</v>
      </c>
      <c r="C55" s="6" t="s">
        <v>551</v>
      </c>
      <c r="D55" s="6" t="s">
        <v>488</v>
      </c>
      <c r="E55" s="79"/>
      <c r="F55" s="79"/>
      <c r="G55" s="47">
        <v>1</v>
      </c>
      <c r="H55" s="59">
        <v>0</v>
      </c>
      <c r="I55" s="60">
        <f>G55*H55</f>
        <v>0</v>
      </c>
    </row>
    <row r="56" spans="1:9" ht="38.25">
      <c r="A56" s="6" t="s">
        <v>548</v>
      </c>
      <c r="B56" s="6" t="s">
        <v>1001</v>
      </c>
      <c r="C56" s="13" t="s">
        <v>1028</v>
      </c>
      <c r="D56" s="6" t="s">
        <v>488</v>
      </c>
      <c r="E56" s="79"/>
      <c r="F56" s="79"/>
      <c r="G56" s="47">
        <v>5</v>
      </c>
      <c r="H56" s="59">
        <v>0</v>
      </c>
      <c r="I56" s="60">
        <f t="shared" ref="I56:I62" si="3">G56*H56</f>
        <v>0</v>
      </c>
    </row>
    <row r="57" spans="1:9" ht="38.25">
      <c r="A57" s="6" t="s">
        <v>549</v>
      </c>
      <c r="B57" s="6" t="s">
        <v>552</v>
      </c>
      <c r="C57" s="13" t="s">
        <v>1070</v>
      </c>
      <c r="D57" s="6" t="s">
        <v>488</v>
      </c>
      <c r="E57" s="79"/>
      <c r="F57" s="79"/>
      <c r="G57" s="47">
        <v>5</v>
      </c>
      <c r="H57" s="59">
        <v>0</v>
      </c>
      <c r="I57" s="60">
        <f t="shared" si="3"/>
        <v>0</v>
      </c>
    </row>
    <row r="58" spans="1:9" s="18" customFormat="1">
      <c r="A58" s="6" t="s">
        <v>872</v>
      </c>
      <c r="B58" s="16" t="s">
        <v>871</v>
      </c>
      <c r="C58" s="16" t="s">
        <v>1034</v>
      </c>
      <c r="D58" s="17" t="s">
        <v>488</v>
      </c>
      <c r="E58" s="80"/>
      <c r="F58" s="80"/>
      <c r="G58" s="47">
        <v>1</v>
      </c>
      <c r="H58" s="59">
        <v>0</v>
      </c>
      <c r="I58" s="60">
        <f t="shared" si="3"/>
        <v>0</v>
      </c>
    </row>
    <row r="59" spans="1:9">
      <c r="A59" s="6" t="s">
        <v>875</v>
      </c>
      <c r="B59" s="6" t="s">
        <v>319</v>
      </c>
      <c r="C59" s="6" t="s">
        <v>986</v>
      </c>
      <c r="D59" s="6" t="s">
        <v>488</v>
      </c>
      <c r="E59" s="79"/>
      <c r="F59" s="79"/>
      <c r="G59" s="47">
        <v>4502</v>
      </c>
      <c r="H59" s="59">
        <v>0</v>
      </c>
      <c r="I59" s="60">
        <f t="shared" si="3"/>
        <v>0</v>
      </c>
    </row>
    <row r="60" spans="1:9" ht="15">
      <c r="A60" s="8" t="s">
        <v>770</v>
      </c>
      <c r="B60" s="7"/>
      <c r="C60" s="7"/>
      <c r="D60" s="7"/>
      <c r="E60" s="78"/>
      <c r="F60" s="78"/>
      <c r="G60" s="7"/>
      <c r="H60" s="7"/>
      <c r="I60" s="7"/>
    </row>
    <row r="61" spans="1:9">
      <c r="A61" s="6" t="s">
        <v>553</v>
      </c>
      <c r="B61" s="6" t="s">
        <v>554</v>
      </c>
      <c r="C61" s="6" t="s">
        <v>1035</v>
      </c>
      <c r="D61" s="6" t="s">
        <v>488</v>
      </c>
      <c r="E61" s="79"/>
      <c r="F61" s="79"/>
      <c r="G61" s="47">
        <v>1</v>
      </c>
      <c r="H61" s="59">
        <v>0</v>
      </c>
      <c r="I61" s="60">
        <f t="shared" si="3"/>
        <v>0</v>
      </c>
    </row>
    <row r="62" spans="1:9">
      <c r="A62" s="6" t="s">
        <v>555</v>
      </c>
      <c r="B62" s="6" t="s">
        <v>556</v>
      </c>
      <c r="C62" s="6" t="s">
        <v>1036</v>
      </c>
      <c r="D62" s="6" t="s">
        <v>488</v>
      </c>
      <c r="E62" s="79"/>
      <c r="F62" s="79"/>
      <c r="G62" s="47">
        <v>1</v>
      </c>
      <c r="H62" s="59">
        <v>0</v>
      </c>
      <c r="I62" s="60">
        <f t="shared" si="3"/>
        <v>0</v>
      </c>
    </row>
    <row r="63" spans="1:9">
      <c r="A63" s="6" t="s">
        <v>557</v>
      </c>
      <c r="B63" s="6" t="s">
        <v>939</v>
      </c>
      <c r="C63" s="6" t="s">
        <v>1037</v>
      </c>
      <c r="D63" s="6" t="s">
        <v>558</v>
      </c>
      <c r="E63" s="79"/>
      <c r="F63" s="79"/>
      <c r="G63" s="47">
        <v>1</v>
      </c>
      <c r="H63" s="59">
        <v>0</v>
      </c>
      <c r="I63" s="60">
        <f>G63*H63</f>
        <v>0</v>
      </c>
    </row>
    <row r="64" spans="1:9" ht="38.25">
      <c r="A64" s="6" t="s">
        <v>559</v>
      </c>
      <c r="B64" s="6" t="s">
        <v>561</v>
      </c>
      <c r="C64" s="13" t="s">
        <v>1038</v>
      </c>
      <c r="D64" s="6" t="s">
        <v>488</v>
      </c>
      <c r="E64" s="79"/>
      <c r="F64" s="79"/>
      <c r="G64" s="47">
        <v>10</v>
      </c>
      <c r="H64" s="59">
        <v>0</v>
      </c>
      <c r="I64" s="60">
        <f t="shared" ref="I64:I90" si="4">G64*H64</f>
        <v>0</v>
      </c>
    </row>
    <row r="65" spans="1:9">
      <c r="A65" s="6" t="s">
        <v>560</v>
      </c>
      <c r="B65" s="6" t="s">
        <v>563</v>
      </c>
      <c r="C65" s="6" t="s">
        <v>771</v>
      </c>
      <c r="D65" s="6" t="s">
        <v>488</v>
      </c>
      <c r="E65" s="79"/>
      <c r="F65" s="79"/>
      <c r="G65" s="47">
        <v>1</v>
      </c>
      <c r="H65" s="59">
        <v>0</v>
      </c>
      <c r="I65" s="60">
        <f t="shared" si="4"/>
        <v>0</v>
      </c>
    </row>
    <row r="66" spans="1:9">
      <c r="A66" s="6" t="s">
        <v>562</v>
      </c>
      <c r="B66" s="6" t="s">
        <v>565</v>
      </c>
      <c r="C66" s="6" t="s">
        <v>771</v>
      </c>
      <c r="D66" s="6" t="s">
        <v>488</v>
      </c>
      <c r="E66" s="79"/>
      <c r="F66" s="79"/>
      <c r="G66" s="47">
        <v>1</v>
      </c>
      <c r="H66" s="59">
        <v>0</v>
      </c>
      <c r="I66" s="60">
        <f t="shared" si="4"/>
        <v>0</v>
      </c>
    </row>
    <row r="67" spans="1:9">
      <c r="A67" s="6" t="s">
        <v>564</v>
      </c>
      <c r="B67" s="6" t="s">
        <v>567</v>
      </c>
      <c r="C67" s="6" t="s">
        <v>1032</v>
      </c>
      <c r="D67" s="6" t="s">
        <v>488</v>
      </c>
      <c r="E67" s="79"/>
      <c r="F67" s="79"/>
      <c r="G67" s="47">
        <v>1</v>
      </c>
      <c r="H67" s="59">
        <v>0</v>
      </c>
      <c r="I67" s="60">
        <f t="shared" si="4"/>
        <v>0</v>
      </c>
    </row>
    <row r="68" spans="1:9">
      <c r="A68" s="6" t="s">
        <v>566</v>
      </c>
      <c r="B68" s="6" t="s">
        <v>940</v>
      </c>
      <c r="C68" s="6" t="s">
        <v>1033</v>
      </c>
      <c r="D68" s="6" t="s">
        <v>488</v>
      </c>
      <c r="E68" s="79"/>
      <c r="F68" s="79"/>
      <c r="G68" s="47">
        <v>0</v>
      </c>
      <c r="H68" s="59">
        <v>0</v>
      </c>
      <c r="I68" s="60">
        <f t="shared" si="4"/>
        <v>0</v>
      </c>
    </row>
    <row r="69" spans="1:9" s="35" customFormat="1">
      <c r="A69" s="63" t="s">
        <v>1093</v>
      </c>
      <c r="B69" s="63" t="s">
        <v>1094</v>
      </c>
      <c r="C69" s="63" t="s">
        <v>1095</v>
      </c>
      <c r="D69" s="63" t="s">
        <v>488</v>
      </c>
      <c r="E69" s="79"/>
      <c r="F69" s="79"/>
      <c r="G69" s="64">
        <v>4500</v>
      </c>
      <c r="H69" s="59">
        <v>0</v>
      </c>
      <c r="I69" s="60">
        <f t="shared" si="4"/>
        <v>0</v>
      </c>
    </row>
    <row r="70" spans="1:9" ht="15">
      <c r="A70" s="8" t="s">
        <v>774</v>
      </c>
      <c r="B70" s="7"/>
      <c r="C70" s="7"/>
      <c r="D70" s="7"/>
      <c r="E70" s="78"/>
      <c r="F70" s="78"/>
      <c r="G70" s="7"/>
      <c r="H70" s="7"/>
      <c r="I70" s="7"/>
    </row>
    <row r="71" spans="1:9" ht="51">
      <c r="A71" s="6" t="s">
        <v>568</v>
      </c>
      <c r="B71" s="6" t="s">
        <v>882</v>
      </c>
      <c r="C71" s="13" t="s">
        <v>1031</v>
      </c>
      <c r="D71" s="6" t="s">
        <v>488</v>
      </c>
      <c r="E71" s="79"/>
      <c r="F71" s="79"/>
      <c r="G71" s="47">
        <v>10</v>
      </c>
      <c r="H71" s="59">
        <v>0</v>
      </c>
      <c r="I71" s="60">
        <f t="shared" si="4"/>
        <v>0</v>
      </c>
    </row>
    <row r="72" spans="1:9" ht="38.25">
      <c r="A72" s="6" t="s">
        <v>569</v>
      </c>
      <c r="B72" s="6" t="s">
        <v>883</v>
      </c>
      <c r="C72" s="13" t="s">
        <v>1115</v>
      </c>
      <c r="D72" s="6" t="s">
        <v>488</v>
      </c>
      <c r="E72" s="79"/>
      <c r="F72" s="79"/>
      <c r="G72" s="47">
        <v>30</v>
      </c>
      <c r="H72" s="59">
        <v>0</v>
      </c>
      <c r="I72" s="60">
        <f t="shared" si="4"/>
        <v>0</v>
      </c>
    </row>
    <row r="73" spans="1:9" ht="38.25">
      <c r="A73" s="6" t="s">
        <v>570</v>
      </c>
      <c r="B73" s="6" t="s">
        <v>884</v>
      </c>
      <c r="C73" s="13" t="s">
        <v>1116</v>
      </c>
      <c r="D73" s="6" t="s">
        <v>488</v>
      </c>
      <c r="E73" s="79"/>
      <c r="F73" s="79"/>
      <c r="G73" s="47">
        <v>1</v>
      </c>
      <c r="H73" s="59">
        <v>0</v>
      </c>
      <c r="I73" s="60">
        <f t="shared" si="4"/>
        <v>0</v>
      </c>
    </row>
    <row r="74" spans="1:9" ht="38.25">
      <c r="A74" s="6" t="s">
        <v>571</v>
      </c>
      <c r="B74" s="6" t="s">
        <v>885</v>
      </c>
      <c r="C74" s="13" t="s">
        <v>1117</v>
      </c>
      <c r="D74" s="6" t="s">
        <v>488</v>
      </c>
      <c r="E74" s="79"/>
      <c r="F74" s="79"/>
      <c r="G74" s="47">
        <v>2</v>
      </c>
      <c r="H74" s="59">
        <v>0</v>
      </c>
      <c r="I74" s="60">
        <f t="shared" si="4"/>
        <v>0</v>
      </c>
    </row>
    <row r="75" spans="1:9" ht="38.25">
      <c r="A75" s="6" t="s">
        <v>573</v>
      </c>
      <c r="B75" s="6" t="s">
        <v>886</v>
      </c>
      <c r="C75" s="13" t="s">
        <v>1118</v>
      </c>
      <c r="D75" s="6" t="s">
        <v>488</v>
      </c>
      <c r="E75" s="79"/>
      <c r="F75" s="79"/>
      <c r="G75" s="47">
        <v>1</v>
      </c>
      <c r="H75" s="59">
        <v>0</v>
      </c>
      <c r="I75" s="60">
        <f t="shared" si="4"/>
        <v>0</v>
      </c>
    </row>
    <row r="76" spans="1:9" ht="38.25">
      <c r="A76" s="6" t="s">
        <v>574</v>
      </c>
      <c r="B76" s="6" t="s">
        <v>887</v>
      </c>
      <c r="C76" s="13" t="s">
        <v>1114</v>
      </c>
      <c r="D76" s="6" t="s">
        <v>488</v>
      </c>
      <c r="E76" s="79"/>
      <c r="F76" s="79"/>
      <c r="G76" s="47">
        <v>1</v>
      </c>
      <c r="H76" s="59">
        <v>0</v>
      </c>
      <c r="I76" s="60">
        <f t="shared" si="4"/>
        <v>0</v>
      </c>
    </row>
    <row r="77" spans="1:9" ht="25.5">
      <c r="A77" s="6" t="s">
        <v>576</v>
      </c>
      <c r="B77" s="6" t="s">
        <v>888</v>
      </c>
      <c r="C77" s="13" t="s">
        <v>905</v>
      </c>
      <c r="D77" s="6" t="s">
        <v>488</v>
      </c>
      <c r="E77" s="79"/>
      <c r="F77" s="79"/>
      <c r="G77" s="47">
        <v>10</v>
      </c>
      <c r="H77" s="59">
        <v>0</v>
      </c>
      <c r="I77" s="60">
        <f t="shared" si="4"/>
        <v>0</v>
      </c>
    </row>
    <row r="78" spans="1:9" ht="15">
      <c r="A78" s="8" t="s">
        <v>772</v>
      </c>
      <c r="B78" s="7"/>
      <c r="C78" s="7"/>
      <c r="D78" s="7"/>
      <c r="E78" s="78"/>
      <c r="F78" s="78"/>
      <c r="G78" s="7"/>
      <c r="H78" s="7"/>
      <c r="I78" s="7"/>
    </row>
    <row r="79" spans="1:9">
      <c r="A79" s="6" t="s">
        <v>581</v>
      </c>
      <c r="B79" s="6" t="s">
        <v>582</v>
      </c>
      <c r="C79" s="13" t="s">
        <v>1017</v>
      </c>
      <c r="D79" s="6" t="s">
        <v>583</v>
      </c>
      <c r="E79" s="79"/>
      <c r="F79" s="79"/>
      <c r="G79" s="47">
        <v>1</v>
      </c>
      <c r="H79" s="59">
        <v>0</v>
      </c>
      <c r="I79" s="60">
        <f t="shared" si="4"/>
        <v>0</v>
      </c>
    </row>
    <row r="80" spans="1:9" ht="38.25">
      <c r="A80" s="6" t="s">
        <v>584</v>
      </c>
      <c r="B80" s="6" t="s">
        <v>592</v>
      </c>
      <c r="C80" s="13" t="s">
        <v>1029</v>
      </c>
      <c r="D80" s="6" t="s">
        <v>488</v>
      </c>
      <c r="E80" s="79"/>
      <c r="F80" s="79"/>
      <c r="G80" s="47">
        <v>1</v>
      </c>
      <c r="H80" s="59">
        <v>0</v>
      </c>
      <c r="I80" s="60">
        <f t="shared" si="4"/>
        <v>0</v>
      </c>
    </row>
    <row r="81" spans="1:9" s="35" customFormat="1">
      <c r="A81" s="32" t="s">
        <v>585</v>
      </c>
      <c r="B81" s="32" t="s">
        <v>842</v>
      </c>
      <c r="C81" s="32" t="s">
        <v>840</v>
      </c>
      <c r="D81" s="32" t="s">
        <v>488</v>
      </c>
      <c r="E81" s="79"/>
      <c r="F81" s="79"/>
      <c r="G81" s="47">
        <v>1</v>
      </c>
      <c r="H81" s="59">
        <v>0</v>
      </c>
      <c r="I81" s="60">
        <f t="shared" si="4"/>
        <v>0</v>
      </c>
    </row>
    <row r="82" spans="1:9" s="35" customFormat="1">
      <c r="A82" s="32" t="s">
        <v>586</v>
      </c>
      <c r="B82" s="32" t="s">
        <v>843</v>
      </c>
      <c r="C82" s="32" t="s">
        <v>841</v>
      </c>
      <c r="D82" s="32" t="s">
        <v>488</v>
      </c>
      <c r="E82" s="79"/>
      <c r="F82" s="79"/>
      <c r="G82" s="47">
        <v>1</v>
      </c>
      <c r="H82" s="59">
        <v>0</v>
      </c>
      <c r="I82" s="60">
        <f t="shared" si="4"/>
        <v>0</v>
      </c>
    </row>
    <row r="83" spans="1:9" s="35" customFormat="1" ht="51">
      <c r="A83" s="32" t="s">
        <v>587</v>
      </c>
      <c r="B83" s="32" t="s">
        <v>609</v>
      </c>
      <c r="C83" s="33" t="s">
        <v>1066</v>
      </c>
      <c r="D83" s="32" t="s">
        <v>488</v>
      </c>
      <c r="E83" s="79"/>
      <c r="F83" s="79"/>
      <c r="G83" s="47">
        <v>1</v>
      </c>
      <c r="H83" s="59">
        <v>0</v>
      </c>
      <c r="I83" s="60">
        <f t="shared" si="4"/>
        <v>0</v>
      </c>
    </row>
    <row r="84" spans="1:9" s="35" customFormat="1">
      <c r="A84" s="32" t="s">
        <v>588</v>
      </c>
      <c r="B84" s="32" t="s">
        <v>610</v>
      </c>
      <c r="C84" s="32" t="s">
        <v>611</v>
      </c>
      <c r="D84" s="32" t="s">
        <v>612</v>
      </c>
      <c r="E84" s="79"/>
      <c r="F84" s="79"/>
      <c r="G84" s="47">
        <v>1</v>
      </c>
      <c r="H84" s="59">
        <v>0</v>
      </c>
      <c r="I84" s="60">
        <f t="shared" si="4"/>
        <v>0</v>
      </c>
    </row>
    <row r="85" spans="1:9" s="35" customFormat="1" ht="25.5">
      <c r="A85" s="32" t="s">
        <v>589</v>
      </c>
      <c r="B85" s="32" t="s">
        <v>613</v>
      </c>
      <c r="C85" s="33" t="s">
        <v>614</v>
      </c>
      <c r="D85" s="32" t="s">
        <v>615</v>
      </c>
      <c r="E85" s="79"/>
      <c r="F85" s="79"/>
      <c r="G85" s="47">
        <v>1</v>
      </c>
      <c r="H85" s="59">
        <v>0</v>
      </c>
      <c r="I85" s="60">
        <f t="shared" si="4"/>
        <v>0</v>
      </c>
    </row>
    <row r="86" spans="1:9" s="35" customFormat="1">
      <c r="A86" s="32" t="s">
        <v>590</v>
      </c>
      <c r="B86" s="32" t="s">
        <v>616</v>
      </c>
      <c r="C86" s="32" t="s">
        <v>617</v>
      </c>
      <c r="D86" s="32" t="s">
        <v>488</v>
      </c>
      <c r="E86" s="79"/>
      <c r="F86" s="79"/>
      <c r="G86" s="47">
        <v>1</v>
      </c>
      <c r="H86" s="59">
        <v>0</v>
      </c>
      <c r="I86" s="60">
        <f t="shared" si="4"/>
        <v>0</v>
      </c>
    </row>
    <row r="87" spans="1:9" s="35" customFormat="1" ht="38.25">
      <c r="A87" s="32" t="s">
        <v>591</v>
      </c>
      <c r="B87" s="32" t="s">
        <v>845</v>
      </c>
      <c r="C87" s="33" t="s">
        <v>1064</v>
      </c>
      <c r="D87" s="32" t="s">
        <v>488</v>
      </c>
      <c r="E87" s="79"/>
      <c r="F87" s="79"/>
      <c r="G87" s="47">
        <v>1</v>
      </c>
      <c r="H87" s="59">
        <v>0</v>
      </c>
      <c r="I87" s="60">
        <f t="shared" si="4"/>
        <v>0</v>
      </c>
    </row>
    <row r="88" spans="1:9" s="35" customFormat="1" ht="38.25">
      <c r="A88" s="32" t="s">
        <v>594</v>
      </c>
      <c r="B88" s="32" t="s">
        <v>618</v>
      </c>
      <c r="C88" s="33" t="s">
        <v>1065</v>
      </c>
      <c r="D88" s="32" t="s">
        <v>488</v>
      </c>
      <c r="E88" s="79"/>
      <c r="F88" s="79"/>
      <c r="G88" s="47">
        <v>1</v>
      </c>
      <c r="H88" s="59">
        <v>0</v>
      </c>
      <c r="I88" s="60">
        <f t="shared" si="4"/>
        <v>0</v>
      </c>
    </row>
    <row r="89" spans="1:9" s="35" customFormat="1" ht="38.25">
      <c r="A89" s="32" t="s">
        <v>595</v>
      </c>
      <c r="B89" s="32" t="s">
        <v>613</v>
      </c>
      <c r="C89" s="33" t="s">
        <v>1155</v>
      </c>
      <c r="D89" s="89" t="s">
        <v>615</v>
      </c>
      <c r="E89" s="79"/>
      <c r="F89" s="79"/>
      <c r="G89" s="47">
        <v>4</v>
      </c>
      <c r="H89" s="59">
        <v>0</v>
      </c>
      <c r="I89" s="60">
        <f t="shared" si="4"/>
        <v>0</v>
      </c>
    </row>
    <row r="90" spans="1:9" s="35" customFormat="1" ht="55.5" customHeight="1">
      <c r="A90" s="32" t="s">
        <v>596</v>
      </c>
      <c r="B90" s="36" t="s">
        <v>773</v>
      </c>
      <c r="C90" s="33" t="s">
        <v>838</v>
      </c>
      <c r="D90" s="32" t="s">
        <v>619</v>
      </c>
      <c r="E90" s="79"/>
      <c r="F90" s="79"/>
      <c r="G90" s="47">
        <v>2</v>
      </c>
      <c r="H90" s="59">
        <v>0</v>
      </c>
      <c r="I90" s="60">
        <f t="shared" si="4"/>
        <v>0</v>
      </c>
    </row>
    <row r="91" spans="1:9" s="35" customFormat="1">
      <c r="A91" s="32" t="s">
        <v>597</v>
      </c>
      <c r="B91" s="32" t="s">
        <v>620</v>
      </c>
      <c r="C91" s="32" t="s">
        <v>1040</v>
      </c>
      <c r="D91" s="32" t="s">
        <v>621</v>
      </c>
      <c r="E91" s="79"/>
      <c r="F91" s="79"/>
      <c r="G91" s="47">
        <v>1</v>
      </c>
      <c r="H91" s="59">
        <v>0</v>
      </c>
      <c r="I91" s="60">
        <f>G91*H91</f>
        <v>0</v>
      </c>
    </row>
    <row r="92" spans="1:9" s="35" customFormat="1">
      <c r="A92" s="32" t="s">
        <v>598</v>
      </c>
      <c r="B92" s="32" t="s">
        <v>622</v>
      </c>
      <c r="C92" s="32" t="s">
        <v>1027</v>
      </c>
      <c r="D92" s="32" t="s">
        <v>623</v>
      </c>
      <c r="E92" s="79"/>
      <c r="F92" s="79"/>
      <c r="G92" s="47">
        <v>1</v>
      </c>
      <c r="H92" s="59">
        <v>0</v>
      </c>
      <c r="I92" s="60">
        <f t="shared" ref="I92:I103" si="5">G92*H92</f>
        <v>0</v>
      </c>
    </row>
    <row r="93" spans="1:9" s="35" customFormat="1">
      <c r="A93" s="32" t="s">
        <v>599</v>
      </c>
      <c r="B93" s="32" t="s">
        <v>624</v>
      </c>
      <c r="C93" s="32" t="s">
        <v>1039</v>
      </c>
      <c r="D93" s="32" t="s">
        <v>488</v>
      </c>
      <c r="E93" s="79"/>
      <c r="F93" s="79"/>
      <c r="G93" s="47">
        <v>1</v>
      </c>
      <c r="H93" s="59">
        <v>0</v>
      </c>
      <c r="I93" s="60">
        <f t="shared" si="5"/>
        <v>0</v>
      </c>
    </row>
    <row r="94" spans="1:9" s="35" customFormat="1">
      <c r="A94" s="32" t="s">
        <v>600</v>
      </c>
      <c r="B94" s="32" t="s">
        <v>624</v>
      </c>
      <c r="C94" s="32" t="s">
        <v>625</v>
      </c>
      <c r="D94" s="32" t="s">
        <v>488</v>
      </c>
      <c r="E94" s="79"/>
      <c r="F94" s="79"/>
      <c r="G94" s="47">
        <v>1</v>
      </c>
      <c r="H94" s="59">
        <v>0</v>
      </c>
      <c r="I94" s="60">
        <f t="shared" si="5"/>
        <v>0</v>
      </c>
    </row>
    <row r="95" spans="1:9" s="35" customFormat="1" ht="114.75">
      <c r="A95" s="32" t="s">
        <v>601</v>
      </c>
      <c r="B95" s="32" t="s">
        <v>42</v>
      </c>
      <c r="C95" s="33" t="s">
        <v>626</v>
      </c>
      <c r="D95" s="32" t="s">
        <v>664</v>
      </c>
      <c r="E95" s="79"/>
      <c r="F95" s="79"/>
      <c r="G95" s="47">
        <v>1</v>
      </c>
      <c r="H95" s="59">
        <v>0</v>
      </c>
      <c r="I95" s="60">
        <f t="shared" si="5"/>
        <v>0</v>
      </c>
    </row>
    <row r="96" spans="1:9">
      <c r="A96" s="6" t="s">
        <v>602</v>
      </c>
      <c r="B96" s="6" t="s">
        <v>627</v>
      </c>
      <c r="C96" s="6" t="s">
        <v>628</v>
      </c>
      <c r="D96" s="6" t="s">
        <v>488</v>
      </c>
      <c r="E96" s="79"/>
      <c r="F96" s="79"/>
      <c r="G96" s="47">
        <v>10</v>
      </c>
      <c r="H96" s="59">
        <v>0</v>
      </c>
      <c r="I96" s="60">
        <f t="shared" si="5"/>
        <v>0</v>
      </c>
    </row>
    <row r="97" spans="1:9">
      <c r="A97" s="6" t="s">
        <v>603</v>
      </c>
      <c r="B97" s="6" t="s">
        <v>44</v>
      </c>
      <c r="C97" s="6" t="s">
        <v>629</v>
      </c>
      <c r="D97" s="6" t="s">
        <v>488</v>
      </c>
      <c r="E97" s="79"/>
      <c r="F97" s="79"/>
      <c r="G97" s="47">
        <v>1</v>
      </c>
      <c r="H97" s="59">
        <v>0</v>
      </c>
      <c r="I97" s="60">
        <f t="shared" si="5"/>
        <v>0</v>
      </c>
    </row>
    <row r="98" spans="1:9">
      <c r="A98" s="6" t="s">
        <v>604</v>
      </c>
      <c r="B98" s="6" t="s">
        <v>630</v>
      </c>
      <c r="C98" s="6" t="s">
        <v>631</v>
      </c>
      <c r="D98" s="6" t="s">
        <v>488</v>
      </c>
      <c r="E98" s="79"/>
      <c r="F98" s="79"/>
      <c r="G98" s="47">
        <v>1</v>
      </c>
      <c r="H98" s="59">
        <v>0</v>
      </c>
      <c r="I98" s="60">
        <f t="shared" si="5"/>
        <v>0</v>
      </c>
    </row>
    <row r="99" spans="1:9">
      <c r="A99" s="6" t="s">
        <v>605</v>
      </c>
      <c r="B99" s="6" t="s">
        <v>829</v>
      </c>
      <c r="C99" s="6" t="s">
        <v>580</v>
      </c>
      <c r="D99" s="6" t="s">
        <v>488</v>
      </c>
      <c r="E99" s="79"/>
      <c r="F99" s="79"/>
      <c r="G99" s="47">
        <v>4521</v>
      </c>
      <c r="H99" s="59">
        <v>0</v>
      </c>
      <c r="I99" s="60">
        <f t="shared" si="5"/>
        <v>0</v>
      </c>
    </row>
    <row r="100" spans="1:9">
      <c r="A100" s="6" t="s">
        <v>606</v>
      </c>
      <c r="B100" s="6" t="s">
        <v>538</v>
      </c>
      <c r="C100" s="6"/>
      <c r="D100" s="6" t="s">
        <v>540</v>
      </c>
      <c r="E100" s="79"/>
      <c r="F100" s="79"/>
      <c r="G100" s="47">
        <v>8</v>
      </c>
      <c r="H100" s="59">
        <v>0</v>
      </c>
      <c r="I100" s="60">
        <f t="shared" si="5"/>
        <v>0</v>
      </c>
    </row>
    <row r="101" spans="1:9" ht="38.25">
      <c r="A101" s="6" t="s">
        <v>607</v>
      </c>
      <c r="B101" s="6" t="s">
        <v>541</v>
      </c>
      <c r="C101" s="13" t="s">
        <v>1047</v>
      </c>
      <c r="D101" s="6" t="s">
        <v>542</v>
      </c>
      <c r="E101" s="79"/>
      <c r="F101" s="79"/>
      <c r="G101" s="47">
        <v>20</v>
      </c>
      <c r="H101" s="59">
        <v>0</v>
      </c>
      <c r="I101" s="60">
        <f t="shared" si="5"/>
        <v>0</v>
      </c>
    </row>
    <row r="102" spans="1:9">
      <c r="A102" s="6" t="s">
        <v>608</v>
      </c>
      <c r="B102" s="6" t="s">
        <v>160</v>
      </c>
      <c r="C102" s="6"/>
      <c r="D102" s="6" t="s">
        <v>488</v>
      </c>
      <c r="E102" s="79"/>
      <c r="F102" s="79"/>
      <c r="G102" s="47">
        <v>145</v>
      </c>
      <c r="H102" s="59">
        <v>0</v>
      </c>
      <c r="I102" s="60">
        <f t="shared" si="5"/>
        <v>0</v>
      </c>
    </row>
    <row r="103" spans="1:9">
      <c r="A103" s="6" t="s">
        <v>775</v>
      </c>
      <c r="B103" s="6" t="s">
        <v>543</v>
      </c>
      <c r="C103" s="6"/>
      <c r="D103" s="6" t="s">
        <v>544</v>
      </c>
      <c r="E103" s="79"/>
      <c r="F103" s="79"/>
      <c r="G103" s="47">
        <v>40</v>
      </c>
      <c r="H103" s="59">
        <v>0</v>
      </c>
      <c r="I103" s="60">
        <f t="shared" si="5"/>
        <v>0</v>
      </c>
    </row>
    <row r="104" spans="1:9" s="18" customFormat="1">
      <c r="A104" s="6" t="s">
        <v>880</v>
      </c>
      <c r="B104" s="16" t="s">
        <v>878</v>
      </c>
      <c r="C104" s="16"/>
      <c r="D104" s="17" t="s">
        <v>879</v>
      </c>
      <c r="E104" s="80"/>
      <c r="F104" s="80"/>
      <c r="G104" s="47">
        <v>40</v>
      </c>
      <c r="H104" s="59">
        <v>0</v>
      </c>
      <c r="I104" s="60">
        <f>G104*H104</f>
        <v>0</v>
      </c>
    </row>
    <row r="105" spans="1:9">
      <c r="A105" s="6" t="s">
        <v>881</v>
      </c>
      <c r="B105" s="6" t="s">
        <v>1148</v>
      </c>
      <c r="C105" s="6" t="s">
        <v>902</v>
      </c>
      <c r="D105" s="6" t="s">
        <v>488</v>
      </c>
      <c r="E105" s="79"/>
      <c r="F105" s="79"/>
      <c r="G105" s="47">
        <v>300</v>
      </c>
      <c r="H105" s="59">
        <v>0</v>
      </c>
      <c r="I105" s="60">
        <f t="shared" ref="I105:I168" si="6">G105*H105</f>
        <v>0</v>
      </c>
    </row>
    <row r="106" spans="1:9" ht="15">
      <c r="A106" s="8" t="s">
        <v>776</v>
      </c>
      <c r="B106" s="7"/>
      <c r="C106" s="7"/>
      <c r="D106" s="7"/>
      <c r="E106" s="78"/>
      <c r="F106" s="78"/>
      <c r="G106" s="7"/>
      <c r="H106" s="7"/>
      <c r="I106" s="7"/>
    </row>
    <row r="107" spans="1:9">
      <c r="A107" s="6" t="s">
        <v>418</v>
      </c>
      <c r="B107" s="6" t="s">
        <v>419</v>
      </c>
      <c r="C107" s="14"/>
      <c r="D107" s="6" t="s">
        <v>488</v>
      </c>
      <c r="E107" s="79"/>
      <c r="F107" s="79"/>
      <c r="G107" s="47">
        <v>1</v>
      </c>
      <c r="H107" s="59">
        <v>0</v>
      </c>
      <c r="I107" s="60">
        <f t="shared" si="6"/>
        <v>0</v>
      </c>
    </row>
    <row r="108" spans="1:9">
      <c r="A108" s="6" t="s">
        <v>632</v>
      </c>
      <c r="B108" s="6" t="s">
        <v>633</v>
      </c>
      <c r="C108" s="9" t="s">
        <v>762</v>
      </c>
      <c r="D108" s="6" t="s">
        <v>488</v>
      </c>
      <c r="E108" s="79"/>
      <c r="F108" s="79"/>
      <c r="G108" s="47">
        <v>1</v>
      </c>
      <c r="H108" s="59">
        <v>0</v>
      </c>
      <c r="I108" s="60">
        <f t="shared" si="6"/>
        <v>0</v>
      </c>
    </row>
    <row r="109" spans="1:9">
      <c r="A109" s="6" t="s">
        <v>634</v>
      </c>
      <c r="B109" s="6" t="s">
        <v>635</v>
      </c>
      <c r="C109" s="9" t="s">
        <v>762</v>
      </c>
      <c r="D109" s="6" t="s">
        <v>488</v>
      </c>
      <c r="E109" s="79"/>
      <c r="F109" s="79"/>
      <c r="G109" s="47">
        <v>1</v>
      </c>
      <c r="H109" s="59">
        <v>0</v>
      </c>
      <c r="I109" s="60">
        <f t="shared" si="6"/>
        <v>0</v>
      </c>
    </row>
    <row r="110" spans="1:9">
      <c r="A110" s="6" t="s">
        <v>636</v>
      </c>
      <c r="B110" s="6" t="s">
        <v>64</v>
      </c>
      <c r="C110" s="9" t="s">
        <v>762</v>
      </c>
      <c r="D110" s="6" t="s">
        <v>488</v>
      </c>
      <c r="E110" s="79"/>
      <c r="F110" s="79"/>
      <c r="G110" s="47">
        <v>1</v>
      </c>
      <c r="H110" s="59">
        <v>0</v>
      </c>
      <c r="I110" s="60">
        <f t="shared" si="6"/>
        <v>0</v>
      </c>
    </row>
    <row r="111" spans="1:9">
      <c r="A111" s="6" t="s">
        <v>637</v>
      </c>
      <c r="B111" s="6" t="s">
        <v>638</v>
      </c>
      <c r="C111" s="9" t="s">
        <v>762</v>
      </c>
      <c r="D111" s="6" t="s">
        <v>488</v>
      </c>
      <c r="E111" s="79"/>
      <c r="F111" s="79"/>
      <c r="G111" s="47">
        <v>1</v>
      </c>
      <c r="H111" s="59">
        <v>0</v>
      </c>
      <c r="I111" s="60">
        <f t="shared" si="6"/>
        <v>0</v>
      </c>
    </row>
    <row r="112" spans="1:9">
      <c r="A112" s="6" t="s">
        <v>639</v>
      </c>
      <c r="B112" s="6" t="s">
        <v>640</v>
      </c>
      <c r="C112" s="9"/>
      <c r="D112" s="6" t="s">
        <v>488</v>
      </c>
      <c r="E112" s="79"/>
      <c r="F112" s="79"/>
      <c r="G112" s="47">
        <v>1</v>
      </c>
      <c r="H112" s="59">
        <v>0</v>
      </c>
      <c r="I112" s="60">
        <f t="shared" si="6"/>
        <v>0</v>
      </c>
    </row>
    <row r="113" spans="1:9">
      <c r="A113" s="6" t="s">
        <v>641</v>
      </c>
      <c r="B113" s="6" t="s">
        <v>642</v>
      </c>
      <c r="C113" s="9" t="s">
        <v>1073</v>
      </c>
      <c r="D113" s="6" t="s">
        <v>488</v>
      </c>
      <c r="E113" s="79"/>
      <c r="F113" s="79"/>
      <c r="G113" s="47">
        <v>1</v>
      </c>
      <c r="H113" s="59">
        <v>0</v>
      </c>
      <c r="I113" s="60">
        <f t="shared" si="6"/>
        <v>0</v>
      </c>
    </row>
    <row r="114" spans="1:9" s="18" customFormat="1">
      <c r="A114" s="6" t="s">
        <v>891</v>
      </c>
      <c r="B114" s="16" t="s">
        <v>898</v>
      </c>
      <c r="C114" s="14" t="s">
        <v>889</v>
      </c>
      <c r="D114" s="17" t="s">
        <v>488</v>
      </c>
      <c r="E114" s="80"/>
      <c r="F114" s="80"/>
      <c r="G114" s="47">
        <v>1</v>
      </c>
      <c r="H114" s="59">
        <v>0</v>
      </c>
      <c r="I114" s="60">
        <f t="shared" si="6"/>
        <v>0</v>
      </c>
    </row>
    <row r="115" spans="1:9" s="18" customFormat="1" ht="25.5">
      <c r="A115" s="6" t="s">
        <v>892</v>
      </c>
      <c r="B115" s="16" t="s">
        <v>899</v>
      </c>
      <c r="C115" s="14" t="s">
        <v>890</v>
      </c>
      <c r="D115" s="17" t="s">
        <v>488</v>
      </c>
      <c r="E115" s="80"/>
      <c r="F115" s="80"/>
      <c r="G115" s="47">
        <v>1</v>
      </c>
      <c r="H115" s="59">
        <v>0</v>
      </c>
      <c r="I115" s="60">
        <f t="shared" si="6"/>
        <v>0</v>
      </c>
    </row>
    <row r="116" spans="1:9" s="18" customFormat="1">
      <c r="A116" s="6" t="s">
        <v>894</v>
      </c>
      <c r="B116" s="16" t="s">
        <v>893</v>
      </c>
      <c r="C116" s="16" t="s">
        <v>1074</v>
      </c>
      <c r="D116" s="17" t="s">
        <v>488</v>
      </c>
      <c r="E116" s="80"/>
      <c r="F116" s="80"/>
      <c r="G116" s="47">
        <v>1</v>
      </c>
      <c r="H116" s="59">
        <v>0</v>
      </c>
      <c r="I116" s="60">
        <f t="shared" si="6"/>
        <v>0</v>
      </c>
    </row>
    <row r="117" spans="1:9" s="18" customFormat="1">
      <c r="A117" s="6" t="s">
        <v>896</v>
      </c>
      <c r="B117" s="16" t="s">
        <v>895</v>
      </c>
      <c r="C117" s="16" t="s">
        <v>1075</v>
      </c>
      <c r="D117" s="17" t="s">
        <v>488</v>
      </c>
      <c r="E117" s="80"/>
      <c r="F117" s="80"/>
      <c r="G117" s="47">
        <v>1</v>
      </c>
      <c r="H117" s="59">
        <v>0</v>
      </c>
      <c r="I117" s="60">
        <f t="shared" si="6"/>
        <v>0</v>
      </c>
    </row>
    <row r="118" spans="1:9" s="18" customFormat="1">
      <c r="A118" s="6" t="s">
        <v>900</v>
      </c>
      <c r="B118" s="16" t="s">
        <v>897</v>
      </c>
      <c r="C118" s="16" t="s">
        <v>1076</v>
      </c>
      <c r="D118" s="17" t="s">
        <v>488</v>
      </c>
      <c r="E118" s="80"/>
      <c r="F118" s="80"/>
      <c r="G118" s="47">
        <v>1</v>
      </c>
      <c r="H118" s="59">
        <v>0</v>
      </c>
      <c r="I118" s="60">
        <f t="shared" si="6"/>
        <v>0</v>
      </c>
    </row>
    <row r="119" spans="1:9" ht="15">
      <c r="A119" s="8" t="s">
        <v>777</v>
      </c>
      <c r="B119" s="7"/>
      <c r="C119" s="7"/>
      <c r="D119" s="7"/>
      <c r="E119" s="78"/>
      <c r="F119" s="78"/>
      <c r="G119" s="7"/>
      <c r="H119" s="7"/>
      <c r="I119" s="7"/>
    </row>
    <row r="120" spans="1:9">
      <c r="A120" s="6" t="s">
        <v>643</v>
      </c>
      <c r="B120" s="6" t="s">
        <v>644</v>
      </c>
      <c r="C120" s="6" t="s">
        <v>995</v>
      </c>
      <c r="D120" s="6" t="s">
        <v>488</v>
      </c>
      <c r="E120" s="79"/>
      <c r="F120" s="79"/>
      <c r="G120" s="47">
        <v>1500</v>
      </c>
      <c r="H120" s="59">
        <v>0</v>
      </c>
      <c r="I120" s="60">
        <f t="shared" si="6"/>
        <v>0</v>
      </c>
    </row>
    <row r="121" spans="1:9" ht="51">
      <c r="A121" s="6" t="s">
        <v>645</v>
      </c>
      <c r="B121" s="6" t="s">
        <v>839</v>
      </c>
      <c r="C121" s="13" t="s">
        <v>1048</v>
      </c>
      <c r="D121" s="6" t="s">
        <v>488</v>
      </c>
      <c r="E121" s="79"/>
      <c r="F121" s="79"/>
      <c r="G121" s="47">
        <v>650</v>
      </c>
      <c r="H121" s="59">
        <v>0</v>
      </c>
      <c r="I121" s="60">
        <f t="shared" si="6"/>
        <v>0</v>
      </c>
    </row>
    <row r="122" spans="1:9">
      <c r="A122" s="6" t="s">
        <v>646</v>
      </c>
      <c r="B122" s="6" t="s">
        <v>647</v>
      </c>
      <c r="C122" s="6" t="s">
        <v>648</v>
      </c>
      <c r="D122" s="6" t="s">
        <v>649</v>
      </c>
      <c r="E122" s="79"/>
      <c r="F122" s="79"/>
      <c r="G122" s="47">
        <v>300</v>
      </c>
      <c r="H122" s="59">
        <v>0</v>
      </c>
      <c r="I122" s="60">
        <f t="shared" si="6"/>
        <v>0</v>
      </c>
    </row>
    <row r="123" spans="1:9">
      <c r="A123" s="6" t="s">
        <v>789</v>
      </c>
      <c r="B123" s="6" t="s">
        <v>651</v>
      </c>
      <c r="C123" s="6" t="s">
        <v>652</v>
      </c>
      <c r="D123" s="6" t="s">
        <v>653</v>
      </c>
      <c r="E123" s="79"/>
      <c r="F123" s="79"/>
      <c r="G123" s="47">
        <v>300</v>
      </c>
      <c r="H123" s="59">
        <v>0</v>
      </c>
      <c r="I123" s="60">
        <f t="shared" si="6"/>
        <v>0</v>
      </c>
    </row>
    <row r="124" spans="1:9">
      <c r="A124" s="6" t="s">
        <v>650</v>
      </c>
      <c r="B124" s="6" t="s">
        <v>996</v>
      </c>
      <c r="C124" s="6" t="s">
        <v>1090</v>
      </c>
      <c r="D124" s="6" t="s">
        <v>1002</v>
      </c>
      <c r="E124" s="79"/>
      <c r="F124" s="79"/>
      <c r="G124" s="47">
        <v>1050</v>
      </c>
      <c r="H124" s="59">
        <v>0</v>
      </c>
      <c r="I124" s="60">
        <f t="shared" si="6"/>
        <v>0</v>
      </c>
    </row>
    <row r="125" spans="1:9">
      <c r="A125" s="6" t="s">
        <v>654</v>
      </c>
      <c r="B125" s="6" t="s">
        <v>997</v>
      </c>
      <c r="C125" s="6" t="s">
        <v>1090</v>
      </c>
      <c r="D125" s="6" t="s">
        <v>658</v>
      </c>
      <c r="E125" s="79"/>
      <c r="F125" s="79"/>
      <c r="G125" s="47">
        <v>150</v>
      </c>
      <c r="H125" s="59">
        <v>0</v>
      </c>
      <c r="I125" s="60">
        <f t="shared" si="6"/>
        <v>0</v>
      </c>
    </row>
    <row r="126" spans="1:9">
      <c r="A126" s="6" t="s">
        <v>790</v>
      </c>
      <c r="B126" s="6" t="s">
        <v>317</v>
      </c>
      <c r="C126" s="6" t="s">
        <v>1090</v>
      </c>
      <c r="D126" s="6" t="s">
        <v>660</v>
      </c>
      <c r="E126" s="79"/>
      <c r="F126" s="79"/>
      <c r="G126" s="47">
        <v>150</v>
      </c>
      <c r="H126" s="59">
        <v>0</v>
      </c>
      <c r="I126" s="60">
        <f t="shared" si="6"/>
        <v>0</v>
      </c>
    </row>
    <row r="127" spans="1:9" ht="51">
      <c r="A127" s="6" t="s">
        <v>656</v>
      </c>
      <c r="B127" s="6" t="s">
        <v>781</v>
      </c>
      <c r="C127" s="13" t="s">
        <v>1091</v>
      </c>
      <c r="D127" s="6" t="s">
        <v>488</v>
      </c>
      <c r="E127" s="79"/>
      <c r="F127" s="79"/>
      <c r="G127" s="47">
        <v>150</v>
      </c>
      <c r="H127" s="59">
        <v>0</v>
      </c>
      <c r="I127" s="60">
        <f t="shared" si="6"/>
        <v>0</v>
      </c>
    </row>
    <row r="128" spans="1:9" ht="51">
      <c r="A128" s="6" t="s">
        <v>657</v>
      </c>
      <c r="B128" s="6" t="s">
        <v>68</v>
      </c>
      <c r="C128" s="13" t="s">
        <v>1091</v>
      </c>
      <c r="D128" s="6" t="s">
        <v>488</v>
      </c>
      <c r="E128" s="79"/>
      <c r="F128" s="79"/>
      <c r="G128" s="47">
        <v>150</v>
      </c>
      <c r="H128" s="59">
        <v>0</v>
      </c>
      <c r="I128" s="60">
        <f t="shared" si="6"/>
        <v>0</v>
      </c>
    </row>
    <row r="129" spans="1:9" ht="51">
      <c r="A129" s="6" t="s">
        <v>659</v>
      </c>
      <c r="B129" s="6" t="s">
        <v>662</v>
      </c>
      <c r="C129" s="13" t="s">
        <v>1091</v>
      </c>
      <c r="D129" s="6" t="s">
        <v>488</v>
      </c>
      <c r="E129" s="79"/>
      <c r="F129" s="79"/>
      <c r="G129" s="47">
        <v>110</v>
      </c>
      <c r="H129" s="59">
        <v>0</v>
      </c>
      <c r="I129" s="60">
        <f t="shared" si="6"/>
        <v>0</v>
      </c>
    </row>
    <row r="130" spans="1:9">
      <c r="A130" s="6" t="s">
        <v>661</v>
      </c>
      <c r="B130" s="6" t="s">
        <v>667</v>
      </c>
      <c r="C130" s="6"/>
      <c r="D130" s="6" t="s">
        <v>488</v>
      </c>
      <c r="E130" s="79"/>
      <c r="F130" s="79"/>
      <c r="G130" s="47">
        <v>50</v>
      </c>
      <c r="H130" s="59">
        <v>0</v>
      </c>
      <c r="I130" s="60">
        <f t="shared" si="6"/>
        <v>0</v>
      </c>
    </row>
    <row r="131" spans="1:9">
      <c r="A131" s="6" t="s">
        <v>782</v>
      </c>
      <c r="B131" s="6" t="s">
        <v>784</v>
      </c>
      <c r="C131" s="6" t="s">
        <v>1049</v>
      </c>
      <c r="D131" s="6" t="s">
        <v>488</v>
      </c>
      <c r="E131" s="79"/>
      <c r="F131" s="79"/>
      <c r="G131" s="47">
        <v>20</v>
      </c>
      <c r="H131" s="59">
        <v>0</v>
      </c>
      <c r="I131" s="60">
        <f t="shared" si="6"/>
        <v>0</v>
      </c>
    </row>
    <row r="132" spans="1:9">
      <c r="A132" s="6" t="s">
        <v>783</v>
      </c>
      <c r="B132" s="6" t="s">
        <v>669</v>
      </c>
      <c r="C132" s="6" t="s">
        <v>1049</v>
      </c>
      <c r="D132" s="6" t="s">
        <v>488</v>
      </c>
      <c r="E132" s="79"/>
      <c r="F132" s="79"/>
      <c r="G132" s="47">
        <v>10</v>
      </c>
      <c r="H132" s="59">
        <v>0</v>
      </c>
      <c r="I132" s="60">
        <f t="shared" si="6"/>
        <v>0</v>
      </c>
    </row>
    <row r="133" spans="1:9">
      <c r="A133" s="6" t="s">
        <v>663</v>
      </c>
      <c r="B133" s="6" t="s">
        <v>903</v>
      </c>
      <c r="C133" s="6" t="s">
        <v>1043</v>
      </c>
      <c r="D133" s="6" t="s">
        <v>671</v>
      </c>
      <c r="E133" s="79"/>
      <c r="F133" s="79"/>
      <c r="G133" s="47">
        <v>4800</v>
      </c>
      <c r="H133" s="59">
        <v>0</v>
      </c>
      <c r="I133" s="60">
        <f t="shared" si="6"/>
        <v>0</v>
      </c>
    </row>
    <row r="134" spans="1:9" s="18" customFormat="1">
      <c r="A134" s="16" t="s">
        <v>665</v>
      </c>
      <c r="B134" s="16" t="s">
        <v>1041</v>
      </c>
      <c r="C134" s="6" t="s">
        <v>1042</v>
      </c>
      <c r="D134" s="6" t="s">
        <v>671</v>
      </c>
      <c r="E134" s="79"/>
      <c r="F134" s="79"/>
      <c r="G134" s="47">
        <v>300</v>
      </c>
      <c r="H134" s="59">
        <v>0</v>
      </c>
      <c r="I134" s="60">
        <f t="shared" si="6"/>
        <v>0</v>
      </c>
    </row>
    <row r="135" spans="1:9">
      <c r="A135" s="6" t="s">
        <v>666</v>
      </c>
      <c r="B135" s="6" t="s">
        <v>674</v>
      </c>
      <c r="C135" s="6" t="s">
        <v>675</v>
      </c>
      <c r="D135" s="6" t="s">
        <v>488</v>
      </c>
      <c r="E135" s="79"/>
      <c r="F135" s="79"/>
      <c r="G135" s="47">
        <v>5150</v>
      </c>
      <c r="H135" s="59">
        <v>0</v>
      </c>
      <c r="I135" s="60">
        <f t="shared" si="6"/>
        <v>0</v>
      </c>
    </row>
    <row r="136" spans="1:9">
      <c r="A136" s="6" t="s">
        <v>668</v>
      </c>
      <c r="B136" s="6" t="s">
        <v>786</v>
      </c>
      <c r="C136" s="6" t="s">
        <v>677</v>
      </c>
      <c r="D136" s="6" t="s">
        <v>488</v>
      </c>
      <c r="E136" s="79"/>
      <c r="F136" s="79"/>
      <c r="G136" s="47">
        <v>650</v>
      </c>
      <c r="H136" s="59">
        <v>0</v>
      </c>
      <c r="I136" s="60">
        <f t="shared" si="6"/>
        <v>0</v>
      </c>
    </row>
    <row r="137" spans="1:9">
      <c r="A137" s="6" t="s">
        <v>785</v>
      </c>
      <c r="B137" s="6" t="s">
        <v>72</v>
      </c>
      <c r="C137" s="6" t="s">
        <v>678</v>
      </c>
      <c r="D137" s="6" t="s">
        <v>488</v>
      </c>
      <c r="E137" s="79"/>
      <c r="F137" s="79"/>
      <c r="G137" s="47">
        <v>5150</v>
      </c>
      <c r="H137" s="59">
        <v>0</v>
      </c>
      <c r="I137" s="60">
        <f t="shared" si="6"/>
        <v>0</v>
      </c>
    </row>
    <row r="138" spans="1:9">
      <c r="A138" s="6" t="s">
        <v>670</v>
      </c>
      <c r="B138" s="6" t="s">
        <v>1019</v>
      </c>
      <c r="C138" s="6" t="s">
        <v>1020</v>
      </c>
      <c r="D138" s="6" t="s">
        <v>488</v>
      </c>
      <c r="E138" s="79"/>
      <c r="F138" s="79"/>
      <c r="G138" s="47">
        <v>650</v>
      </c>
      <c r="H138" s="59">
        <v>0</v>
      </c>
      <c r="I138" s="60">
        <f t="shared" si="6"/>
        <v>0</v>
      </c>
    </row>
    <row r="139" spans="1:9">
      <c r="A139" s="6" t="s">
        <v>672</v>
      </c>
      <c r="B139" s="6" t="s">
        <v>73</v>
      </c>
      <c r="C139" s="6" t="s">
        <v>679</v>
      </c>
      <c r="D139" s="6" t="s">
        <v>488</v>
      </c>
      <c r="E139" s="79"/>
      <c r="F139" s="79"/>
      <c r="G139" s="47">
        <v>4500</v>
      </c>
      <c r="H139" s="59">
        <v>0</v>
      </c>
      <c r="I139" s="60">
        <f t="shared" si="6"/>
        <v>0</v>
      </c>
    </row>
    <row r="140" spans="1:9">
      <c r="A140" s="6" t="s">
        <v>673</v>
      </c>
      <c r="B140" s="6" t="s">
        <v>1022</v>
      </c>
      <c r="C140" s="6" t="s">
        <v>1021</v>
      </c>
      <c r="D140" s="6" t="s">
        <v>488</v>
      </c>
      <c r="E140" s="79"/>
      <c r="F140" s="79"/>
      <c r="G140" s="47">
        <v>4600</v>
      </c>
      <c r="H140" s="59">
        <v>0</v>
      </c>
      <c r="I140" s="60">
        <f t="shared" si="6"/>
        <v>0</v>
      </c>
    </row>
    <row r="141" spans="1:9" s="35" customFormat="1" ht="51">
      <c r="A141" s="6" t="s">
        <v>676</v>
      </c>
      <c r="B141" s="32" t="s">
        <v>830</v>
      </c>
      <c r="C141" s="33" t="s">
        <v>1050</v>
      </c>
      <c r="D141" s="34" t="s">
        <v>680</v>
      </c>
      <c r="E141" s="80"/>
      <c r="F141" s="80"/>
      <c r="G141" s="47">
        <v>120</v>
      </c>
      <c r="H141" s="59">
        <v>0</v>
      </c>
      <c r="I141" s="60">
        <f t="shared" si="6"/>
        <v>0</v>
      </c>
    </row>
    <row r="142" spans="1:9" s="35" customFormat="1" ht="51">
      <c r="A142" s="16" t="s">
        <v>787</v>
      </c>
      <c r="B142" s="32" t="s">
        <v>831</v>
      </c>
      <c r="C142" s="33" t="s">
        <v>1051</v>
      </c>
      <c r="D142" s="34" t="s">
        <v>681</v>
      </c>
      <c r="E142" s="80"/>
      <c r="F142" s="80"/>
      <c r="G142" s="47">
        <v>21</v>
      </c>
      <c r="H142" s="59">
        <v>0</v>
      </c>
      <c r="I142" s="60">
        <f t="shared" si="6"/>
        <v>0</v>
      </c>
    </row>
    <row r="143" spans="1:9">
      <c r="A143" s="6" t="s">
        <v>788</v>
      </c>
      <c r="B143" s="6" t="s">
        <v>682</v>
      </c>
      <c r="C143" s="6" t="s">
        <v>1052</v>
      </c>
      <c r="D143" s="6" t="s">
        <v>488</v>
      </c>
      <c r="E143" s="79"/>
      <c r="F143" s="79"/>
      <c r="G143" s="47">
        <v>5</v>
      </c>
      <c r="H143" s="59">
        <v>0</v>
      </c>
      <c r="I143" s="60">
        <f t="shared" si="6"/>
        <v>0</v>
      </c>
    </row>
    <row r="144" spans="1:9" ht="38.25">
      <c r="A144" s="6" t="s">
        <v>821</v>
      </c>
      <c r="B144" s="6" t="s">
        <v>804</v>
      </c>
      <c r="C144" s="13" t="s">
        <v>1053</v>
      </c>
      <c r="D144" s="6" t="s">
        <v>727</v>
      </c>
      <c r="E144" s="79"/>
      <c r="F144" s="79"/>
      <c r="G144" s="47">
        <v>1</v>
      </c>
      <c r="H144" s="59">
        <v>0</v>
      </c>
      <c r="I144" s="60">
        <f t="shared" si="6"/>
        <v>0</v>
      </c>
    </row>
    <row r="145" spans="1:9" ht="51">
      <c r="A145" s="6" t="s">
        <v>822</v>
      </c>
      <c r="B145" s="6" t="s">
        <v>805</v>
      </c>
      <c r="C145" s="13" t="s">
        <v>1054</v>
      </c>
      <c r="D145" s="6" t="s">
        <v>728</v>
      </c>
      <c r="E145" s="79"/>
      <c r="F145" s="79"/>
      <c r="G145" s="47">
        <v>10</v>
      </c>
      <c r="H145" s="59">
        <v>0</v>
      </c>
      <c r="I145" s="60">
        <f t="shared" si="6"/>
        <v>0</v>
      </c>
    </row>
    <row r="146" spans="1:9" ht="51">
      <c r="A146" s="6" t="s">
        <v>823</v>
      </c>
      <c r="B146" s="16" t="s">
        <v>978</v>
      </c>
      <c r="C146" s="16" t="s">
        <v>928</v>
      </c>
      <c r="D146" s="6" t="s">
        <v>488</v>
      </c>
      <c r="E146" s="79"/>
      <c r="F146" s="79"/>
      <c r="G146" s="47">
        <v>905</v>
      </c>
      <c r="H146" s="59">
        <v>0</v>
      </c>
      <c r="I146" s="60">
        <f t="shared" si="6"/>
        <v>0</v>
      </c>
    </row>
    <row r="147" spans="1:9" ht="51">
      <c r="A147" s="6" t="s">
        <v>824</v>
      </c>
      <c r="B147" s="16" t="s">
        <v>904</v>
      </c>
      <c r="C147" s="16" t="s">
        <v>929</v>
      </c>
      <c r="D147" s="6" t="s">
        <v>488</v>
      </c>
      <c r="E147" s="79"/>
      <c r="F147" s="79"/>
      <c r="G147" s="47">
        <v>102</v>
      </c>
      <c r="H147" s="59">
        <v>0</v>
      </c>
      <c r="I147" s="60">
        <f t="shared" si="6"/>
        <v>0</v>
      </c>
    </row>
    <row r="148" spans="1:9">
      <c r="A148" s="6" t="s">
        <v>825</v>
      </c>
      <c r="B148" s="6" t="s">
        <v>80</v>
      </c>
      <c r="C148" s="6" t="s">
        <v>683</v>
      </c>
      <c r="D148" s="6" t="s">
        <v>684</v>
      </c>
      <c r="E148" s="79"/>
      <c r="F148" s="79"/>
      <c r="G148" s="47">
        <v>10</v>
      </c>
      <c r="H148" s="59">
        <v>0</v>
      </c>
      <c r="I148" s="60">
        <f t="shared" si="6"/>
        <v>0</v>
      </c>
    </row>
    <row r="149" spans="1:9">
      <c r="A149" s="6" t="s">
        <v>826</v>
      </c>
      <c r="B149" s="6" t="s">
        <v>81</v>
      </c>
      <c r="C149" s="6" t="s">
        <v>683</v>
      </c>
      <c r="D149" s="6" t="s">
        <v>684</v>
      </c>
      <c r="E149" s="79"/>
      <c r="F149" s="79"/>
      <c r="G149" s="47">
        <v>4510</v>
      </c>
      <c r="H149" s="59">
        <v>0</v>
      </c>
      <c r="I149" s="60">
        <f t="shared" si="6"/>
        <v>0</v>
      </c>
    </row>
    <row r="150" spans="1:9">
      <c r="A150" s="16" t="s">
        <v>827</v>
      </c>
      <c r="B150" s="6" t="s">
        <v>685</v>
      </c>
      <c r="C150" s="6" t="s">
        <v>683</v>
      </c>
      <c r="D150" s="6" t="s">
        <v>684</v>
      </c>
      <c r="E150" s="79"/>
      <c r="F150" s="79"/>
      <c r="G150" s="47">
        <v>10</v>
      </c>
      <c r="H150" s="59">
        <v>0</v>
      </c>
      <c r="I150" s="60">
        <f t="shared" si="6"/>
        <v>0</v>
      </c>
    </row>
    <row r="151" spans="1:9" ht="51">
      <c r="A151" s="6" t="s">
        <v>828</v>
      </c>
      <c r="B151" s="6" t="s">
        <v>793</v>
      </c>
      <c r="C151" s="13" t="s">
        <v>1055</v>
      </c>
      <c r="D151" s="6" t="s">
        <v>684</v>
      </c>
      <c r="E151" s="79"/>
      <c r="F151" s="79"/>
      <c r="G151" s="47">
        <v>10</v>
      </c>
      <c r="H151" s="59">
        <v>0</v>
      </c>
      <c r="I151" s="60">
        <f t="shared" si="6"/>
        <v>0</v>
      </c>
    </row>
    <row r="152" spans="1:9" ht="51">
      <c r="A152" s="6" t="s">
        <v>791</v>
      </c>
      <c r="B152" s="6" t="s">
        <v>687</v>
      </c>
      <c r="C152" s="13" t="s">
        <v>1055</v>
      </c>
      <c r="D152" s="6" t="s">
        <v>684</v>
      </c>
      <c r="E152" s="79"/>
      <c r="F152" s="79"/>
      <c r="G152" s="47">
        <v>10</v>
      </c>
      <c r="H152" s="59">
        <v>0</v>
      </c>
      <c r="I152" s="60">
        <f t="shared" si="6"/>
        <v>0</v>
      </c>
    </row>
    <row r="153" spans="1:9">
      <c r="A153" s="6" t="s">
        <v>792</v>
      </c>
      <c r="B153" s="6" t="s">
        <v>795</v>
      </c>
      <c r="C153" s="6" t="s">
        <v>689</v>
      </c>
      <c r="D153" s="6" t="s">
        <v>684</v>
      </c>
      <c r="E153" s="79"/>
      <c r="F153" s="79"/>
      <c r="G153" s="47">
        <v>10</v>
      </c>
      <c r="H153" s="59">
        <v>0</v>
      </c>
      <c r="I153" s="60">
        <f t="shared" si="6"/>
        <v>0</v>
      </c>
    </row>
    <row r="154" spans="1:9">
      <c r="A154" s="6" t="s">
        <v>686</v>
      </c>
      <c r="B154" s="6" t="s">
        <v>796</v>
      </c>
      <c r="C154" s="6" t="s">
        <v>690</v>
      </c>
      <c r="D154" s="6" t="s">
        <v>684</v>
      </c>
      <c r="E154" s="79"/>
      <c r="F154" s="79"/>
      <c r="G154" s="47">
        <v>10</v>
      </c>
      <c r="H154" s="59">
        <v>0</v>
      </c>
      <c r="I154" s="60">
        <f t="shared" si="6"/>
        <v>0</v>
      </c>
    </row>
    <row r="155" spans="1:9">
      <c r="A155" s="6" t="s">
        <v>794</v>
      </c>
      <c r="B155" s="6" t="s">
        <v>797</v>
      </c>
      <c r="C155" s="6" t="s">
        <v>691</v>
      </c>
      <c r="D155" s="6" t="s">
        <v>684</v>
      </c>
      <c r="E155" s="79"/>
      <c r="F155" s="79"/>
      <c r="G155" s="47">
        <v>10</v>
      </c>
      <c r="H155" s="59">
        <v>0</v>
      </c>
      <c r="I155" s="60">
        <f t="shared" si="6"/>
        <v>0</v>
      </c>
    </row>
    <row r="156" spans="1:9" s="38" customFormat="1">
      <c r="A156" s="37" t="s">
        <v>688</v>
      </c>
      <c r="B156" s="37" t="s">
        <v>906</v>
      </c>
      <c r="C156" s="37" t="s">
        <v>689</v>
      </c>
      <c r="D156" s="34" t="s">
        <v>684</v>
      </c>
      <c r="E156" s="80"/>
      <c r="F156" s="80"/>
      <c r="G156" s="47">
        <v>1</v>
      </c>
      <c r="H156" s="59">
        <v>0</v>
      </c>
      <c r="I156" s="60">
        <f t="shared" si="6"/>
        <v>0</v>
      </c>
    </row>
    <row r="157" spans="1:9" s="38" customFormat="1">
      <c r="A157" s="37" t="s">
        <v>798</v>
      </c>
      <c r="B157" s="37" t="s">
        <v>907</v>
      </c>
      <c r="C157" s="37" t="s">
        <v>690</v>
      </c>
      <c r="D157" s="34" t="s">
        <v>684</v>
      </c>
      <c r="E157" s="80"/>
      <c r="F157" s="80"/>
      <c r="G157" s="47">
        <v>1</v>
      </c>
      <c r="H157" s="59">
        <v>0</v>
      </c>
      <c r="I157" s="60">
        <f t="shared" si="6"/>
        <v>0</v>
      </c>
    </row>
    <row r="158" spans="1:9" ht="38.25">
      <c r="A158" s="16" t="s">
        <v>799</v>
      </c>
      <c r="B158" s="6" t="s">
        <v>84</v>
      </c>
      <c r="C158" s="13" t="s">
        <v>1056</v>
      </c>
      <c r="D158" s="13" t="s">
        <v>1077</v>
      </c>
      <c r="E158" s="79"/>
      <c r="F158" s="79"/>
      <c r="G158" s="47">
        <v>10</v>
      </c>
      <c r="H158" s="59">
        <v>0</v>
      </c>
      <c r="I158" s="60">
        <f t="shared" si="6"/>
        <v>0</v>
      </c>
    </row>
    <row r="159" spans="1:9">
      <c r="A159" s="6" t="s">
        <v>692</v>
      </c>
      <c r="B159" s="6" t="s">
        <v>85</v>
      </c>
      <c r="C159" s="6" t="s">
        <v>694</v>
      </c>
      <c r="D159" s="6" t="s">
        <v>488</v>
      </c>
      <c r="E159" s="79"/>
      <c r="F159" s="79"/>
      <c r="G159" s="47">
        <v>10</v>
      </c>
      <c r="H159" s="59">
        <v>0</v>
      </c>
      <c r="I159" s="60">
        <f t="shared" si="6"/>
        <v>0</v>
      </c>
    </row>
    <row r="160" spans="1:9">
      <c r="A160" s="6" t="s">
        <v>693</v>
      </c>
      <c r="B160" s="6" t="s">
        <v>1023</v>
      </c>
      <c r="C160" s="6" t="s">
        <v>1024</v>
      </c>
      <c r="D160" s="6" t="s">
        <v>488</v>
      </c>
      <c r="E160" s="79"/>
      <c r="F160" s="79"/>
      <c r="G160" s="47">
        <v>4510</v>
      </c>
      <c r="H160" s="59">
        <v>0</v>
      </c>
      <c r="I160" s="60">
        <f t="shared" si="6"/>
        <v>0</v>
      </c>
    </row>
    <row r="161" spans="1:9" ht="25.5">
      <c r="A161" s="6" t="s">
        <v>695</v>
      </c>
      <c r="B161" s="6" t="s">
        <v>88</v>
      </c>
      <c r="C161" s="6" t="s">
        <v>697</v>
      </c>
      <c r="D161" s="13" t="s">
        <v>698</v>
      </c>
      <c r="E161" s="79"/>
      <c r="F161" s="79"/>
      <c r="G161" s="47">
        <v>10</v>
      </c>
      <c r="H161" s="59">
        <v>0</v>
      </c>
      <c r="I161" s="60">
        <f t="shared" si="6"/>
        <v>0</v>
      </c>
    </row>
    <row r="162" spans="1:9" ht="51">
      <c r="A162" s="6" t="s">
        <v>696</v>
      </c>
      <c r="B162" s="6" t="s">
        <v>800</v>
      </c>
      <c r="C162" s="13" t="s">
        <v>1057</v>
      </c>
      <c r="D162" s="6" t="s">
        <v>488</v>
      </c>
      <c r="E162" s="79"/>
      <c r="F162" s="79"/>
      <c r="G162" s="47">
        <v>4800</v>
      </c>
      <c r="H162" s="59">
        <v>0</v>
      </c>
      <c r="I162" s="60">
        <f t="shared" si="6"/>
        <v>0</v>
      </c>
    </row>
    <row r="163" spans="1:9" ht="51">
      <c r="A163" s="16" t="s">
        <v>699</v>
      </c>
      <c r="B163" s="6" t="s">
        <v>90</v>
      </c>
      <c r="C163" s="13" t="s">
        <v>1057</v>
      </c>
      <c r="D163" s="6" t="s">
        <v>488</v>
      </c>
      <c r="E163" s="79"/>
      <c r="F163" s="79"/>
      <c r="G163" s="47">
        <v>5150</v>
      </c>
      <c r="H163" s="59">
        <v>0</v>
      </c>
      <c r="I163" s="60">
        <f t="shared" si="6"/>
        <v>0</v>
      </c>
    </row>
    <row r="164" spans="1:9">
      <c r="A164" s="6" t="s">
        <v>801</v>
      </c>
      <c r="B164" s="6" t="s">
        <v>701</v>
      </c>
      <c r="C164" s="6" t="s">
        <v>702</v>
      </c>
      <c r="D164" s="6" t="s">
        <v>488</v>
      </c>
      <c r="E164" s="79"/>
      <c r="F164" s="79"/>
      <c r="G164" s="47">
        <v>5150</v>
      </c>
      <c r="H164" s="59">
        <v>0</v>
      </c>
      <c r="I164" s="60">
        <f t="shared" si="6"/>
        <v>0</v>
      </c>
    </row>
    <row r="165" spans="1:9">
      <c r="A165" s="6" t="s">
        <v>700</v>
      </c>
      <c r="B165" s="6" t="s">
        <v>305</v>
      </c>
      <c r="C165" s="6" t="s">
        <v>704</v>
      </c>
      <c r="D165" s="6" t="s">
        <v>488</v>
      </c>
      <c r="E165" s="79"/>
      <c r="F165" s="79"/>
      <c r="G165" s="47">
        <v>5160</v>
      </c>
      <c r="H165" s="59">
        <v>0</v>
      </c>
      <c r="I165" s="60">
        <f t="shared" si="6"/>
        <v>0</v>
      </c>
    </row>
    <row r="166" spans="1:9">
      <c r="A166" s="6" t="s">
        <v>703</v>
      </c>
      <c r="B166" s="6" t="s">
        <v>1025</v>
      </c>
      <c r="C166" s="6" t="s">
        <v>1026</v>
      </c>
      <c r="D166" s="6" t="s">
        <v>488</v>
      </c>
      <c r="E166" s="79"/>
      <c r="F166" s="79"/>
      <c r="G166" s="47">
        <v>4510</v>
      </c>
      <c r="H166" s="59">
        <v>0</v>
      </c>
      <c r="I166" s="60">
        <f t="shared" si="6"/>
        <v>0</v>
      </c>
    </row>
    <row r="167" spans="1:9" s="18" customFormat="1">
      <c r="A167" s="6" t="s">
        <v>705</v>
      </c>
      <c r="B167" s="16" t="s">
        <v>979</v>
      </c>
      <c r="C167" s="16" t="s">
        <v>910</v>
      </c>
      <c r="D167" s="17" t="s">
        <v>488</v>
      </c>
      <c r="E167" s="80"/>
      <c r="F167" s="80"/>
      <c r="G167" s="47">
        <v>1504</v>
      </c>
      <c r="H167" s="59">
        <v>0</v>
      </c>
      <c r="I167" s="60">
        <f t="shared" si="6"/>
        <v>0</v>
      </c>
    </row>
    <row r="168" spans="1:9" s="18" customFormat="1">
      <c r="A168" s="6" t="s">
        <v>706</v>
      </c>
      <c r="B168" s="16" t="s">
        <v>911</v>
      </c>
      <c r="C168" s="16" t="s">
        <v>912</v>
      </c>
      <c r="D168" s="17" t="s">
        <v>488</v>
      </c>
      <c r="E168" s="80"/>
      <c r="F168" s="80"/>
      <c r="G168" s="47">
        <v>2</v>
      </c>
      <c r="H168" s="59">
        <v>0</v>
      </c>
      <c r="I168" s="60">
        <f t="shared" si="6"/>
        <v>0</v>
      </c>
    </row>
    <row r="169" spans="1:9" s="18" customFormat="1">
      <c r="A169" s="6" t="s">
        <v>707</v>
      </c>
      <c r="B169" s="16" t="s">
        <v>913</v>
      </c>
      <c r="C169" s="16" t="s">
        <v>914</v>
      </c>
      <c r="D169" s="17" t="s">
        <v>488</v>
      </c>
      <c r="E169" s="80"/>
      <c r="F169" s="80"/>
      <c r="G169" s="47">
        <v>4</v>
      </c>
      <c r="H169" s="59">
        <v>0</v>
      </c>
      <c r="I169" s="60">
        <f t="shared" ref="I169:I190" si="7">G169*H169</f>
        <v>0</v>
      </c>
    </row>
    <row r="170" spans="1:9" s="18" customFormat="1">
      <c r="A170" s="6" t="s">
        <v>708</v>
      </c>
      <c r="B170" s="16" t="s">
        <v>980</v>
      </c>
      <c r="C170" s="16" t="s">
        <v>910</v>
      </c>
      <c r="D170" s="17" t="s">
        <v>488</v>
      </c>
      <c r="E170" s="80"/>
      <c r="F170" s="80"/>
      <c r="G170" s="47">
        <v>2</v>
      </c>
      <c r="H170" s="59">
        <v>0</v>
      </c>
      <c r="I170" s="60">
        <f t="shared" si="7"/>
        <v>0</v>
      </c>
    </row>
    <row r="171" spans="1:9" s="18" customFormat="1">
      <c r="A171" s="16" t="s">
        <v>709</v>
      </c>
      <c r="B171" s="16" t="s">
        <v>981</v>
      </c>
      <c r="C171" s="16" t="s">
        <v>915</v>
      </c>
      <c r="D171" s="17" t="s">
        <v>488</v>
      </c>
      <c r="E171" s="80"/>
      <c r="F171" s="80"/>
      <c r="G171" s="47">
        <v>8</v>
      </c>
      <c r="H171" s="59">
        <v>0</v>
      </c>
      <c r="I171" s="60">
        <f t="shared" si="7"/>
        <v>0</v>
      </c>
    </row>
    <row r="172" spans="1:9" s="18" customFormat="1">
      <c r="A172" s="6" t="s">
        <v>710</v>
      </c>
      <c r="B172" s="16" t="s">
        <v>916</v>
      </c>
      <c r="C172" s="16" t="s">
        <v>917</v>
      </c>
      <c r="D172" s="17" t="s">
        <v>488</v>
      </c>
      <c r="E172" s="80"/>
      <c r="F172" s="80"/>
      <c r="G172" s="47">
        <v>0</v>
      </c>
      <c r="H172" s="59">
        <v>0</v>
      </c>
      <c r="I172" s="60">
        <f t="shared" si="7"/>
        <v>0</v>
      </c>
    </row>
    <row r="173" spans="1:9" s="18" customFormat="1">
      <c r="A173" s="6" t="s">
        <v>711</v>
      </c>
      <c r="B173" s="16" t="s">
        <v>918</v>
      </c>
      <c r="C173" s="16" t="s">
        <v>919</v>
      </c>
      <c r="D173" s="17" t="s">
        <v>488</v>
      </c>
      <c r="E173" s="80"/>
      <c r="F173" s="80"/>
      <c r="G173" s="47">
        <v>16</v>
      </c>
      <c r="H173" s="59">
        <v>0</v>
      </c>
      <c r="I173" s="60">
        <f t="shared" si="7"/>
        <v>0</v>
      </c>
    </row>
    <row r="174" spans="1:9" s="18" customFormat="1">
      <c r="A174" s="6" t="s">
        <v>712</v>
      </c>
      <c r="B174" s="16" t="s">
        <v>982</v>
      </c>
      <c r="C174" s="16" t="s">
        <v>920</v>
      </c>
      <c r="D174" s="17" t="s">
        <v>488</v>
      </c>
      <c r="E174" s="80"/>
      <c r="F174" s="80"/>
      <c r="G174" s="47">
        <v>1</v>
      </c>
      <c r="H174" s="59">
        <v>0</v>
      </c>
      <c r="I174" s="60">
        <f t="shared" si="7"/>
        <v>0</v>
      </c>
    </row>
    <row r="175" spans="1:9" s="18" customFormat="1">
      <c r="A175" s="6" t="s">
        <v>713</v>
      </c>
      <c r="B175" s="16" t="s">
        <v>921</v>
      </c>
      <c r="C175" s="17" t="s">
        <v>922</v>
      </c>
      <c r="D175" s="17" t="s">
        <v>488</v>
      </c>
      <c r="E175" s="80"/>
      <c r="F175" s="80"/>
      <c r="G175" s="47">
        <v>1</v>
      </c>
      <c r="H175" s="59">
        <v>0</v>
      </c>
      <c r="I175" s="60">
        <f t="shared" si="7"/>
        <v>0</v>
      </c>
    </row>
    <row r="176" spans="1:9" s="18" customFormat="1">
      <c r="A176" s="6" t="s">
        <v>714</v>
      </c>
      <c r="B176" s="16" t="s">
        <v>923</v>
      </c>
      <c r="C176" s="17" t="s">
        <v>924</v>
      </c>
      <c r="D176" s="17" t="s">
        <v>488</v>
      </c>
      <c r="E176" s="80"/>
      <c r="F176" s="80"/>
      <c r="G176" s="47">
        <v>1</v>
      </c>
      <c r="H176" s="59">
        <v>0</v>
      </c>
      <c r="I176" s="60">
        <f t="shared" si="7"/>
        <v>0</v>
      </c>
    </row>
    <row r="177" spans="1:9" s="18" customFormat="1">
      <c r="A177" s="16" t="s">
        <v>716</v>
      </c>
      <c r="B177" s="16" t="s">
        <v>925</v>
      </c>
      <c r="C177" s="17" t="s">
        <v>1081</v>
      </c>
      <c r="D177" s="17" t="s">
        <v>488</v>
      </c>
      <c r="E177" s="80"/>
      <c r="F177" s="80"/>
      <c r="G177" s="47">
        <v>1</v>
      </c>
      <c r="H177" s="59">
        <v>0</v>
      </c>
      <c r="I177" s="60">
        <f t="shared" si="7"/>
        <v>0</v>
      </c>
    </row>
    <row r="178" spans="1:9" s="18" customFormat="1">
      <c r="A178" s="6" t="s">
        <v>718</v>
      </c>
      <c r="B178" s="16" t="s">
        <v>926</v>
      </c>
      <c r="C178" s="17" t="s">
        <v>927</v>
      </c>
      <c r="D178" s="17" t="s">
        <v>488</v>
      </c>
      <c r="E178" s="80"/>
      <c r="F178" s="80"/>
      <c r="G178" s="47">
        <v>1</v>
      </c>
      <c r="H178" s="59">
        <v>0</v>
      </c>
      <c r="I178" s="60">
        <f t="shared" si="7"/>
        <v>0</v>
      </c>
    </row>
    <row r="179" spans="1:9">
      <c r="A179" s="6" t="s">
        <v>720</v>
      </c>
      <c r="B179" s="6" t="s">
        <v>350</v>
      </c>
      <c r="C179" s="6" t="s">
        <v>1082</v>
      </c>
      <c r="D179" s="6" t="s">
        <v>488</v>
      </c>
      <c r="E179" s="79"/>
      <c r="F179" s="79"/>
      <c r="G179" s="47">
        <v>1</v>
      </c>
      <c r="H179" s="59">
        <v>0</v>
      </c>
      <c r="I179" s="60">
        <f t="shared" si="7"/>
        <v>0</v>
      </c>
    </row>
    <row r="180" spans="1:9" s="18" customFormat="1" ht="25.5">
      <c r="A180" s="6" t="s">
        <v>778</v>
      </c>
      <c r="B180" s="16" t="s">
        <v>715</v>
      </c>
      <c r="C180" s="16" t="s">
        <v>909</v>
      </c>
      <c r="D180" s="17" t="s">
        <v>488</v>
      </c>
      <c r="E180" s="80"/>
      <c r="F180" s="80"/>
      <c r="G180" s="47">
        <v>10</v>
      </c>
      <c r="H180" s="59">
        <v>0</v>
      </c>
      <c r="I180" s="60">
        <f t="shared" si="7"/>
        <v>0</v>
      </c>
    </row>
    <row r="181" spans="1:9">
      <c r="A181" s="6" t="s">
        <v>779</v>
      </c>
      <c r="B181" s="6" t="s">
        <v>717</v>
      </c>
      <c r="C181" s="6" t="s">
        <v>1058</v>
      </c>
      <c r="D181" s="6" t="s">
        <v>488</v>
      </c>
      <c r="E181" s="79"/>
      <c r="F181" s="79"/>
      <c r="G181" s="47">
        <v>4510</v>
      </c>
      <c r="H181" s="59">
        <v>0</v>
      </c>
      <c r="I181" s="60">
        <f t="shared" si="7"/>
        <v>0</v>
      </c>
    </row>
    <row r="182" spans="1:9" ht="38.25">
      <c r="A182" s="6" t="s">
        <v>780</v>
      </c>
      <c r="B182" s="6" t="s">
        <v>908</v>
      </c>
      <c r="C182" s="13" t="s">
        <v>1059</v>
      </c>
      <c r="D182" s="6" t="s">
        <v>488</v>
      </c>
      <c r="E182" s="79"/>
      <c r="F182" s="79"/>
      <c r="G182" s="47">
        <v>10</v>
      </c>
      <c r="H182" s="59">
        <v>0</v>
      </c>
      <c r="I182" s="60">
        <f t="shared" si="7"/>
        <v>0</v>
      </c>
    </row>
    <row r="183" spans="1:9">
      <c r="A183" s="6" t="s">
        <v>722</v>
      </c>
      <c r="B183" s="6" t="s">
        <v>719</v>
      </c>
      <c r="C183" s="6" t="s">
        <v>1018</v>
      </c>
      <c r="D183" s="6" t="s">
        <v>488</v>
      </c>
      <c r="E183" s="79"/>
      <c r="F183" s="79"/>
      <c r="G183" s="47">
        <v>4510</v>
      </c>
      <c r="H183" s="59">
        <v>0</v>
      </c>
      <c r="I183" s="60">
        <f t="shared" si="7"/>
        <v>0</v>
      </c>
    </row>
    <row r="184" spans="1:9">
      <c r="A184" s="6" t="s">
        <v>723</v>
      </c>
      <c r="B184" s="6" t="s">
        <v>1003</v>
      </c>
      <c r="C184" s="6" t="s">
        <v>1004</v>
      </c>
      <c r="D184" s="6" t="s">
        <v>721</v>
      </c>
      <c r="E184" s="79"/>
      <c r="F184" s="79"/>
      <c r="G184" s="47">
        <v>4510</v>
      </c>
      <c r="H184" s="59">
        <v>0</v>
      </c>
      <c r="I184" s="60">
        <f t="shared" si="7"/>
        <v>0</v>
      </c>
    </row>
    <row r="185" spans="1:9">
      <c r="A185" s="16" t="s">
        <v>724</v>
      </c>
      <c r="B185" s="6" t="s">
        <v>1005</v>
      </c>
      <c r="C185" s="6" t="s">
        <v>1004</v>
      </c>
      <c r="D185" s="6" t="s">
        <v>721</v>
      </c>
      <c r="E185" s="79"/>
      <c r="F185" s="79"/>
      <c r="G185" s="47">
        <v>4510</v>
      </c>
      <c r="H185" s="59">
        <v>0</v>
      </c>
      <c r="I185" s="60">
        <f t="shared" si="7"/>
        <v>0</v>
      </c>
    </row>
    <row r="186" spans="1:9">
      <c r="A186" s="6" t="s">
        <v>725</v>
      </c>
      <c r="B186" s="6" t="s">
        <v>1006</v>
      </c>
      <c r="C186" s="6" t="s">
        <v>1004</v>
      </c>
      <c r="D186" s="6" t="s">
        <v>721</v>
      </c>
      <c r="E186" s="79"/>
      <c r="F186" s="79"/>
      <c r="G186" s="47">
        <v>4510</v>
      </c>
      <c r="H186" s="59">
        <v>0</v>
      </c>
      <c r="I186" s="60">
        <f t="shared" si="7"/>
        <v>0</v>
      </c>
    </row>
    <row r="187" spans="1:9">
      <c r="A187" s="6" t="s">
        <v>959</v>
      </c>
      <c r="B187" s="6" t="s">
        <v>1007</v>
      </c>
      <c r="C187" s="6" t="s">
        <v>1004</v>
      </c>
      <c r="D187" s="6" t="s">
        <v>721</v>
      </c>
      <c r="E187" s="79"/>
      <c r="F187" s="79"/>
      <c r="G187" s="47">
        <v>10</v>
      </c>
      <c r="H187" s="59">
        <v>0</v>
      </c>
      <c r="I187" s="60">
        <f t="shared" si="7"/>
        <v>0</v>
      </c>
    </row>
    <row r="188" spans="1:9" s="38" customFormat="1">
      <c r="A188" s="37" t="s">
        <v>960</v>
      </c>
      <c r="B188" s="37" t="s">
        <v>1008</v>
      </c>
      <c r="C188" s="37" t="s">
        <v>1012</v>
      </c>
      <c r="D188" s="34" t="s">
        <v>721</v>
      </c>
      <c r="E188" s="80"/>
      <c r="F188" s="80"/>
      <c r="G188" s="47">
        <v>650</v>
      </c>
      <c r="H188" s="59">
        <v>0</v>
      </c>
      <c r="I188" s="60">
        <f t="shared" si="7"/>
        <v>0</v>
      </c>
    </row>
    <row r="189" spans="1:9" s="38" customFormat="1">
      <c r="A189" s="37" t="s">
        <v>961</v>
      </c>
      <c r="B189" s="37" t="s">
        <v>1009</v>
      </c>
      <c r="C189" s="37" t="s">
        <v>1012</v>
      </c>
      <c r="D189" s="34" t="s">
        <v>721</v>
      </c>
      <c r="E189" s="80"/>
      <c r="F189" s="80"/>
      <c r="G189" s="47">
        <v>100</v>
      </c>
      <c r="H189" s="59">
        <v>0</v>
      </c>
      <c r="I189" s="60">
        <f t="shared" si="7"/>
        <v>0</v>
      </c>
    </row>
    <row r="190" spans="1:9" s="38" customFormat="1">
      <c r="A190" s="37" t="s">
        <v>962</v>
      </c>
      <c r="B190" s="37" t="s">
        <v>1010</v>
      </c>
      <c r="C190" s="37" t="s">
        <v>1012</v>
      </c>
      <c r="D190" s="34" t="s">
        <v>721</v>
      </c>
      <c r="E190" s="80"/>
      <c r="F190" s="80"/>
      <c r="G190" s="47">
        <v>100</v>
      </c>
      <c r="H190" s="59">
        <v>0</v>
      </c>
      <c r="I190" s="60">
        <f t="shared" si="7"/>
        <v>0</v>
      </c>
    </row>
    <row r="191" spans="1:9" s="38" customFormat="1">
      <c r="A191" s="37" t="s">
        <v>963</v>
      </c>
      <c r="B191" s="37" t="s">
        <v>1011</v>
      </c>
      <c r="C191" s="37" t="s">
        <v>1012</v>
      </c>
      <c r="D191" s="34" t="s">
        <v>721</v>
      </c>
      <c r="E191" s="80"/>
      <c r="F191" s="80"/>
      <c r="G191" s="47">
        <v>100</v>
      </c>
      <c r="H191" s="59">
        <v>0</v>
      </c>
      <c r="I191" s="60">
        <f>G191*H191</f>
        <v>0</v>
      </c>
    </row>
    <row r="192" spans="1:9">
      <c r="A192" s="6" t="s">
        <v>964</v>
      </c>
      <c r="B192" s="6" t="s">
        <v>802</v>
      </c>
      <c r="C192" s="6" t="s">
        <v>1060</v>
      </c>
      <c r="D192" s="6" t="s">
        <v>721</v>
      </c>
      <c r="E192" s="79"/>
      <c r="F192" s="79"/>
      <c r="G192" s="47">
        <v>4510</v>
      </c>
      <c r="H192" s="59">
        <v>0</v>
      </c>
      <c r="I192" s="60">
        <f t="shared" ref="I192:I204" si="8">G192*H192</f>
        <v>0</v>
      </c>
    </row>
    <row r="193" spans="1:9">
      <c r="A193" s="16" t="s">
        <v>729</v>
      </c>
      <c r="B193" s="6" t="s">
        <v>832</v>
      </c>
      <c r="C193" s="6" t="s">
        <v>1060</v>
      </c>
      <c r="D193" s="6" t="s">
        <v>721</v>
      </c>
      <c r="E193" s="79"/>
      <c r="F193" s="79"/>
      <c r="G193" s="47">
        <v>4510</v>
      </c>
      <c r="H193" s="59">
        <v>0</v>
      </c>
      <c r="I193" s="60">
        <f t="shared" si="8"/>
        <v>0</v>
      </c>
    </row>
    <row r="194" spans="1:9">
      <c r="A194" s="6" t="s">
        <v>730</v>
      </c>
      <c r="B194" s="6" t="s">
        <v>877</v>
      </c>
      <c r="C194" s="6" t="s">
        <v>876</v>
      </c>
      <c r="D194" s="6" t="s">
        <v>488</v>
      </c>
      <c r="E194" s="79"/>
      <c r="F194" s="79"/>
      <c r="G194" s="47">
        <v>350</v>
      </c>
      <c r="H194" s="59">
        <v>0</v>
      </c>
      <c r="I194" s="60">
        <f t="shared" si="8"/>
        <v>0</v>
      </c>
    </row>
    <row r="195" spans="1:9">
      <c r="A195" s="6" t="s">
        <v>731</v>
      </c>
      <c r="B195" s="6" t="s">
        <v>1013</v>
      </c>
      <c r="C195" s="6" t="s">
        <v>876</v>
      </c>
      <c r="D195" s="6" t="s">
        <v>488</v>
      </c>
      <c r="E195" s="79"/>
      <c r="F195" s="79"/>
      <c r="G195" s="47">
        <v>354</v>
      </c>
      <c r="H195" s="59">
        <v>0</v>
      </c>
      <c r="I195" s="60">
        <f t="shared" si="8"/>
        <v>0</v>
      </c>
    </row>
    <row r="196" spans="1:9">
      <c r="A196" s="6" t="s">
        <v>965</v>
      </c>
      <c r="B196" s="6" t="s">
        <v>726</v>
      </c>
      <c r="C196" s="6" t="s">
        <v>1078</v>
      </c>
      <c r="D196" s="6" t="s">
        <v>488</v>
      </c>
      <c r="E196" s="79"/>
      <c r="F196" s="79"/>
      <c r="G196" s="47">
        <v>10</v>
      </c>
      <c r="H196" s="59">
        <v>0</v>
      </c>
      <c r="I196" s="60">
        <f t="shared" si="8"/>
        <v>0</v>
      </c>
    </row>
    <row r="197" spans="1:9">
      <c r="A197" s="6" t="s">
        <v>966</v>
      </c>
      <c r="B197" s="6" t="s">
        <v>105</v>
      </c>
      <c r="C197" s="6"/>
      <c r="D197" s="6" t="s">
        <v>488</v>
      </c>
      <c r="E197" s="79"/>
      <c r="F197" s="79"/>
      <c r="G197" s="47">
        <v>18</v>
      </c>
      <c r="H197" s="59">
        <v>0</v>
      </c>
      <c r="I197" s="60">
        <f t="shared" si="8"/>
        <v>0</v>
      </c>
    </row>
    <row r="198" spans="1:9">
      <c r="A198" s="6" t="s">
        <v>967</v>
      </c>
      <c r="B198" s="6" t="s">
        <v>732</v>
      </c>
      <c r="C198" s="6"/>
      <c r="D198" s="6" t="s">
        <v>488</v>
      </c>
      <c r="E198" s="79"/>
      <c r="F198" s="79"/>
      <c r="G198" s="47">
        <v>10</v>
      </c>
      <c r="H198" s="59">
        <v>0</v>
      </c>
      <c r="I198" s="60">
        <f t="shared" si="8"/>
        <v>0</v>
      </c>
    </row>
    <row r="199" spans="1:9" ht="69" customHeight="1">
      <c r="A199" s="6" t="s">
        <v>968</v>
      </c>
      <c r="B199" s="6" t="s">
        <v>813</v>
      </c>
      <c r="C199" s="13" t="s">
        <v>817</v>
      </c>
      <c r="D199" s="6" t="s">
        <v>488</v>
      </c>
      <c r="E199" s="79"/>
      <c r="F199" s="79"/>
      <c r="G199" s="47">
        <v>20</v>
      </c>
      <c r="H199" s="59">
        <v>0</v>
      </c>
      <c r="I199" s="60">
        <f t="shared" si="8"/>
        <v>0</v>
      </c>
    </row>
    <row r="200" spans="1:9" ht="66.75" customHeight="1">
      <c r="A200" s="6" t="s">
        <v>969</v>
      </c>
      <c r="B200" s="6" t="s">
        <v>814</v>
      </c>
      <c r="C200" s="13" t="s">
        <v>817</v>
      </c>
      <c r="D200" s="6" t="s">
        <v>488</v>
      </c>
      <c r="E200" s="79"/>
      <c r="F200" s="79"/>
      <c r="G200" s="47">
        <v>20</v>
      </c>
      <c r="H200" s="59">
        <v>0</v>
      </c>
      <c r="I200" s="60">
        <f t="shared" si="8"/>
        <v>0</v>
      </c>
    </row>
    <row r="201" spans="1:9">
      <c r="A201" s="6" t="s">
        <v>970</v>
      </c>
      <c r="B201" s="6" t="s">
        <v>815</v>
      </c>
      <c r="C201" s="6" t="s">
        <v>816</v>
      </c>
      <c r="D201" s="6" t="s">
        <v>488</v>
      </c>
      <c r="E201" s="79"/>
      <c r="F201" s="79"/>
      <c r="G201" s="47">
        <v>1</v>
      </c>
      <c r="H201" s="59">
        <v>0</v>
      </c>
      <c r="I201" s="60">
        <f t="shared" si="8"/>
        <v>0</v>
      </c>
    </row>
    <row r="202" spans="1:9">
      <c r="A202" s="6" t="s">
        <v>971</v>
      </c>
      <c r="B202" s="9" t="s">
        <v>1087</v>
      </c>
      <c r="C202" s="6" t="s">
        <v>1079</v>
      </c>
      <c r="D202" s="6" t="s">
        <v>733</v>
      </c>
      <c r="E202" s="79"/>
      <c r="F202" s="79"/>
      <c r="G202" s="47">
        <v>2742</v>
      </c>
      <c r="H202" s="59">
        <v>0</v>
      </c>
      <c r="I202" s="60">
        <f t="shared" si="8"/>
        <v>0</v>
      </c>
    </row>
    <row r="203" spans="1:9">
      <c r="A203" s="6" t="s">
        <v>972</v>
      </c>
      <c r="B203" s="9" t="s">
        <v>1088</v>
      </c>
      <c r="C203" s="6" t="s">
        <v>1080</v>
      </c>
      <c r="D203" s="6" t="s">
        <v>734</v>
      </c>
      <c r="E203" s="79"/>
      <c r="F203" s="79"/>
      <c r="G203" s="47">
        <v>2</v>
      </c>
      <c r="H203" s="59">
        <v>0</v>
      </c>
      <c r="I203" s="60">
        <f t="shared" si="8"/>
        <v>0</v>
      </c>
    </row>
    <row r="204" spans="1:9">
      <c r="A204" s="16" t="s">
        <v>973</v>
      </c>
      <c r="B204" s="9" t="s">
        <v>1089</v>
      </c>
      <c r="C204" s="17" t="s">
        <v>930</v>
      </c>
      <c r="D204" s="17" t="s">
        <v>734</v>
      </c>
      <c r="E204" s="80"/>
      <c r="F204" s="80"/>
      <c r="G204" s="47">
        <v>300</v>
      </c>
      <c r="H204" s="59">
        <v>0</v>
      </c>
      <c r="I204" s="60">
        <f t="shared" si="8"/>
        <v>0</v>
      </c>
    </row>
    <row r="205" spans="1:9" s="35" customFormat="1">
      <c r="A205" s="32" t="s">
        <v>974</v>
      </c>
      <c r="B205" s="36" t="s">
        <v>1071</v>
      </c>
      <c r="C205" s="34" t="s">
        <v>1072</v>
      </c>
      <c r="D205" s="34" t="s">
        <v>488</v>
      </c>
      <c r="E205" s="80"/>
      <c r="F205" s="80"/>
      <c r="G205" s="47">
        <v>12</v>
      </c>
      <c r="H205" s="59">
        <v>0</v>
      </c>
      <c r="I205" s="60">
        <f>G205*H205</f>
        <v>0</v>
      </c>
    </row>
    <row r="206" spans="1:9" s="35" customFormat="1">
      <c r="A206" s="32" t="s">
        <v>1096</v>
      </c>
      <c r="B206" s="32" t="s">
        <v>682</v>
      </c>
      <c r="C206" s="32" t="s">
        <v>1097</v>
      </c>
      <c r="D206" s="32" t="s">
        <v>488</v>
      </c>
      <c r="E206" s="79"/>
      <c r="F206" s="79"/>
      <c r="G206" s="47">
        <v>220</v>
      </c>
      <c r="H206" s="59">
        <v>0</v>
      </c>
      <c r="I206" s="60">
        <f t="shared" ref="I206:I209" si="9">G206*H206</f>
        <v>0</v>
      </c>
    </row>
    <row r="207" spans="1:9" s="35" customFormat="1">
      <c r="A207" s="37" t="s">
        <v>1098</v>
      </c>
      <c r="B207" s="32" t="s">
        <v>1099</v>
      </c>
      <c r="C207" s="32" t="s">
        <v>1100</v>
      </c>
      <c r="D207" s="32" t="s">
        <v>540</v>
      </c>
      <c r="E207" s="79"/>
      <c r="F207" s="79"/>
      <c r="G207" s="47">
        <v>2700</v>
      </c>
      <c r="H207" s="59">
        <v>0</v>
      </c>
      <c r="I207" s="60">
        <f t="shared" si="9"/>
        <v>0</v>
      </c>
    </row>
    <row r="208" spans="1:9" s="35" customFormat="1">
      <c r="A208" s="32" t="s">
        <v>1101</v>
      </c>
      <c r="B208" s="32" t="s">
        <v>1102</v>
      </c>
      <c r="C208" s="32" t="s">
        <v>1103</v>
      </c>
      <c r="D208" s="32" t="s">
        <v>488</v>
      </c>
      <c r="E208" s="79"/>
      <c r="F208" s="79"/>
      <c r="G208" s="47">
        <v>100</v>
      </c>
      <c r="H208" s="59">
        <v>0</v>
      </c>
      <c r="I208" s="60">
        <f t="shared" si="9"/>
        <v>0</v>
      </c>
    </row>
    <row r="209" spans="1:9" s="35" customFormat="1">
      <c r="A209" s="32" t="s">
        <v>1104</v>
      </c>
      <c r="B209" s="32" t="s">
        <v>1105</v>
      </c>
      <c r="C209" s="32" t="s">
        <v>1106</v>
      </c>
      <c r="D209" s="32" t="s">
        <v>488</v>
      </c>
      <c r="E209" s="79"/>
      <c r="F209" s="79"/>
      <c r="G209" s="47">
        <v>6000</v>
      </c>
      <c r="H209" s="59">
        <v>0</v>
      </c>
      <c r="I209" s="60">
        <f t="shared" si="9"/>
        <v>0</v>
      </c>
    </row>
    <row r="210" spans="1:9" s="35" customFormat="1" ht="51">
      <c r="A210" s="32" t="s">
        <v>1107</v>
      </c>
      <c r="B210" s="32" t="s">
        <v>1108</v>
      </c>
      <c r="C210" s="33" t="s">
        <v>1109</v>
      </c>
      <c r="D210" s="32" t="s">
        <v>488</v>
      </c>
      <c r="E210" s="79"/>
      <c r="F210" s="79"/>
      <c r="G210" s="47">
        <v>4500</v>
      </c>
      <c r="H210" s="59">
        <v>0</v>
      </c>
      <c r="I210" s="60">
        <f>G210*H210</f>
        <v>0</v>
      </c>
    </row>
    <row r="211" spans="1:9" s="35" customFormat="1" ht="63.75">
      <c r="A211" s="32" t="s">
        <v>1119</v>
      </c>
      <c r="B211" s="52" t="s">
        <v>1127</v>
      </c>
      <c r="C211" s="33" t="s">
        <v>1126</v>
      </c>
      <c r="D211" s="32" t="s">
        <v>488</v>
      </c>
      <c r="E211" s="79"/>
      <c r="F211" s="79"/>
      <c r="G211" s="47">
        <v>1500</v>
      </c>
      <c r="H211" s="59">
        <v>0</v>
      </c>
      <c r="I211" s="60">
        <f t="shared" ref="I211:I248" si="10">G211*H211</f>
        <v>0</v>
      </c>
    </row>
    <row r="212" spans="1:9" s="35" customFormat="1">
      <c r="A212" s="32" t="s">
        <v>1120</v>
      </c>
      <c r="B212" s="36" t="s">
        <v>1128</v>
      </c>
      <c r="C212" s="34"/>
      <c r="D212" s="32" t="s">
        <v>488</v>
      </c>
      <c r="E212" s="79"/>
      <c r="F212" s="79"/>
      <c r="G212" s="47">
        <v>1500</v>
      </c>
      <c r="H212" s="59">
        <v>0</v>
      </c>
      <c r="I212" s="60">
        <f t="shared" si="10"/>
        <v>0</v>
      </c>
    </row>
    <row r="213" spans="1:9" s="35" customFormat="1">
      <c r="A213" s="32" t="s">
        <v>1121</v>
      </c>
      <c r="B213" s="36" t="s">
        <v>1125</v>
      </c>
      <c r="C213" s="34" t="s">
        <v>1123</v>
      </c>
      <c r="D213" s="32" t="s">
        <v>488</v>
      </c>
      <c r="E213" s="79"/>
      <c r="F213" s="79"/>
      <c r="G213" s="47">
        <v>1500</v>
      </c>
      <c r="H213" s="59">
        <v>0</v>
      </c>
      <c r="I213" s="60">
        <f t="shared" si="10"/>
        <v>0</v>
      </c>
    </row>
    <row r="214" spans="1:9" s="35" customFormat="1">
      <c r="A214" s="32" t="s">
        <v>1122</v>
      </c>
      <c r="B214" s="36" t="s">
        <v>1129</v>
      </c>
      <c r="C214" s="34" t="s">
        <v>1124</v>
      </c>
      <c r="D214" s="32" t="s">
        <v>488</v>
      </c>
      <c r="E214" s="79"/>
      <c r="F214" s="79"/>
      <c r="G214" s="47">
        <v>1500</v>
      </c>
      <c r="H214" s="59">
        <v>0</v>
      </c>
      <c r="I214" s="60">
        <f t="shared" si="10"/>
        <v>0</v>
      </c>
    </row>
    <row r="215" spans="1:9" s="12" customFormat="1" ht="15">
      <c r="A215" s="8" t="s">
        <v>806</v>
      </c>
      <c r="B215" s="7"/>
      <c r="C215" s="7"/>
      <c r="D215" s="7"/>
      <c r="E215" s="78"/>
      <c r="F215" s="78"/>
      <c r="G215" s="7"/>
      <c r="H215" s="7"/>
      <c r="I215" s="7"/>
    </row>
    <row r="216" spans="1:9">
      <c r="A216" s="6" t="s">
        <v>735</v>
      </c>
      <c r="B216" s="6" t="s">
        <v>844</v>
      </c>
      <c r="C216" s="6" t="s">
        <v>736</v>
      </c>
      <c r="D216" s="6" t="s">
        <v>737</v>
      </c>
      <c r="E216" s="79"/>
      <c r="F216" s="79"/>
      <c r="G216" s="47">
        <v>10</v>
      </c>
      <c r="H216" s="59">
        <v>0</v>
      </c>
      <c r="I216" s="60">
        <f t="shared" si="10"/>
        <v>0</v>
      </c>
    </row>
    <row r="217" spans="1:9">
      <c r="A217" s="6" t="s">
        <v>738</v>
      </c>
      <c r="B217" s="6" t="s">
        <v>739</v>
      </c>
      <c r="C217" s="6" t="s">
        <v>736</v>
      </c>
      <c r="D217" s="6" t="s">
        <v>737</v>
      </c>
      <c r="E217" s="79"/>
      <c r="F217" s="79"/>
      <c r="G217" s="47">
        <v>120</v>
      </c>
      <c r="H217" s="59">
        <v>0</v>
      </c>
      <c r="I217" s="60">
        <f t="shared" si="10"/>
        <v>0</v>
      </c>
    </row>
    <row r="218" spans="1:9">
      <c r="A218" s="6" t="s">
        <v>740</v>
      </c>
      <c r="B218" s="6" t="s">
        <v>52</v>
      </c>
      <c r="C218" s="6" t="s">
        <v>736</v>
      </c>
      <c r="D218" s="6" t="s">
        <v>737</v>
      </c>
      <c r="E218" s="79"/>
      <c r="F218" s="79"/>
      <c r="G218" s="47">
        <v>45</v>
      </c>
      <c r="H218" s="59">
        <v>0</v>
      </c>
      <c r="I218" s="60">
        <f t="shared" si="10"/>
        <v>0</v>
      </c>
    </row>
    <row r="219" spans="1:9">
      <c r="A219" s="6" t="s">
        <v>741</v>
      </c>
      <c r="B219" s="6" t="s">
        <v>742</v>
      </c>
      <c r="C219" s="6" t="s">
        <v>736</v>
      </c>
      <c r="D219" s="6" t="s">
        <v>744</v>
      </c>
      <c r="E219" s="79"/>
      <c r="F219" s="79"/>
      <c r="G219" s="47">
        <v>0</v>
      </c>
      <c r="H219" s="59">
        <v>0</v>
      </c>
      <c r="I219" s="60">
        <f t="shared" si="10"/>
        <v>0</v>
      </c>
    </row>
    <row r="220" spans="1:9">
      <c r="A220" s="17" t="s">
        <v>807</v>
      </c>
      <c r="B220" s="16" t="s">
        <v>935</v>
      </c>
      <c r="C220" s="16" t="s">
        <v>1068</v>
      </c>
      <c r="D220" s="17" t="s">
        <v>488</v>
      </c>
      <c r="E220" s="80"/>
      <c r="F220" s="80"/>
      <c r="G220" s="47">
        <v>4510</v>
      </c>
      <c r="H220" s="59">
        <v>0</v>
      </c>
      <c r="I220" s="60">
        <f t="shared" si="10"/>
        <v>0</v>
      </c>
    </row>
    <row r="221" spans="1:9" ht="63.75">
      <c r="A221" s="17" t="s">
        <v>745</v>
      </c>
      <c r="B221" s="14" t="s">
        <v>936</v>
      </c>
      <c r="C221" s="14" t="s">
        <v>1015</v>
      </c>
      <c r="D221" s="17" t="s">
        <v>488</v>
      </c>
      <c r="E221" s="80"/>
      <c r="F221" s="80"/>
      <c r="G221" s="47">
        <v>1</v>
      </c>
      <c r="H221" s="59">
        <v>0</v>
      </c>
      <c r="I221" s="60">
        <f t="shared" si="10"/>
        <v>0</v>
      </c>
    </row>
    <row r="222" spans="1:9" ht="51">
      <c r="A222" s="6" t="s">
        <v>746</v>
      </c>
      <c r="B222" s="14" t="s">
        <v>937</v>
      </c>
      <c r="C222" s="14" t="s">
        <v>938</v>
      </c>
      <c r="D222" s="17" t="s">
        <v>488</v>
      </c>
      <c r="E222" s="80"/>
      <c r="F222" s="80"/>
      <c r="G222" s="47">
        <v>1</v>
      </c>
      <c r="H222" s="59">
        <v>0</v>
      </c>
      <c r="I222" s="60">
        <f t="shared" si="10"/>
        <v>0</v>
      </c>
    </row>
    <row r="223" spans="1:9">
      <c r="A223" s="6" t="s">
        <v>984</v>
      </c>
      <c r="B223" s="6" t="s">
        <v>54</v>
      </c>
      <c r="C223" s="6" t="s">
        <v>985</v>
      </c>
      <c r="D223" s="6" t="s">
        <v>488</v>
      </c>
      <c r="E223" s="79"/>
      <c r="F223" s="79"/>
      <c r="G223" s="47">
        <v>350</v>
      </c>
      <c r="H223" s="59">
        <v>0</v>
      </c>
      <c r="I223" s="60">
        <f t="shared" si="10"/>
        <v>0</v>
      </c>
    </row>
    <row r="224" spans="1:9" s="11" customFormat="1" ht="25.5">
      <c r="A224" s="6" t="s">
        <v>747</v>
      </c>
      <c r="B224" s="15" t="s">
        <v>983</v>
      </c>
      <c r="C224" s="16" t="s">
        <v>1014</v>
      </c>
      <c r="D224" s="10" t="s">
        <v>488</v>
      </c>
      <c r="E224" s="82"/>
      <c r="F224" s="82"/>
      <c r="G224" s="47">
        <v>350</v>
      </c>
      <c r="H224" s="59">
        <v>0</v>
      </c>
      <c r="I224" s="60">
        <f t="shared" si="10"/>
        <v>0</v>
      </c>
    </row>
    <row r="225" spans="1:9">
      <c r="A225" s="6" t="s">
        <v>749</v>
      </c>
      <c r="B225" s="6" t="s">
        <v>55</v>
      </c>
      <c r="C225" s="6"/>
      <c r="D225" s="6" t="s">
        <v>748</v>
      </c>
      <c r="E225" s="79"/>
      <c r="F225" s="79"/>
      <c r="G225" s="47">
        <v>290</v>
      </c>
      <c r="H225" s="59">
        <v>0</v>
      </c>
      <c r="I225" s="60">
        <f t="shared" si="10"/>
        <v>0</v>
      </c>
    </row>
    <row r="226" spans="1:9" s="18" customFormat="1">
      <c r="A226" s="6" t="s">
        <v>751</v>
      </c>
      <c r="B226" s="6" t="s">
        <v>1085</v>
      </c>
      <c r="C226" s="6"/>
      <c r="D226" s="6" t="s">
        <v>488</v>
      </c>
      <c r="E226" s="79"/>
      <c r="F226" s="79"/>
      <c r="G226" s="47">
        <v>240</v>
      </c>
      <c r="H226" s="59">
        <v>0</v>
      </c>
      <c r="I226" s="60">
        <f t="shared" si="10"/>
        <v>0</v>
      </c>
    </row>
    <row r="227" spans="1:9">
      <c r="A227" s="6" t="s">
        <v>752</v>
      </c>
      <c r="B227" s="16" t="s">
        <v>901</v>
      </c>
      <c r="C227" s="16" t="s">
        <v>655</v>
      </c>
      <c r="D227" s="17" t="s">
        <v>488</v>
      </c>
      <c r="E227" s="80"/>
      <c r="F227" s="80"/>
      <c r="G227" s="47">
        <v>14</v>
      </c>
      <c r="H227" s="59">
        <v>0</v>
      </c>
      <c r="I227" s="60">
        <f t="shared" si="10"/>
        <v>0</v>
      </c>
    </row>
    <row r="228" spans="1:9">
      <c r="A228" s="6" t="s">
        <v>753</v>
      </c>
      <c r="B228" s="16" t="s">
        <v>1084</v>
      </c>
      <c r="C228" s="16" t="s">
        <v>1086</v>
      </c>
      <c r="D228" s="17" t="s">
        <v>488</v>
      </c>
      <c r="E228" s="80"/>
      <c r="F228" s="80"/>
      <c r="G228" s="47">
        <v>40</v>
      </c>
      <c r="H228" s="59">
        <v>0</v>
      </c>
      <c r="I228" s="60">
        <f t="shared" si="10"/>
        <v>0</v>
      </c>
    </row>
    <row r="229" spans="1:9" ht="15">
      <c r="A229" s="8" t="s">
        <v>931</v>
      </c>
      <c r="B229" s="7"/>
      <c r="C229" s="7"/>
      <c r="D229" s="7"/>
      <c r="E229" s="78"/>
      <c r="F229" s="78"/>
      <c r="G229" s="7"/>
      <c r="H229" s="7"/>
      <c r="I229" s="7"/>
    </row>
    <row r="230" spans="1:9">
      <c r="A230" s="6" t="s">
        <v>808</v>
      </c>
      <c r="B230" s="6" t="s">
        <v>833</v>
      </c>
      <c r="C230" s="6"/>
      <c r="D230" s="6" t="s">
        <v>488</v>
      </c>
      <c r="E230" s="79"/>
      <c r="F230" s="79"/>
      <c r="G230" s="47">
        <v>1</v>
      </c>
      <c r="H230" s="59">
        <v>0</v>
      </c>
      <c r="I230" s="60">
        <f t="shared" si="10"/>
        <v>0</v>
      </c>
    </row>
    <row r="231" spans="1:9">
      <c r="A231" s="6" t="s">
        <v>809</v>
      </c>
      <c r="B231" s="6" t="s">
        <v>834</v>
      </c>
      <c r="C231" s="6"/>
      <c r="D231" s="6" t="s">
        <v>488</v>
      </c>
      <c r="E231" s="79"/>
      <c r="F231" s="79"/>
      <c r="G231" s="47">
        <v>1</v>
      </c>
      <c r="H231" s="59">
        <v>0</v>
      </c>
      <c r="I231" s="60">
        <f t="shared" si="10"/>
        <v>0</v>
      </c>
    </row>
    <row r="232" spans="1:9">
      <c r="A232" s="6" t="s">
        <v>810</v>
      </c>
      <c r="B232" s="6" t="s">
        <v>835</v>
      </c>
      <c r="C232" s="6"/>
      <c r="D232" s="6" t="s">
        <v>488</v>
      </c>
      <c r="E232" s="79"/>
      <c r="F232" s="79"/>
      <c r="G232" s="47">
        <v>2</v>
      </c>
      <c r="H232" s="59">
        <v>0</v>
      </c>
      <c r="I232" s="60">
        <f t="shared" si="10"/>
        <v>0</v>
      </c>
    </row>
    <row r="233" spans="1:9" s="12" customFormat="1">
      <c r="A233" s="6" t="s">
        <v>811</v>
      </c>
      <c r="B233" s="6" t="s">
        <v>836</v>
      </c>
      <c r="C233" s="6"/>
      <c r="D233" s="6" t="s">
        <v>488</v>
      </c>
      <c r="E233" s="79"/>
      <c r="F233" s="79"/>
      <c r="G233" s="47">
        <v>1</v>
      </c>
      <c r="H233" s="59">
        <v>0</v>
      </c>
      <c r="I233" s="60">
        <f t="shared" si="10"/>
        <v>0</v>
      </c>
    </row>
    <row r="234" spans="1:9" s="12" customFormat="1">
      <c r="A234" s="6" t="s">
        <v>812</v>
      </c>
      <c r="B234" s="6" t="s">
        <v>837</v>
      </c>
      <c r="C234" s="6"/>
      <c r="D234" s="6" t="s">
        <v>488</v>
      </c>
      <c r="E234" s="79"/>
      <c r="F234" s="79"/>
      <c r="G234" s="47">
        <v>1</v>
      </c>
      <c r="H234" s="59">
        <v>0</v>
      </c>
      <c r="I234" s="60">
        <f t="shared" si="10"/>
        <v>0</v>
      </c>
    </row>
    <row r="235" spans="1:9" ht="25.5">
      <c r="A235" s="85" t="s">
        <v>1149</v>
      </c>
      <c r="B235" s="86" t="s">
        <v>1150</v>
      </c>
      <c r="C235" s="85"/>
      <c r="D235" s="85" t="s">
        <v>488</v>
      </c>
      <c r="E235" s="86"/>
      <c r="F235" s="86"/>
      <c r="G235" s="87">
        <v>3</v>
      </c>
      <c r="H235" s="88">
        <v>0</v>
      </c>
      <c r="I235" s="88">
        <f t="shared" si="10"/>
        <v>0</v>
      </c>
    </row>
    <row r="236" spans="1:9" ht="15">
      <c r="A236" s="8" t="s">
        <v>932</v>
      </c>
      <c r="B236" s="7"/>
      <c r="C236" s="7"/>
      <c r="D236" s="7"/>
      <c r="E236" s="78"/>
      <c r="F236" s="78"/>
      <c r="G236" s="7"/>
      <c r="H236" s="7"/>
      <c r="I236" s="7"/>
    </row>
    <row r="237" spans="1:9" ht="38.25">
      <c r="A237" s="39" t="s">
        <v>933</v>
      </c>
      <c r="B237" s="40" t="s">
        <v>989</v>
      </c>
      <c r="C237" s="40" t="s">
        <v>990</v>
      </c>
      <c r="D237" s="41" t="s">
        <v>750</v>
      </c>
      <c r="E237" s="83"/>
      <c r="F237" s="83"/>
      <c r="G237" s="48">
        <v>4</v>
      </c>
      <c r="H237" s="59">
        <v>0</v>
      </c>
      <c r="I237" s="60">
        <f t="shared" si="10"/>
        <v>0</v>
      </c>
    </row>
    <row r="238" spans="1:9" s="51" customFormat="1" ht="25.5">
      <c r="A238" s="17" t="s">
        <v>934</v>
      </c>
      <c r="B238" s="14" t="s">
        <v>941</v>
      </c>
      <c r="C238" s="14" t="s">
        <v>991</v>
      </c>
      <c r="D238" s="6" t="s">
        <v>488</v>
      </c>
      <c r="E238" s="79"/>
      <c r="F238" s="79"/>
      <c r="G238" s="47">
        <v>104</v>
      </c>
      <c r="H238" s="59">
        <v>0</v>
      </c>
      <c r="I238" s="60">
        <f t="shared" si="10"/>
        <v>0</v>
      </c>
    </row>
    <row r="239" spans="1:9" ht="63.75">
      <c r="A239" s="42" t="s">
        <v>942</v>
      </c>
      <c r="B239" s="43" t="s">
        <v>977</v>
      </c>
      <c r="C239" s="44" t="s">
        <v>992</v>
      </c>
      <c r="D239" s="49" t="s">
        <v>488</v>
      </c>
      <c r="E239" s="84"/>
      <c r="F239" s="84"/>
      <c r="G239" s="50">
        <v>1</v>
      </c>
      <c r="H239" s="59">
        <v>0</v>
      </c>
      <c r="I239" s="60">
        <f t="shared" si="10"/>
        <v>0</v>
      </c>
    </row>
    <row r="240" spans="1:9" ht="63.75">
      <c r="A240" s="17" t="s">
        <v>943</v>
      </c>
      <c r="B240" s="16" t="s">
        <v>976</v>
      </c>
      <c r="C240" s="16" t="s">
        <v>993</v>
      </c>
      <c r="D240" s="6" t="s">
        <v>488</v>
      </c>
      <c r="E240" s="79"/>
      <c r="F240" s="79"/>
      <c r="G240" s="47">
        <v>1</v>
      </c>
      <c r="H240" s="59">
        <v>0</v>
      </c>
      <c r="I240" s="60">
        <f t="shared" si="10"/>
        <v>0</v>
      </c>
    </row>
    <row r="241" spans="1:9" ht="25.5">
      <c r="A241" s="17" t="s">
        <v>945</v>
      </c>
      <c r="B241" s="16" t="s">
        <v>944</v>
      </c>
      <c r="C241" s="16" t="s">
        <v>994</v>
      </c>
      <c r="D241" s="6" t="s">
        <v>488</v>
      </c>
      <c r="E241" s="79"/>
      <c r="F241" s="79"/>
      <c r="G241" s="47">
        <v>28</v>
      </c>
      <c r="H241" s="59">
        <v>0</v>
      </c>
      <c r="I241" s="60">
        <f t="shared" si="10"/>
        <v>0</v>
      </c>
    </row>
    <row r="242" spans="1:9" ht="55.5" customHeight="1">
      <c r="A242" s="17" t="s">
        <v>947</v>
      </c>
      <c r="B242" s="14" t="s">
        <v>946</v>
      </c>
      <c r="C242" s="14" t="s">
        <v>1061</v>
      </c>
      <c r="D242" s="6" t="s">
        <v>488</v>
      </c>
      <c r="E242" s="79"/>
      <c r="F242" s="79"/>
      <c r="G242" s="47">
        <v>4</v>
      </c>
      <c r="H242" s="59">
        <v>0</v>
      </c>
      <c r="I242" s="60">
        <f t="shared" si="10"/>
        <v>0</v>
      </c>
    </row>
    <row r="243" spans="1:9" ht="38.25">
      <c r="A243" s="17" t="s">
        <v>948</v>
      </c>
      <c r="B243" s="14" t="s">
        <v>952</v>
      </c>
      <c r="C243" s="14" t="s">
        <v>1110</v>
      </c>
      <c r="D243" s="6" t="s">
        <v>488</v>
      </c>
      <c r="E243" s="79"/>
      <c r="F243" s="79"/>
      <c r="G243" s="47">
        <v>7</v>
      </c>
      <c r="H243" s="59">
        <v>0</v>
      </c>
      <c r="I243" s="60">
        <f t="shared" si="10"/>
        <v>0</v>
      </c>
    </row>
    <row r="244" spans="1:9" ht="25.5">
      <c r="A244" s="17" t="s">
        <v>951</v>
      </c>
      <c r="B244" s="16" t="s">
        <v>952</v>
      </c>
      <c r="C244" s="14" t="s">
        <v>1111</v>
      </c>
      <c r="D244" s="6" t="s">
        <v>488</v>
      </c>
      <c r="E244" s="79"/>
      <c r="F244" s="79"/>
      <c r="G244" s="47">
        <v>2</v>
      </c>
      <c r="H244" s="59">
        <v>0</v>
      </c>
      <c r="I244" s="60">
        <f t="shared" si="10"/>
        <v>0</v>
      </c>
    </row>
    <row r="245" spans="1:9" ht="38.25">
      <c r="A245" s="17" t="s">
        <v>953</v>
      </c>
      <c r="B245" s="16" t="s">
        <v>954</v>
      </c>
      <c r="C245" s="14" t="s">
        <v>1112</v>
      </c>
      <c r="D245" s="6" t="s">
        <v>488</v>
      </c>
      <c r="E245" s="79"/>
      <c r="F245" s="79"/>
      <c r="G245" s="47">
        <v>25</v>
      </c>
      <c r="H245" s="59">
        <v>0</v>
      </c>
      <c r="I245" s="60">
        <f t="shared" si="10"/>
        <v>0</v>
      </c>
    </row>
    <row r="246" spans="1:9" ht="25.5">
      <c r="A246" s="17" t="s">
        <v>955</v>
      </c>
      <c r="B246" s="16" t="s">
        <v>954</v>
      </c>
      <c r="C246" s="14" t="s">
        <v>1113</v>
      </c>
      <c r="D246" s="6" t="s">
        <v>488</v>
      </c>
      <c r="E246" s="79"/>
      <c r="F246" s="79"/>
      <c r="G246" s="47">
        <v>4</v>
      </c>
      <c r="H246" s="59">
        <v>0</v>
      </c>
      <c r="I246" s="60">
        <f t="shared" si="10"/>
        <v>0</v>
      </c>
    </row>
    <row r="247" spans="1:9" ht="38.25">
      <c r="A247" s="17" t="s">
        <v>956</v>
      </c>
      <c r="B247" s="16" t="s">
        <v>1067</v>
      </c>
      <c r="C247" s="14" t="s">
        <v>1062</v>
      </c>
      <c r="D247" s="6" t="s">
        <v>488</v>
      </c>
      <c r="E247" s="79"/>
      <c r="F247" s="79"/>
      <c r="G247" s="47">
        <v>124</v>
      </c>
      <c r="H247" s="59">
        <v>0</v>
      </c>
      <c r="I247" s="60">
        <f t="shared" si="10"/>
        <v>0</v>
      </c>
    </row>
    <row r="248" spans="1:9" ht="104.25" customHeight="1">
      <c r="A248" s="17" t="s">
        <v>957</v>
      </c>
      <c r="B248" s="14" t="s">
        <v>949</v>
      </c>
      <c r="C248" s="16" t="s">
        <v>950</v>
      </c>
      <c r="D248" s="6" t="s">
        <v>488</v>
      </c>
      <c r="E248" s="79"/>
      <c r="F248" s="79"/>
      <c r="G248" s="47">
        <v>30</v>
      </c>
      <c r="H248" s="59">
        <v>0</v>
      </c>
      <c r="I248" s="60">
        <f t="shared" si="10"/>
        <v>0</v>
      </c>
    </row>
    <row r="249" spans="1:9">
      <c r="H249" s="65"/>
      <c r="I249" s="65"/>
    </row>
    <row r="250" spans="1:9" ht="15">
      <c r="D250" s="66"/>
      <c r="E250" s="76"/>
      <c r="F250" s="76"/>
      <c r="G250" s="67" t="s">
        <v>1137</v>
      </c>
      <c r="H250" s="61"/>
      <c r="I250" s="62">
        <f>SUM(I7:I248)</f>
        <v>0</v>
      </c>
    </row>
  </sheetData>
  <phoneticPr fontId="1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Blad3</vt:lpstr>
      <vt:lpstr>Blad1</vt:lpstr>
      <vt:lpstr>Instructie</vt:lpstr>
      <vt:lpstr>Prijzenblad perceel 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Justin</dc:creator>
  <cp:lastModifiedBy>Heeswijk, van, Leon</cp:lastModifiedBy>
  <dcterms:created xsi:type="dcterms:W3CDTF">2024-04-22T20:56:13Z</dcterms:created>
  <dcterms:modified xsi:type="dcterms:W3CDTF">2025-02-25T08:10:33Z</dcterms:modified>
</cp:coreProperties>
</file>