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24226"/>
  <mc:AlternateContent xmlns:mc="http://schemas.openxmlformats.org/markup-compatibility/2006">
    <mc:Choice Requires="x15">
      <x15ac:absPath xmlns:x15ac="http://schemas.microsoft.com/office/spreadsheetml/2010/11/ac" url="https://keyquality275553.sharepoint.com/sites/Klanten/NL_Actief/Stichting SVOPL/Consultancy/Aanbestedingen/EAS Schoonmaak 2024/01. Definitieve documenten/"/>
    </mc:Choice>
  </mc:AlternateContent>
  <xr:revisionPtr revIDLastSave="293" documentId="8_{C259CC1F-BFDD-4327-9B4E-E3F8F55EF1D0}" xr6:coauthVersionLast="47" xr6:coauthVersionMax="47" xr10:uidLastSave="{1922A690-766B-40E8-9350-B83982011296}"/>
  <bookViews>
    <workbookView xWindow="-120" yWindow="-120" windowWidth="29040" windowHeight="15720" xr2:uid="{00000000-000D-0000-FFFF-FFFF00000000}"/>
  </bookViews>
  <sheets>
    <sheet name="Instructieblad" sheetId="13" r:id="rId1"/>
    <sheet name="Totaalblad" sheetId="6" r:id="rId2"/>
    <sheet name="1. Eijkhagen College" sheetId="19" r:id="rId3"/>
    <sheet name="2. BcPL Brandenberg " sheetId="20" r:id="rId4"/>
    <sheet name="3. BcPL Holz" sheetId="21" r:id="rId5"/>
    <sheet name="4. Sintermeertencollege" sheetId="1" r:id="rId6"/>
    <sheet name="5. BcPL PPL" sheetId="16" r:id="rId7"/>
    <sheet name="6. De Nieuwe Thermen" sheetId="18" r:id="rId8"/>
    <sheet name="7. BcPL Herle" sheetId="17" r:id="rId9"/>
    <sheet name="8. Bernardinus " sheetId="22" r:id="rId10"/>
    <sheet name="9. Bestuurskantoor" sheetId="23" r:id="rId11"/>
    <sheet name="10. Glasstaat" sheetId="7" r:id="rId12"/>
    <sheet name="11. Regiewerkzaamheden " sheetId="14" r:id="rId13"/>
  </sheets>
  <definedNames>
    <definedName name="_xlnm._FilterDatabase" localSheetId="2" hidden="1">'1. Eijkhagen College'!$A$2:$O$250</definedName>
    <definedName name="_xlnm._FilterDatabase" localSheetId="3" hidden="1">'2. BcPL Brandenberg '!$A$2:$O$139</definedName>
    <definedName name="_xlnm._FilterDatabase" localSheetId="4" hidden="1">'3. BcPL Holz'!$A$2:$O$133</definedName>
    <definedName name="_xlnm._FilterDatabase" localSheetId="5" hidden="1">'4. Sintermeertencollege'!$A$2:$O$259</definedName>
    <definedName name="_xlnm._FilterDatabase" localSheetId="6" hidden="1">'5. BcPL PPL'!$A$2:$O$164</definedName>
    <definedName name="_xlnm._FilterDatabase" localSheetId="7" hidden="1">'6. De Nieuwe Thermen'!$A$2:$O$62</definedName>
    <definedName name="_xlnm._FilterDatabase" localSheetId="8" hidden="1">'7. BcPL Herle'!$A$2:$O$136</definedName>
    <definedName name="_xlnm._FilterDatabase" localSheetId="9" hidden="1">'8. Bernardinus '!$A$2:$O$273</definedName>
    <definedName name="_xlnm._FilterDatabase" localSheetId="10" hidden="1">'9. Bestuurskantoor'!$A$2:$O$35</definedName>
    <definedName name="_xlnm.Print_Area" localSheetId="2">'1. Eijkhagen College'!$A$2:$N$250</definedName>
    <definedName name="_xlnm.Print_Area" localSheetId="11">'10. Glasstaat'!$A$1:$G$68</definedName>
    <definedName name="_xlnm.Print_Area" localSheetId="12">'11. Regiewerkzaamheden '!$A$1:$H$85</definedName>
    <definedName name="_xlnm.Print_Area" localSheetId="3">'2. BcPL Brandenberg '!$A$2:$N$139</definedName>
    <definedName name="_xlnm.Print_Area" localSheetId="4">'3. BcPL Holz'!$A$2:$N$133</definedName>
    <definedName name="_xlnm.Print_Area" localSheetId="5">'4. Sintermeertencollege'!$A$2:$N$259</definedName>
    <definedName name="_xlnm.Print_Area" localSheetId="6">'5. BcPL PPL'!$A$2:$N$164</definedName>
    <definedName name="_xlnm.Print_Area" localSheetId="7">'6. De Nieuwe Thermen'!$A$2:$N$62</definedName>
    <definedName name="_xlnm.Print_Area" localSheetId="8">'7. BcPL Herle'!$A$2:$N$136</definedName>
    <definedName name="_xlnm.Print_Area" localSheetId="9">'8. Bernardinus '!$A$2:$N$273</definedName>
    <definedName name="_xlnm.Print_Area" localSheetId="10">'9. Bestuurskantoor'!$A$2:$N$35</definedName>
    <definedName name="_xlnm.Print_Titles" localSheetId="2">'1. Eijkhagen College'!$2:$2</definedName>
    <definedName name="_xlnm.Print_Titles" localSheetId="3">'2. BcPL Brandenberg '!$2:$2</definedName>
    <definedName name="_xlnm.Print_Titles" localSheetId="4">'3. BcPL Holz'!$2:$2</definedName>
    <definedName name="_xlnm.Print_Titles" localSheetId="5">'4. Sintermeertencollege'!$2:$2</definedName>
    <definedName name="_xlnm.Print_Titles" localSheetId="6">'5. BcPL PPL'!$2:$2</definedName>
    <definedName name="_xlnm.Print_Titles" localSheetId="7">'6. De Nieuwe Thermen'!$2:$2</definedName>
    <definedName name="_xlnm.Print_Titles" localSheetId="8">'7. BcPL Herle'!$2:$2</definedName>
    <definedName name="_xlnm.Print_Titles" localSheetId="9">'8. Bernardinus '!$2:$2</definedName>
    <definedName name="_xlnm.Print_Titles" localSheetId="10">'9. Bestuurskantoor'!$2:$2</definedName>
    <definedName name="Calculatietarief">#REF!</definedName>
    <definedName name="Dagen">#REF!</definedName>
    <definedName name="Def_kosten_pjaar">#REF!</definedName>
    <definedName name="Def_Uren_pjaar">#REF!</definedName>
    <definedName name="Extra_dienstverl.">#REF!</definedName>
    <definedName name="ExtraSanitair">#REF!</definedName>
    <definedName name="Flotex">#REF!</definedName>
    <definedName name="Flotex_reinigen">#REF!</definedName>
    <definedName name="Gebouw">#REF!</definedName>
    <definedName name="Index_2016">#REF!</definedName>
    <definedName name="Index_2017">#REF!</definedName>
    <definedName name="Index_2018">#REF!</definedName>
    <definedName name="Index_2019">#REF!</definedName>
    <definedName name="Index_2020">#REF!</definedName>
    <definedName name="Kosten_perjaar">#REF!</definedName>
    <definedName name="Leiding">#REF!</definedName>
    <definedName name="Leiding_kosten">#REF!</definedName>
    <definedName name="Leiding_uren">#REF!</definedName>
    <definedName name="Lino">#REF!</definedName>
    <definedName name="Lino_recoaten">#REF!</definedName>
    <definedName name="M2Flotex">#REF!</definedName>
    <definedName name="M2Lino">#REF!</definedName>
    <definedName name="MatenMid">#REF!</definedName>
    <definedName name="MatenMid_3">#REF!</definedName>
    <definedName name="Normen">#REF!</definedName>
    <definedName name="Oppervlakte">#REF!</definedName>
    <definedName name="Reiskosten">#REF!</definedName>
    <definedName name="Reistijd">#REF!</definedName>
    <definedName name="SMO_na_kosten">#REF!</definedName>
    <definedName name="Sprayen">#REF!</definedName>
    <definedName name="Sprayen_beurten">#REF!</definedName>
    <definedName name="Sprayen_opblokken3x">#REF!</definedName>
    <definedName name="Sprayen_opblokken4x">#REF!</definedName>
    <definedName name="Totaal_uren">#REF!</definedName>
    <definedName name="totIndex">#REF!</definedName>
    <definedName name="Uren_ExtraSanitair">#REF!</definedName>
    <definedName name="Uren_pdag_na_kosten">#REF!</definedName>
    <definedName name="Uren_perjaar">#REF!</definedName>
    <definedName name="Uren_pjr_na_kosten">#REF!</definedName>
    <definedName name="Uren_pwk_na_kosten">#REF!</definedName>
    <definedName name="Uurtarief">#REF!</definedName>
    <definedName name="Wek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7" l="1"/>
  <c r="D28" i="6"/>
  <c r="D27" i="6"/>
  <c r="D26" i="6"/>
  <c r="D17" i="6"/>
  <c r="D16" i="6"/>
  <c r="D15" i="6"/>
  <c r="D6" i="6"/>
  <c r="D5" i="6"/>
  <c r="D4" i="6"/>
  <c r="E144" i="20"/>
  <c r="E138" i="21"/>
  <c r="E264" i="1"/>
  <c r="E169" i="16"/>
  <c r="E67" i="18"/>
  <c r="E141" i="17"/>
  <c r="E40" i="23"/>
  <c r="E278" i="22"/>
  <c r="M264" i="1"/>
  <c r="E66" i="14"/>
  <c r="E60" i="14"/>
  <c r="E61" i="14"/>
  <c r="E62" i="14"/>
  <c r="E63" i="14"/>
  <c r="E64" i="14"/>
  <c r="E65" i="14"/>
  <c r="C43" i="7"/>
  <c r="M40" i="23"/>
  <c r="M278" i="22" l="1"/>
  <c r="M138" i="21"/>
  <c r="M144" i="20"/>
  <c r="M255" i="19"/>
  <c r="E255" i="19"/>
  <c r="M67" i="18"/>
  <c r="C62" i="7" l="1"/>
  <c r="C56" i="7"/>
  <c r="C50" i="7"/>
  <c r="C35" i="7"/>
  <c r="C27" i="7"/>
  <c r="C21" i="7"/>
  <c r="C15" i="7"/>
  <c r="C63" i="7" l="1"/>
  <c r="M141" i="17"/>
  <c r="M169" i="16"/>
  <c r="E19" i="14" l="1"/>
  <c r="E12" i="14"/>
  <c r="G76" i="14" l="1"/>
  <c r="E69" i="14"/>
  <c r="E71" i="14"/>
  <c r="E72" i="14"/>
  <c r="E73" i="14"/>
  <c r="E59" i="14"/>
  <c r="E52" i="14"/>
  <c r="E53" i="14"/>
  <c r="E54" i="14"/>
  <c r="E55" i="14"/>
  <c r="E47" i="14"/>
  <c r="E48" i="14"/>
  <c r="E37" i="14"/>
  <c r="E38" i="14"/>
  <c r="E39" i="14"/>
  <c r="E40" i="14"/>
  <c r="E41" i="14"/>
  <c r="E43" i="14"/>
  <c r="E31" i="14"/>
  <c r="E33" i="14"/>
  <c r="E26" i="14"/>
  <c r="E27" i="14"/>
  <c r="E6" i="14"/>
  <c r="E7" i="14"/>
  <c r="E8" i="14"/>
  <c r="E9" i="14"/>
  <c r="E10" i="14"/>
  <c r="E11" i="14"/>
  <c r="E13" i="14"/>
  <c r="E14" i="14"/>
  <c r="E15" i="14"/>
  <c r="E16" i="14"/>
  <c r="E17" i="14"/>
  <c r="E18" i="14"/>
  <c r="E20" i="14"/>
  <c r="E21" i="14"/>
  <c r="E22" i="14"/>
  <c r="E49" i="14" l="1"/>
  <c r="E34" i="14"/>
  <c r="E28" i="14"/>
  <c r="E23" i="14"/>
  <c r="E56" i="14"/>
  <c r="E74" i="14"/>
  <c r="E44" i="14"/>
</calcChain>
</file>

<file path=xl/sharedStrings.xml><?xml version="1.0" encoding="utf-8"?>
<sst xmlns="http://schemas.openxmlformats.org/spreadsheetml/2006/main" count="10161" uniqueCount="1486">
  <si>
    <t>Gebouw</t>
  </si>
  <si>
    <t>Ruimte omschrijving</t>
  </si>
  <si>
    <t>Niet in onderhoud</t>
  </si>
  <si>
    <t>Vloerafwerking</t>
  </si>
  <si>
    <t>Prestatie m2/uur</t>
  </si>
  <si>
    <t>Uurtarief</t>
  </si>
  <si>
    <t>Uren per jaar</t>
  </si>
  <si>
    <t>Totaalblad</t>
  </si>
  <si>
    <t>Locatie</t>
  </si>
  <si>
    <t>Kosten schoonmaak op jaarbasis</t>
  </si>
  <si>
    <t>Ruimte-nummer</t>
  </si>
  <si>
    <t>Adres</t>
  </si>
  <si>
    <t>Reinigen stoelen (stoffen bekleding)</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</si>
  <si>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</si>
  <si>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Eenmalige bonussen of vergoedingen, worden niet in de beoordeling meegenomen. Manipulatief inschrijven of aanpassen van het prijsmodel leidt tot uitsluiting.</t>
  </si>
  <si>
    <t xml:space="preserve">1. Ruimtestaat </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</si>
  <si>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</si>
  <si>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</si>
  <si>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</si>
  <si>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</si>
  <si>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</si>
  <si>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</si>
  <si>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</si>
  <si>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</si>
  <si>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Spotclean tapijt (vlekverwijderen en kauwgom)</t>
  </si>
  <si>
    <t>Stofzuigen harde vloeren</t>
  </si>
  <si>
    <t xml:space="preserve">Moppen van harde vloeren </t>
  </si>
  <si>
    <t xml:space="preserve">Schrobben van harde vloeren </t>
  </si>
  <si>
    <t xml:space="preserve">Opwrijven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</si>
  <si>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</si>
  <si>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</si>
  <si>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</si>
  <si>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</si>
  <si>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</si>
  <si>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</si>
  <si>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</si>
  <si>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</si>
  <si>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</si>
  <si>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</si>
  <si>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</si>
  <si>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</si>
  <si>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</si>
  <si>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</si>
  <si>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</si>
  <si>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</si>
  <si>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</si>
  <si>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</si>
  <si>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</si>
  <si>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</si>
  <si>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</si>
  <si>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TOTAAL ONDERDEEL C</t>
  </si>
  <si>
    <t xml:space="preserve">D. GEVELREINIGING </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</si>
  <si>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</si>
  <si>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</si>
  <si>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</si>
  <si>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</si>
  <si>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</si>
  <si>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</si>
  <si>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</si>
  <si>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</si>
  <si>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</si>
  <si>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</si>
  <si>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</si>
  <si>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</si>
  <si>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</si>
  <si>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</si>
  <si>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</si>
  <si>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</si>
  <si>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</si>
  <si>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Schoonmaakkracht</t>
  </si>
  <si>
    <t xml:space="preserve">Specialistisch </t>
  </si>
  <si>
    <t>Objectleiding</t>
  </si>
  <si>
    <t>TOTAAL ONDERDEEL F</t>
  </si>
  <si>
    <t xml:space="preserve">G. INTERIEUR </t>
  </si>
  <si>
    <t>Tot 100 stuks</t>
  </si>
  <si>
    <t>100 - 200 stuks</t>
  </si>
  <si>
    <t>vanaf 200 stuks</t>
  </si>
  <si>
    <t>Reinigen stoelen (o.a. hout, kunststof, leer)</t>
  </si>
  <si>
    <t>Reinigen banken (stoffen bekleding)</t>
  </si>
  <si>
    <t>Reinigen banken (o.a. hout, kunststof, leer)</t>
  </si>
  <si>
    <t>TOTAAL ONDERDEEL G</t>
  </si>
  <si>
    <t>H. SANITAIR, KEUKEN EN DIVERSEN</t>
  </si>
  <si>
    <t>tot 3 Stuks</t>
  </si>
  <si>
    <t xml:space="preserve">3-5 stuks </t>
  </si>
  <si>
    <t>vanaf 5 stuks</t>
  </si>
  <si>
    <t>Koelkast geheel reinigen (binnenzijde en buitenzijde)</t>
  </si>
  <si>
    <t>10  - 50 m2</t>
  </si>
  <si>
    <t>Extra toiletronde conform sanitair werkprogramma</t>
  </si>
  <si>
    <t>Reinigen binnenzijde keukenkasten</t>
  </si>
  <si>
    <t>TOTAAL ONDERDEEL H</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</si>
  <si>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</si>
  <si>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</si>
  <si>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</si>
  <si>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</si>
  <si>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</si>
  <si>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Gebouw voor glasbewassing</t>
  </si>
  <si>
    <t>Totaal Kosten per jaar</t>
  </si>
  <si>
    <t xml:space="preserve">Reinigen trappen (beton) </t>
  </si>
  <si>
    <t xml:space="preserve">TOTAAL MAXIMALE SCORE ALLE ONDERDELEN: </t>
  </si>
  <si>
    <t>Oppervlakte m² in onderhoud</t>
  </si>
  <si>
    <t>Prijs/m2</t>
  </si>
  <si>
    <t>M² vloeropp.</t>
  </si>
  <si>
    <t>Reiniging gevelbeplating</t>
  </si>
  <si>
    <t>Vrijdag 21.30 - maandag 6.00 u.</t>
  </si>
  <si>
    <t>Servicewerkzaamheden (servies, gastheer/vrouw, ontvangst)</t>
  </si>
  <si>
    <t xml:space="preserve">Totaalkosten per jaar excl. BTW </t>
  </si>
  <si>
    <t>Dit calculatiebestand bestaat uit een instructieblad, het totaalblad, ruimtestaat, glasstaat en het regieoverzicht. Uitleg bij het invullen van het calculatiebestand:</t>
  </si>
  <si>
    <t xml:space="preserve">Voor schoonmaak en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
</t>
  </si>
  <si>
    <t>Sintermeertencollege</t>
  </si>
  <si>
    <t>BcPL locatie PPL</t>
  </si>
  <si>
    <t>BcPL locatie Herle</t>
  </si>
  <si>
    <t>De Nieuwe Thermen</t>
  </si>
  <si>
    <t>Scholen van het Bernardinuscollege</t>
  </si>
  <si>
    <t>BcPL locatie Brandenberg</t>
  </si>
  <si>
    <t>BcPL locatie Holz</t>
  </si>
  <si>
    <t>Totaalkosten alle onderdelen per jaar excl. BTW</t>
  </si>
  <si>
    <t>Totaalkosten alle onderdelen per jaar incl. BTW</t>
  </si>
  <si>
    <t>Kosten glasbewassing op jaarbasis</t>
  </si>
  <si>
    <t xml:space="preserve">Bestuursbureau </t>
  </si>
  <si>
    <t>Akerstraat 95, 6417 BK Heerlen</t>
  </si>
  <si>
    <t>Graafstraat 10, 6371 XS Landgraaf</t>
  </si>
  <si>
    <t>Richerstraat 35, 6461 VP Kerkrade</t>
  </si>
  <si>
    <t xml:space="preserve">Heldevierlaan 5, 6415 SB Heerlen </t>
  </si>
  <si>
    <t>Sittarderweg 75, 6412 Heerlen</t>
  </si>
  <si>
    <t>Valkenburgerweg 219, 6419 AT Heerlen</t>
  </si>
  <si>
    <t>Mgr. Schrijnenstraat 20, 6417 XZ Heerlen</t>
  </si>
  <si>
    <t>Akerstraat 85-87, 6417 BK Heerlen</t>
  </si>
  <si>
    <t>Frequentie per jaar</t>
  </si>
  <si>
    <t>Gevelglas Buitenzijde</t>
  </si>
  <si>
    <t>Gevelglas Binnenzijde</t>
  </si>
  <si>
    <t>Separatieglas Dubbelzijdig</t>
  </si>
  <si>
    <t xml:space="preserve">Oppervlakte m²  </t>
  </si>
  <si>
    <r>
      <t xml:space="preserve">Beurtprijs 
</t>
    </r>
    <r>
      <rPr>
        <b/>
        <sz val="9"/>
        <color indexed="9"/>
        <rFont val="Arial"/>
        <family val="2"/>
      </rPr>
      <t>(kolom C x kolom E)</t>
    </r>
  </si>
  <si>
    <r>
      <t xml:space="preserve">Totaalprijs glasreiniging </t>
    </r>
    <r>
      <rPr>
        <b/>
        <sz val="9"/>
        <color indexed="9"/>
        <rFont val="Arial"/>
        <family val="2"/>
      </rPr>
      <t>(kolom D x kolom F)</t>
    </r>
  </si>
  <si>
    <t>Entreeglas buiten- en binnenzijde</t>
  </si>
  <si>
    <t>Beplating</t>
  </si>
  <si>
    <t>subtotaal</t>
  </si>
  <si>
    <t>TOTAALPRIJS excl. BTW</t>
  </si>
  <si>
    <t xml:space="preserve">TOTAAL </t>
  </si>
  <si>
    <t>max. score</t>
  </si>
  <si>
    <t>Bernadinuscollege</t>
  </si>
  <si>
    <t>BG</t>
  </si>
  <si>
    <t>1.01</t>
  </si>
  <si>
    <t>kleedruimte</t>
  </si>
  <si>
    <t>tegel</t>
  </si>
  <si>
    <t>Sanitaire ruimten</t>
  </si>
  <si>
    <t>1.01a</t>
  </si>
  <si>
    <t>toilet</t>
  </si>
  <si>
    <t>1.02</t>
  </si>
  <si>
    <t>1.02a</t>
  </si>
  <si>
    <t>1.03</t>
  </si>
  <si>
    <t>gang</t>
  </si>
  <si>
    <t>tegel/coral</t>
  </si>
  <si>
    <t>Verkeersruimten</t>
  </si>
  <si>
    <t>1.04</t>
  </si>
  <si>
    <t>buitenentree</t>
  </si>
  <si>
    <t>steen</t>
  </si>
  <si>
    <t>1.06</t>
  </si>
  <si>
    <t>hal</t>
  </si>
  <si>
    <t xml:space="preserve">tegel </t>
  </si>
  <si>
    <t>1.07</t>
  </si>
  <si>
    <t>1.07a</t>
  </si>
  <si>
    <t>doorloop</t>
  </si>
  <si>
    <t>lino</t>
  </si>
  <si>
    <t>1.07b</t>
  </si>
  <si>
    <t>coating</t>
  </si>
  <si>
    <t>1.07c</t>
  </si>
  <si>
    <t>1.08</t>
  </si>
  <si>
    <t>1.14</t>
  </si>
  <si>
    <t>bureaukamer</t>
  </si>
  <si>
    <t>tapijt</t>
  </si>
  <si>
    <t>Bureaukamers</t>
  </si>
  <si>
    <t>1.15</t>
  </si>
  <si>
    <t>leslokaal</t>
  </si>
  <si>
    <t>Leslokalen</t>
  </si>
  <si>
    <t>1.16</t>
  </si>
  <si>
    <t>1.17</t>
  </si>
  <si>
    <t>1.17a</t>
  </si>
  <si>
    <t>1.18</t>
  </si>
  <si>
    <t>1.18a</t>
  </si>
  <si>
    <t>berging</t>
  </si>
  <si>
    <t>rubber</t>
  </si>
  <si>
    <t>1.19</t>
  </si>
  <si>
    <t>1.20</t>
  </si>
  <si>
    <t>OLC</t>
  </si>
  <si>
    <t>1.21a</t>
  </si>
  <si>
    <t>trappenhal</t>
  </si>
  <si>
    <t>1.21b</t>
  </si>
  <si>
    <t>pantry</t>
  </si>
  <si>
    <t>1.22</t>
  </si>
  <si>
    <t>1.23</t>
  </si>
  <si>
    <t>1.23a</t>
  </si>
  <si>
    <t>1.24</t>
  </si>
  <si>
    <t>drukkerij</t>
  </si>
  <si>
    <t>1.25</t>
  </si>
  <si>
    <t>1.26a</t>
  </si>
  <si>
    <t>1.26b</t>
  </si>
  <si>
    <t>1.27</t>
  </si>
  <si>
    <t>rijwielberging</t>
  </si>
  <si>
    <t>1.28a</t>
  </si>
  <si>
    <t>coral</t>
  </si>
  <si>
    <t>1.29</t>
  </si>
  <si>
    <t>handarbeid</t>
  </si>
  <si>
    <t>toiletten</t>
  </si>
  <si>
    <t>1.30</t>
  </si>
  <si>
    <t>schoonmaak</t>
  </si>
  <si>
    <t>PVC</t>
  </si>
  <si>
    <t>1.31</t>
  </si>
  <si>
    <t>1.32</t>
  </si>
  <si>
    <t>1.33</t>
  </si>
  <si>
    <t>1.34</t>
  </si>
  <si>
    <t>1.34a</t>
  </si>
  <si>
    <t>1.35</t>
  </si>
  <si>
    <t>tegel/lino</t>
  </si>
  <si>
    <t>1.35a</t>
  </si>
  <si>
    <t>1.35b</t>
  </si>
  <si>
    <t>1.36</t>
  </si>
  <si>
    <t>1.37</t>
  </si>
  <si>
    <t>1.38</t>
  </si>
  <si>
    <t>1.38a</t>
  </si>
  <si>
    <t>lift</t>
  </si>
  <si>
    <t>rvs-plaat</t>
  </si>
  <si>
    <t>1.39</t>
  </si>
  <si>
    <t>1.45a</t>
  </si>
  <si>
    <t>1.45b</t>
  </si>
  <si>
    <t>omkleedruimte</t>
  </si>
  <si>
    <t>1.45c</t>
  </si>
  <si>
    <t>1.46</t>
  </si>
  <si>
    <t>fitnessruimte</t>
  </si>
  <si>
    <t>descol</t>
  </si>
  <si>
    <t>1.50</t>
  </si>
  <si>
    <t>1.51</t>
  </si>
  <si>
    <t>kabinet</t>
  </si>
  <si>
    <t>1.52</t>
  </si>
  <si>
    <t>1.52a</t>
  </si>
  <si>
    <t>1.57</t>
  </si>
  <si>
    <t>kantine</t>
  </si>
  <si>
    <t>1.57a</t>
  </si>
  <si>
    <t>buffet</t>
  </si>
  <si>
    <t>1.57b</t>
  </si>
  <si>
    <t>keuken</t>
  </si>
  <si>
    <t>1.57c</t>
  </si>
  <si>
    <t>bar</t>
  </si>
  <si>
    <t>1.57d</t>
  </si>
  <si>
    <t>kantine 2e deel</t>
  </si>
  <si>
    <t>1.58a</t>
  </si>
  <si>
    <t>toestelberging</t>
  </si>
  <si>
    <t>1.58b</t>
  </si>
  <si>
    <t>douches</t>
  </si>
  <si>
    <t>1.58c</t>
  </si>
  <si>
    <t>gymlokaal</t>
  </si>
  <si>
    <t>1.58d</t>
  </si>
  <si>
    <t>docentenkamer</t>
  </si>
  <si>
    <t>1.60</t>
  </si>
  <si>
    <t>gymnasium</t>
  </si>
  <si>
    <t>1.60a</t>
  </si>
  <si>
    <t>trappenhuis</t>
  </si>
  <si>
    <t>1.61</t>
  </si>
  <si>
    <t>1.61a</t>
  </si>
  <si>
    <t>concierge</t>
  </si>
  <si>
    <t>1.63</t>
  </si>
  <si>
    <t>1.64</t>
  </si>
  <si>
    <t>1.66</t>
  </si>
  <si>
    <t>1.67</t>
  </si>
  <si>
    <t>1.68</t>
  </si>
  <si>
    <t>1.69</t>
  </si>
  <si>
    <t>1ste</t>
  </si>
  <si>
    <t>2.00</t>
  </si>
  <si>
    <t>technasium</t>
  </si>
  <si>
    <t>2.01</t>
  </si>
  <si>
    <t>2.02</t>
  </si>
  <si>
    <t>2.03</t>
  </si>
  <si>
    <t>2.04</t>
  </si>
  <si>
    <t>2.05</t>
  </si>
  <si>
    <t>2.05a</t>
  </si>
  <si>
    <t>2.06</t>
  </si>
  <si>
    <t>2.06a</t>
  </si>
  <si>
    <t>2.07</t>
  </si>
  <si>
    <t>2.08</t>
  </si>
  <si>
    <t>2.09</t>
  </si>
  <si>
    <t>2.11</t>
  </si>
  <si>
    <t>2.12</t>
  </si>
  <si>
    <t>2.13</t>
  </si>
  <si>
    <t>OLC 1</t>
  </si>
  <si>
    <t>2.14</t>
  </si>
  <si>
    <t>OLC 2</t>
  </si>
  <si>
    <t>2.15</t>
  </si>
  <si>
    <t>2.16</t>
  </si>
  <si>
    <t>entree</t>
  </si>
  <si>
    <t>coral/steen</t>
  </si>
  <si>
    <t>2.17</t>
  </si>
  <si>
    <t>parket</t>
  </si>
  <si>
    <t>2.17a</t>
  </si>
  <si>
    <t>2.18</t>
  </si>
  <si>
    <t>2.19</t>
  </si>
  <si>
    <t>2.20</t>
  </si>
  <si>
    <t>spreekkamer</t>
  </si>
  <si>
    <t>2.21a</t>
  </si>
  <si>
    <t>2.21b</t>
  </si>
  <si>
    <t>2.21c</t>
  </si>
  <si>
    <t>2.22</t>
  </si>
  <si>
    <t>2.23</t>
  </si>
  <si>
    <t>vergaderruimte</t>
  </si>
  <si>
    <t>2.24</t>
  </si>
  <si>
    <t>2.24a</t>
  </si>
  <si>
    <t>serviceruimte</t>
  </si>
  <si>
    <t>2.26</t>
  </si>
  <si>
    <t>2.27</t>
  </si>
  <si>
    <t>2.28</t>
  </si>
  <si>
    <t>2.29</t>
  </si>
  <si>
    <t>2.30</t>
  </si>
  <si>
    <t>2.31</t>
  </si>
  <si>
    <t>2.36</t>
  </si>
  <si>
    <t>2.37</t>
  </si>
  <si>
    <t>2.50</t>
  </si>
  <si>
    <t>informatica</t>
  </si>
  <si>
    <t>2.51</t>
  </si>
  <si>
    <t>2.51a</t>
  </si>
  <si>
    <t>2.52</t>
  </si>
  <si>
    <t>2.53</t>
  </si>
  <si>
    <t>2.54</t>
  </si>
  <si>
    <t>2.54g</t>
  </si>
  <si>
    <t>werkkast</t>
  </si>
  <si>
    <t>2.55</t>
  </si>
  <si>
    <t>2.56</t>
  </si>
  <si>
    <t>2.57</t>
  </si>
  <si>
    <t>2.58</t>
  </si>
  <si>
    <t>2.59</t>
  </si>
  <si>
    <t>2.60</t>
  </si>
  <si>
    <t>2.61</t>
  </si>
  <si>
    <t>2.63</t>
  </si>
  <si>
    <t>2.64</t>
  </si>
  <si>
    <t>2.64a</t>
  </si>
  <si>
    <t>2.65</t>
  </si>
  <si>
    <t>2.66</t>
  </si>
  <si>
    <t>2.66a</t>
  </si>
  <si>
    <t>traphal</t>
  </si>
  <si>
    <t>2.67</t>
  </si>
  <si>
    <t>2.68</t>
  </si>
  <si>
    <t>loopbrug</t>
  </si>
  <si>
    <t>2.68a</t>
  </si>
  <si>
    <t>2.70</t>
  </si>
  <si>
    <t>2.71</t>
  </si>
  <si>
    <t>coral/tegel</t>
  </si>
  <si>
    <t>2.72</t>
  </si>
  <si>
    <t>2.72a</t>
  </si>
  <si>
    <t>trap</t>
  </si>
  <si>
    <t>hout</t>
  </si>
  <si>
    <t>2.74</t>
  </si>
  <si>
    <t>2.75</t>
  </si>
  <si>
    <t>2.76</t>
  </si>
  <si>
    <t>2.77</t>
  </si>
  <si>
    <t>2.78</t>
  </si>
  <si>
    <t>2.78a</t>
  </si>
  <si>
    <t>2.78b</t>
  </si>
  <si>
    <t>2.79</t>
  </si>
  <si>
    <t>2.80</t>
  </si>
  <si>
    <t>2.81</t>
  </si>
  <si>
    <t>terrazzo</t>
  </si>
  <si>
    <t>2.82</t>
  </si>
  <si>
    <t>2.83</t>
  </si>
  <si>
    <t>2.84</t>
  </si>
  <si>
    <t>2.85</t>
  </si>
  <si>
    <t>2.86</t>
  </si>
  <si>
    <t>2.87</t>
  </si>
  <si>
    <t>buitentrap</t>
  </si>
  <si>
    <t>2.88</t>
  </si>
  <si>
    <t>2.89</t>
  </si>
  <si>
    <t>2de</t>
  </si>
  <si>
    <t>3.00</t>
  </si>
  <si>
    <t>3.00a</t>
  </si>
  <si>
    <t>3.01</t>
  </si>
  <si>
    <t>3.02</t>
  </si>
  <si>
    <t>3.03</t>
  </si>
  <si>
    <t>3.04</t>
  </si>
  <si>
    <t>3.05</t>
  </si>
  <si>
    <t>3.06</t>
  </si>
  <si>
    <t>3.10</t>
  </si>
  <si>
    <t>3.11</t>
  </si>
  <si>
    <t>3.13</t>
  </si>
  <si>
    <t>3.14</t>
  </si>
  <si>
    <t>3.15</t>
  </si>
  <si>
    <t>3.16</t>
  </si>
  <si>
    <t>3.16a</t>
  </si>
  <si>
    <t>3.16b</t>
  </si>
  <si>
    <t>3.17</t>
  </si>
  <si>
    <t>3.18</t>
  </si>
  <si>
    <t>3.19a</t>
  </si>
  <si>
    <t>3.19b</t>
  </si>
  <si>
    <t>3.20</t>
  </si>
  <si>
    <t>tapijt/pvc</t>
  </si>
  <si>
    <t>3.21</t>
  </si>
  <si>
    <t>3.22</t>
  </si>
  <si>
    <t>3.23</t>
  </si>
  <si>
    <t>3.24</t>
  </si>
  <si>
    <t>3.25</t>
  </si>
  <si>
    <t>3de</t>
  </si>
  <si>
    <t>3.26</t>
  </si>
  <si>
    <t>3.26a</t>
  </si>
  <si>
    <t>3.27</t>
  </si>
  <si>
    <t>3.28</t>
  </si>
  <si>
    <t>3.29</t>
  </si>
  <si>
    <t>3.30</t>
  </si>
  <si>
    <t>collegezaal</t>
  </si>
  <si>
    <t>3.31</t>
  </si>
  <si>
    <t>3.32</t>
  </si>
  <si>
    <t>3.33</t>
  </si>
  <si>
    <t>3.34</t>
  </si>
  <si>
    <t>3.35</t>
  </si>
  <si>
    <t>3.36</t>
  </si>
  <si>
    <t>3.37</t>
  </si>
  <si>
    <t>3.38</t>
  </si>
  <si>
    <t>3.39</t>
  </si>
  <si>
    <t>3.39a</t>
  </si>
  <si>
    <t>3.40</t>
  </si>
  <si>
    <t>3.41</t>
  </si>
  <si>
    <t>3.42</t>
  </si>
  <si>
    <t>3.43</t>
  </si>
  <si>
    <t>3.44</t>
  </si>
  <si>
    <t>rookruimte</t>
  </si>
  <si>
    <t>3.45</t>
  </si>
  <si>
    <t>3.46</t>
  </si>
  <si>
    <t>3.47</t>
  </si>
  <si>
    <t>3.48</t>
  </si>
  <si>
    <t>3.49</t>
  </si>
  <si>
    <t>3.50</t>
  </si>
  <si>
    <t>3.51</t>
  </si>
  <si>
    <t>3.52</t>
  </si>
  <si>
    <t>3.52a</t>
  </si>
  <si>
    <t>3.53</t>
  </si>
  <si>
    <t>3.54</t>
  </si>
  <si>
    <t>3.54g</t>
  </si>
  <si>
    <t>3.55</t>
  </si>
  <si>
    <t>3.56</t>
  </si>
  <si>
    <t>3.57</t>
  </si>
  <si>
    <t>3.58</t>
  </si>
  <si>
    <t>3.59</t>
  </si>
  <si>
    <t>3.60</t>
  </si>
  <si>
    <t>3.61</t>
  </si>
  <si>
    <t>3.61a</t>
  </si>
  <si>
    <t>3.62</t>
  </si>
  <si>
    <t>3.63.</t>
  </si>
  <si>
    <t>3.64</t>
  </si>
  <si>
    <t>3.65</t>
  </si>
  <si>
    <t>3.66</t>
  </si>
  <si>
    <t>3.66a</t>
  </si>
  <si>
    <t>3.67</t>
  </si>
  <si>
    <t>3.68</t>
  </si>
  <si>
    <t>3.69</t>
  </si>
  <si>
    <t>3.70</t>
  </si>
  <si>
    <t>3.71</t>
  </si>
  <si>
    <t>3.80</t>
  </si>
  <si>
    <t>3.80a</t>
  </si>
  <si>
    <t>3.81</t>
  </si>
  <si>
    <t>3.81a</t>
  </si>
  <si>
    <t>3.82</t>
  </si>
  <si>
    <t>3.90</t>
  </si>
  <si>
    <t>overloop</t>
  </si>
  <si>
    <t>3.91</t>
  </si>
  <si>
    <t>3.93</t>
  </si>
  <si>
    <t>3.94</t>
  </si>
  <si>
    <t>4.00</t>
  </si>
  <si>
    <t>4.01</t>
  </si>
  <si>
    <t>4.03</t>
  </si>
  <si>
    <t>4.04</t>
  </si>
  <si>
    <t>4.06a</t>
  </si>
  <si>
    <t>4.06b</t>
  </si>
  <si>
    <t>4.06c</t>
  </si>
  <si>
    <t>4.07</t>
  </si>
  <si>
    <t>4.08</t>
  </si>
  <si>
    <t>S0.01</t>
  </si>
  <si>
    <t>sporthal</t>
  </si>
  <si>
    <t>sportvloer</t>
  </si>
  <si>
    <t>S0.01a</t>
  </si>
  <si>
    <t>S0.02</t>
  </si>
  <si>
    <t>S0.03</t>
  </si>
  <si>
    <t>kleed/douche</t>
  </si>
  <si>
    <t>S0.04</t>
  </si>
  <si>
    <t>S0.05</t>
  </si>
  <si>
    <t>S0.06</t>
  </si>
  <si>
    <t>S0.07</t>
  </si>
  <si>
    <t>S0.08</t>
  </si>
  <si>
    <t>S0.09</t>
  </si>
  <si>
    <t>S0.10</t>
  </si>
  <si>
    <t>S0.11</t>
  </si>
  <si>
    <t>wasruimte</t>
  </si>
  <si>
    <t>VSR Code</t>
  </si>
  <si>
    <t>Bouwlaag</t>
  </si>
  <si>
    <t xml:space="preserve"> fitnesruimte docenten</t>
  </si>
  <si>
    <t xml:space="preserve">Bouwlaag </t>
  </si>
  <si>
    <t>mediatheek</t>
  </si>
  <si>
    <t>bibliotheek</t>
  </si>
  <si>
    <t>auditorium</t>
  </si>
  <si>
    <t>lino antislip</t>
  </si>
  <si>
    <t>leslokaal techniek</t>
  </si>
  <si>
    <t>computerlokaal</t>
  </si>
  <si>
    <t>administratie</t>
  </si>
  <si>
    <t>finance</t>
  </si>
  <si>
    <t>32a</t>
  </si>
  <si>
    <t>boekenfonds</t>
  </si>
  <si>
    <t>artsenkamer</t>
  </si>
  <si>
    <t>garderobe docenten</t>
  </si>
  <si>
    <t>bijkeuken</t>
  </si>
  <si>
    <t>leslokaal handvaardigheid</t>
  </si>
  <si>
    <t>muzieklokaal</t>
  </si>
  <si>
    <t>garderobe</t>
  </si>
  <si>
    <t>entrée</t>
  </si>
  <si>
    <t>entreehal</t>
  </si>
  <si>
    <t>omloop aula</t>
  </si>
  <si>
    <t>aula</t>
  </si>
  <si>
    <t>entreegang</t>
  </si>
  <si>
    <t>015a</t>
  </si>
  <si>
    <t>021a</t>
  </si>
  <si>
    <t>022a</t>
  </si>
  <si>
    <t>022b</t>
  </si>
  <si>
    <t>038a</t>
  </si>
  <si>
    <t>docenten</t>
  </si>
  <si>
    <t>038b</t>
  </si>
  <si>
    <t>041a</t>
  </si>
  <si>
    <t>A02</t>
  </si>
  <si>
    <t>A03</t>
  </si>
  <si>
    <t>wachtruimte</t>
  </si>
  <si>
    <t>A10</t>
  </si>
  <si>
    <t>heren</t>
  </si>
  <si>
    <t>A11</t>
  </si>
  <si>
    <t>A12</t>
  </si>
  <si>
    <t>dames</t>
  </si>
  <si>
    <t>A20</t>
  </si>
  <si>
    <t>A22</t>
  </si>
  <si>
    <t>werkkast schoonmaak</t>
  </si>
  <si>
    <t>A22a</t>
  </si>
  <si>
    <t>A30</t>
  </si>
  <si>
    <t>A31</t>
  </si>
  <si>
    <t>A32</t>
  </si>
  <si>
    <t>A40</t>
  </si>
  <si>
    <t>A41</t>
  </si>
  <si>
    <t>A43</t>
  </si>
  <si>
    <t>BG 0.01</t>
  </si>
  <si>
    <t>BG 0.04</t>
  </si>
  <si>
    <t>BG 0.05</t>
  </si>
  <si>
    <t>BG0.02</t>
  </si>
  <si>
    <t>BG0.03</t>
  </si>
  <si>
    <t>BG0.06</t>
  </si>
  <si>
    <t>dramalokaal</t>
  </si>
  <si>
    <t xml:space="preserve">lino  </t>
  </si>
  <si>
    <t>BG0.07</t>
  </si>
  <si>
    <t>podiumruimte</t>
  </si>
  <si>
    <t>BG0.08</t>
  </si>
  <si>
    <t>BG0.10</t>
  </si>
  <si>
    <t>Berging</t>
  </si>
  <si>
    <t>BG0.12</t>
  </si>
  <si>
    <t>S01</t>
  </si>
  <si>
    <t>sportvloer lino</t>
  </si>
  <si>
    <t>S01a</t>
  </si>
  <si>
    <t>S02</t>
  </si>
  <si>
    <t>S03</t>
  </si>
  <si>
    <t>S03a</t>
  </si>
  <si>
    <t>S04</t>
  </si>
  <si>
    <t>S08</t>
  </si>
  <si>
    <t>S09a</t>
  </si>
  <si>
    <t>S09t</t>
  </si>
  <si>
    <t>S10</t>
  </si>
  <si>
    <t>MIVA</t>
  </si>
  <si>
    <t>S11</t>
  </si>
  <si>
    <t>S11a</t>
  </si>
  <si>
    <t>S11t</t>
  </si>
  <si>
    <t>S14</t>
  </si>
  <si>
    <t>S15</t>
  </si>
  <si>
    <t>S17</t>
  </si>
  <si>
    <t>S17a</t>
  </si>
  <si>
    <t>S17t</t>
  </si>
  <si>
    <t>S18</t>
  </si>
  <si>
    <t>S18a</t>
  </si>
  <si>
    <t>S18t</t>
  </si>
  <si>
    <t>S20</t>
  </si>
  <si>
    <t>S20a</t>
  </si>
  <si>
    <t>S20t</t>
  </si>
  <si>
    <t>S21</t>
  </si>
  <si>
    <t>S22</t>
  </si>
  <si>
    <t>S23</t>
  </si>
  <si>
    <t>S23a</t>
  </si>
  <si>
    <t>S23t</t>
  </si>
  <si>
    <t>S27</t>
  </si>
  <si>
    <t>PVC/steen</t>
  </si>
  <si>
    <t xml:space="preserve">PVC </t>
  </si>
  <si>
    <t>PVC/tapijt</t>
  </si>
  <si>
    <t>B01</t>
  </si>
  <si>
    <t>B10</t>
  </si>
  <si>
    <t>B11</t>
  </si>
  <si>
    <t>B12</t>
  </si>
  <si>
    <t>B20</t>
  </si>
  <si>
    <t>B21</t>
  </si>
  <si>
    <t>B22</t>
  </si>
  <si>
    <t>B23</t>
  </si>
  <si>
    <t>B30</t>
  </si>
  <si>
    <t>B31</t>
  </si>
  <si>
    <t>Tegel</t>
  </si>
  <si>
    <t>B32</t>
  </si>
  <si>
    <t>B40</t>
  </si>
  <si>
    <t>B41</t>
  </si>
  <si>
    <t>B42</t>
  </si>
  <si>
    <t>B43</t>
  </si>
  <si>
    <t>praktijklokaal</t>
  </si>
  <si>
    <t>kleiner ivm burokamer</t>
  </si>
  <si>
    <t>met schuifwand</t>
  </si>
  <si>
    <t>C01</t>
  </si>
  <si>
    <t>C02</t>
  </si>
  <si>
    <t>koffiebar</t>
  </si>
  <si>
    <t>C10</t>
  </si>
  <si>
    <t>C11</t>
  </si>
  <si>
    <t>C12</t>
  </si>
  <si>
    <t>C13</t>
  </si>
  <si>
    <t>C20</t>
  </si>
  <si>
    <t xml:space="preserve"> doka schoonmaak onder toezicht</t>
  </si>
  <si>
    <t>C21</t>
  </si>
  <si>
    <t>spoelruimte</t>
  </si>
  <si>
    <t>C30</t>
  </si>
  <si>
    <t>C31</t>
  </si>
  <si>
    <t>C32</t>
  </si>
  <si>
    <t>C40</t>
  </si>
  <si>
    <t>C41</t>
  </si>
  <si>
    <t>C42</t>
  </si>
  <si>
    <t>C43</t>
  </si>
  <si>
    <t>studieruimte</t>
  </si>
  <si>
    <t>decaan</t>
  </si>
  <si>
    <t>stilteruimte</t>
  </si>
  <si>
    <t>332a</t>
  </si>
  <si>
    <t>lino/steen</t>
  </si>
  <si>
    <t>D01</t>
  </si>
  <si>
    <t>D02</t>
  </si>
  <si>
    <t>TD ruimte</t>
  </si>
  <si>
    <t>D30</t>
  </si>
  <si>
    <t>D31</t>
  </si>
  <si>
    <t>D33</t>
  </si>
  <si>
    <t xml:space="preserve">gietvloer </t>
  </si>
  <si>
    <t>Souterrain</t>
  </si>
  <si>
    <t>1K02</t>
  </si>
  <si>
    <t>Groen leslokaal</t>
  </si>
  <si>
    <t>pvc tegel</t>
  </si>
  <si>
    <t>1K03</t>
  </si>
  <si>
    <t>magazijn</t>
  </si>
  <si>
    <t>1K04</t>
  </si>
  <si>
    <t>uitgiftebalie</t>
  </si>
  <si>
    <t>1K04a</t>
  </si>
  <si>
    <t>repro</t>
  </si>
  <si>
    <t>1K04b</t>
  </si>
  <si>
    <t>1K05</t>
  </si>
  <si>
    <t>1K05a</t>
  </si>
  <si>
    <t>Groen</t>
  </si>
  <si>
    <t>1K06</t>
  </si>
  <si>
    <t>1K07</t>
  </si>
  <si>
    <t>1K08</t>
  </si>
  <si>
    <t>1K09</t>
  </si>
  <si>
    <t>1K10</t>
  </si>
  <si>
    <t>1K11</t>
  </si>
  <si>
    <t>1K12</t>
  </si>
  <si>
    <t>1K13</t>
  </si>
  <si>
    <t>1K14</t>
  </si>
  <si>
    <t>1K15</t>
  </si>
  <si>
    <t>1K16</t>
  </si>
  <si>
    <t>1K17</t>
  </si>
  <si>
    <t>1K18</t>
  </si>
  <si>
    <t>Audio</t>
  </si>
  <si>
    <t>1K19</t>
  </si>
  <si>
    <t>Mediatheek</t>
  </si>
  <si>
    <t>1K20</t>
  </si>
  <si>
    <t>uitgifte</t>
  </si>
  <si>
    <t>1K23</t>
  </si>
  <si>
    <t>Toilet</t>
  </si>
  <si>
    <t>1K24</t>
  </si>
  <si>
    <t>1K26</t>
  </si>
  <si>
    <t>1K27</t>
  </si>
  <si>
    <t>miva</t>
  </si>
  <si>
    <t>1K29</t>
  </si>
  <si>
    <t>docenten toilet dames</t>
  </si>
  <si>
    <t>1K30</t>
  </si>
  <si>
    <t>docenten toilet heren</t>
  </si>
  <si>
    <t>1K31</t>
  </si>
  <si>
    <t>1K40</t>
  </si>
  <si>
    <t>1K41</t>
  </si>
  <si>
    <t>1K42</t>
  </si>
  <si>
    <t>2K01</t>
  </si>
  <si>
    <t>2K01a</t>
  </si>
  <si>
    <t>podium</t>
  </si>
  <si>
    <t>2K04</t>
  </si>
  <si>
    <t>statisch</t>
  </si>
  <si>
    <t>2K05</t>
  </si>
  <si>
    <t>aula berging</t>
  </si>
  <si>
    <t>2K11</t>
  </si>
  <si>
    <t>pvc</t>
  </si>
  <si>
    <t>2K12</t>
  </si>
  <si>
    <t>2K13</t>
  </si>
  <si>
    <t>inloopmat</t>
  </si>
  <si>
    <t>2K14</t>
  </si>
  <si>
    <t>3K02A</t>
  </si>
  <si>
    <t>gymzaal</t>
  </si>
  <si>
    <t>3K03a</t>
  </si>
  <si>
    <t>3K04</t>
  </si>
  <si>
    <t>3K04a</t>
  </si>
  <si>
    <t>3K05</t>
  </si>
  <si>
    <t>heren docenten do/toi</t>
  </si>
  <si>
    <t>3K06</t>
  </si>
  <si>
    <t>dames docenten do.toi</t>
  </si>
  <si>
    <t>3K07</t>
  </si>
  <si>
    <t>3K08</t>
  </si>
  <si>
    <t>3K09</t>
  </si>
  <si>
    <t>3K10</t>
  </si>
  <si>
    <t>1 met douche/toilet</t>
  </si>
  <si>
    <t>3K11</t>
  </si>
  <si>
    <t>2 met douche/toilet</t>
  </si>
  <si>
    <t>3K12</t>
  </si>
  <si>
    <t>3 met douche/toilet</t>
  </si>
  <si>
    <t>3K13</t>
  </si>
  <si>
    <t>4 met douche/toilet</t>
  </si>
  <si>
    <t>3K20</t>
  </si>
  <si>
    <t>BG/tussen/1ste</t>
  </si>
  <si>
    <t>1B02</t>
  </si>
  <si>
    <t>restaurant</t>
  </si>
  <si>
    <t>1B03</t>
  </si>
  <si>
    <t>antislip lino</t>
  </si>
  <si>
    <t>1B03a</t>
  </si>
  <si>
    <t>afwaskeuken</t>
  </si>
  <si>
    <t>1B05</t>
  </si>
  <si>
    <t xml:space="preserve">Magazijn restaurant </t>
  </si>
  <si>
    <t>1B05a</t>
  </si>
  <si>
    <t>1B06</t>
  </si>
  <si>
    <t>wasserij</t>
  </si>
  <si>
    <t>1B07</t>
  </si>
  <si>
    <t>leerwerkplaats</t>
  </si>
  <si>
    <t>1B07b</t>
  </si>
  <si>
    <t>1B08</t>
  </si>
  <si>
    <t>1B09/10</t>
  </si>
  <si>
    <t>vaklokaal</t>
  </si>
  <si>
    <t xml:space="preserve">pvc </t>
  </si>
  <si>
    <t>1B12</t>
  </si>
  <si>
    <t>1B14</t>
  </si>
  <si>
    <t>docenten dames</t>
  </si>
  <si>
    <t>1B15</t>
  </si>
  <si>
    <t>docenten heren</t>
  </si>
  <si>
    <t>1B17</t>
  </si>
  <si>
    <t>dames toilet</t>
  </si>
  <si>
    <t>1B18</t>
  </si>
  <si>
    <t>heren toilet</t>
  </si>
  <si>
    <t>1B20</t>
  </si>
  <si>
    <t>1B21</t>
  </si>
  <si>
    <t>1B22</t>
  </si>
  <si>
    <t>1B23</t>
  </si>
  <si>
    <t>2B00</t>
  </si>
  <si>
    <t>2B01</t>
  </si>
  <si>
    <t>inlooptmat</t>
  </si>
  <si>
    <t>2B02</t>
  </si>
  <si>
    <t>receptie</t>
  </si>
  <si>
    <t>2B03</t>
  </si>
  <si>
    <t>2B1</t>
  </si>
  <si>
    <t>2B10</t>
  </si>
  <si>
    <t>2B11</t>
  </si>
  <si>
    <t>2B13</t>
  </si>
  <si>
    <t>3B02</t>
  </si>
  <si>
    <t>I-coach</t>
  </si>
  <si>
    <t>3B03</t>
  </si>
  <si>
    <t>3B04</t>
  </si>
  <si>
    <t>kluslokaal</t>
  </si>
  <si>
    <t>3B05</t>
  </si>
  <si>
    <t>3B06</t>
  </si>
  <si>
    <t>verzorging</t>
  </si>
  <si>
    <t>3B06a</t>
  </si>
  <si>
    <t>3B06b</t>
  </si>
  <si>
    <t>berging verz.</t>
  </si>
  <si>
    <t>3B06c</t>
  </si>
  <si>
    <t>3B07</t>
  </si>
  <si>
    <t>muziek</t>
  </si>
  <si>
    <t>3B07a</t>
  </si>
  <si>
    <t>berging textiel</t>
  </si>
  <si>
    <t>3B08a</t>
  </si>
  <si>
    <t>berging metaal</t>
  </si>
  <si>
    <t>3B08b</t>
  </si>
  <si>
    <t>machine metaal</t>
  </si>
  <si>
    <t>3B09</t>
  </si>
  <si>
    <t>algemeen</t>
  </si>
  <si>
    <t>3B09a</t>
  </si>
  <si>
    <t>berging algemeen</t>
  </si>
  <si>
    <t>3B10</t>
  </si>
  <si>
    <t>techniek</t>
  </si>
  <si>
    <t>3B10a</t>
  </si>
  <si>
    <t>3B13</t>
  </si>
  <si>
    <t>toilet dames</t>
  </si>
  <si>
    <t>3B14</t>
  </si>
  <si>
    <t>toilet heren</t>
  </si>
  <si>
    <t>3B16</t>
  </si>
  <si>
    <t>3B20</t>
  </si>
  <si>
    <t>3B21</t>
  </si>
  <si>
    <t>3B22</t>
  </si>
  <si>
    <t>3T01</t>
  </si>
  <si>
    <t>directie</t>
  </si>
  <si>
    <t>3T01a</t>
  </si>
  <si>
    <t>3T03</t>
  </si>
  <si>
    <t>opslag</t>
  </si>
  <si>
    <t>3T05</t>
  </si>
  <si>
    <t>3T05a</t>
  </si>
  <si>
    <t>leerlingen entrée A</t>
  </si>
  <si>
    <t>leerlingen entrée B</t>
  </si>
  <si>
    <t>2de + 3de</t>
  </si>
  <si>
    <t>1E02</t>
  </si>
  <si>
    <t>1E03</t>
  </si>
  <si>
    <t>1E05</t>
  </si>
  <si>
    <t>leerplek</t>
  </si>
  <si>
    <t>1E06</t>
  </si>
  <si>
    <t>1E07</t>
  </si>
  <si>
    <t>1E08</t>
  </si>
  <si>
    <t>1E09</t>
  </si>
  <si>
    <t>Burgerschap</t>
  </si>
  <si>
    <t>1E09a</t>
  </si>
  <si>
    <t>1E09b</t>
  </si>
  <si>
    <t>1E09c</t>
  </si>
  <si>
    <t>1E10</t>
  </si>
  <si>
    <t>1E10a</t>
  </si>
  <si>
    <t>1E10b</t>
  </si>
  <si>
    <t>1E10c</t>
  </si>
  <si>
    <t>1E11</t>
  </si>
  <si>
    <t>economie</t>
  </si>
  <si>
    <t>1E12</t>
  </si>
  <si>
    <t>1E13</t>
  </si>
  <si>
    <t>1E14</t>
  </si>
  <si>
    <t>1E17</t>
  </si>
  <si>
    <t>1E19</t>
  </si>
  <si>
    <t>1E20</t>
  </si>
  <si>
    <t>1E21a</t>
  </si>
  <si>
    <t>1E22a</t>
  </si>
  <si>
    <t>1E4a</t>
  </si>
  <si>
    <t>2E01</t>
  </si>
  <si>
    <t>2E02</t>
  </si>
  <si>
    <t>3E02</t>
  </si>
  <si>
    <t>stagebureau</t>
  </si>
  <si>
    <t>3E02a</t>
  </si>
  <si>
    <t>3E03</t>
  </si>
  <si>
    <t>3E04</t>
  </si>
  <si>
    <t>3E05</t>
  </si>
  <si>
    <t>3E06</t>
  </si>
  <si>
    <t>handvaardigheid</t>
  </si>
  <si>
    <t>3E07</t>
  </si>
  <si>
    <t>3E08</t>
  </si>
  <si>
    <t>3E09</t>
  </si>
  <si>
    <t>3E10</t>
  </si>
  <si>
    <t>3E11</t>
  </si>
  <si>
    <t>3E12</t>
  </si>
  <si>
    <t>3E13</t>
  </si>
  <si>
    <t>3E14</t>
  </si>
  <si>
    <t>3E15</t>
  </si>
  <si>
    <t>3E16</t>
  </si>
  <si>
    <t>3E19</t>
  </si>
  <si>
    <t>3E20</t>
  </si>
  <si>
    <t>3E22</t>
  </si>
  <si>
    <t>3E23</t>
  </si>
  <si>
    <t>3E30</t>
  </si>
  <si>
    <t>3E31</t>
  </si>
  <si>
    <t>3E32</t>
  </si>
  <si>
    <t>Leslokaal</t>
  </si>
  <si>
    <t>BcPL PPL</t>
  </si>
  <si>
    <t>Bureaukamer</t>
  </si>
  <si>
    <t>TOTAAL  PERCEEL 1</t>
  </si>
  <si>
    <t>TOTAAL  PERCEEL 2</t>
  </si>
  <si>
    <t>TOTAAL  PERCEEL 3</t>
  </si>
  <si>
    <t>Calculatiesheet totaalblad Perceel 1</t>
  </si>
  <si>
    <t>Calculatiesheet totaalblad Perceel 2</t>
  </si>
  <si>
    <t>Calculatiesheet totaalblad Perceel 3</t>
  </si>
  <si>
    <t>0.01</t>
  </si>
  <si>
    <t>vinyl</t>
  </si>
  <si>
    <t>0.02</t>
  </si>
  <si>
    <t>0.03</t>
  </si>
  <si>
    <t>0.04</t>
  </si>
  <si>
    <t>Werkruimte</t>
  </si>
  <si>
    <t>0.05</t>
  </si>
  <si>
    <t>0.06</t>
  </si>
  <si>
    <t>0.07</t>
  </si>
  <si>
    <t>Aula</t>
  </si>
  <si>
    <t>0.09</t>
  </si>
  <si>
    <t>0.10</t>
  </si>
  <si>
    <t>0.11</t>
  </si>
  <si>
    <t>0.12</t>
  </si>
  <si>
    <t>0.13</t>
  </si>
  <si>
    <t>Miva</t>
  </si>
  <si>
    <t>0.13a</t>
  </si>
  <si>
    <t>0.14</t>
  </si>
  <si>
    <t>docentenruimte</t>
  </si>
  <si>
    <t>0.16</t>
  </si>
  <si>
    <t>0.17</t>
  </si>
  <si>
    <t>0.18</t>
  </si>
  <si>
    <t>bakruimte</t>
  </si>
  <si>
    <t>0.19</t>
  </si>
  <si>
    <t>0.20</t>
  </si>
  <si>
    <t>0.21</t>
  </si>
  <si>
    <t>0.22</t>
  </si>
  <si>
    <t>0.23</t>
  </si>
  <si>
    <t>0.24</t>
  </si>
  <si>
    <t>0.25</t>
  </si>
  <si>
    <t>keldertrap</t>
  </si>
  <si>
    <t>0.26</t>
  </si>
  <si>
    <t>entreesluis</t>
  </si>
  <si>
    <t>0.27</t>
  </si>
  <si>
    <t>0.28</t>
  </si>
  <si>
    <t>noppenvinyl</t>
  </si>
  <si>
    <t>0.29</t>
  </si>
  <si>
    <t>0.30</t>
  </si>
  <si>
    <t>receptiebalie</t>
  </si>
  <si>
    <t>0.31</t>
  </si>
  <si>
    <t>1.00</t>
  </si>
  <si>
    <t>1.01b</t>
  </si>
  <si>
    <t>1.01c</t>
  </si>
  <si>
    <t>cv-ruimte</t>
  </si>
  <si>
    <t>aula/leslokaal?</t>
  </si>
  <si>
    <t xml:space="preserve">Teamleider </t>
  </si>
  <si>
    <t>Directie</t>
  </si>
  <si>
    <t>1.05</t>
  </si>
  <si>
    <t>werkruimte</t>
  </si>
  <si>
    <t>1.09</t>
  </si>
  <si>
    <t>1.10</t>
  </si>
  <si>
    <t>1.11</t>
  </si>
  <si>
    <t>patchruimte</t>
  </si>
  <si>
    <t>1.12a</t>
  </si>
  <si>
    <t>1.12b</t>
  </si>
  <si>
    <t>1.13</t>
  </si>
  <si>
    <t>vinyl-h</t>
  </si>
  <si>
    <t>marmer</t>
  </si>
  <si>
    <t>1.21</t>
  </si>
  <si>
    <t>Verkeersruimte</t>
  </si>
  <si>
    <t>0.03g</t>
  </si>
  <si>
    <t>0.04g</t>
  </si>
  <si>
    <t>0.08</t>
  </si>
  <si>
    <t>0.10a</t>
  </si>
  <si>
    <t>tapijt + lino</t>
  </si>
  <si>
    <t>0.15a</t>
  </si>
  <si>
    <t>coordinator/GGD</t>
  </si>
  <si>
    <t>0.15</t>
  </si>
  <si>
    <t>Examencoordinator</t>
  </si>
  <si>
    <t>docentenkamer en computerlokaal</t>
  </si>
  <si>
    <t>0.23a</t>
  </si>
  <si>
    <t>0.32</t>
  </si>
  <si>
    <t>0.33</t>
  </si>
  <si>
    <t>0.34</t>
  </si>
  <si>
    <t>0.35</t>
  </si>
  <si>
    <t xml:space="preserve">hal </t>
  </si>
  <si>
    <t>0.35a</t>
  </si>
  <si>
    <t>0.35b</t>
  </si>
  <si>
    <t>0.36</t>
  </si>
  <si>
    <t>0.36a</t>
  </si>
  <si>
    <t>0.36b</t>
  </si>
  <si>
    <t>rolbaan</t>
  </si>
  <si>
    <t>0.37a</t>
  </si>
  <si>
    <t>0.38</t>
  </si>
  <si>
    <t>0.40</t>
  </si>
  <si>
    <t>0.42</t>
  </si>
  <si>
    <t>0.43</t>
  </si>
  <si>
    <t>0.44</t>
  </si>
  <si>
    <t>0,44a</t>
  </si>
  <si>
    <t>0.44b</t>
  </si>
  <si>
    <t>theorielokaal</t>
  </si>
  <si>
    <t>0.44c</t>
  </si>
  <si>
    <t>0.44d</t>
  </si>
  <si>
    <t>0.44e</t>
  </si>
  <si>
    <t>0.44f</t>
  </si>
  <si>
    <t>0.44g</t>
  </si>
  <si>
    <t>0,44h</t>
  </si>
  <si>
    <t>0.44i</t>
  </si>
  <si>
    <t>0.44j</t>
  </si>
  <si>
    <t>0.45</t>
  </si>
  <si>
    <t>0.46</t>
  </si>
  <si>
    <t>open leercentrum</t>
  </si>
  <si>
    <t>0.49</t>
  </si>
  <si>
    <t>0.49a</t>
  </si>
  <si>
    <t>0.49b</t>
  </si>
  <si>
    <t>vilt</t>
  </si>
  <si>
    <t>0.49c</t>
  </si>
  <si>
    <t>0.49d</t>
  </si>
  <si>
    <t>0.50</t>
  </si>
  <si>
    <t>leisteen</t>
  </si>
  <si>
    <t>0.50a</t>
  </si>
  <si>
    <t>0.60</t>
  </si>
  <si>
    <t>rubber tegels</t>
  </si>
  <si>
    <t>0.62</t>
  </si>
  <si>
    <t>0.63</t>
  </si>
  <si>
    <t>0.65</t>
  </si>
  <si>
    <t>0.66</t>
  </si>
  <si>
    <t>special</t>
  </si>
  <si>
    <t>0.67</t>
  </si>
  <si>
    <t>0.68</t>
  </si>
  <si>
    <t>0.70</t>
  </si>
  <si>
    <t>0.71</t>
  </si>
  <si>
    <t>0.74</t>
  </si>
  <si>
    <t>1.13a</t>
  </si>
  <si>
    <t>1.14a</t>
  </si>
  <si>
    <t>1.16a</t>
  </si>
  <si>
    <t>2.21</t>
  </si>
  <si>
    <t>2.25</t>
  </si>
  <si>
    <t>2.25a</t>
  </si>
  <si>
    <t>2.32</t>
  </si>
  <si>
    <t>3,36a</t>
  </si>
  <si>
    <t>3.41a</t>
  </si>
  <si>
    <t>S0.01b</t>
  </si>
  <si>
    <t>S0.041a</t>
  </si>
  <si>
    <t>S0.041aa</t>
  </si>
  <si>
    <t>S0.041ab</t>
  </si>
  <si>
    <t>S0.041b</t>
  </si>
  <si>
    <t>S0.041ba</t>
  </si>
  <si>
    <t>S0.041bb</t>
  </si>
  <si>
    <t xml:space="preserve">S0.042a </t>
  </si>
  <si>
    <t>S0.042aa</t>
  </si>
  <si>
    <t>S0.042ab</t>
  </si>
  <si>
    <t>S0.042b</t>
  </si>
  <si>
    <t>S0.042ba</t>
  </si>
  <si>
    <t>S0.042bb</t>
  </si>
  <si>
    <t>Kleedruimte docent</t>
  </si>
  <si>
    <t>S0.05a</t>
  </si>
  <si>
    <t xml:space="preserve">douche </t>
  </si>
  <si>
    <t>S0.05b</t>
  </si>
  <si>
    <t>S0.09-1</t>
  </si>
  <si>
    <t>S0.09-1a</t>
  </si>
  <si>
    <t>S0.09-2</t>
  </si>
  <si>
    <t>S0.09-2a</t>
  </si>
  <si>
    <t xml:space="preserve">BcPL Brandenberg </t>
  </si>
  <si>
    <t>Sanitaire Ruimten</t>
  </si>
  <si>
    <t>1 t/m 9 Ruimtestaten locaties</t>
  </si>
  <si>
    <t>10. Glasstaat</t>
  </si>
  <si>
    <t>11. Regiewerkzaamheden</t>
  </si>
  <si>
    <t>-0.01</t>
  </si>
  <si>
    <t>0.01a</t>
  </si>
  <si>
    <t>opslagruimte</t>
  </si>
  <si>
    <t>0.03a</t>
  </si>
  <si>
    <t>0.03b</t>
  </si>
  <si>
    <t>0.03c</t>
  </si>
  <si>
    <t>0.03d</t>
  </si>
  <si>
    <t>-0.04</t>
  </si>
  <si>
    <t>0.41</t>
  </si>
  <si>
    <t>trappenbordes</t>
  </si>
  <si>
    <t>0.45a</t>
  </si>
  <si>
    <t>lino/coral</t>
  </si>
  <si>
    <t>0.45b</t>
  </si>
  <si>
    <t>0.47</t>
  </si>
  <si>
    <t>0.51</t>
  </si>
  <si>
    <t>pc-ruimte</t>
  </si>
  <si>
    <t>0.52</t>
  </si>
  <si>
    <t>was rookruimte</t>
  </si>
  <si>
    <t>1.15a</t>
  </si>
  <si>
    <t>1.30a</t>
  </si>
  <si>
    <t>wasgelegenheid</t>
  </si>
  <si>
    <t>linoleum</t>
  </si>
  <si>
    <t>1.32a</t>
  </si>
  <si>
    <t>1.32b</t>
  </si>
  <si>
    <t>H0.01</t>
  </si>
  <si>
    <t>H0.02</t>
  </si>
  <si>
    <t>H0.03</t>
  </si>
  <si>
    <t>H0.04</t>
  </si>
  <si>
    <t>H0.05</t>
  </si>
  <si>
    <t>P06</t>
  </si>
  <si>
    <t>H0.06</t>
  </si>
  <si>
    <t>P05</t>
  </si>
  <si>
    <t>H0.07</t>
  </si>
  <si>
    <t>P04</t>
  </si>
  <si>
    <t>H0.08</t>
  </si>
  <si>
    <t>P03</t>
  </si>
  <si>
    <t>H0.09</t>
  </si>
  <si>
    <t>P02</t>
  </si>
  <si>
    <t>H0.10</t>
  </si>
  <si>
    <t>P01</t>
  </si>
  <si>
    <t>H0.12</t>
  </si>
  <si>
    <t>uiterlijke verzorging</t>
  </si>
  <si>
    <t>H0.13</t>
  </si>
  <si>
    <t>kinderverzorging</t>
  </si>
  <si>
    <t>H0.14</t>
  </si>
  <si>
    <t>orientatie</t>
  </si>
  <si>
    <t>H0.15</t>
  </si>
  <si>
    <t>H0.51</t>
  </si>
  <si>
    <t>H0.52</t>
  </si>
  <si>
    <t>H0.53</t>
  </si>
  <si>
    <t>H1.01</t>
  </si>
  <si>
    <t>H1.02</t>
  </si>
  <si>
    <t>H1.03</t>
  </si>
  <si>
    <t>H1.04</t>
  </si>
  <si>
    <t>H1.05</t>
  </si>
  <si>
    <t>H1.06</t>
  </si>
  <si>
    <t>H1.07</t>
  </si>
  <si>
    <t>H1.08</t>
  </si>
  <si>
    <t>H1.09</t>
  </si>
  <si>
    <t>H1.10</t>
  </si>
  <si>
    <t>H1.11</t>
  </si>
  <si>
    <t>H1.12</t>
  </si>
  <si>
    <t>H1.13</t>
  </si>
  <si>
    <t>pvc-tegel</t>
  </si>
  <si>
    <t>H1.14</t>
  </si>
  <si>
    <t>oefenrestaurant</t>
  </si>
  <si>
    <t>H1.15</t>
  </si>
  <si>
    <t>H1.16</t>
  </si>
  <si>
    <t>tapijt/lino</t>
  </si>
  <si>
    <t>H1.49</t>
  </si>
  <si>
    <t>H1.50</t>
  </si>
  <si>
    <t>H1.51</t>
  </si>
  <si>
    <t>H1.52</t>
  </si>
  <si>
    <t>H1.53</t>
  </si>
  <si>
    <t>H1.54</t>
  </si>
  <si>
    <t>N1.00</t>
  </si>
  <si>
    <t>N1.01</t>
  </si>
  <si>
    <t>N1.02</t>
  </si>
  <si>
    <t>garderobe/hal</t>
  </si>
  <si>
    <t>N1.03</t>
  </si>
  <si>
    <t>entrée docenten</t>
  </si>
  <si>
    <t>N1.05a</t>
  </si>
  <si>
    <t>N1.05b</t>
  </si>
  <si>
    <t xml:space="preserve">bureaukamer </t>
  </si>
  <si>
    <t>N1.06</t>
  </si>
  <si>
    <t>N1.07</t>
  </si>
  <si>
    <t>N1.08</t>
  </si>
  <si>
    <t>N1.09</t>
  </si>
  <si>
    <t>N1.10</t>
  </si>
  <si>
    <t>docentenvleugel</t>
  </si>
  <si>
    <t>N1.12</t>
  </si>
  <si>
    <t>ict ruimte</t>
  </si>
  <si>
    <t>N1.13</t>
  </si>
  <si>
    <t>N1.14</t>
  </si>
  <si>
    <t>N1.19</t>
  </si>
  <si>
    <t>N1.20</t>
  </si>
  <si>
    <t>N1.22</t>
  </si>
  <si>
    <t>N1.23</t>
  </si>
  <si>
    <t>N1.24</t>
  </si>
  <si>
    <t>N1.24a</t>
  </si>
  <si>
    <t>N2.04</t>
  </si>
  <si>
    <t>N2.05</t>
  </si>
  <si>
    <t>N2.06</t>
  </si>
  <si>
    <t>N2.07</t>
  </si>
  <si>
    <t>N2.08</t>
  </si>
  <si>
    <t>spoelkeuken</t>
  </si>
  <si>
    <t>N2.09</t>
  </si>
  <si>
    <t>N2.10</t>
  </si>
  <si>
    <t>N2.11</t>
  </si>
  <si>
    <t>N2.13</t>
  </si>
  <si>
    <t>N2.15</t>
  </si>
  <si>
    <t>N2.17</t>
  </si>
  <si>
    <t>N2.20</t>
  </si>
  <si>
    <t>directiekamer</t>
  </si>
  <si>
    <t>N2.21</t>
  </si>
  <si>
    <t>N3.01</t>
  </si>
  <si>
    <t>U0.01</t>
  </si>
  <si>
    <t>tarket</t>
  </si>
  <si>
    <t>U0.02</t>
  </si>
  <si>
    <t>BcPL Holz</t>
  </si>
  <si>
    <t>0.00</t>
  </si>
  <si>
    <t>Buitenentree</t>
  </si>
  <si>
    <t>Keldertrap</t>
  </si>
  <si>
    <t>steen/lino</t>
  </si>
  <si>
    <t>Kantine</t>
  </si>
  <si>
    <t>Archief</t>
  </si>
  <si>
    <t>Entreehal</t>
  </si>
  <si>
    <t>Gang</t>
  </si>
  <si>
    <t>Vergaderzaal</t>
  </si>
  <si>
    <t>Pantry</t>
  </si>
  <si>
    <t>Vergaderruimte</t>
  </si>
  <si>
    <t>Hal</t>
  </si>
  <si>
    <t>Trappenhuis</t>
  </si>
  <si>
    <t>hout/tapijt</t>
  </si>
  <si>
    <t>Bestuurskantoor</t>
  </si>
  <si>
    <t>00 Begane grond</t>
  </si>
  <si>
    <t>0.09a</t>
  </si>
  <si>
    <t>0.09b</t>
  </si>
  <si>
    <t>0.09c</t>
  </si>
  <si>
    <t>0.09d</t>
  </si>
  <si>
    <t>0.09e</t>
  </si>
  <si>
    <t>0.09f</t>
  </si>
  <si>
    <t>0.10b</t>
  </si>
  <si>
    <t>0.12a</t>
  </si>
  <si>
    <t>0.12b</t>
  </si>
  <si>
    <t>0.12c</t>
  </si>
  <si>
    <t>0.12d</t>
  </si>
  <si>
    <t>0.37</t>
  </si>
  <si>
    <t>0.39</t>
  </si>
  <si>
    <t>0.48</t>
  </si>
  <si>
    <t>0.53</t>
  </si>
  <si>
    <t>0.55</t>
  </si>
  <si>
    <t>0.56</t>
  </si>
  <si>
    <t>0.57</t>
  </si>
  <si>
    <t>0.58</t>
  </si>
  <si>
    <t>0.59</t>
  </si>
  <si>
    <t>0.61</t>
  </si>
  <si>
    <t>0.64</t>
  </si>
  <si>
    <t>0.69</t>
  </si>
  <si>
    <t>0.72</t>
  </si>
  <si>
    <t>0.73</t>
  </si>
  <si>
    <t>0.75</t>
  </si>
  <si>
    <t>0.80</t>
  </si>
  <si>
    <t>0.81</t>
  </si>
  <si>
    <t>0.82</t>
  </si>
  <si>
    <t>0.83</t>
  </si>
  <si>
    <t>0.84e</t>
  </si>
  <si>
    <t>0.85</t>
  </si>
  <si>
    <t>0.86</t>
  </si>
  <si>
    <t>0.87</t>
  </si>
  <si>
    <t>0.88</t>
  </si>
  <si>
    <t>0.89</t>
  </si>
  <si>
    <t>0.90</t>
  </si>
  <si>
    <t>0.91</t>
  </si>
  <si>
    <t>0.92</t>
  </si>
  <si>
    <t>1e Verdieping</t>
  </si>
  <si>
    <t>1.01d</t>
  </si>
  <si>
    <t>1.12</t>
  </si>
  <si>
    <t>1.17b</t>
  </si>
  <si>
    <t>1.17c</t>
  </si>
  <si>
    <t>1.17d</t>
  </si>
  <si>
    <t>1.26</t>
  </si>
  <si>
    <t>1.28</t>
  </si>
  <si>
    <t>1.35c</t>
  </si>
  <si>
    <t>1.35d</t>
  </si>
  <si>
    <t>1.40</t>
  </si>
  <si>
    <t>1.41</t>
  </si>
  <si>
    <t>1.42</t>
  </si>
  <si>
    <t>1.43</t>
  </si>
  <si>
    <t>1.44a</t>
  </si>
  <si>
    <t>1.44b</t>
  </si>
  <si>
    <t>1.44c</t>
  </si>
  <si>
    <t>1.44d</t>
  </si>
  <si>
    <t>1.45</t>
  </si>
  <si>
    <t>1.47</t>
  </si>
  <si>
    <t>1.48</t>
  </si>
  <si>
    <t>1.49</t>
  </si>
  <si>
    <t>1.53</t>
  </si>
  <si>
    <t>1.55</t>
  </si>
  <si>
    <t>1.56</t>
  </si>
  <si>
    <t>1.80a</t>
  </si>
  <si>
    <t>1.80b</t>
  </si>
  <si>
    <t>1.81</t>
  </si>
  <si>
    <t>1.82</t>
  </si>
  <si>
    <t>1.83</t>
  </si>
  <si>
    <t>1.84</t>
  </si>
  <si>
    <t>1.85</t>
  </si>
  <si>
    <t>1.86a</t>
  </si>
  <si>
    <t>1.86b</t>
  </si>
  <si>
    <t>1.86c</t>
  </si>
  <si>
    <t>1.86d</t>
  </si>
  <si>
    <t>1.86e</t>
  </si>
  <si>
    <t>1.87</t>
  </si>
  <si>
    <t>1.88a</t>
  </si>
  <si>
    <t>1.88b</t>
  </si>
  <si>
    <t>2e Verdieping</t>
  </si>
  <si>
    <t>2.01a</t>
  </si>
  <si>
    <t>2.01b</t>
  </si>
  <si>
    <t>2.01c</t>
  </si>
  <si>
    <t>2.01d</t>
  </si>
  <si>
    <t>2.05b</t>
  </si>
  <si>
    <t>2.10</t>
  </si>
  <si>
    <t>2.13a</t>
  </si>
  <si>
    <t>2.13b</t>
  </si>
  <si>
    <t>2.13c</t>
  </si>
  <si>
    <t>2.17b</t>
  </si>
  <si>
    <t>2.17c</t>
  </si>
  <si>
    <t>2.17d</t>
  </si>
  <si>
    <t>2.32a</t>
  </si>
  <si>
    <t>2.32b</t>
  </si>
  <si>
    <t>2.32c</t>
  </si>
  <si>
    <t>2.32d</t>
  </si>
  <si>
    <t>2.33</t>
  </si>
  <si>
    <t>2.34</t>
  </si>
  <si>
    <t>2.35</t>
  </si>
  <si>
    <t>2.38</t>
  </si>
  <si>
    <t>2.39</t>
  </si>
  <si>
    <t>2.40</t>
  </si>
  <si>
    <t>2.41</t>
  </si>
  <si>
    <t>2.42</t>
  </si>
  <si>
    <t>2.43</t>
  </si>
  <si>
    <t>2.44</t>
  </si>
  <si>
    <t>2.84a</t>
  </si>
  <si>
    <t>2.84b</t>
  </si>
  <si>
    <t>2.84c</t>
  </si>
  <si>
    <t>2.84d</t>
  </si>
  <si>
    <t>2.85a</t>
  </si>
  <si>
    <t>2.85b</t>
  </si>
  <si>
    <t>Hoofdingang</t>
  </si>
  <si>
    <t>Receptie</t>
  </si>
  <si>
    <t>Spreek-/onderzoek GGD</t>
  </si>
  <si>
    <t>Instructielokaal groot</t>
  </si>
  <si>
    <t>Instructielokaal</t>
  </si>
  <si>
    <t>Laboratorium/Sciencelab</t>
  </si>
  <si>
    <t>Voorruimte Laboratorium</t>
  </si>
  <si>
    <t>Berging K1</t>
  </si>
  <si>
    <t>Technieklokaal</t>
  </si>
  <si>
    <t>Magazijn techniek</t>
  </si>
  <si>
    <t>Kleedruimte meisjes</t>
  </si>
  <si>
    <t>Douche/wasruimte</t>
  </si>
  <si>
    <t>Kleedruimte jongens</t>
  </si>
  <si>
    <t>Toestellenberging</t>
  </si>
  <si>
    <t>Gymzaal</t>
  </si>
  <si>
    <t>Werkruimte docenten</t>
  </si>
  <si>
    <t>Was-toilet-/doucheruimte docent</t>
  </si>
  <si>
    <t>Buitenberging</t>
  </si>
  <si>
    <t>Werkkast</t>
  </si>
  <si>
    <t>Entree (sport)</t>
  </si>
  <si>
    <t>Werkplaats concierge</t>
  </si>
  <si>
    <t>Catering berging</t>
  </si>
  <si>
    <t>Catering/keuken/uitgifte</t>
  </si>
  <si>
    <t>Muzieklokaal</t>
  </si>
  <si>
    <t>Praktijk BV</t>
  </si>
  <si>
    <t>Werkplekken docenten</t>
  </si>
  <si>
    <t>Leerplein</t>
  </si>
  <si>
    <t>Kunst BHA / bovenbouw</t>
  </si>
  <si>
    <t>CKV-lokaal</t>
  </si>
  <si>
    <t>Centraal magazijn</t>
  </si>
  <si>
    <t>EHBO/kolf/spreekruimte</t>
  </si>
  <si>
    <t>Opslag</t>
  </si>
  <si>
    <t>Repro</t>
  </si>
  <si>
    <t>Kantineruimte</t>
  </si>
  <si>
    <t>Kantine overig</t>
  </si>
  <si>
    <t>Toilet II</t>
  </si>
  <si>
    <t>Toilet docent</t>
  </si>
  <si>
    <t>Hydrofoon</t>
  </si>
  <si>
    <t>Wasruimte</t>
  </si>
  <si>
    <t>Berging K4</t>
  </si>
  <si>
    <t>Leerplein binas</t>
  </si>
  <si>
    <t>Berging B1</t>
  </si>
  <si>
    <t>Berging K5</t>
  </si>
  <si>
    <t>Lift</t>
  </si>
  <si>
    <t>Patchkast</t>
  </si>
  <si>
    <t>LK0-2b</t>
  </si>
  <si>
    <t>LK0-3</t>
  </si>
  <si>
    <t>Gangzone</t>
  </si>
  <si>
    <t>Afdelingsleiders</t>
  </si>
  <si>
    <t>Werkplek ICT</t>
  </si>
  <si>
    <t>Vergaderruimte multifunctioneel</t>
  </si>
  <si>
    <t>Internationalisering en stagebegeleiding</t>
  </si>
  <si>
    <t>Instructielokaal 2</t>
  </si>
  <si>
    <t>Instructielokaal 8</t>
  </si>
  <si>
    <t>Instructielokaal 7</t>
  </si>
  <si>
    <t>Instructielokaal 9</t>
  </si>
  <si>
    <t>Bergruimte</t>
  </si>
  <si>
    <t>Instructielokaal 1</t>
  </si>
  <si>
    <t>Instructielokaal 6</t>
  </si>
  <si>
    <t>Instructielokaal 4</t>
  </si>
  <si>
    <t>Instructielokaal 5</t>
  </si>
  <si>
    <t>Instructielokaal 3</t>
  </si>
  <si>
    <t>Serverruimte</t>
  </si>
  <si>
    <t>Opslag administratie</t>
  </si>
  <si>
    <t>Administratie</t>
  </si>
  <si>
    <t>Flex werkplekken</t>
  </si>
  <si>
    <t>Roosterkamer</t>
  </si>
  <si>
    <t>Personeelsingang</t>
  </si>
  <si>
    <t>Werkruimten personeel</t>
  </si>
  <si>
    <t>Personeelskamer</t>
  </si>
  <si>
    <t>Decanaat</t>
  </si>
  <si>
    <t>Pantry personeelskamer</t>
  </si>
  <si>
    <t>Belcel</t>
  </si>
  <si>
    <t>Spreekkamer</t>
  </si>
  <si>
    <t>LK1-1</t>
  </si>
  <si>
    <t>LK1-2</t>
  </si>
  <si>
    <t>Werkruimte/dyslexie/dyscalculie</t>
  </si>
  <si>
    <t>Spreekruimte</t>
  </si>
  <si>
    <t>Werkkamer ondersteuningsteam</t>
  </si>
  <si>
    <t>Maatwerkplek</t>
  </si>
  <si>
    <t>Checkpoint</t>
  </si>
  <si>
    <t xml:space="preserve">Instructielokaal 7 </t>
  </si>
  <si>
    <t>Instructielokaal 10 zaakvakken</t>
  </si>
  <si>
    <t>Opvang lesuitval</t>
  </si>
  <si>
    <t>Instructielokaal 10 talen</t>
  </si>
  <si>
    <t>Instructielokaal 14</t>
  </si>
  <si>
    <t>Instructielokaal 11</t>
  </si>
  <si>
    <t>Instructielokaal 17</t>
  </si>
  <si>
    <t>Instructielokaal 18</t>
  </si>
  <si>
    <t>Instructielokaal 12</t>
  </si>
  <si>
    <t>Instructielokaal 16</t>
  </si>
  <si>
    <t>Instructielokaal 15</t>
  </si>
  <si>
    <t>Instructielokaal 13</t>
  </si>
  <si>
    <t>Installatie</t>
  </si>
  <si>
    <t>Catering uitgifte</t>
  </si>
  <si>
    <t>LK2-2</t>
  </si>
  <si>
    <t>schoonloopmat</t>
  </si>
  <si>
    <t>troffelvloer</t>
  </si>
  <si>
    <t>tapijttegels</t>
  </si>
  <si>
    <t xml:space="preserve">Verkeersruimten </t>
  </si>
  <si>
    <t>Programma</t>
  </si>
  <si>
    <t>Opleverstaat</t>
  </si>
  <si>
    <t xml:space="preserve">linoleum </t>
  </si>
  <si>
    <t xml:space="preserve">Lichtstraten Buitenzijde </t>
  </si>
  <si>
    <t>Ballustrade (beide zijden van de terassen)</t>
  </si>
  <si>
    <t>receptie Herle</t>
  </si>
  <si>
    <t>keuken restaurant</t>
  </si>
  <si>
    <t>voorraad HBR</t>
  </si>
  <si>
    <t>Waskeuken</t>
  </si>
  <si>
    <t>coating en tegel</t>
  </si>
  <si>
    <t>winkel</t>
  </si>
  <si>
    <t>winkelberging</t>
  </si>
  <si>
    <t>Kantoor HBR</t>
  </si>
  <si>
    <t>Kantoor lokaal 5</t>
  </si>
  <si>
    <t>bakkerij theorie</t>
  </si>
  <si>
    <t>sluis</t>
  </si>
  <si>
    <t>Rubber tegels</t>
  </si>
  <si>
    <t>SGL keuken</t>
  </si>
  <si>
    <t xml:space="preserve">personeelstoilet </t>
  </si>
  <si>
    <t>Kopiëerruimte</t>
  </si>
  <si>
    <t>Toiletten heren leerlingen</t>
  </si>
  <si>
    <t>steen/coral</t>
  </si>
  <si>
    <t>keuken aula</t>
  </si>
  <si>
    <t>toneel</t>
  </si>
  <si>
    <t>gietvloer</t>
  </si>
  <si>
    <t>hellingbaan</t>
  </si>
  <si>
    <t>gang fietsenkelder</t>
  </si>
  <si>
    <t>fietsenkelder</t>
  </si>
  <si>
    <t>trappenhuis fietsenkelder</t>
  </si>
  <si>
    <t>trappenhuis lokalen S1-2-3</t>
  </si>
  <si>
    <t>halletje lokaal S3</t>
  </si>
  <si>
    <t>opslag podium</t>
  </si>
  <si>
    <t>Toiletten dames leerlingen</t>
  </si>
  <si>
    <t>invalide toilet</t>
  </si>
  <si>
    <t>werkkast (ex toilet)</t>
  </si>
  <si>
    <t>BcPL Herle</t>
  </si>
  <si>
    <t>30B</t>
  </si>
  <si>
    <t>18A</t>
  </si>
  <si>
    <t>18B</t>
  </si>
  <si>
    <t>17A</t>
  </si>
  <si>
    <t>22A</t>
  </si>
  <si>
    <t>S7</t>
  </si>
  <si>
    <t>S6</t>
  </si>
  <si>
    <t>S5</t>
  </si>
  <si>
    <t>S1</t>
  </si>
  <si>
    <t>S2</t>
  </si>
  <si>
    <t>S3</t>
  </si>
  <si>
    <t>17B</t>
  </si>
  <si>
    <t>26A</t>
  </si>
  <si>
    <t>26B</t>
  </si>
  <si>
    <t>105B</t>
  </si>
  <si>
    <t>107A</t>
  </si>
  <si>
    <t xml:space="preserve"> AVO lokaal</t>
  </si>
  <si>
    <t>AVO lokaal</t>
  </si>
  <si>
    <t>docentenwerkplek</t>
  </si>
  <si>
    <t>BIB</t>
  </si>
  <si>
    <t>ICT lokaal</t>
  </si>
  <si>
    <t>Decaan</t>
  </si>
  <si>
    <t xml:space="preserve"> BPO</t>
  </si>
  <si>
    <t xml:space="preserve"> E&amp;O</t>
  </si>
  <si>
    <t>UV lokaal</t>
  </si>
  <si>
    <t xml:space="preserve"> PLC</t>
  </si>
  <si>
    <t>Handvaardigheid</t>
  </si>
  <si>
    <t xml:space="preserve">Lokaal </t>
  </si>
  <si>
    <t>fietsewacht</t>
  </si>
  <si>
    <t>kapsalon</t>
  </si>
  <si>
    <t>zorg</t>
  </si>
  <si>
    <t xml:space="preserve">ZW lokaal </t>
  </si>
  <si>
    <t>ZW lokaal</t>
  </si>
  <si>
    <t>personeelskamer</t>
  </si>
  <si>
    <t>WP Bureaukamer</t>
  </si>
  <si>
    <t>sector directeur</t>
  </si>
  <si>
    <t>teamleider</t>
  </si>
  <si>
    <t>zorgcoördinator</t>
  </si>
  <si>
    <t xml:space="preserve">AVO lokaal M&amp;N </t>
  </si>
  <si>
    <t>SGL</t>
  </si>
  <si>
    <t>didactische begeleiding</t>
  </si>
  <si>
    <t xml:space="preserve"> techniek</t>
  </si>
  <si>
    <t xml:space="preserve"> teamleider OB</t>
  </si>
  <si>
    <t xml:space="preserve"> teamleider BB</t>
  </si>
  <si>
    <t xml:space="preserve"> GGD</t>
  </si>
  <si>
    <t xml:space="preserve"> leerlingenadministratie</t>
  </si>
  <si>
    <t xml:space="preserve"> Balie binnenkomst</t>
  </si>
  <si>
    <t>Praktijklokaal bakkerij</t>
  </si>
  <si>
    <t xml:space="preserve">schoon beton </t>
  </si>
  <si>
    <t>pantry schoonmaakbedrijf</t>
  </si>
  <si>
    <t>opkomstruimte schoonmaakbedrijf</t>
  </si>
  <si>
    <t>Naam Inschrijver invullen:</t>
  </si>
  <si>
    <t>[naam inschrijver]</t>
  </si>
  <si>
    <t>lokaal techniek</t>
  </si>
  <si>
    <t>lokaal machine hout</t>
  </si>
  <si>
    <t>lokaal metaal</t>
  </si>
  <si>
    <t>kantoor schoonmaak</t>
  </si>
  <si>
    <t xml:space="preserve">Bijlage 7 - Calculatiebestand </t>
  </si>
  <si>
    <t>De totale jaarprijs voor de reguliere schoonmaak wordt berekend door de vermenigvuldiging van de gecalculeerde productie-uren op jaarbasis met het opgegeven uurtarief. Inschrijver vult de kolommen J t/m M in. De calculatie dient gebaseerd te zijn op de opleverstaat inclusief periodiek werk.   Indien er geen m2 in onderhoud zijn weergegeven dan behoeven deze ook niet gecalculeerd te worden. 
De leverancier dient een inschatting te maken van de suppletiekosten. Er kunnen geen additionele kosten gefactureerd worden.</t>
  </si>
  <si>
    <t>Verwijderen kauwgom onderzijde leerlingtafel</t>
  </si>
  <si>
    <t xml:space="preserve">Verwijderen kauwgom onderzijde leerlingtafel </t>
  </si>
  <si>
    <t>Tapijt</t>
  </si>
  <si>
    <t>Tapijttegels</t>
  </si>
  <si>
    <t>Bereikbaarheidsmiddelen per beurt</t>
  </si>
  <si>
    <t>Eijkhagen college</t>
  </si>
  <si>
    <t>Dormansberg 19, 6371XE Landgraaf</t>
  </si>
  <si>
    <t xml:space="preserve"> Eijkhagen College</t>
  </si>
  <si>
    <t xml:space="preserve">Glasstaat </t>
  </si>
  <si>
    <t>Regiewerkzaamheden</t>
  </si>
  <si>
    <t>Diepreiningen (shamponeren) van tapijt</t>
  </si>
  <si>
    <t xml:space="preserve">Luchtroosters in plafonds en/of wanden buitenzijde reinigen </t>
  </si>
  <si>
    <t>Reinigen pendelarmaturen</t>
  </si>
  <si>
    <t xml:space="preserve">Geheel reinigen van wasbare wanden </t>
  </si>
  <si>
    <t xml:space="preserve">Inschrijver vult de kolom E,F en G in. De totale jaarprijs voor de glasbewasssing wordt berekend door het vermenigvuldigen van de beurtprijs met de frequentie. De beurtprijs wordt berekend door vermenigvuldiging van de vierkante meterprijs met het opgegeven aantal m2. </t>
  </si>
  <si>
    <t>Eijkhagen College</t>
  </si>
  <si>
    <t xml:space="preserve"> m² Prijs</t>
  </si>
  <si>
    <t>De inschrijver vult de kosten in voor de verschillende onderdelen per perceel. Deze worden separaat weergegeven in het totaalblad. De kosten voor de regiewerkzaamheden hoeven niet te worden ingevoerd op het totaalblad.    Indien u niet voor alle percelen inschrijft dan vult u voor het betreffende perceel geen prijzen in.</t>
  </si>
  <si>
    <t xml:space="preserve">Inschrijver vult de naam in op het totaalblad. </t>
  </si>
  <si>
    <t>Alle kosten dienen te worden opgegeven exclusief BTW. (op het totaalblad dienen de totaalkosten ook inclusief BTW te worden opgegeven). Inschrijver is zelf verantwoordelijk voor het aanbrengen van formules en doortellingen.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</si>
</sst>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_([$€]* #,##0.00_);_([$€]* \(#,##0.00\);_([$€]* &quot;-&quot;??_);_(@_)"/>
    <numFmt numFmtId="166" formatCode="0.0"/>
    <numFmt numFmtId="167" formatCode="_(&quot;€&quot;\ * #,##0.00_);_(&quot;€&quot;\ * \(#,##0.00\);_(&quot;€&quot;\ * &quot;-&quot;??_);_(@_)"/>
    <numFmt numFmtId="168" formatCode="_ [$€-413]\ * #,##0.00_ ;_ [$€-413]\ * \-#,##0.00_ ;_ [$€-413]\ * &quot;-&quot;??_ ;_ @_ "/>
    <numFmt numFmtId="169" formatCode="0.0_)"/>
    <numFmt numFmtId="170" formatCode="0.00_)"/>
  </numFmts>
  <fonts count="65">
    <font>
      <sz val="11"/>
      <color theme="1"/>
      <name val="Calibri"/>
      <family val="2"/>
      <scheme val="minor"/>
    </font>
    <font>
      <sz val="10"/>
      <color theme="1"/>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Arial"/>
      <family val="2"/>
    </font>
    <font>
      <sz val="11"/>
      <color indexed="8"/>
      <name val="Calibri"/>
      <family val="2"/>
    </font>
    <font>
      <sz val="8"/>
      <name val="Calibri"/>
      <family val="2"/>
    </font>
    <font>
      <sz val="11"/>
      <name val="Arial"/>
      <family val="2"/>
    </font>
    <font>
      <sz val="11"/>
      <color theme="0"/>
      <name val="Verdana"/>
      <family val="2"/>
    </font>
    <font>
      <b/>
      <sz val="11"/>
      <color theme="0"/>
      <name val="Verdana"/>
      <family val="2"/>
    </font>
    <font>
      <b/>
      <sz val="10"/>
      <color indexed="8"/>
      <name val="Verdana"/>
      <family val="2"/>
    </font>
    <font>
      <sz val="10"/>
      <color theme="1"/>
      <name val="Verdana"/>
      <family val="2"/>
    </font>
    <font>
      <sz val="11"/>
      <color theme="1"/>
      <name val="Calibri"/>
      <family val="2"/>
      <scheme val="minor"/>
    </font>
    <font>
      <sz val="11"/>
      <color theme="1"/>
      <name val="Verdana"/>
      <family val="2"/>
    </font>
    <font>
      <sz val="12"/>
      <color theme="0"/>
      <name val="Verdana"/>
      <family val="2"/>
    </font>
    <font>
      <sz val="9"/>
      <color theme="1"/>
      <name val="Verdana"/>
      <family val="2"/>
    </font>
    <font>
      <sz val="10"/>
      <name val="MS Sans Serif"/>
      <family val="2"/>
    </font>
    <font>
      <sz val="10"/>
      <color theme="1"/>
      <name val="Arial"/>
      <family val="2"/>
    </font>
    <font>
      <sz val="11"/>
      <color theme="1"/>
      <name val="Trebuchet MS"/>
      <family val="2"/>
    </font>
    <font>
      <b/>
      <sz val="10"/>
      <color theme="1"/>
      <name val="Arial"/>
      <family val="2"/>
    </font>
    <font>
      <sz val="8"/>
      <name val="Arial"/>
      <family val="2"/>
    </font>
    <font>
      <sz val="8"/>
      <color theme="1"/>
      <name val="Arial"/>
      <family val="2"/>
    </font>
    <font>
      <sz val="8"/>
      <color indexed="8"/>
      <name val="Verdana"/>
      <family val="2"/>
    </font>
    <font>
      <sz val="8"/>
      <name val="Calibri"/>
      <family val="2"/>
      <scheme val="minor"/>
    </font>
    <font>
      <sz val="10"/>
      <color theme="0"/>
      <name val="Arial"/>
      <family val="2"/>
    </font>
    <font>
      <sz val="10"/>
      <name val="Verdana"/>
      <family val="2"/>
    </font>
    <font>
      <b/>
      <sz val="11"/>
      <color indexed="8"/>
      <name val="Arial"/>
      <family val="2"/>
    </font>
    <font>
      <b/>
      <sz val="10"/>
      <name val="Arial"/>
      <family val="2"/>
    </font>
    <font>
      <b/>
      <sz val="9"/>
      <color theme="0"/>
      <name val="Arial"/>
      <family val="2"/>
    </font>
    <font>
      <b/>
      <sz val="10"/>
      <name val="Verdana"/>
      <family val="2"/>
    </font>
    <font>
      <b/>
      <sz val="9"/>
      <color indexed="9"/>
      <name val="Arial"/>
      <family val="2"/>
    </font>
    <font>
      <b/>
      <sz val="9"/>
      <name val="Arial"/>
      <family val="2"/>
    </font>
    <font>
      <sz val="9"/>
      <color theme="1"/>
      <name val="Arial"/>
      <family val="2"/>
    </font>
    <font>
      <b/>
      <sz val="16"/>
      <color theme="0"/>
      <name val="Arial"/>
      <family val="2"/>
    </font>
    <font>
      <sz val="10"/>
      <name val="Geneva"/>
    </font>
    <font>
      <b/>
      <u/>
      <sz val="9"/>
      <color theme="0"/>
      <name val="Arial"/>
      <family val="2"/>
    </font>
    <font>
      <sz val="11"/>
      <name val="Calibri"/>
      <family val="2"/>
      <scheme val="minor"/>
    </font>
    <font>
      <b/>
      <sz val="11"/>
      <color theme="1"/>
      <name val="Calibri"/>
      <family val="2"/>
      <scheme val="minor"/>
    </font>
    <font>
      <b/>
      <sz val="11"/>
      <name val="Calibri"/>
      <family val="2"/>
      <scheme val="minor"/>
    </font>
    <font>
      <b/>
      <sz val="18"/>
      <color theme="0"/>
      <name val="Arial"/>
      <family val="2"/>
    </font>
    <font>
      <b/>
      <sz val="12"/>
      <color theme="0"/>
      <name val="Arial"/>
      <family val="2"/>
    </font>
    <font>
      <sz val="11"/>
      <color theme="1"/>
      <name val="Arial"/>
      <family val="2"/>
    </font>
    <font>
      <b/>
      <sz val="10"/>
      <color theme="0"/>
      <name val="Arial"/>
      <family val="2"/>
    </font>
    <font>
      <b/>
      <sz val="10"/>
      <color indexed="8"/>
      <name val="Arial"/>
      <family val="2"/>
    </font>
    <font>
      <b/>
      <sz val="10"/>
      <color indexed="9"/>
      <name val="Arial"/>
      <family val="2"/>
    </font>
    <font>
      <b/>
      <sz val="8"/>
      <name val="Arial"/>
      <family val="2"/>
    </font>
    <font>
      <sz val="10"/>
      <color rgb="FF000000"/>
      <name val="Arial"/>
      <family val="2"/>
    </font>
    <font>
      <b/>
      <sz val="8"/>
      <color theme="1"/>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0093C9"/>
        <bgColor indexed="64"/>
      </patternFill>
    </fill>
    <fill>
      <patternFill patternType="solid">
        <fgColor theme="4" tint="0.79998168889431442"/>
        <bgColor indexed="64"/>
      </patternFill>
    </fill>
    <fill>
      <patternFill patternType="solid">
        <fgColor rgb="FFB8CCE4"/>
        <bgColor indexed="64"/>
      </patternFill>
    </fill>
    <fill>
      <patternFill patternType="solid">
        <fgColor theme="8" tint="-0.249977111117893"/>
        <bgColor indexed="64"/>
      </patternFill>
    </fill>
    <fill>
      <patternFill patternType="solid">
        <fgColor rgb="FFDCE6F1"/>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medium">
        <color theme="0"/>
      </bottom>
      <diagonal/>
    </border>
    <border>
      <left/>
      <right/>
      <top style="medium">
        <color theme="0"/>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theme="0"/>
      </bottom>
      <diagonal/>
    </border>
    <border>
      <left/>
      <right style="thin">
        <color indexed="64"/>
      </right>
      <top/>
      <bottom style="medium">
        <color theme="0"/>
      </bottom>
      <diagonal/>
    </border>
    <border>
      <left style="thin">
        <color indexed="64"/>
      </left>
      <right/>
      <top style="medium">
        <color theme="0"/>
      </top>
      <bottom style="thin">
        <color indexed="64"/>
      </bottom>
      <diagonal/>
    </border>
    <border>
      <left/>
      <right style="thin">
        <color indexed="64"/>
      </right>
      <top style="medium">
        <color theme="0"/>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s>
  <cellStyleXfs count="6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165" fontId="8"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164" fontId="22" fillId="0" borderId="0" applyFont="0" applyFill="0" applyBorder="0" applyAlignment="0" applyProtection="0"/>
    <xf numFmtId="0" fontId="15" fillId="0" borderId="3" applyNumberFormat="0" applyFill="0" applyAlignment="0" applyProtection="0"/>
    <xf numFmtId="0" fontId="16" fillId="22" borderId="0" applyNumberFormat="0" applyBorder="0" applyAlignment="0" applyProtection="0"/>
    <xf numFmtId="0" fontId="3" fillId="23" borderId="7" applyNumberFormat="0" applyFont="0" applyAlignment="0" applyProtection="0"/>
    <xf numFmtId="0" fontId="17" fillId="20" borderId="8" applyNumberFormat="0" applyAlignment="0" applyProtection="0"/>
    <xf numFmtId="0" fontId="2" fillId="0" borderId="0"/>
    <xf numFmtId="0" fontId="3" fillId="0" borderId="0"/>
    <xf numFmtId="0" fontId="8" fillId="0" borderId="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44" fontId="29" fillId="0" borderId="0" applyFont="0" applyFill="0" applyBorder="0" applyAlignment="0" applyProtection="0"/>
    <xf numFmtId="167" fontId="2" fillId="0" borderId="0" applyFont="0" applyFill="0" applyBorder="0" applyAlignment="0" applyProtection="0"/>
    <xf numFmtId="0" fontId="2" fillId="0" borderId="0"/>
    <xf numFmtId="167" fontId="2" fillId="0" borderId="0" applyFont="0" applyFill="0" applyBorder="0" applyAlignment="0" applyProtection="0"/>
    <xf numFmtId="0" fontId="2" fillId="0" borderId="0"/>
    <xf numFmtId="0" fontId="33" fillId="0" borderId="0"/>
    <xf numFmtId="43" fontId="29" fillId="0" borderId="0" applyFont="0" applyFill="0" applyBorder="0" applyAlignment="0" applyProtection="0"/>
    <xf numFmtId="0" fontId="34" fillId="0" borderId="0"/>
    <xf numFmtId="43" fontId="29" fillId="0" borderId="0" applyFont="0" applyFill="0" applyBorder="0" applyAlignment="0" applyProtection="0"/>
    <xf numFmtId="44" fontId="29" fillId="0" borderId="0" applyFont="0" applyFill="0" applyBorder="0" applyAlignment="0" applyProtection="0"/>
    <xf numFmtId="0" fontId="2" fillId="0" borderId="0"/>
    <xf numFmtId="0" fontId="51" fillId="0" borderId="0"/>
    <xf numFmtId="0" fontId="51" fillId="0" borderId="0"/>
    <xf numFmtId="170" fontId="33" fillId="0" borderId="0">
      <protection locked="0"/>
    </xf>
    <xf numFmtId="0" fontId="24" fillId="0" borderId="0"/>
  </cellStyleXfs>
  <cellXfs count="292">
    <xf numFmtId="0" fontId="0" fillId="0" borderId="0" xfId="0"/>
    <xf numFmtId="0" fontId="0" fillId="0" borderId="0" xfId="0" applyAlignment="1">
      <alignment horizontal="center"/>
    </xf>
    <xf numFmtId="0" fontId="21" fillId="0" borderId="0" xfId="0" applyFont="1" applyAlignment="1">
      <alignment vertical="center"/>
    </xf>
    <xf numFmtId="0" fontId="21" fillId="0" borderId="0" xfId="0" applyFont="1" applyAlignment="1">
      <alignment horizontal="center" vertical="center"/>
    </xf>
    <xf numFmtId="166" fontId="21" fillId="0" borderId="0" xfId="0" applyNumberFormat="1" applyFont="1" applyAlignment="1">
      <alignment horizontal="center" vertical="center"/>
    </xf>
    <xf numFmtId="0" fontId="24" fillId="0" borderId="0" xfId="0" applyFont="1" applyAlignment="1">
      <alignment horizontal="center" vertical="center"/>
    </xf>
    <xf numFmtId="2" fontId="21" fillId="0" borderId="0" xfId="0" applyNumberFormat="1" applyFont="1" applyAlignment="1">
      <alignment horizontal="center" vertical="center"/>
    </xf>
    <xf numFmtId="0" fontId="30" fillId="0" borderId="0" xfId="0" applyFont="1"/>
    <xf numFmtId="0" fontId="32" fillId="25" borderId="0" xfId="0" applyFont="1" applyFill="1"/>
    <xf numFmtId="0" fontId="28" fillId="0" borderId="0" xfId="54" applyFont="1"/>
    <xf numFmtId="0" fontId="30" fillId="0" borderId="0" xfId="0" applyFont="1" applyAlignment="1">
      <alignment vertical="top"/>
    </xf>
    <xf numFmtId="0" fontId="21" fillId="28" borderId="0" xfId="0" applyFont="1" applyFill="1" applyAlignment="1">
      <alignment horizontal="center" vertical="center"/>
    </xf>
    <xf numFmtId="0" fontId="21" fillId="28" borderId="0" xfId="0" applyFont="1" applyFill="1" applyAlignment="1">
      <alignment vertical="center"/>
    </xf>
    <xf numFmtId="2" fontId="21" fillId="28" borderId="0" xfId="0" applyNumberFormat="1" applyFont="1" applyFill="1" applyAlignment="1">
      <alignment horizontal="center" vertical="center"/>
    </xf>
    <xf numFmtId="166" fontId="21" fillId="28" borderId="0" xfId="0" applyNumberFormat="1" applyFont="1" applyFill="1" applyAlignment="1">
      <alignment horizontal="center" vertical="center"/>
    </xf>
    <xf numFmtId="0" fontId="31" fillId="28" borderId="0" xfId="0" applyFont="1" applyFill="1" applyAlignment="1">
      <alignment vertical="top"/>
    </xf>
    <xf numFmtId="0" fontId="30" fillId="28" borderId="0" xfId="0" applyFont="1" applyFill="1"/>
    <xf numFmtId="0" fontId="26" fillId="28" borderId="0" xfId="0" applyFont="1" applyFill="1"/>
    <xf numFmtId="0" fontId="35" fillId="25" borderId="0" xfId="0" applyFont="1" applyFill="1" applyAlignment="1">
      <alignment horizontal="center"/>
    </xf>
    <xf numFmtId="0" fontId="35" fillId="25" borderId="0" xfId="0" applyFont="1" applyFill="1"/>
    <xf numFmtId="0" fontId="32" fillId="0" borderId="0" xfId="0" applyFont="1"/>
    <xf numFmtId="168" fontId="21" fillId="28" borderId="0" xfId="0" applyNumberFormat="1" applyFont="1" applyFill="1" applyAlignment="1">
      <alignment vertical="center"/>
    </xf>
    <xf numFmtId="168" fontId="21" fillId="0" borderId="0" xfId="0" applyNumberFormat="1" applyFont="1" applyAlignment="1">
      <alignment vertical="center"/>
    </xf>
    <xf numFmtId="1" fontId="37" fillId="0" borderId="13" xfId="42" applyNumberFormat="1" applyFont="1" applyBorder="1" applyAlignment="1" applyProtection="1">
      <alignment horizontal="center" vertical="center"/>
      <protection locked="0"/>
    </xf>
    <xf numFmtId="168" fontId="37" fillId="0" borderId="13" xfId="42" applyNumberFormat="1" applyFont="1" applyBorder="1" applyAlignment="1" applyProtection="1">
      <alignment horizontal="center" vertical="center"/>
      <protection locked="0"/>
    </xf>
    <xf numFmtId="2" fontId="37" fillId="0" borderId="13" xfId="42" applyNumberFormat="1" applyFont="1" applyBorder="1" applyAlignment="1" applyProtection="1">
      <alignment horizontal="center" vertical="center"/>
      <protection locked="0"/>
    </xf>
    <xf numFmtId="0" fontId="39" fillId="0" borderId="0" xfId="0" applyFont="1" applyAlignment="1">
      <alignment horizontal="center" vertical="center" wrapText="1"/>
    </xf>
    <xf numFmtId="0" fontId="34" fillId="0" borderId="10" xfId="0" applyFont="1" applyBorder="1" applyAlignment="1">
      <alignment vertical="top" wrapText="1"/>
    </xf>
    <xf numFmtId="0" fontId="41" fillId="28" borderId="25" xfId="0" applyFont="1" applyFill="1" applyBorder="1" applyAlignment="1">
      <alignment horizontal="center"/>
    </xf>
    <xf numFmtId="0" fontId="34" fillId="25" borderId="0" xfId="0" applyFont="1" applyFill="1"/>
    <xf numFmtId="0" fontId="42" fillId="0" borderId="0" xfId="0" applyFont="1" applyAlignment="1">
      <alignment horizontal="center" vertical="center"/>
    </xf>
    <xf numFmtId="2" fontId="43" fillId="0" borderId="21" xfId="0" applyNumberFormat="1" applyFont="1" applyBorder="1" applyAlignment="1">
      <alignment horizontal="center" vertical="center"/>
    </xf>
    <xf numFmtId="0" fontId="21" fillId="0" borderId="0" xfId="0" applyFont="1" applyAlignment="1">
      <alignment horizontal="left" vertical="center"/>
    </xf>
    <xf numFmtId="0" fontId="36" fillId="0" borderId="10" xfId="54" applyFont="1" applyBorder="1" applyAlignment="1">
      <alignment vertical="top"/>
    </xf>
    <xf numFmtId="0" fontId="35" fillId="25" borderId="0" xfId="0" applyFont="1" applyFill="1" applyAlignment="1">
      <alignment vertical="center"/>
    </xf>
    <xf numFmtId="0" fontId="30" fillId="0" borderId="0" xfId="0" applyFont="1" applyAlignment="1">
      <alignment vertical="center"/>
    </xf>
    <xf numFmtId="168" fontId="27" fillId="26" borderId="14" xfId="0" applyNumberFormat="1" applyFont="1" applyFill="1" applyBorder="1" applyAlignment="1">
      <alignment vertical="center"/>
    </xf>
    <xf numFmtId="0" fontId="49" fillId="28" borderId="29" xfId="0" applyFont="1" applyFill="1" applyBorder="1"/>
    <xf numFmtId="0" fontId="47" fillId="28" borderId="10" xfId="42" applyFont="1" applyFill="1" applyBorder="1" applyAlignment="1" applyProtection="1">
      <alignment horizontal="left" vertical="center" wrapText="1"/>
      <protection locked="0"/>
    </xf>
    <xf numFmtId="0" fontId="47" fillId="28" borderId="10" xfId="43" applyFont="1" applyFill="1" applyBorder="1" applyAlignment="1" applyProtection="1">
      <alignment horizontal="center" vertical="center" wrapText="1"/>
      <protection locked="0"/>
    </xf>
    <xf numFmtId="0" fontId="47" fillId="28" borderId="10" xfId="43" applyFont="1" applyFill="1" applyBorder="1" applyAlignment="1">
      <alignment horizontal="center" vertical="center" wrapText="1"/>
    </xf>
    <xf numFmtId="2" fontId="47" fillId="28" borderId="10" xfId="43" applyNumberFormat="1" applyFont="1" applyFill="1" applyBorder="1" applyAlignment="1">
      <alignment horizontal="center" vertical="center" wrapText="1"/>
    </xf>
    <xf numFmtId="166" fontId="47" fillId="28" borderId="10" xfId="43" applyNumberFormat="1" applyFont="1" applyFill="1" applyBorder="1" applyAlignment="1">
      <alignment horizontal="center" vertical="center" wrapText="1"/>
    </xf>
    <xf numFmtId="0" fontId="48" fillId="30" borderId="10" xfId="43" applyFont="1" applyFill="1" applyBorder="1" applyAlignment="1" applyProtection="1">
      <alignment horizontal="center" vertical="center" wrapText="1"/>
      <protection locked="0"/>
    </xf>
    <xf numFmtId="168" fontId="48" fillId="30" borderId="10" xfId="43" applyNumberFormat="1" applyFont="1" applyFill="1" applyBorder="1" applyAlignment="1" applyProtection="1">
      <alignment horizontal="center" vertical="center" wrapText="1"/>
      <protection locked="0"/>
    </xf>
    <xf numFmtId="0" fontId="50" fillId="28" borderId="24" xfId="0" applyFont="1" applyFill="1" applyBorder="1" applyAlignment="1">
      <alignment horizontal="left" vertical="top"/>
    </xf>
    <xf numFmtId="0" fontId="25" fillId="28" borderId="37" xfId="0" applyFont="1" applyFill="1" applyBorder="1"/>
    <xf numFmtId="4" fontId="8" fillId="0" borderId="11" xfId="0" applyNumberFormat="1" applyFont="1" applyBorder="1" applyAlignment="1">
      <alignment horizontal="center"/>
    </xf>
    <xf numFmtId="0" fontId="46" fillId="25" borderId="29" xfId="0" applyFont="1" applyFill="1" applyBorder="1" applyAlignment="1">
      <alignment horizontal="center" vertical="center"/>
    </xf>
    <xf numFmtId="0" fontId="46" fillId="25" borderId="32" xfId="0" applyFont="1" applyFill="1" applyBorder="1" applyAlignment="1">
      <alignment horizontal="center" vertical="center"/>
    </xf>
    <xf numFmtId="0" fontId="44" fillId="30" borderId="13" xfId="0" applyFont="1" applyFill="1" applyBorder="1" applyAlignment="1">
      <alignment horizontal="center" vertical="center"/>
    </xf>
    <xf numFmtId="49" fontId="44" fillId="30" borderId="13" xfId="0" applyNumberFormat="1" applyFont="1" applyFill="1" applyBorder="1" applyAlignment="1">
      <alignment horizontal="left"/>
    </xf>
    <xf numFmtId="4" fontId="42" fillId="30" borderId="39" xfId="0" applyNumberFormat="1" applyFont="1" applyFill="1" applyBorder="1" applyAlignment="1">
      <alignment horizontal="center" vertical="center"/>
    </xf>
    <xf numFmtId="44" fontId="1" fillId="30" borderId="39" xfId="0" applyNumberFormat="1" applyFont="1" applyFill="1" applyBorder="1" applyAlignment="1">
      <alignment vertical="center"/>
    </xf>
    <xf numFmtId="44" fontId="42" fillId="30" borderId="39" xfId="0" applyNumberFormat="1" applyFont="1" applyFill="1" applyBorder="1" applyAlignment="1">
      <alignment horizontal="center" vertical="center"/>
    </xf>
    <xf numFmtId="2" fontId="45" fillId="28" borderId="29" xfId="0" applyNumberFormat="1" applyFont="1" applyFill="1" applyBorder="1" applyAlignment="1">
      <alignment horizontal="center" wrapText="1"/>
    </xf>
    <xf numFmtId="2" fontId="52" fillId="28" borderId="29" xfId="0" applyNumberFormat="1" applyFont="1" applyFill="1" applyBorder="1" applyAlignment="1">
      <alignment horizontal="center" vertical="top" wrapText="1"/>
    </xf>
    <xf numFmtId="0" fontId="0" fillId="0" borderId="27" xfId="0" applyBorder="1"/>
    <xf numFmtId="0" fontId="38" fillId="0" borderId="0" xfId="0" applyFont="1"/>
    <xf numFmtId="4" fontId="2" fillId="25" borderId="29" xfId="59" applyNumberFormat="1" applyFont="1" applyFill="1" applyBorder="1" applyAlignment="1">
      <alignment horizontal="center" vertical="center"/>
    </xf>
    <xf numFmtId="3" fontId="2" fillId="25" borderId="29" xfId="58" applyNumberFormat="1" applyFont="1" applyFill="1" applyBorder="1" applyAlignment="1">
      <alignment horizontal="center" vertical="center"/>
    </xf>
    <xf numFmtId="4" fontId="2" fillId="25" borderId="32" xfId="59" applyNumberFormat="1" applyFont="1" applyFill="1" applyBorder="1" applyAlignment="1">
      <alignment horizontal="center" vertical="center"/>
    </xf>
    <xf numFmtId="3" fontId="2" fillId="25" borderId="32" xfId="58" applyNumberFormat="1" applyFont="1" applyFill="1" applyBorder="1" applyAlignment="1">
      <alignment horizontal="center" vertical="center"/>
    </xf>
    <xf numFmtId="44" fontId="34" fillId="25" borderId="32" xfId="0" applyNumberFormat="1" applyFont="1" applyFill="1" applyBorder="1" applyAlignment="1" applyProtection="1">
      <alignment vertical="center"/>
      <protection locked="0"/>
    </xf>
    <xf numFmtId="44" fontId="2" fillId="25" borderId="32" xfId="0" applyNumberFormat="1" applyFont="1" applyFill="1" applyBorder="1" applyAlignment="1" applyProtection="1">
      <alignment horizontal="center" vertical="center"/>
      <protection locked="0"/>
    </xf>
    <xf numFmtId="0" fontId="38" fillId="0" borderId="40" xfId="0" applyFont="1" applyBorder="1"/>
    <xf numFmtId="0" fontId="34" fillId="0" borderId="41" xfId="0" applyFont="1" applyBorder="1"/>
    <xf numFmtId="4" fontId="34" fillId="0" borderId="41" xfId="0" applyNumberFormat="1" applyFont="1" applyBorder="1" applyAlignment="1">
      <alignment horizontal="center"/>
    </xf>
    <xf numFmtId="44" fontId="34" fillId="0" borderId="41" xfId="0" applyNumberFormat="1" applyFont="1" applyBorder="1"/>
    <xf numFmtId="44" fontId="34" fillId="0" borderId="42" xfId="0" applyNumberFormat="1" applyFont="1" applyBorder="1"/>
    <xf numFmtId="49" fontId="44" fillId="30" borderId="29" xfId="0" applyNumberFormat="1" applyFont="1" applyFill="1" applyBorder="1" applyAlignment="1">
      <alignment horizontal="left"/>
    </xf>
    <xf numFmtId="4" fontId="0" fillId="0" borderId="0" xfId="0" applyNumberFormat="1"/>
    <xf numFmtId="0" fontId="53" fillId="0" borderId="28" xfId="0" applyFont="1" applyBorder="1"/>
    <xf numFmtId="0" fontId="54" fillId="0" borderId="0" xfId="0" applyFont="1"/>
    <xf numFmtId="0" fontId="55" fillId="0" borderId="27" xfId="0" applyFont="1" applyBorder="1"/>
    <xf numFmtId="0" fontId="50" fillId="28" borderId="30" xfId="0" applyFont="1" applyFill="1" applyBorder="1"/>
    <xf numFmtId="0" fontId="56" fillId="28" borderId="31" xfId="0" applyFont="1" applyFill="1" applyBorder="1"/>
    <xf numFmtId="0" fontId="57" fillId="28" borderId="35" xfId="0" applyFont="1" applyFill="1" applyBorder="1" applyAlignment="1">
      <alignment horizontal="left"/>
    </xf>
    <xf numFmtId="0" fontId="56" fillId="28" borderId="15" xfId="0" applyFont="1" applyFill="1" applyBorder="1"/>
    <xf numFmtId="0" fontId="56" fillId="28" borderId="15" xfId="0" applyFont="1" applyFill="1" applyBorder="1" applyAlignment="1">
      <alignment horizontal="center"/>
    </xf>
    <xf numFmtId="0" fontId="56" fillId="28" borderId="36" xfId="0" applyFont="1" applyFill="1" applyBorder="1" applyAlignment="1">
      <alignment horizontal="center"/>
    </xf>
    <xf numFmtId="0" fontId="60" fillId="0" borderId="13" xfId="0" applyFont="1" applyBorder="1" applyAlignment="1">
      <alignment horizontal="center"/>
    </xf>
    <xf numFmtId="0" fontId="59" fillId="28" borderId="16" xfId="0" applyFont="1" applyFill="1" applyBorder="1" applyAlignment="1">
      <alignment horizontal="left" vertical="center"/>
    </xf>
    <xf numFmtId="0" fontId="59" fillId="28" borderId="16" xfId="0" applyFont="1" applyFill="1" applyBorder="1" applyAlignment="1">
      <alignment horizontal="center" vertical="center"/>
    </xf>
    <xf numFmtId="0" fontId="59" fillId="28" borderId="16" xfId="0" applyFont="1" applyFill="1" applyBorder="1" applyAlignment="1">
      <alignment horizontal="center" vertical="center" wrapText="1"/>
    </xf>
    <xf numFmtId="0" fontId="59" fillId="28" borderId="38" xfId="0" applyFont="1" applyFill="1" applyBorder="1" applyAlignment="1">
      <alignment horizontal="center" vertical="center" wrapText="1"/>
    </xf>
    <xf numFmtId="0" fontId="58" fillId="28" borderId="18" xfId="0" applyFont="1" applyFill="1" applyBorder="1"/>
    <xf numFmtId="0" fontId="58" fillId="28" borderId="0" xfId="0" applyFont="1" applyFill="1"/>
    <xf numFmtId="0" fontId="57" fillId="28" borderId="0" xfId="0" applyFont="1" applyFill="1" applyAlignment="1">
      <alignment horizontal="left" vertical="center"/>
    </xf>
    <xf numFmtId="0" fontId="59" fillId="28" borderId="0" xfId="41" applyFont="1" applyFill="1"/>
    <xf numFmtId="0" fontId="61" fillId="28" borderId="10" xfId="41" applyFont="1" applyFill="1" applyBorder="1" applyAlignment="1">
      <alignment horizontal="center" vertical="top" wrapText="1"/>
    </xf>
    <xf numFmtId="0" fontId="61" fillId="28" borderId="10" xfId="0" applyFont="1" applyFill="1" applyBorder="1" applyAlignment="1">
      <alignment horizontal="left" vertical="top"/>
    </xf>
    <xf numFmtId="0" fontId="2" fillId="0" borderId="10" xfId="41" applyBorder="1" applyAlignment="1">
      <alignment vertical="center"/>
    </xf>
    <xf numFmtId="0" fontId="44" fillId="25" borderId="0" xfId="41" applyFont="1" applyFill="1"/>
    <xf numFmtId="0" fontId="61" fillId="28" borderId="12" xfId="41" applyFont="1" applyFill="1" applyBorder="1" applyAlignment="1">
      <alignment horizontal="center" vertical="top" wrapText="1"/>
    </xf>
    <xf numFmtId="0" fontId="59" fillId="28" borderId="10" xfId="41" applyFont="1" applyFill="1" applyBorder="1" applyAlignment="1">
      <alignment wrapText="1"/>
    </xf>
    <xf numFmtId="0" fontId="61" fillId="28" borderId="10" xfId="41" applyFont="1" applyFill="1" applyBorder="1" applyAlignment="1">
      <alignment vertical="top" wrapText="1"/>
    </xf>
    <xf numFmtId="0" fontId="59" fillId="28" borderId="10" xfId="41" applyFont="1" applyFill="1" applyBorder="1" applyAlignment="1">
      <alignment vertical="top" wrapText="1"/>
    </xf>
    <xf numFmtId="0" fontId="2" fillId="0" borderId="10" xfId="41" applyBorder="1" applyAlignment="1">
      <alignment vertical="center" wrapText="1"/>
    </xf>
    <xf numFmtId="0" fontId="61" fillId="28" borderId="18" xfId="41" applyFont="1" applyFill="1" applyBorder="1" applyAlignment="1">
      <alignment vertical="top" wrapText="1"/>
    </xf>
    <xf numFmtId="0" fontId="59" fillId="28" borderId="0" xfId="0" applyFont="1" applyFill="1"/>
    <xf numFmtId="0" fontId="44" fillId="28" borderId="10" xfId="41" applyFont="1" applyFill="1" applyBorder="1" applyAlignment="1">
      <alignment vertical="top" wrapText="1"/>
    </xf>
    <xf numFmtId="0" fontId="36" fillId="25" borderId="0" xfId="0" applyFont="1" applyFill="1" applyAlignment="1">
      <alignment horizontal="center"/>
    </xf>
    <xf numFmtId="0" fontId="34" fillId="25" borderId="0" xfId="0" applyFont="1" applyFill="1" applyAlignment="1">
      <alignment horizontal="center"/>
    </xf>
    <xf numFmtId="167" fontId="8" fillId="27" borderId="10" xfId="48" applyFont="1" applyFill="1" applyBorder="1" applyAlignment="1" applyProtection="1">
      <alignment vertical="center"/>
    </xf>
    <xf numFmtId="167" fontId="8" fillId="27" borderId="12" xfId="48" applyFont="1" applyFill="1" applyBorder="1" applyAlignment="1" applyProtection="1">
      <alignment vertical="center"/>
    </xf>
    <xf numFmtId="167" fontId="8" fillId="29" borderId="10" xfId="48" applyFont="1" applyFill="1" applyBorder="1" applyAlignment="1" applyProtection="1">
      <alignment vertical="center"/>
    </xf>
    <xf numFmtId="0" fontId="34" fillId="25" borderId="0" xfId="0" applyFont="1" applyFill="1" applyAlignment="1">
      <alignment vertical="center"/>
    </xf>
    <xf numFmtId="0" fontId="34" fillId="25" borderId="0" xfId="0" applyFont="1" applyFill="1" applyAlignment="1">
      <alignment horizontal="center" vertical="center"/>
    </xf>
    <xf numFmtId="167" fontId="8" fillId="29" borderId="17" xfId="48" applyFont="1" applyFill="1" applyBorder="1" applyAlignment="1" applyProtection="1">
      <alignment vertical="center"/>
    </xf>
    <xf numFmtId="167" fontId="36" fillId="25" borderId="21" xfId="0" applyNumberFormat="1" applyFont="1" applyFill="1" applyBorder="1"/>
    <xf numFmtId="0" fontId="36" fillId="25" borderId="0" xfId="0" applyFont="1" applyFill="1"/>
    <xf numFmtId="0" fontId="36" fillId="25" borderId="10" xfId="0" applyFont="1" applyFill="1" applyBorder="1" applyAlignment="1">
      <alignment horizontal="center"/>
    </xf>
    <xf numFmtId="0" fontId="36" fillId="25" borderId="0" xfId="0" applyFont="1" applyFill="1" applyAlignment="1">
      <alignment vertical="center"/>
    </xf>
    <xf numFmtId="0" fontId="36" fillId="25" borderId="0" xfId="0" applyFont="1" applyFill="1" applyAlignment="1">
      <alignment horizontal="center" vertical="center"/>
    </xf>
    <xf numFmtId="0" fontId="2" fillId="25" borderId="0" xfId="41" applyFill="1"/>
    <xf numFmtId="0" fontId="2" fillId="25" borderId="0" xfId="41" applyFill="1" applyAlignment="1">
      <alignment vertical="top" wrapText="1"/>
    </xf>
    <xf numFmtId="0" fontId="36" fillId="25" borderId="21" xfId="0" applyFont="1" applyFill="1" applyBorder="1" applyAlignment="1">
      <alignment horizontal="center"/>
    </xf>
    <xf numFmtId="0" fontId="57" fillId="28" borderId="0" xfId="0" applyFont="1" applyFill="1" applyAlignment="1">
      <alignment vertical="top"/>
    </xf>
    <xf numFmtId="0" fontId="57" fillId="28" borderId="0" xfId="0" applyFont="1" applyFill="1"/>
    <xf numFmtId="0" fontId="28" fillId="0" borderId="0" xfId="54" applyFont="1" applyAlignment="1">
      <alignment vertical="top"/>
    </xf>
    <xf numFmtId="0" fontId="2" fillId="0" borderId="29" xfId="42" applyFont="1" applyBorder="1" applyAlignment="1" applyProtection="1">
      <alignment horizontal="center" vertical="center" wrapText="1"/>
      <protection locked="0"/>
    </xf>
    <xf numFmtId="0" fontId="2" fillId="0" borderId="29" xfId="43" applyFont="1" applyBorder="1" applyAlignment="1" applyProtection="1">
      <alignment horizontal="left" vertical="center" wrapText="1"/>
      <protection locked="0"/>
    </xf>
    <xf numFmtId="0" fontId="2" fillId="0" borderId="29" xfId="43" applyFont="1" applyBorder="1" applyAlignment="1" applyProtection="1">
      <alignment horizontal="center" vertical="center" wrapText="1"/>
      <protection locked="0"/>
    </xf>
    <xf numFmtId="166" fontId="2" fillId="0" borderId="29" xfId="43" applyNumberFormat="1" applyFont="1" applyBorder="1" applyAlignment="1" applyProtection="1">
      <alignment horizontal="center" vertical="center" wrapText="1"/>
      <protection locked="0"/>
    </xf>
    <xf numFmtId="0" fontId="2" fillId="0" borderId="29" xfId="42" applyFont="1" applyBorder="1" applyAlignment="1" applyProtection="1">
      <alignment horizontal="center" vertical="center"/>
      <protection locked="0"/>
    </xf>
    <xf numFmtId="0" fontId="2" fillId="0" borderId="29" xfId="60" applyNumberFormat="1" applyFont="1" applyBorder="1" applyAlignment="1">
      <alignment horizontal="left"/>
      <protection locked="0"/>
    </xf>
    <xf numFmtId="166" fontId="2" fillId="0" borderId="29" xfId="53" applyNumberFormat="1" applyFont="1" applyFill="1" applyBorder="1" applyAlignment="1" applyProtection="1">
      <alignment horizontal="center" vertical="center"/>
      <protection locked="0"/>
    </xf>
    <xf numFmtId="0" fontId="2" fillId="0" borderId="29" xfId="57" applyBorder="1" applyAlignment="1" applyProtection="1">
      <alignment horizontal="center"/>
      <protection locked="0"/>
    </xf>
    <xf numFmtId="166" fontId="2" fillId="0" borderId="29" xfId="42" applyNumberFormat="1" applyFont="1" applyBorder="1" applyAlignment="1" applyProtection="1">
      <alignment horizontal="center" vertical="center"/>
      <protection locked="0"/>
    </xf>
    <xf numFmtId="49" fontId="2" fillId="0" borderId="29" xfId="51" applyNumberFormat="1" applyBorder="1" applyAlignment="1" applyProtection="1">
      <alignment horizontal="left"/>
      <protection locked="0"/>
    </xf>
    <xf numFmtId="0" fontId="2" fillId="0" borderId="29" xfId="61" applyFont="1" applyBorder="1" applyAlignment="1" applyProtection="1">
      <alignment horizontal="center"/>
      <protection locked="0"/>
    </xf>
    <xf numFmtId="166" fontId="2" fillId="0" borderId="29" xfId="0" applyNumberFormat="1" applyFont="1" applyBorder="1" applyAlignment="1" applyProtection="1">
      <alignment horizontal="center" vertical="center"/>
      <protection locked="0"/>
    </xf>
    <xf numFmtId="169" fontId="2" fillId="0" borderId="29" xfId="43" applyNumberFormat="1" applyFont="1" applyBorder="1" applyAlignment="1" applyProtection="1">
      <alignment horizontal="center" vertical="center" wrapText="1"/>
      <protection locked="0"/>
    </xf>
    <xf numFmtId="169" fontId="2" fillId="0" borderId="29" xfId="51" applyNumberFormat="1" applyBorder="1" applyAlignment="1" applyProtection="1">
      <alignment horizontal="center"/>
      <protection locked="0"/>
    </xf>
    <xf numFmtId="2" fontId="2" fillId="0" borderId="29" xfId="53" applyNumberFormat="1" applyFont="1" applyFill="1" applyBorder="1" applyAlignment="1" applyProtection="1">
      <alignment horizontal="center" vertical="center"/>
      <protection locked="0"/>
    </xf>
    <xf numFmtId="49" fontId="2" fillId="0" borderId="29" xfId="0" applyNumberFormat="1" applyFont="1" applyBorder="1" applyAlignment="1" applyProtection="1">
      <alignment horizontal="center" vertical="center"/>
      <protection locked="0"/>
    </xf>
    <xf numFmtId="169" fontId="2" fillId="0" borderId="29" xfId="60" applyNumberFormat="1" applyFont="1" applyBorder="1" applyAlignment="1">
      <alignment horizontal="center"/>
      <protection locked="0"/>
    </xf>
    <xf numFmtId="0" fontId="2" fillId="0" borderId="29" xfId="61" applyFont="1" applyBorder="1" applyAlignment="1" applyProtection="1">
      <alignment horizontal="left"/>
      <protection locked="0"/>
    </xf>
    <xf numFmtId="0" fontId="47" fillId="28" borderId="29" xfId="42" applyFont="1" applyFill="1" applyBorder="1" applyAlignment="1" applyProtection="1">
      <alignment horizontal="center" vertical="center" wrapText="1"/>
      <protection locked="0"/>
    </xf>
    <xf numFmtId="0" fontId="34" fillId="0" borderId="29" xfId="0" applyFont="1" applyBorder="1" applyProtection="1">
      <protection locked="0"/>
    </xf>
    <xf numFmtId="0" fontId="47" fillId="28" borderId="29" xfId="42" applyFont="1" applyFill="1" applyBorder="1" applyAlignment="1" applyProtection="1">
      <alignment horizontal="left" vertical="center" wrapText="1"/>
      <protection locked="0"/>
    </xf>
    <xf numFmtId="0" fontId="2" fillId="25" borderId="23" xfId="0" applyFont="1" applyFill="1" applyBorder="1" applyAlignment="1">
      <alignment horizontal="left"/>
    </xf>
    <xf numFmtId="0" fontId="2" fillId="0" borderId="13" xfId="42" applyFont="1" applyBorder="1" applyAlignment="1">
      <alignment horizontal="center" vertical="center"/>
    </xf>
    <xf numFmtId="0" fontId="2" fillId="0" borderId="10" xfId="42"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 fillId="0" borderId="23" xfId="0" applyFont="1" applyBorder="1" applyAlignment="1">
      <alignment horizontal="center"/>
    </xf>
    <xf numFmtId="1" fontId="2" fillId="0" borderId="13" xfId="42" applyNumberFormat="1" applyFont="1" applyBorder="1" applyAlignment="1" applyProtection="1">
      <alignment horizontal="center" vertical="center"/>
      <protection locked="0"/>
    </xf>
    <xf numFmtId="168" fontId="2" fillId="0" borderId="13" xfId="42" applyNumberFormat="1" applyFont="1" applyBorder="1" applyAlignment="1" applyProtection="1">
      <alignment horizontal="center" vertical="center"/>
      <protection locked="0"/>
    </xf>
    <xf numFmtId="2" fontId="2" fillId="0" borderId="13" xfId="42" applyNumberFormat="1" applyFont="1" applyBorder="1" applyAlignment="1" applyProtection="1">
      <alignment horizontal="center" vertical="center"/>
      <protection locked="0"/>
    </xf>
    <xf numFmtId="0" fontId="2" fillId="0" borderId="0" xfId="0" applyFont="1" applyAlignment="1">
      <alignment horizontal="center" vertical="center"/>
    </xf>
    <xf numFmtId="0" fontId="2" fillId="0" borderId="29" xfId="0" applyFont="1" applyBorder="1" applyAlignment="1">
      <alignment horizontal="center" vertical="center"/>
    </xf>
    <xf numFmtId="0" fontId="2" fillId="0" borderId="29" xfId="54" applyFont="1" applyBorder="1" applyAlignment="1">
      <alignment horizontal="left" vertical="top"/>
    </xf>
    <xf numFmtId="0" fontId="2" fillId="0" borderId="29" xfId="61" applyFont="1" applyBorder="1" applyAlignment="1">
      <alignment horizontal="center"/>
    </xf>
    <xf numFmtId="166" fontId="2" fillId="0" borderId="29" xfId="0" applyNumberFormat="1" applyFont="1" applyBorder="1" applyAlignment="1">
      <alignment horizontal="center" vertical="center" wrapText="1"/>
    </xf>
    <xf numFmtId="0" fontId="2" fillId="0" borderId="29" xfId="54" applyFont="1" applyBorder="1" applyAlignment="1">
      <alignment horizontal="center"/>
    </xf>
    <xf numFmtId="0" fontId="2" fillId="0" borderId="29" xfId="42" applyFont="1" applyBorder="1" applyAlignment="1">
      <alignment horizontal="center" vertical="center"/>
    </xf>
    <xf numFmtId="2" fontId="2" fillId="0" borderId="29" xfId="0" applyNumberFormat="1" applyFont="1" applyBorder="1" applyAlignment="1">
      <alignment horizontal="center" vertical="center" wrapText="1"/>
    </xf>
    <xf numFmtId="0" fontId="2" fillId="0" borderId="29" xfId="61" applyFont="1" applyBorder="1" applyAlignment="1">
      <alignment horizontal="left"/>
    </xf>
    <xf numFmtId="0" fontId="2" fillId="0" borderId="32" xfId="0" applyFont="1" applyBorder="1" applyAlignment="1">
      <alignment horizontal="center" vertical="center"/>
    </xf>
    <xf numFmtId="0" fontId="2" fillId="0" borderId="32" xfId="54" applyFont="1" applyBorder="1" applyAlignment="1">
      <alignment horizontal="left" vertical="top"/>
    </xf>
    <xf numFmtId="0" fontId="2" fillId="0" borderId="32" xfId="61" applyFont="1" applyBorder="1" applyAlignment="1">
      <alignment horizontal="center"/>
    </xf>
    <xf numFmtId="2" fontId="2" fillId="0" borderId="32" xfId="0" applyNumberFormat="1" applyFont="1" applyBorder="1" applyAlignment="1">
      <alignment horizontal="center" vertical="center" wrapText="1"/>
    </xf>
    <xf numFmtId="0" fontId="2" fillId="0" borderId="32" xfId="54" applyFont="1" applyBorder="1" applyAlignment="1">
      <alignment horizontal="center"/>
    </xf>
    <xf numFmtId="1" fontId="2" fillId="0" borderId="29" xfId="61" applyNumberFormat="1" applyFont="1" applyBorder="1" applyAlignment="1">
      <alignment horizontal="left"/>
    </xf>
    <xf numFmtId="49" fontId="2" fillId="0" borderId="29" xfId="54" applyNumberFormat="1" applyFont="1" applyBorder="1" applyAlignment="1">
      <alignment horizontal="left" vertical="top"/>
    </xf>
    <xf numFmtId="49" fontId="2" fillId="0" borderId="29" xfId="61" applyNumberFormat="1" applyFont="1" applyBorder="1" applyAlignment="1">
      <alignment horizontal="left"/>
    </xf>
    <xf numFmtId="0" fontId="2" fillId="0" borderId="29" xfId="0" applyFont="1" applyBorder="1" applyAlignment="1">
      <alignment horizontal="center" vertical="center" wrapText="1"/>
    </xf>
    <xf numFmtId="0" fontId="8" fillId="0" borderId="29" xfId="61" applyFont="1" applyBorder="1" applyAlignment="1">
      <alignment horizontal="center"/>
    </xf>
    <xf numFmtId="49" fontId="8" fillId="0" borderId="29" xfId="61" applyNumberFormat="1" applyFont="1" applyBorder="1" applyAlignment="1">
      <alignment horizontal="left"/>
    </xf>
    <xf numFmtId="0" fontId="0" fillId="25" borderId="0" xfId="0" applyFill="1"/>
    <xf numFmtId="49" fontId="2" fillId="0" borderId="29" xfId="0" applyNumberFormat="1" applyFont="1" applyBorder="1" applyAlignment="1">
      <alignment horizontal="center" vertical="center"/>
    </xf>
    <xf numFmtId="1" fontId="2" fillId="0" borderId="29" xfId="0" applyNumberFormat="1" applyFont="1" applyBorder="1" applyAlignment="1">
      <alignment horizontal="left" vertical="center"/>
    </xf>
    <xf numFmtId="0" fontId="2" fillId="0" borderId="29" xfId="0" applyFont="1" applyBorder="1" applyAlignment="1">
      <alignment horizontal="center"/>
    </xf>
    <xf numFmtId="166" fontId="2" fillId="0" borderId="29" xfId="0" applyNumberFormat="1" applyFont="1" applyBorder="1" applyAlignment="1">
      <alignment horizontal="center" vertical="center"/>
    </xf>
    <xf numFmtId="0" fontId="2" fillId="0" borderId="29" xfId="42" applyFont="1" applyBorder="1" applyAlignment="1" applyProtection="1">
      <alignment horizontal="left" vertical="center" wrapText="1"/>
      <protection locked="0"/>
    </xf>
    <xf numFmtId="0" fontId="2" fillId="0" borderId="29" xfId="51" applyBorder="1" applyAlignment="1">
      <alignment horizontal="left"/>
    </xf>
    <xf numFmtId="49" fontId="2" fillId="0" borderId="29" xfId="51" applyNumberFormat="1" applyBorder="1" applyAlignment="1">
      <alignment horizontal="left"/>
    </xf>
    <xf numFmtId="0" fontId="2" fillId="0" borderId="29" xfId="51" applyBorder="1" applyAlignment="1">
      <alignment horizontal="left" wrapText="1"/>
    </xf>
    <xf numFmtId="1" fontId="2" fillId="0" borderId="29" xfId="51" applyNumberFormat="1" applyBorder="1" applyAlignment="1">
      <alignment horizontal="left"/>
    </xf>
    <xf numFmtId="166" fontId="2" fillId="0" borderId="29" xfId="43" applyNumberFormat="1" applyFont="1" applyBorder="1" applyAlignment="1">
      <alignment horizontal="center" vertical="center" wrapText="1"/>
    </xf>
    <xf numFmtId="0" fontId="34" fillId="0" borderId="29" xfId="0" applyFont="1" applyBorder="1" applyAlignment="1">
      <alignment horizontal="center"/>
    </xf>
    <xf numFmtId="3" fontId="2" fillId="0" borderId="29" xfId="51" applyNumberFormat="1" applyBorder="1" applyAlignment="1">
      <alignment horizontal="left"/>
    </xf>
    <xf numFmtId="0" fontId="2" fillId="0" borderId="29" xfId="51" applyBorder="1" applyAlignment="1" applyProtection="1">
      <alignment horizontal="left"/>
      <protection locked="0"/>
    </xf>
    <xf numFmtId="0" fontId="2" fillId="0" borderId="29" xfId="51" applyBorder="1" applyAlignment="1">
      <alignment horizontal="center"/>
    </xf>
    <xf numFmtId="166" fontId="2" fillId="0" borderId="29" xfId="42" applyNumberFormat="1" applyFont="1" applyBorder="1" applyAlignment="1">
      <alignment horizontal="center" vertical="center"/>
    </xf>
    <xf numFmtId="166" fontId="2" fillId="0" borderId="29" xfId="53" applyNumberFormat="1" applyFont="1" applyFill="1" applyBorder="1" applyAlignment="1">
      <alignment horizontal="center" vertical="center"/>
    </xf>
    <xf numFmtId="0" fontId="2" fillId="0" borderId="29" xfId="51" applyBorder="1" applyAlignment="1" applyProtection="1">
      <alignment horizontal="center"/>
      <protection locked="0"/>
    </xf>
    <xf numFmtId="1" fontId="2" fillId="0" borderId="29" xfId="0" applyNumberFormat="1" applyFont="1" applyBorder="1" applyAlignment="1">
      <alignment horizontal="center" vertical="top"/>
    </xf>
    <xf numFmtId="0" fontId="2" fillId="0" borderId="29" xfId="0" applyFont="1" applyBorder="1"/>
    <xf numFmtId="0" fontId="2" fillId="25" borderId="23" xfId="0" applyFont="1" applyFill="1" applyBorder="1" applyAlignment="1">
      <alignment horizontal="center"/>
    </xf>
    <xf numFmtId="49" fontId="60" fillId="0" borderId="29" xfId="0" applyNumberFormat="1" applyFont="1" applyBorder="1" applyAlignment="1">
      <alignment horizontal="left"/>
    </xf>
    <xf numFmtId="49" fontId="44" fillId="0" borderId="29" xfId="0" applyNumberFormat="1" applyFont="1" applyBorder="1" applyAlignment="1">
      <alignment horizontal="left"/>
    </xf>
    <xf numFmtId="49" fontId="44" fillId="24" borderId="13" xfId="0" applyNumberFormat="1" applyFont="1" applyFill="1" applyBorder="1" applyAlignment="1">
      <alignment horizontal="left"/>
    </xf>
    <xf numFmtId="0" fontId="44" fillId="25" borderId="29" xfId="0" applyFont="1" applyFill="1" applyBorder="1" applyAlignment="1">
      <alignment horizontal="left" wrapText="1"/>
    </xf>
    <xf numFmtId="0" fontId="44" fillId="25" borderId="29" xfId="0" applyFont="1" applyFill="1" applyBorder="1" applyAlignment="1">
      <alignment horizontal="left"/>
    </xf>
    <xf numFmtId="0" fontId="44" fillId="25" borderId="29" xfId="0" applyFont="1" applyFill="1" applyBorder="1"/>
    <xf numFmtId="0" fontId="36" fillId="25" borderId="29" xfId="0" applyFont="1" applyFill="1" applyBorder="1"/>
    <xf numFmtId="0" fontId="2" fillId="25" borderId="29" xfId="0" applyFont="1" applyFill="1" applyBorder="1" applyAlignment="1">
      <alignment horizontal="left"/>
    </xf>
    <xf numFmtId="2" fontId="2" fillId="0" borderId="13" xfId="36" applyNumberFormat="1" applyFont="1" applyFill="1" applyBorder="1" applyAlignment="1">
      <alignment horizontal="center" vertical="center"/>
    </xf>
    <xf numFmtId="2" fontId="2" fillId="25" borderId="23" xfId="0" applyNumberFormat="1" applyFont="1" applyFill="1" applyBorder="1" applyAlignment="1">
      <alignment horizontal="center"/>
    </xf>
    <xf numFmtId="2" fontId="2" fillId="0" borderId="10" xfId="36" applyNumberFormat="1" applyFont="1" applyFill="1" applyBorder="1" applyAlignment="1">
      <alignment horizontal="center" vertical="center"/>
    </xf>
    <xf numFmtId="0" fontId="2" fillId="0" borderId="26" xfId="57" applyBorder="1" applyAlignment="1">
      <alignment horizontal="center"/>
    </xf>
    <xf numFmtId="2" fontId="2" fillId="0" borderId="10" xfId="0" applyNumberFormat="1" applyFont="1" applyBorder="1" applyAlignment="1">
      <alignment horizontal="center" vertical="center" wrapText="1"/>
    </xf>
    <xf numFmtId="0" fontId="2" fillId="25" borderId="26" xfId="0" applyFont="1" applyFill="1" applyBorder="1" applyAlignment="1">
      <alignment horizontal="center"/>
    </xf>
    <xf numFmtId="0" fontId="31" fillId="28" borderId="0" xfId="0" applyFont="1" applyFill="1" applyAlignment="1">
      <alignment horizontal="left" vertical="top"/>
    </xf>
    <xf numFmtId="0" fontId="45" fillId="28" borderId="33" xfId="0" applyFont="1" applyFill="1" applyBorder="1" applyAlignment="1">
      <alignment horizontal="left"/>
    </xf>
    <xf numFmtId="0" fontId="2" fillId="25" borderId="29" xfId="58" applyFont="1" applyFill="1" applyBorder="1" applyAlignment="1">
      <alignment horizontal="left" vertical="center"/>
    </xf>
    <xf numFmtId="0" fontId="2" fillId="25" borderId="32" xfId="58" applyFont="1" applyFill="1" applyBorder="1" applyAlignment="1">
      <alignment horizontal="left" vertical="center"/>
    </xf>
    <xf numFmtId="0" fontId="34" fillId="0" borderId="41" xfId="0" applyFont="1" applyBorder="1" applyAlignment="1">
      <alignment horizontal="left"/>
    </xf>
    <xf numFmtId="0" fontId="0" fillId="0" borderId="0" xfId="0" applyAlignment="1">
      <alignment horizontal="left"/>
    </xf>
    <xf numFmtId="0" fontId="2" fillId="25" borderId="29" xfId="43" applyFont="1" applyFill="1" applyBorder="1" applyAlignment="1" applyProtection="1">
      <alignment horizontal="center" vertical="center" wrapText="1"/>
      <protection locked="0"/>
    </xf>
    <xf numFmtId="4" fontId="2" fillId="0" borderId="29" xfId="59" applyNumberFormat="1" applyFont="1" applyBorder="1" applyAlignment="1">
      <alignment horizontal="center" vertical="center"/>
    </xf>
    <xf numFmtId="4" fontId="2" fillId="0" borderId="32" xfId="59" applyNumberFormat="1" applyFont="1" applyBorder="1" applyAlignment="1">
      <alignment horizontal="center" vertical="center"/>
    </xf>
    <xf numFmtId="0" fontId="47" fillId="28" borderId="10" xfId="42" applyFont="1" applyFill="1" applyBorder="1" applyAlignment="1" applyProtection="1">
      <alignment horizontal="center" vertical="center" wrapText="1"/>
      <protection locked="0"/>
    </xf>
    <xf numFmtId="0" fontId="2" fillId="30" borderId="0" xfId="0" applyFont="1" applyFill="1" applyAlignment="1">
      <alignment vertical="center"/>
    </xf>
    <xf numFmtId="0" fontId="2" fillId="30" borderId="0" xfId="0" applyFont="1" applyFill="1" applyAlignment="1">
      <alignment horizontal="center" vertical="center"/>
    </xf>
    <xf numFmtId="0" fontId="2" fillId="30" borderId="0" xfId="0" applyFont="1" applyFill="1" applyAlignment="1">
      <alignment horizontal="left" vertical="center" wrapText="1"/>
    </xf>
    <xf numFmtId="167" fontId="60" fillId="29" borderId="10" xfId="48" applyFont="1" applyFill="1" applyBorder="1" applyAlignment="1" applyProtection="1">
      <alignment vertical="center"/>
    </xf>
    <xf numFmtId="0" fontId="34" fillId="28" borderId="0" xfId="0" applyFont="1" applyFill="1"/>
    <xf numFmtId="0" fontId="34" fillId="28" borderId="20" xfId="0" applyFont="1" applyFill="1" applyBorder="1"/>
    <xf numFmtId="0" fontId="59" fillId="28" borderId="15" xfId="0" applyFont="1" applyFill="1" applyBorder="1" applyAlignment="1">
      <alignment horizontal="center"/>
    </xf>
    <xf numFmtId="0" fontId="59" fillId="28" borderId="36" xfId="0" applyFont="1" applyFill="1" applyBorder="1" applyAlignment="1">
      <alignment horizontal="center"/>
    </xf>
    <xf numFmtId="0" fontId="62" fillId="26" borderId="34" xfId="0" applyFont="1" applyFill="1" applyBorder="1" applyAlignment="1">
      <alignment horizontal="center"/>
    </xf>
    <xf numFmtId="167" fontId="8" fillId="32" borderId="10" xfId="48" applyFont="1" applyFill="1" applyBorder="1" applyAlignment="1" applyProtection="1">
      <alignment vertical="center"/>
    </xf>
    <xf numFmtId="44" fontId="55" fillId="32" borderId="14" xfId="0" applyNumberFormat="1" applyFont="1" applyFill="1" applyBorder="1"/>
    <xf numFmtId="0" fontId="44" fillId="32" borderId="41" xfId="58" applyFont="1" applyFill="1" applyBorder="1" applyAlignment="1">
      <alignment horizontal="left" vertical="center"/>
    </xf>
    <xf numFmtId="4" fontId="54" fillId="32" borderId="28" xfId="0" applyNumberFormat="1" applyFont="1" applyFill="1" applyBorder="1" applyAlignment="1">
      <alignment horizontal="center" vertical="center"/>
    </xf>
    <xf numFmtId="0" fontId="54" fillId="32" borderId="28" xfId="0" applyFont="1" applyFill="1" applyBorder="1"/>
    <xf numFmtId="44" fontId="54" fillId="32" borderId="14" xfId="0" applyNumberFormat="1" applyFont="1" applyFill="1" applyBorder="1"/>
    <xf numFmtId="0" fontId="36" fillId="0" borderId="25" xfId="0" applyFont="1" applyBorder="1" applyAlignment="1">
      <alignment vertical="top"/>
    </xf>
    <xf numFmtId="0" fontId="30" fillId="25" borderId="0" xfId="0" applyFont="1" applyFill="1"/>
    <xf numFmtId="0" fontId="30" fillId="25" borderId="0" xfId="0" applyFont="1" applyFill="1" applyAlignment="1">
      <alignment vertical="center"/>
    </xf>
    <xf numFmtId="0" fontId="28" fillId="25" borderId="0" xfId="54" applyFont="1" applyFill="1"/>
    <xf numFmtId="0" fontId="28" fillId="25" borderId="0" xfId="54" applyFont="1" applyFill="1" applyAlignment="1">
      <alignment vertical="top"/>
    </xf>
    <xf numFmtId="0" fontId="30" fillId="25" borderId="0" xfId="0" applyFont="1" applyFill="1" applyAlignment="1">
      <alignment vertical="top"/>
    </xf>
    <xf numFmtId="0" fontId="41" fillId="31" borderId="30" xfId="0" applyFont="1" applyFill="1" applyBorder="1" applyAlignment="1">
      <alignment vertical="center"/>
    </xf>
    <xf numFmtId="0" fontId="59" fillId="31" borderId="31" xfId="0" applyFont="1" applyFill="1" applyBorder="1" applyAlignment="1">
      <alignment horizontal="left" vertical="center"/>
    </xf>
    <xf numFmtId="4" fontId="59" fillId="31" borderId="31" xfId="36" applyNumberFormat="1" applyFont="1" applyFill="1" applyBorder="1" applyAlignment="1" applyProtection="1">
      <alignment horizontal="center" vertical="center"/>
    </xf>
    <xf numFmtId="0" fontId="0" fillId="25" borderId="0" xfId="0" applyFill="1" applyAlignment="1">
      <alignment horizontal="center"/>
    </xf>
    <xf numFmtId="0" fontId="2" fillId="0" borderId="29" xfId="41" applyBorder="1" applyAlignment="1">
      <alignment vertical="center" wrapText="1"/>
    </xf>
    <xf numFmtId="0" fontId="8" fillId="0" borderId="0" xfId="0" applyFont="1" applyAlignment="1">
      <alignment vertical="center"/>
    </xf>
    <xf numFmtId="0" fontId="2" fillId="25" borderId="29" xfId="0" applyFont="1" applyFill="1" applyBorder="1" applyAlignment="1">
      <alignment horizontal="center"/>
    </xf>
    <xf numFmtId="0" fontId="63" fillId="0" borderId="29" xfId="0" applyFont="1" applyBorder="1" applyAlignment="1">
      <alignment horizontal="center" vertical="center"/>
    </xf>
    <xf numFmtId="0" fontId="63" fillId="0" borderId="29" xfId="0" applyFont="1" applyBorder="1" applyAlignment="1">
      <alignment vertical="center"/>
    </xf>
    <xf numFmtId="0" fontId="46" fillId="25" borderId="20" xfId="0" applyFont="1" applyFill="1" applyBorder="1" applyAlignment="1">
      <alignment horizontal="center" vertical="center"/>
    </xf>
    <xf numFmtId="0" fontId="2" fillId="25" borderId="43" xfId="58" applyFont="1" applyFill="1" applyBorder="1" applyAlignment="1">
      <alignment horizontal="left" vertical="center"/>
    </xf>
    <xf numFmtId="4" fontId="2" fillId="25" borderId="43" xfId="59" applyNumberFormat="1" applyFont="1" applyFill="1" applyBorder="1" applyAlignment="1">
      <alignment horizontal="center" vertical="center"/>
    </xf>
    <xf numFmtId="3" fontId="2" fillId="25" borderId="43" xfId="58" applyNumberFormat="1" applyFont="1" applyFill="1" applyBorder="1" applyAlignment="1">
      <alignment horizontal="center" vertical="center"/>
    </xf>
    <xf numFmtId="4" fontId="34" fillId="0" borderId="44" xfId="0" applyNumberFormat="1" applyFont="1" applyBorder="1" applyAlignment="1">
      <alignment horizontal="center"/>
    </xf>
    <xf numFmtId="0" fontId="34" fillId="0" borderId="44" xfId="0" applyFont="1" applyBorder="1"/>
    <xf numFmtId="44" fontId="34" fillId="0" borderId="44" xfId="0" applyNumberFormat="1" applyFont="1" applyBorder="1"/>
    <xf numFmtId="44" fontId="34" fillId="0" borderId="45" xfId="0" applyNumberFormat="1" applyFont="1" applyBorder="1"/>
    <xf numFmtId="4" fontId="2" fillId="0" borderId="43" xfId="59" applyNumberFormat="1" applyFont="1" applyBorder="1" applyAlignment="1">
      <alignment horizontal="center" vertical="center"/>
    </xf>
    <xf numFmtId="0" fontId="34" fillId="0" borderId="44" xfId="0" applyFont="1" applyBorder="1" applyAlignment="1">
      <alignment horizontal="left"/>
    </xf>
    <xf numFmtId="0" fontId="38" fillId="0" borderId="47" xfId="0" applyFont="1" applyBorder="1"/>
    <xf numFmtId="0" fontId="46" fillId="25" borderId="46" xfId="0" applyFont="1" applyFill="1" applyBorder="1" applyAlignment="1">
      <alignment horizontal="center" vertical="center"/>
    </xf>
    <xf numFmtId="0" fontId="2" fillId="25" borderId="46" xfId="58" applyFont="1" applyFill="1" applyBorder="1" applyAlignment="1">
      <alignment horizontal="left" vertical="center"/>
    </xf>
    <xf numFmtId="4" fontId="2" fillId="25" borderId="46" xfId="59" applyNumberFormat="1" applyFont="1" applyFill="1" applyBorder="1" applyAlignment="1">
      <alignment horizontal="center" vertical="center"/>
    </xf>
    <xf numFmtId="3" fontId="2" fillId="25" borderId="46" xfId="58" applyNumberFormat="1" applyFont="1" applyFill="1" applyBorder="1" applyAlignment="1">
      <alignment horizontal="center" vertical="center"/>
    </xf>
    <xf numFmtId="0" fontId="46" fillId="25" borderId="48" xfId="0" applyFont="1" applyFill="1" applyBorder="1" applyAlignment="1">
      <alignment horizontal="center" vertical="center"/>
    </xf>
    <xf numFmtId="44" fontId="34" fillId="25" borderId="46" xfId="0" applyNumberFormat="1" applyFont="1" applyFill="1" applyBorder="1" applyAlignment="1" applyProtection="1">
      <alignment vertical="center"/>
      <protection locked="0"/>
    </xf>
    <xf numFmtId="44" fontId="2" fillId="25" borderId="46" xfId="0" applyNumberFormat="1" applyFont="1" applyFill="1" applyBorder="1" applyAlignment="1" applyProtection="1">
      <alignment horizontal="center" vertical="center"/>
      <protection locked="0"/>
    </xf>
    <xf numFmtId="0" fontId="46" fillId="25" borderId="49" xfId="0" applyFont="1" applyFill="1" applyBorder="1" applyAlignment="1">
      <alignment horizontal="center" vertical="center"/>
    </xf>
    <xf numFmtId="0" fontId="0" fillId="0" borderId="46" xfId="0" applyBorder="1"/>
    <xf numFmtId="168" fontId="34" fillId="25" borderId="46" xfId="47" applyNumberFormat="1" applyFont="1" applyFill="1" applyBorder="1" applyAlignment="1" applyProtection="1">
      <alignment vertical="center"/>
      <protection locked="0"/>
    </xf>
    <xf numFmtId="44" fontId="34" fillId="0" borderId="29" xfId="47" applyFont="1" applyFill="1" applyBorder="1" applyAlignment="1" applyProtection="1">
      <alignment vertical="center"/>
      <protection locked="0"/>
    </xf>
    <xf numFmtId="44" fontId="34" fillId="0" borderId="32" xfId="47" applyFont="1" applyFill="1" applyBorder="1" applyAlignment="1" applyProtection="1">
      <alignment vertical="center"/>
      <protection locked="0"/>
    </xf>
    <xf numFmtId="3" fontId="2" fillId="25" borderId="41" xfId="58" applyNumberFormat="1" applyFont="1" applyFill="1" applyBorder="1" applyAlignment="1">
      <alignment horizontal="center" vertical="center"/>
    </xf>
    <xf numFmtId="0" fontId="2" fillId="30" borderId="0" xfId="0" applyFont="1" applyFill="1" applyAlignment="1">
      <alignment horizontal="left" vertical="center" wrapText="1"/>
    </xf>
    <xf numFmtId="0" fontId="59" fillId="31" borderId="11" xfId="0" applyFont="1" applyFill="1" applyBorder="1" applyAlignment="1">
      <alignment horizontal="left" vertical="center"/>
    </xf>
    <xf numFmtId="0" fontId="59" fillId="31" borderId="39" xfId="0" applyFont="1" applyFill="1" applyBorder="1" applyAlignment="1">
      <alignment horizontal="left" vertical="center"/>
    </xf>
    <xf numFmtId="167" fontId="60" fillId="29" borderId="33" xfId="48" applyFont="1" applyFill="1" applyBorder="1" applyAlignment="1" applyProtection="1">
      <alignment horizontal="center" vertical="center"/>
    </xf>
    <xf numFmtId="167" fontId="60" fillId="29" borderId="25" xfId="48" applyFont="1" applyFill="1" applyBorder="1" applyAlignment="1" applyProtection="1">
      <alignment horizontal="center" vertical="center"/>
    </xf>
    <xf numFmtId="0" fontId="59" fillId="31" borderId="18" xfId="0" applyFont="1" applyFill="1" applyBorder="1" applyAlignment="1">
      <alignment horizontal="left" vertical="center"/>
    </xf>
    <xf numFmtId="0" fontId="59" fillId="31" borderId="0" xfId="0" applyFont="1" applyFill="1" applyAlignment="1">
      <alignment horizontal="left" vertical="center"/>
    </xf>
    <xf numFmtId="11" fontId="45" fillId="28" borderId="31" xfId="0" applyNumberFormat="1" applyFont="1" applyFill="1" applyBorder="1" applyAlignment="1">
      <alignment horizontal="right"/>
    </xf>
    <xf numFmtId="0" fontId="46" fillId="26" borderId="27" xfId="41" applyFont="1" applyFill="1" applyBorder="1" applyAlignment="1">
      <alignment horizontal="center" vertical="center" wrapText="1"/>
    </xf>
    <xf numFmtId="0" fontId="46" fillId="26" borderId="28" xfId="41" applyFont="1" applyFill="1" applyBorder="1" applyAlignment="1">
      <alignment horizontal="center" vertical="center" wrapText="1"/>
    </xf>
    <xf numFmtId="0" fontId="46" fillId="26" borderId="14" xfId="41" applyFont="1" applyFill="1" applyBorder="1" applyAlignment="1">
      <alignment horizontal="center" vertical="center" wrapText="1"/>
    </xf>
    <xf numFmtId="0" fontId="36" fillId="25" borderId="0" xfId="0" applyFont="1" applyFill="1" applyAlignment="1">
      <alignment horizontal="center"/>
    </xf>
    <xf numFmtId="0" fontId="64" fillId="25" borderId="0" xfId="0" applyFont="1" applyFill="1" applyAlignment="1">
      <alignment horizontal="center" vertical="center" wrapText="1"/>
    </xf>
    <xf numFmtId="0" fontId="36" fillId="25" borderId="0" xfId="0" applyFont="1" applyFill="1" applyAlignment="1">
      <alignment horizontal="justify" vertical="center"/>
    </xf>
    <xf numFmtId="0" fontId="34" fillId="25" borderId="0" xfId="0" applyFont="1" applyFill="1" applyAlignment="1">
      <alignment horizontal="justify" vertical="center"/>
    </xf>
    <xf numFmtId="0" fontId="64" fillId="25" borderId="0" xfId="0" applyFont="1" applyFill="1" applyAlignment="1">
      <alignment horizontal="center" vertical="center"/>
    </xf>
    <xf numFmtId="0" fontId="34" fillId="0" borderId="12" xfId="0" applyFont="1" applyBorder="1" applyAlignment="1">
      <alignment horizontal="left" vertical="top" wrapText="1"/>
    </xf>
    <xf numFmtId="0" fontId="34" fillId="0" borderId="22" xfId="0" applyFont="1" applyBorder="1" applyAlignment="1">
      <alignment horizontal="left" vertical="top" wrapText="1"/>
    </xf>
    <xf numFmtId="0" fontId="34" fillId="0" borderId="19" xfId="0" applyFont="1" applyBorder="1" applyAlignment="1">
      <alignment horizontal="left" vertical="top" wrapText="1"/>
    </xf>
    <xf numFmtId="0" fontId="32" fillId="0" borderId="0" xfId="0" applyFont="1" applyAlignment="1">
      <alignment horizontal="left"/>
    </xf>
    <xf numFmtId="0" fontId="35" fillId="25" borderId="0" xfId="0" applyFont="1" applyFill="1" applyAlignment="1">
      <alignment horizontal="left"/>
    </xf>
    <xf numFmtId="0" fontId="30" fillId="0" borderId="0" xfId="0" applyFont="1" applyAlignment="1">
      <alignment horizontal="left"/>
    </xf>
  </cellXfs>
  <cellStyles count="6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xfId="25" xr:uid="{00000000-0005-0000-0000-000018000000}"/>
    <cellStyle name="Calculation" xfId="26" xr:uid="{00000000-0005-0000-0000-000019000000}"/>
    <cellStyle name="Check Cell" xfId="27" xr:uid="{00000000-0005-0000-0000-00001A000000}"/>
    <cellStyle name="Euro" xfId="28" xr:uid="{00000000-0005-0000-0000-00001B000000}"/>
    <cellStyle name="Euro 2" xfId="48" xr:uid="{00000000-0005-0000-0000-00001C000000}"/>
    <cellStyle name="Euro 3" xfId="50" xr:uid="{00000000-0005-0000-0000-00001D000000}"/>
    <cellStyle name="Explanatory Text" xfId="29" xr:uid="{00000000-0005-0000-0000-00001E000000}"/>
    <cellStyle name="Good" xfId="30" xr:uid="{00000000-0005-0000-0000-00001F000000}"/>
    <cellStyle name="Heading 1" xfId="31" xr:uid="{00000000-0005-0000-0000-000020000000}"/>
    <cellStyle name="Heading 2" xfId="32" xr:uid="{00000000-0005-0000-0000-000021000000}"/>
    <cellStyle name="Heading 3" xfId="33" xr:uid="{00000000-0005-0000-0000-000022000000}"/>
    <cellStyle name="Heading 4" xfId="34" xr:uid="{00000000-0005-0000-0000-000023000000}"/>
    <cellStyle name="Input" xfId="35" xr:uid="{00000000-0005-0000-0000-000024000000}"/>
    <cellStyle name="Komma" xfId="36" builtinId="3"/>
    <cellStyle name="Komma 2" xfId="53" xr:uid="{00000000-0005-0000-0000-000026000000}"/>
    <cellStyle name="Komma 2 2 2" xfId="55" xr:uid="{DABB0A35-6B1D-44ED-8833-5EEBBDA2005B}"/>
    <cellStyle name="Linked Cell" xfId="37" xr:uid="{00000000-0005-0000-0000-000027000000}"/>
    <cellStyle name="Neutral" xfId="38" xr:uid="{00000000-0005-0000-0000-000028000000}"/>
    <cellStyle name="Normal 3" xfId="52" xr:uid="{00000000-0005-0000-0000-000029000000}"/>
    <cellStyle name="Note" xfId="39" xr:uid="{00000000-0005-0000-0000-00002A000000}"/>
    <cellStyle name="Output" xfId="40" xr:uid="{00000000-0005-0000-0000-00002B000000}"/>
    <cellStyle name="Standaard" xfId="0" builtinId="0"/>
    <cellStyle name="Standaard 2" xfId="41" xr:uid="{00000000-0005-0000-0000-00002D000000}"/>
    <cellStyle name="Standaard 2 2" xfId="49" xr:uid="{00000000-0005-0000-0000-00002E000000}"/>
    <cellStyle name="Standaard 3" xfId="54" xr:uid="{00000000-0005-0000-0000-00002F000000}"/>
    <cellStyle name="Standaard 4" xfId="51" xr:uid="{00000000-0005-0000-0000-000030000000}"/>
    <cellStyle name="Standaard 5" xfId="61" xr:uid="{B9EB1771-B230-4815-B0AA-9F9BE9E32A3F}"/>
    <cellStyle name="Standaard_Bijlage 21 Matrix smo en glas SNS Noord" xfId="59" xr:uid="{15190374-87DB-4D11-ABA1-79B6CD5CA7EB}"/>
    <cellStyle name="Standaard_Blad1" xfId="42" xr:uid="{00000000-0005-0000-0000-000032000000}"/>
    <cellStyle name="Standaard_Blad1_1" xfId="43" xr:uid="{00000000-0005-0000-0000-000033000000}"/>
    <cellStyle name="Standaard_KALK-200" xfId="57" xr:uid="{D297D0DB-2CAE-4F3C-AE85-26467B088F27}"/>
    <cellStyle name="Standaard_KALK-255" xfId="60" xr:uid="{BD43E4A7-FCDE-40E4-BBA7-6E864DDEB049}"/>
    <cellStyle name="Standaard_Rev16 Matrices SNS Zuid Totaal tbv Actief Groep" xfId="58" xr:uid="{D0ECD80D-3DEA-45C3-9D1E-993DBF5B76F1}"/>
    <cellStyle name="Title" xfId="44" xr:uid="{00000000-0005-0000-0000-000037000000}"/>
    <cellStyle name="Total" xfId="45" xr:uid="{00000000-0005-0000-0000-000038000000}"/>
    <cellStyle name="Valuta" xfId="47" builtinId="4"/>
    <cellStyle name="Valuta 10" xfId="56" xr:uid="{13BBBE55-623B-4E20-900E-469B2DC990FD}"/>
    <cellStyle name="Warning Text" xfId="46" xr:uid="{00000000-0005-0000-0000-00003C000000}"/>
  </cellStyles>
  <dxfs count="0"/>
  <tableStyles count="0" defaultTableStyle="TableStyleMedium9" defaultPivotStyle="PivotStyleLight16"/>
  <colors>
    <mruColors>
      <color rgb="FFDCE6F1"/>
      <color rgb="FFB8CCE4"/>
      <color rgb="FF0093C9"/>
      <color rgb="FF92CDDC"/>
      <color rgb="FF1F497D"/>
      <color rgb="FF0071CE"/>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J48"/>
  <sheetViews>
    <sheetView tabSelected="1" zoomScaleNormal="100" zoomScaleSheetLayoutView="100" workbookViewId="0">
      <selection activeCell="B15" sqref="B15"/>
    </sheetView>
  </sheetViews>
  <sheetFormatPr defaultColWidth="9.140625" defaultRowHeight="14.25"/>
  <cols>
    <col min="1" max="1" width="41.5703125" style="7" customWidth="1"/>
    <col min="2" max="2" width="149.85546875" style="7" customWidth="1"/>
    <col min="3" max="16384" width="9.140625" style="7"/>
  </cols>
  <sheetData>
    <row r="1" spans="1:10" ht="27" customHeight="1">
      <c r="A1" s="45" t="s">
        <v>1464</v>
      </c>
      <c r="B1" s="28"/>
      <c r="C1" s="232"/>
      <c r="D1" s="232"/>
      <c r="E1" s="232"/>
      <c r="F1" s="232"/>
      <c r="G1" s="232"/>
      <c r="H1" s="232"/>
      <c r="I1" s="232"/>
      <c r="J1" s="232"/>
    </row>
    <row r="2" spans="1:10" s="35" customFormat="1" ht="23.25" customHeight="1">
      <c r="A2" s="216" t="s">
        <v>106</v>
      </c>
      <c r="B2" s="217"/>
      <c r="C2" s="233"/>
      <c r="D2" s="233"/>
      <c r="E2" s="233"/>
      <c r="F2" s="233"/>
      <c r="G2" s="233"/>
      <c r="H2" s="233"/>
      <c r="I2" s="233"/>
      <c r="J2" s="233"/>
    </row>
    <row r="3" spans="1:10" s="35" customFormat="1" ht="30" customHeight="1">
      <c r="A3" s="270" t="s">
        <v>1485</v>
      </c>
      <c r="B3" s="270"/>
      <c r="C3" s="233"/>
      <c r="D3" s="233"/>
      <c r="E3" s="233"/>
      <c r="F3" s="233"/>
      <c r="G3" s="233"/>
      <c r="H3" s="233"/>
      <c r="I3" s="233"/>
      <c r="J3" s="233"/>
    </row>
    <row r="4" spans="1:10" s="35" customFormat="1" ht="37.5" customHeight="1">
      <c r="A4" s="270" t="s">
        <v>107</v>
      </c>
      <c r="B4" s="270"/>
      <c r="C4" s="233"/>
      <c r="D4" s="233"/>
      <c r="E4" s="233"/>
      <c r="F4" s="233"/>
      <c r="G4" s="233"/>
      <c r="H4" s="233"/>
      <c r="I4" s="233"/>
      <c r="J4" s="233"/>
    </row>
    <row r="5" spans="1:10" s="35" customFormat="1" ht="21" customHeight="1">
      <c r="A5" s="270" t="s">
        <v>14</v>
      </c>
      <c r="B5" s="270"/>
      <c r="C5" s="233"/>
      <c r="D5" s="233"/>
      <c r="E5" s="233"/>
      <c r="F5" s="233"/>
      <c r="G5" s="233"/>
      <c r="H5" s="233"/>
      <c r="I5" s="233"/>
      <c r="J5" s="233"/>
    </row>
    <row r="6" spans="1:10" s="35" customFormat="1" ht="20.25" customHeight="1">
      <c r="A6" s="218" t="s">
        <v>1484</v>
      </c>
      <c r="B6" s="218"/>
      <c r="C6" s="233"/>
      <c r="D6" s="233"/>
      <c r="E6" s="233"/>
      <c r="F6" s="233"/>
      <c r="G6" s="233"/>
      <c r="H6" s="233"/>
      <c r="I6" s="233"/>
      <c r="J6" s="233"/>
    </row>
    <row r="7" spans="1:10" s="9" customFormat="1" ht="25.5">
      <c r="A7" s="33" t="s">
        <v>7</v>
      </c>
      <c r="B7" s="27" t="s">
        <v>1483</v>
      </c>
      <c r="C7" s="234"/>
      <c r="D7" s="234"/>
      <c r="E7" s="234"/>
      <c r="F7" s="234"/>
      <c r="G7" s="234"/>
      <c r="H7" s="234"/>
      <c r="I7" s="234"/>
      <c r="J7" s="234"/>
    </row>
    <row r="8" spans="1:10" s="120" customFormat="1" ht="63.75">
      <c r="A8" s="33" t="s">
        <v>1020</v>
      </c>
      <c r="B8" s="27" t="s">
        <v>1465</v>
      </c>
      <c r="C8" s="235"/>
      <c r="D8" s="235"/>
      <c r="E8" s="235"/>
      <c r="F8" s="235"/>
      <c r="G8" s="235"/>
      <c r="H8" s="235"/>
      <c r="I8" s="235"/>
      <c r="J8" s="235"/>
    </row>
    <row r="9" spans="1:10" s="120" customFormat="1" ht="38.25" customHeight="1">
      <c r="A9" s="33" t="s">
        <v>1021</v>
      </c>
      <c r="B9" s="27" t="s">
        <v>1480</v>
      </c>
      <c r="C9" s="235"/>
      <c r="D9" s="235"/>
      <c r="E9" s="235"/>
      <c r="F9" s="235"/>
      <c r="G9" s="235"/>
      <c r="H9" s="235"/>
      <c r="I9" s="235"/>
      <c r="J9" s="235"/>
    </row>
    <row r="10" spans="1:10" s="10" customFormat="1" ht="33" customHeight="1">
      <c r="A10" s="231" t="s">
        <v>1022</v>
      </c>
      <c r="B10" s="27" t="s">
        <v>13</v>
      </c>
      <c r="C10" s="236"/>
      <c r="D10" s="236"/>
      <c r="E10" s="236"/>
      <c r="F10" s="236"/>
      <c r="G10" s="236"/>
      <c r="H10" s="236"/>
      <c r="I10" s="236"/>
      <c r="J10" s="236"/>
    </row>
    <row r="11" spans="1:10">
      <c r="A11" s="232"/>
      <c r="B11" s="232"/>
      <c r="C11" s="232"/>
      <c r="D11" s="232"/>
      <c r="E11" s="232"/>
      <c r="F11" s="232"/>
      <c r="G11" s="232"/>
      <c r="H11" s="232"/>
      <c r="I11" s="232"/>
      <c r="J11" s="232"/>
    </row>
    <row r="12" spans="1:10">
      <c r="A12" s="232"/>
      <c r="B12" s="232"/>
      <c r="C12" s="232"/>
      <c r="D12" s="232"/>
      <c r="E12" s="232"/>
      <c r="F12" s="232"/>
      <c r="G12" s="232"/>
      <c r="H12" s="232"/>
      <c r="I12" s="232"/>
      <c r="J12" s="232"/>
    </row>
    <row r="13" spans="1:10">
      <c r="A13" s="232"/>
      <c r="B13" s="232"/>
      <c r="C13" s="232"/>
      <c r="D13" s="232"/>
      <c r="E13" s="232"/>
      <c r="F13" s="232"/>
      <c r="G13" s="232"/>
      <c r="H13" s="232"/>
      <c r="I13" s="232"/>
      <c r="J13" s="232"/>
    </row>
    <row r="14" spans="1:10">
      <c r="A14" s="232"/>
      <c r="B14" s="232"/>
      <c r="C14" s="232"/>
      <c r="D14" s="232"/>
      <c r="E14" s="232"/>
      <c r="F14" s="232"/>
      <c r="G14" s="232"/>
      <c r="H14" s="232"/>
      <c r="I14" s="232"/>
      <c r="J14" s="232"/>
    </row>
    <row r="15" spans="1:10">
      <c r="A15" s="232"/>
      <c r="B15" s="232"/>
      <c r="C15" s="232"/>
      <c r="D15" s="232"/>
      <c r="E15" s="232"/>
      <c r="F15" s="232"/>
      <c r="G15" s="232"/>
      <c r="H15" s="232"/>
      <c r="I15" s="232"/>
      <c r="J15" s="232"/>
    </row>
    <row r="16" spans="1:10">
      <c r="A16" s="232"/>
      <c r="B16" s="232"/>
      <c r="C16" s="232"/>
      <c r="D16" s="232"/>
      <c r="E16" s="232"/>
      <c r="F16" s="232"/>
      <c r="G16" s="232"/>
      <c r="H16" s="232"/>
      <c r="I16" s="232"/>
      <c r="J16" s="232"/>
    </row>
    <row r="17" spans="1:10">
      <c r="A17" s="232"/>
      <c r="B17" s="232"/>
      <c r="C17" s="232"/>
      <c r="D17" s="232"/>
      <c r="E17" s="232"/>
      <c r="F17" s="232"/>
      <c r="G17" s="232"/>
      <c r="H17" s="232"/>
      <c r="I17" s="232"/>
      <c r="J17" s="232"/>
    </row>
    <row r="18" spans="1:10">
      <c r="A18" s="232"/>
      <c r="B18" s="232"/>
      <c r="C18" s="232"/>
      <c r="D18" s="232"/>
      <c r="E18" s="232"/>
      <c r="F18" s="232"/>
      <c r="G18" s="232"/>
      <c r="H18" s="232"/>
      <c r="I18" s="232"/>
      <c r="J18" s="232"/>
    </row>
    <row r="19" spans="1:10">
      <c r="A19" s="232"/>
      <c r="B19" s="232"/>
      <c r="C19" s="232"/>
      <c r="D19" s="232"/>
      <c r="E19" s="232"/>
      <c r="F19" s="232"/>
      <c r="G19" s="232"/>
      <c r="H19" s="232"/>
      <c r="I19" s="232"/>
      <c r="J19" s="232"/>
    </row>
    <row r="20" spans="1:10">
      <c r="A20" s="232"/>
      <c r="B20" s="232"/>
      <c r="C20" s="232"/>
      <c r="D20" s="232"/>
      <c r="E20" s="232"/>
      <c r="F20" s="232"/>
      <c r="G20" s="232"/>
      <c r="H20" s="232"/>
      <c r="I20" s="232"/>
      <c r="J20" s="232"/>
    </row>
    <row r="21" spans="1:10">
      <c r="A21" s="232"/>
      <c r="B21" s="232"/>
      <c r="C21" s="232"/>
      <c r="D21" s="232"/>
      <c r="E21" s="232"/>
      <c r="F21" s="232"/>
      <c r="G21" s="232"/>
      <c r="H21" s="232"/>
      <c r="I21" s="232"/>
      <c r="J21" s="232"/>
    </row>
    <row r="22" spans="1:10">
      <c r="A22" s="232"/>
      <c r="B22" s="232"/>
      <c r="C22" s="232"/>
      <c r="D22" s="232"/>
      <c r="E22" s="232"/>
      <c r="F22" s="232"/>
      <c r="G22" s="232"/>
      <c r="H22" s="232"/>
      <c r="I22" s="232"/>
      <c r="J22" s="232"/>
    </row>
    <row r="23" spans="1:10">
      <c r="A23" s="232"/>
      <c r="B23" s="232"/>
      <c r="C23" s="232"/>
      <c r="D23" s="232"/>
      <c r="E23" s="232"/>
      <c r="F23" s="232"/>
      <c r="G23" s="232"/>
      <c r="H23" s="232"/>
      <c r="I23" s="232"/>
      <c r="J23" s="232"/>
    </row>
    <row r="24" spans="1:10">
      <c r="A24" s="232"/>
      <c r="B24" s="232"/>
      <c r="C24" s="232"/>
      <c r="D24" s="232"/>
      <c r="E24" s="232"/>
      <c r="F24" s="232"/>
      <c r="G24" s="232"/>
      <c r="H24" s="232"/>
      <c r="I24" s="232"/>
      <c r="J24" s="232"/>
    </row>
    <row r="25" spans="1:10">
      <c r="A25" s="232"/>
      <c r="B25" s="232"/>
      <c r="C25" s="232"/>
      <c r="D25" s="232"/>
      <c r="E25" s="232"/>
      <c r="F25" s="232"/>
      <c r="G25" s="232"/>
      <c r="H25" s="232"/>
      <c r="I25" s="232"/>
      <c r="J25" s="232"/>
    </row>
    <row r="26" spans="1:10">
      <c r="A26" s="232"/>
      <c r="B26" s="232"/>
      <c r="C26" s="232"/>
      <c r="D26" s="232"/>
      <c r="E26" s="232"/>
      <c r="F26" s="232"/>
      <c r="G26" s="232"/>
      <c r="H26" s="232"/>
      <c r="I26" s="232"/>
      <c r="J26" s="232"/>
    </row>
    <row r="27" spans="1:10">
      <c r="A27" s="232"/>
      <c r="B27" s="232"/>
      <c r="C27" s="232"/>
      <c r="D27" s="232"/>
      <c r="E27" s="232"/>
      <c r="F27" s="232"/>
      <c r="G27" s="232"/>
      <c r="H27" s="232"/>
      <c r="I27" s="232"/>
      <c r="J27" s="232"/>
    </row>
    <row r="28" spans="1:10">
      <c r="A28" s="232"/>
      <c r="B28" s="232"/>
      <c r="C28" s="232"/>
      <c r="D28" s="232"/>
      <c r="E28" s="232"/>
      <c r="F28" s="232"/>
      <c r="G28" s="232"/>
      <c r="H28" s="232"/>
      <c r="I28" s="232"/>
      <c r="J28" s="232"/>
    </row>
    <row r="29" spans="1:10">
      <c r="A29" s="232"/>
      <c r="B29" s="232"/>
      <c r="C29" s="232"/>
      <c r="D29" s="232"/>
      <c r="E29" s="232"/>
      <c r="F29" s="232"/>
      <c r="G29" s="232"/>
      <c r="H29" s="232"/>
      <c r="I29" s="232"/>
      <c r="J29" s="232"/>
    </row>
    <row r="30" spans="1:10">
      <c r="A30" s="232"/>
      <c r="B30" s="232"/>
      <c r="C30" s="232"/>
      <c r="D30" s="232"/>
      <c r="E30" s="232"/>
      <c r="F30" s="232"/>
      <c r="G30" s="232"/>
      <c r="H30" s="232"/>
      <c r="I30" s="232"/>
      <c r="J30" s="232"/>
    </row>
    <row r="31" spans="1:10">
      <c r="A31" s="232"/>
      <c r="B31" s="232"/>
      <c r="C31" s="232"/>
      <c r="D31" s="232"/>
      <c r="E31" s="232"/>
      <c r="F31" s="232"/>
      <c r="G31" s="232"/>
      <c r="H31" s="232"/>
      <c r="I31" s="232"/>
      <c r="J31" s="232"/>
    </row>
    <row r="32" spans="1:10">
      <c r="A32" s="232"/>
      <c r="B32" s="232"/>
      <c r="C32" s="232"/>
      <c r="D32" s="232"/>
      <c r="E32" s="232"/>
      <c r="F32" s="232"/>
      <c r="G32" s="232"/>
      <c r="H32" s="232"/>
      <c r="I32" s="232"/>
      <c r="J32" s="232"/>
    </row>
    <row r="33" spans="1:10">
      <c r="A33" s="232"/>
      <c r="B33" s="232"/>
      <c r="C33" s="232"/>
      <c r="D33" s="232"/>
      <c r="E33" s="232"/>
      <c r="F33" s="232"/>
      <c r="G33" s="232"/>
      <c r="H33" s="232"/>
      <c r="I33" s="232"/>
      <c r="J33" s="232"/>
    </row>
    <row r="34" spans="1:10">
      <c r="A34" s="232"/>
      <c r="B34" s="232"/>
      <c r="C34" s="232"/>
      <c r="D34" s="232"/>
      <c r="E34" s="232"/>
      <c r="F34" s="232"/>
      <c r="G34" s="232"/>
      <c r="H34" s="232"/>
      <c r="I34" s="232"/>
      <c r="J34" s="232"/>
    </row>
    <row r="35" spans="1:10">
      <c r="A35" s="232"/>
      <c r="B35" s="232"/>
      <c r="C35" s="232"/>
      <c r="D35" s="232"/>
      <c r="E35" s="232"/>
      <c r="F35" s="232"/>
      <c r="G35" s="232"/>
      <c r="H35" s="232"/>
      <c r="I35" s="232"/>
      <c r="J35" s="232"/>
    </row>
    <row r="36" spans="1:10">
      <c r="A36" s="232"/>
      <c r="B36" s="232"/>
      <c r="C36" s="232"/>
      <c r="D36" s="232"/>
      <c r="E36" s="232"/>
      <c r="F36" s="232"/>
      <c r="G36" s="232"/>
      <c r="H36" s="232"/>
      <c r="I36" s="232"/>
      <c r="J36" s="232"/>
    </row>
    <row r="37" spans="1:10">
      <c r="A37" s="232"/>
      <c r="B37" s="232"/>
      <c r="C37" s="232"/>
      <c r="D37" s="232"/>
      <c r="E37" s="232"/>
      <c r="F37" s="232"/>
      <c r="G37" s="232"/>
      <c r="H37" s="232"/>
      <c r="I37" s="232"/>
      <c r="J37" s="232"/>
    </row>
    <row r="38" spans="1:10">
      <c r="A38" s="232"/>
      <c r="B38" s="232"/>
      <c r="C38" s="232"/>
      <c r="D38" s="232"/>
      <c r="E38" s="232"/>
      <c r="F38" s="232"/>
      <c r="G38" s="232"/>
      <c r="H38" s="232"/>
      <c r="I38" s="232"/>
      <c r="J38" s="232"/>
    </row>
    <row r="39" spans="1:10">
      <c r="A39" s="232"/>
      <c r="B39" s="232"/>
      <c r="C39" s="232"/>
      <c r="D39" s="232"/>
      <c r="E39" s="232"/>
      <c r="F39" s="232"/>
      <c r="G39" s="232"/>
      <c r="H39" s="232"/>
      <c r="I39" s="232"/>
      <c r="J39" s="232"/>
    </row>
    <row r="40" spans="1:10">
      <c r="A40" s="232"/>
      <c r="B40" s="232"/>
      <c r="C40" s="232"/>
      <c r="D40" s="232"/>
      <c r="E40" s="232"/>
      <c r="F40" s="232"/>
      <c r="G40" s="232"/>
      <c r="H40" s="232"/>
      <c r="I40" s="232"/>
      <c r="J40" s="232"/>
    </row>
    <row r="41" spans="1:10">
      <c r="A41" s="232"/>
      <c r="B41" s="232"/>
      <c r="C41" s="232"/>
      <c r="D41" s="232"/>
      <c r="E41" s="232"/>
      <c r="F41" s="232"/>
      <c r="G41" s="232"/>
      <c r="H41" s="232"/>
      <c r="I41" s="232"/>
      <c r="J41" s="232"/>
    </row>
    <row r="42" spans="1:10">
      <c r="A42" s="232"/>
      <c r="B42" s="232"/>
      <c r="C42" s="232"/>
      <c r="D42" s="232"/>
      <c r="E42" s="232"/>
      <c r="F42" s="232"/>
      <c r="G42" s="232"/>
      <c r="H42" s="232"/>
      <c r="I42" s="232"/>
      <c r="J42" s="232"/>
    </row>
    <row r="43" spans="1:10">
      <c r="A43" s="232"/>
      <c r="B43" s="232"/>
      <c r="C43" s="232"/>
      <c r="D43" s="232"/>
      <c r="E43" s="232"/>
      <c r="F43" s="232"/>
      <c r="G43" s="232"/>
      <c r="H43" s="232"/>
      <c r="I43" s="232"/>
      <c r="J43" s="232"/>
    </row>
    <row r="44" spans="1:10">
      <c r="A44" s="232"/>
      <c r="B44" s="232"/>
      <c r="C44" s="232"/>
      <c r="D44" s="232"/>
      <c r="E44" s="232"/>
      <c r="F44" s="232"/>
      <c r="G44" s="232"/>
      <c r="H44" s="232"/>
      <c r="I44" s="232"/>
      <c r="J44" s="232"/>
    </row>
    <row r="45" spans="1:10">
      <c r="A45" s="232"/>
      <c r="B45" s="232"/>
      <c r="C45" s="232"/>
      <c r="D45" s="232"/>
      <c r="E45" s="232"/>
      <c r="F45" s="232"/>
      <c r="G45" s="232"/>
      <c r="H45" s="232"/>
      <c r="I45" s="232"/>
      <c r="J45" s="232"/>
    </row>
    <row r="46" spans="1:10">
      <c r="A46" s="232"/>
      <c r="B46" s="232"/>
      <c r="C46" s="232"/>
      <c r="D46" s="232"/>
      <c r="E46" s="232"/>
      <c r="F46" s="232"/>
      <c r="G46" s="232"/>
      <c r="H46" s="232"/>
      <c r="I46" s="232"/>
      <c r="J46" s="232"/>
    </row>
    <row r="47" spans="1:10">
      <c r="A47" s="232"/>
      <c r="B47" s="232"/>
      <c r="C47" s="232"/>
      <c r="D47" s="232"/>
      <c r="E47" s="232"/>
      <c r="F47" s="232"/>
      <c r="G47" s="232"/>
      <c r="H47" s="232"/>
      <c r="I47" s="232"/>
      <c r="J47" s="232"/>
    </row>
    <row r="48" spans="1:10">
      <c r="A48" s="232"/>
      <c r="B48" s="232"/>
      <c r="C48" s="232"/>
      <c r="D48" s="232"/>
      <c r="E48" s="232"/>
      <c r="F48" s="232"/>
      <c r="G48" s="232"/>
      <c r="H48" s="232"/>
      <c r="I48" s="232"/>
      <c r="J48" s="232"/>
    </row>
  </sheetData>
  <mergeCells count="3">
    <mergeCell ref="A3:B3"/>
    <mergeCell ref="A4:B4"/>
    <mergeCell ref="A5:B5"/>
  </mergeCells>
  <pageMargins left="0.7" right="0.7" top="0.75" bottom="0.75" header="0.3" footer="0.3"/>
  <pageSetup paperSize="9" scale="45"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0C73-7B98-44A7-9908-CC581313189D}">
  <sheetPr>
    <tabColor rgb="FFFFC000"/>
    <pageSetUpPr fitToPage="1"/>
  </sheetPr>
  <dimension ref="A1:N278"/>
  <sheetViews>
    <sheetView zoomScaleNormal="100" workbookViewId="0">
      <pane ySplit="2" topLeftCell="A264" activePane="bottomLeft" state="frozen"/>
      <selection pane="bottomLeft" activeCell="D289" sqref="D289"/>
    </sheetView>
  </sheetViews>
  <sheetFormatPr defaultColWidth="9.140625" defaultRowHeight="14.25"/>
  <cols>
    <col min="1" max="1" width="40.7109375" style="32" customWidth="1"/>
    <col min="2" max="2" width="12.5703125" style="32" customWidth="1"/>
    <col min="3" max="3" width="11.140625" style="3" customWidth="1"/>
    <col min="4" max="4" width="25.42578125" style="3" customWidth="1"/>
    <col min="5" max="5" width="11.85546875" style="6" customWidth="1"/>
    <col min="6" max="6" width="13.7109375" style="4" customWidth="1"/>
    <col min="7" max="7" width="20.85546875" style="3" customWidth="1"/>
    <col min="8" max="8" width="12.4257812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38" t="s">
        <v>0</v>
      </c>
      <c r="B2" s="139" t="s">
        <v>487</v>
      </c>
      <c r="C2" s="39" t="s">
        <v>10</v>
      </c>
      <c r="D2" s="40" t="s">
        <v>1</v>
      </c>
      <c r="E2" s="41" t="s">
        <v>99</v>
      </c>
      <c r="F2" s="42" t="s">
        <v>2</v>
      </c>
      <c r="G2" s="40" t="s">
        <v>3</v>
      </c>
      <c r="H2" s="40" t="s">
        <v>1371</v>
      </c>
      <c r="I2" s="40" t="s">
        <v>486</v>
      </c>
      <c r="J2" s="43" t="s">
        <v>4</v>
      </c>
      <c r="K2" s="44" t="s">
        <v>5</v>
      </c>
      <c r="L2" s="43" t="s">
        <v>6</v>
      </c>
      <c r="M2" s="44" t="s">
        <v>96</v>
      </c>
      <c r="N2" s="44" t="s">
        <v>100</v>
      </c>
    </row>
    <row r="3" spans="1:14" s="5" customFormat="1" ht="12" customHeight="1">
      <c r="A3" s="121" t="s">
        <v>140</v>
      </c>
      <c r="B3" s="121" t="s">
        <v>141</v>
      </c>
      <c r="C3" s="122" t="s">
        <v>142</v>
      </c>
      <c r="D3" s="123" t="s">
        <v>143</v>
      </c>
      <c r="E3" s="133">
        <v>32.799999999999997</v>
      </c>
      <c r="F3" s="124"/>
      <c r="G3" s="123" t="s">
        <v>144</v>
      </c>
      <c r="H3" s="191" t="s">
        <v>1372</v>
      </c>
      <c r="I3" s="123" t="s">
        <v>145</v>
      </c>
      <c r="J3" s="23"/>
      <c r="K3" s="24"/>
      <c r="L3" s="25"/>
      <c r="M3" s="24"/>
      <c r="N3" s="24"/>
    </row>
    <row r="4" spans="1:14" s="5" customFormat="1" ht="12" customHeight="1">
      <c r="A4" s="121" t="s">
        <v>140</v>
      </c>
      <c r="B4" s="121" t="s">
        <v>141</v>
      </c>
      <c r="C4" s="122" t="s">
        <v>146</v>
      </c>
      <c r="D4" s="123" t="s">
        <v>147</v>
      </c>
      <c r="E4" s="133">
        <v>1.2</v>
      </c>
      <c r="F4" s="124"/>
      <c r="G4" s="123" t="s">
        <v>144</v>
      </c>
      <c r="H4" s="191" t="s">
        <v>1372</v>
      </c>
      <c r="I4" s="123" t="s">
        <v>145</v>
      </c>
      <c r="J4" s="23"/>
      <c r="K4" s="24"/>
      <c r="L4" s="25"/>
      <c r="M4" s="24"/>
      <c r="N4" s="24"/>
    </row>
    <row r="5" spans="1:14" s="5" customFormat="1" ht="12" customHeight="1">
      <c r="A5" s="121" t="s">
        <v>140</v>
      </c>
      <c r="B5" s="121" t="s">
        <v>141</v>
      </c>
      <c r="C5" s="122" t="s">
        <v>148</v>
      </c>
      <c r="D5" s="123" t="s">
        <v>143</v>
      </c>
      <c r="E5" s="133">
        <v>26.3</v>
      </c>
      <c r="F5" s="124"/>
      <c r="G5" s="123" t="s">
        <v>144</v>
      </c>
      <c r="H5" s="191" t="s">
        <v>1372</v>
      </c>
      <c r="I5" s="123" t="s">
        <v>145</v>
      </c>
      <c r="J5" s="23"/>
      <c r="K5" s="24"/>
      <c r="L5" s="25"/>
      <c r="M5" s="24"/>
      <c r="N5" s="24"/>
    </row>
    <row r="6" spans="1:14" s="5" customFormat="1" ht="12" customHeight="1">
      <c r="A6" s="121" t="s">
        <v>140</v>
      </c>
      <c r="B6" s="121" t="s">
        <v>141</v>
      </c>
      <c r="C6" s="122" t="s">
        <v>149</v>
      </c>
      <c r="D6" s="123" t="s">
        <v>147</v>
      </c>
      <c r="E6" s="133">
        <v>1.4</v>
      </c>
      <c r="F6" s="124"/>
      <c r="G6" s="123" t="s">
        <v>144</v>
      </c>
      <c r="H6" s="191" t="s">
        <v>1372</v>
      </c>
      <c r="I6" s="123" t="s">
        <v>145</v>
      </c>
      <c r="J6" s="23"/>
      <c r="K6" s="24"/>
      <c r="L6" s="25"/>
      <c r="M6" s="24"/>
      <c r="N6" s="24"/>
    </row>
    <row r="7" spans="1:14" s="5" customFormat="1" ht="12" customHeight="1">
      <c r="A7" s="121" t="s">
        <v>140</v>
      </c>
      <c r="B7" s="121" t="s">
        <v>141</v>
      </c>
      <c r="C7" s="122" t="s">
        <v>150</v>
      </c>
      <c r="D7" s="123" t="s">
        <v>151</v>
      </c>
      <c r="E7" s="133">
        <v>10.5</v>
      </c>
      <c r="F7" s="124"/>
      <c r="G7" s="123" t="s">
        <v>152</v>
      </c>
      <c r="H7" s="191" t="s">
        <v>1372</v>
      </c>
      <c r="I7" s="125" t="s">
        <v>153</v>
      </c>
      <c r="J7" s="23"/>
      <c r="K7" s="24"/>
      <c r="L7" s="25"/>
      <c r="M7" s="24"/>
      <c r="N7" s="24"/>
    </row>
    <row r="8" spans="1:14" s="5" customFormat="1" ht="12" customHeight="1">
      <c r="A8" s="121" t="s">
        <v>140</v>
      </c>
      <c r="B8" s="121" t="s">
        <v>141</v>
      </c>
      <c r="C8" s="122" t="s">
        <v>154</v>
      </c>
      <c r="D8" s="123" t="s">
        <v>155</v>
      </c>
      <c r="E8" s="133">
        <v>21.2</v>
      </c>
      <c r="F8" s="124"/>
      <c r="G8" s="123" t="s">
        <v>156</v>
      </c>
      <c r="H8" s="191" t="s">
        <v>1372</v>
      </c>
      <c r="I8" s="125" t="s">
        <v>153</v>
      </c>
      <c r="J8" s="23"/>
      <c r="K8" s="24"/>
      <c r="L8" s="25"/>
      <c r="M8" s="24"/>
      <c r="N8" s="24"/>
    </row>
    <row r="9" spans="1:14" s="5" customFormat="1" ht="12" customHeight="1">
      <c r="A9" s="121" t="s">
        <v>140</v>
      </c>
      <c r="B9" s="121" t="s">
        <v>141</v>
      </c>
      <c r="C9" s="122" t="s">
        <v>157</v>
      </c>
      <c r="D9" s="123" t="s">
        <v>158</v>
      </c>
      <c r="E9" s="133">
        <v>24.7</v>
      </c>
      <c r="F9" s="124"/>
      <c r="G9" s="123" t="s">
        <v>159</v>
      </c>
      <c r="H9" s="191" t="s">
        <v>1372</v>
      </c>
      <c r="I9" s="125" t="s">
        <v>153</v>
      </c>
      <c r="J9" s="23"/>
      <c r="K9" s="24"/>
      <c r="L9" s="25"/>
      <c r="M9" s="24"/>
      <c r="N9" s="24"/>
    </row>
    <row r="10" spans="1:14" s="5" customFormat="1" ht="12" customHeight="1">
      <c r="A10" s="121" t="s">
        <v>140</v>
      </c>
      <c r="B10" s="121" t="s">
        <v>141</v>
      </c>
      <c r="C10" s="122" t="s">
        <v>160</v>
      </c>
      <c r="D10" s="123" t="s">
        <v>151</v>
      </c>
      <c r="E10" s="133">
        <v>41</v>
      </c>
      <c r="F10" s="124"/>
      <c r="G10" s="123" t="s">
        <v>144</v>
      </c>
      <c r="H10" s="191" t="s">
        <v>1372</v>
      </c>
      <c r="I10" s="125" t="s">
        <v>153</v>
      </c>
      <c r="J10" s="23"/>
      <c r="K10" s="24"/>
      <c r="L10" s="25"/>
      <c r="M10" s="24"/>
      <c r="N10" s="24"/>
    </row>
    <row r="11" spans="1:14" s="5" customFormat="1" ht="12" customHeight="1">
      <c r="A11" s="121" t="s">
        <v>140</v>
      </c>
      <c r="B11" s="121" t="s">
        <v>141</v>
      </c>
      <c r="C11" s="122" t="s">
        <v>161</v>
      </c>
      <c r="D11" s="123" t="s">
        <v>162</v>
      </c>
      <c r="E11" s="133">
        <v>9</v>
      </c>
      <c r="F11" s="124"/>
      <c r="G11" s="123" t="s">
        <v>163</v>
      </c>
      <c r="H11" s="191" t="s">
        <v>1372</v>
      </c>
      <c r="I11" s="125" t="s">
        <v>153</v>
      </c>
      <c r="J11" s="23"/>
      <c r="K11" s="24"/>
      <c r="L11" s="25"/>
      <c r="M11" s="24"/>
      <c r="N11" s="24"/>
    </row>
    <row r="12" spans="1:14" s="5" customFormat="1" ht="12" customHeight="1">
      <c r="A12" s="121" t="s">
        <v>140</v>
      </c>
      <c r="B12" s="121" t="s">
        <v>141</v>
      </c>
      <c r="C12" s="126" t="s">
        <v>164</v>
      </c>
      <c r="D12" s="125" t="s">
        <v>151</v>
      </c>
      <c r="E12" s="137">
        <v>51.8</v>
      </c>
      <c r="F12" s="127"/>
      <c r="G12" s="128" t="s">
        <v>165</v>
      </c>
      <c r="H12" s="191" t="s">
        <v>1372</v>
      </c>
      <c r="I12" s="125" t="s">
        <v>153</v>
      </c>
      <c r="J12" s="23"/>
      <c r="K12" s="24"/>
      <c r="L12" s="25"/>
      <c r="M12" s="24"/>
      <c r="N12" s="24"/>
    </row>
    <row r="13" spans="1:14" s="5" customFormat="1" ht="12" customHeight="1">
      <c r="A13" s="121" t="s">
        <v>140</v>
      </c>
      <c r="B13" s="121" t="s">
        <v>141</v>
      </c>
      <c r="C13" s="126" t="s">
        <v>166</v>
      </c>
      <c r="D13" s="125" t="s">
        <v>155</v>
      </c>
      <c r="E13" s="137">
        <v>6</v>
      </c>
      <c r="F13" s="129"/>
      <c r="G13" s="128" t="s">
        <v>156</v>
      </c>
      <c r="H13" s="191" t="s">
        <v>1372</v>
      </c>
      <c r="I13" s="125" t="s">
        <v>153</v>
      </c>
      <c r="J13" s="23"/>
      <c r="K13" s="24"/>
      <c r="L13" s="25"/>
      <c r="M13" s="24"/>
      <c r="N13" s="24"/>
    </row>
    <row r="14" spans="1:14" s="5" customFormat="1" ht="12" customHeight="1">
      <c r="A14" s="121" t="s">
        <v>140</v>
      </c>
      <c r="B14" s="121" t="s">
        <v>141</v>
      </c>
      <c r="C14" s="126" t="s">
        <v>167</v>
      </c>
      <c r="D14" s="125" t="s">
        <v>151</v>
      </c>
      <c r="E14" s="137">
        <v>9.1</v>
      </c>
      <c r="F14" s="129"/>
      <c r="G14" s="128" t="s">
        <v>144</v>
      </c>
      <c r="H14" s="191" t="s">
        <v>1372</v>
      </c>
      <c r="I14" s="125" t="s">
        <v>153</v>
      </c>
      <c r="J14" s="23"/>
      <c r="K14" s="24"/>
      <c r="L14" s="25"/>
      <c r="M14" s="24"/>
      <c r="N14" s="24"/>
    </row>
    <row r="15" spans="1:14" s="5" customFormat="1" ht="12" customHeight="1">
      <c r="A15" s="121" t="s">
        <v>140</v>
      </c>
      <c r="B15" s="121" t="s">
        <v>141</v>
      </c>
      <c r="C15" s="130" t="s">
        <v>168</v>
      </c>
      <c r="D15" s="131" t="s">
        <v>169</v>
      </c>
      <c r="E15" s="134">
        <v>20.399999999999999</v>
      </c>
      <c r="F15" s="124"/>
      <c r="G15" s="123" t="s">
        <v>170</v>
      </c>
      <c r="H15" s="191" t="s">
        <v>1372</v>
      </c>
      <c r="I15" s="131" t="s">
        <v>171</v>
      </c>
      <c r="J15" s="23"/>
      <c r="K15" s="24"/>
      <c r="L15" s="25"/>
      <c r="M15" s="24"/>
      <c r="N15" s="24"/>
    </row>
    <row r="16" spans="1:14" s="5" customFormat="1" ht="12" customHeight="1">
      <c r="A16" s="121" t="s">
        <v>140</v>
      </c>
      <c r="B16" s="121" t="s">
        <v>141</v>
      </c>
      <c r="C16" s="122" t="s">
        <v>172</v>
      </c>
      <c r="D16" s="123" t="s">
        <v>173</v>
      </c>
      <c r="E16" s="133">
        <v>52.4</v>
      </c>
      <c r="F16" s="124"/>
      <c r="G16" s="123" t="s">
        <v>163</v>
      </c>
      <c r="H16" s="191" t="s">
        <v>1372</v>
      </c>
      <c r="I16" s="123" t="s">
        <v>174</v>
      </c>
      <c r="J16" s="23"/>
      <c r="K16" s="24"/>
      <c r="L16" s="25"/>
      <c r="M16" s="24"/>
      <c r="N16" s="24"/>
    </row>
    <row r="17" spans="1:14" s="5" customFormat="1" ht="12" customHeight="1">
      <c r="A17" s="121" t="s">
        <v>140</v>
      </c>
      <c r="B17" s="121" t="s">
        <v>141</v>
      </c>
      <c r="C17" s="122" t="s">
        <v>175</v>
      </c>
      <c r="D17" s="123" t="s">
        <v>173</v>
      </c>
      <c r="E17" s="133">
        <v>56</v>
      </c>
      <c r="F17" s="124"/>
      <c r="G17" s="123" t="s">
        <v>163</v>
      </c>
      <c r="H17" s="191" t="s">
        <v>1372</v>
      </c>
      <c r="I17" s="123" t="s">
        <v>174</v>
      </c>
      <c r="J17" s="23"/>
      <c r="K17" s="24"/>
      <c r="L17" s="25"/>
      <c r="M17" s="24"/>
      <c r="N17" s="24"/>
    </row>
    <row r="18" spans="1:14" s="5" customFormat="1" ht="12" customHeight="1">
      <c r="A18" s="121" t="s">
        <v>140</v>
      </c>
      <c r="B18" s="121" t="s">
        <v>141</v>
      </c>
      <c r="C18" s="122" t="s">
        <v>176</v>
      </c>
      <c r="D18" s="123" t="s">
        <v>173</v>
      </c>
      <c r="E18" s="133">
        <v>54</v>
      </c>
      <c r="F18" s="124"/>
      <c r="G18" s="123" t="s">
        <v>163</v>
      </c>
      <c r="H18" s="191" t="s">
        <v>1372</v>
      </c>
      <c r="I18" s="123" t="s">
        <v>174</v>
      </c>
      <c r="J18" s="23"/>
      <c r="K18" s="24"/>
      <c r="L18" s="25"/>
      <c r="M18" s="24"/>
      <c r="N18" s="24"/>
    </row>
    <row r="19" spans="1:14" s="5" customFormat="1" ht="12" customHeight="1">
      <c r="A19" s="121" t="s">
        <v>140</v>
      </c>
      <c r="B19" s="121" t="s">
        <v>141</v>
      </c>
      <c r="C19" s="130" t="s">
        <v>177</v>
      </c>
      <c r="D19" s="131" t="s">
        <v>169</v>
      </c>
      <c r="E19" s="134">
        <v>26.4</v>
      </c>
      <c r="F19" s="124"/>
      <c r="G19" s="123" t="s">
        <v>163</v>
      </c>
      <c r="H19" s="191" t="s">
        <v>1372</v>
      </c>
      <c r="I19" s="131" t="s">
        <v>171</v>
      </c>
      <c r="J19" s="23"/>
      <c r="K19" s="24"/>
      <c r="L19" s="25"/>
      <c r="M19" s="24"/>
      <c r="N19" s="24"/>
    </row>
    <row r="20" spans="1:14" s="5" customFormat="1" ht="12" customHeight="1">
      <c r="A20" s="121" t="s">
        <v>140</v>
      </c>
      <c r="B20" s="121" t="s">
        <v>141</v>
      </c>
      <c r="C20" s="122" t="s">
        <v>178</v>
      </c>
      <c r="D20" s="123" t="s">
        <v>173</v>
      </c>
      <c r="E20" s="133">
        <v>61</v>
      </c>
      <c r="F20" s="124"/>
      <c r="G20" s="123" t="s">
        <v>163</v>
      </c>
      <c r="H20" s="191" t="s">
        <v>1372</v>
      </c>
      <c r="I20" s="123" t="s">
        <v>174</v>
      </c>
      <c r="J20" s="23"/>
      <c r="K20" s="24"/>
      <c r="L20" s="25"/>
      <c r="M20" s="24"/>
      <c r="N20" s="24"/>
    </row>
    <row r="21" spans="1:14" s="5" customFormat="1" ht="12" customHeight="1">
      <c r="A21" s="121" t="s">
        <v>140</v>
      </c>
      <c r="B21" s="121" t="s">
        <v>141</v>
      </c>
      <c r="C21" s="126" t="s">
        <v>179</v>
      </c>
      <c r="D21" s="125" t="s">
        <v>180</v>
      </c>
      <c r="E21" s="137">
        <v>34.799999999999997</v>
      </c>
      <c r="F21" s="129"/>
      <c r="G21" s="128" t="s">
        <v>181</v>
      </c>
      <c r="H21" s="191" t="s">
        <v>1372</v>
      </c>
      <c r="I21" s="125" t="s">
        <v>153</v>
      </c>
      <c r="J21" s="23"/>
      <c r="K21" s="24"/>
      <c r="L21" s="25"/>
      <c r="M21" s="24"/>
      <c r="N21" s="24"/>
    </row>
    <row r="22" spans="1:14" s="5" customFormat="1" ht="12" customHeight="1">
      <c r="A22" s="121" t="s">
        <v>140</v>
      </c>
      <c r="B22" s="121" t="s">
        <v>141</v>
      </c>
      <c r="C22" s="122" t="s">
        <v>182</v>
      </c>
      <c r="D22" s="123" t="s">
        <v>173</v>
      </c>
      <c r="E22" s="133">
        <v>71</v>
      </c>
      <c r="F22" s="124"/>
      <c r="G22" s="123" t="s">
        <v>163</v>
      </c>
      <c r="H22" s="191" t="s">
        <v>1372</v>
      </c>
      <c r="I22" s="123" t="s">
        <v>174</v>
      </c>
      <c r="J22" s="23"/>
      <c r="K22" s="24"/>
      <c r="L22" s="25"/>
      <c r="M22" s="24"/>
      <c r="N22" s="24"/>
    </row>
    <row r="23" spans="1:14" s="5" customFormat="1" ht="12" customHeight="1">
      <c r="A23" s="121" t="s">
        <v>140</v>
      </c>
      <c r="B23" s="121" t="s">
        <v>141</v>
      </c>
      <c r="C23" s="122" t="s">
        <v>183</v>
      </c>
      <c r="D23" s="123" t="s">
        <v>184</v>
      </c>
      <c r="E23" s="133">
        <v>218</v>
      </c>
      <c r="F23" s="124"/>
      <c r="G23" s="123" t="s">
        <v>163</v>
      </c>
      <c r="H23" s="191" t="s">
        <v>1372</v>
      </c>
      <c r="I23" s="123" t="s">
        <v>153</v>
      </c>
      <c r="J23" s="23"/>
      <c r="K23" s="24"/>
      <c r="L23" s="25"/>
      <c r="M23" s="24"/>
      <c r="N23" s="24"/>
    </row>
    <row r="24" spans="1:14" s="5" customFormat="1" ht="12" customHeight="1">
      <c r="A24" s="121" t="s">
        <v>140</v>
      </c>
      <c r="B24" s="121" t="s">
        <v>141</v>
      </c>
      <c r="C24" s="126" t="s">
        <v>185</v>
      </c>
      <c r="D24" s="125" t="s">
        <v>186</v>
      </c>
      <c r="E24" s="137">
        <v>38</v>
      </c>
      <c r="F24" s="129"/>
      <c r="G24" s="128" t="s">
        <v>144</v>
      </c>
      <c r="H24" s="191" t="s">
        <v>1372</v>
      </c>
      <c r="I24" s="125" t="s">
        <v>153</v>
      </c>
      <c r="J24" s="23"/>
      <c r="K24" s="24"/>
      <c r="L24" s="25"/>
      <c r="M24" s="24"/>
      <c r="N24" s="24"/>
    </row>
    <row r="25" spans="1:14" s="5" customFormat="1" ht="12" customHeight="1">
      <c r="A25" s="121" t="s">
        <v>140</v>
      </c>
      <c r="B25" s="121" t="s">
        <v>141</v>
      </c>
      <c r="C25" s="126" t="s">
        <v>187</v>
      </c>
      <c r="D25" s="125" t="s">
        <v>188</v>
      </c>
      <c r="E25" s="137">
        <v>18.8</v>
      </c>
      <c r="F25" s="129"/>
      <c r="G25" s="128" t="s">
        <v>144</v>
      </c>
      <c r="H25" s="191" t="s">
        <v>1372</v>
      </c>
      <c r="I25" s="125" t="s">
        <v>153</v>
      </c>
      <c r="J25" s="23"/>
      <c r="K25" s="24"/>
      <c r="L25" s="25"/>
      <c r="M25" s="24"/>
      <c r="N25" s="24"/>
    </row>
    <row r="26" spans="1:14" s="5" customFormat="1" ht="12" customHeight="1">
      <c r="A26" s="121" t="s">
        <v>140</v>
      </c>
      <c r="B26" s="121" t="s">
        <v>141</v>
      </c>
      <c r="C26" s="126" t="s">
        <v>189</v>
      </c>
      <c r="D26" s="125" t="s">
        <v>158</v>
      </c>
      <c r="E26" s="137">
        <v>143.80000000000001</v>
      </c>
      <c r="F26" s="129"/>
      <c r="G26" s="128" t="s">
        <v>144</v>
      </c>
      <c r="H26" s="191" t="s">
        <v>1372</v>
      </c>
      <c r="I26" s="125" t="s">
        <v>153</v>
      </c>
      <c r="J26" s="23"/>
      <c r="K26" s="24"/>
      <c r="L26" s="25"/>
      <c r="M26" s="24"/>
      <c r="N26" s="24"/>
    </row>
    <row r="27" spans="1:14" s="5" customFormat="1" ht="12" customHeight="1">
      <c r="A27" s="121" t="s">
        <v>140</v>
      </c>
      <c r="B27" s="121" t="s">
        <v>141</v>
      </c>
      <c r="C27" s="126" t="s">
        <v>190</v>
      </c>
      <c r="D27" s="125" t="s">
        <v>151</v>
      </c>
      <c r="E27" s="137">
        <v>80.8</v>
      </c>
      <c r="F27" s="129"/>
      <c r="G27" s="128" t="s">
        <v>144</v>
      </c>
      <c r="H27" s="191" t="s">
        <v>1372</v>
      </c>
      <c r="I27" s="125" t="s">
        <v>153</v>
      </c>
      <c r="J27" s="23"/>
      <c r="K27" s="24"/>
      <c r="L27" s="25"/>
      <c r="M27" s="24"/>
      <c r="N27" s="24"/>
    </row>
    <row r="28" spans="1:14" s="5" customFormat="1" ht="12" customHeight="1">
      <c r="A28" s="121" t="s">
        <v>140</v>
      </c>
      <c r="B28" s="121" t="s">
        <v>141</v>
      </c>
      <c r="C28" s="126" t="s">
        <v>191</v>
      </c>
      <c r="D28" s="125" t="s">
        <v>151</v>
      </c>
      <c r="E28" s="137">
        <v>12.5</v>
      </c>
      <c r="F28" s="129"/>
      <c r="G28" s="128" t="s">
        <v>163</v>
      </c>
      <c r="H28" s="191" t="s">
        <v>1372</v>
      </c>
      <c r="I28" s="125" t="s">
        <v>153</v>
      </c>
      <c r="J28" s="23"/>
      <c r="K28" s="24"/>
      <c r="L28" s="25"/>
      <c r="M28" s="24"/>
      <c r="N28" s="24"/>
    </row>
    <row r="29" spans="1:14" s="5" customFormat="1" ht="12" customHeight="1">
      <c r="A29" s="121" t="s">
        <v>140</v>
      </c>
      <c r="B29" s="121" t="s">
        <v>141</v>
      </c>
      <c r="C29" s="126" t="s">
        <v>192</v>
      </c>
      <c r="D29" s="125" t="s">
        <v>193</v>
      </c>
      <c r="E29" s="137">
        <v>44.6</v>
      </c>
      <c r="F29" s="132"/>
      <c r="G29" s="128" t="s">
        <v>170</v>
      </c>
      <c r="H29" s="191" t="s">
        <v>1372</v>
      </c>
      <c r="I29" s="125" t="s">
        <v>153</v>
      </c>
      <c r="J29" s="23"/>
      <c r="K29" s="24"/>
      <c r="L29" s="25"/>
      <c r="M29" s="24"/>
      <c r="N29" s="24"/>
    </row>
    <row r="30" spans="1:14" s="5" customFormat="1" ht="12" customHeight="1">
      <c r="A30" s="121" t="s">
        <v>140</v>
      </c>
      <c r="B30" s="121" t="s">
        <v>141</v>
      </c>
      <c r="C30" s="122" t="s">
        <v>194</v>
      </c>
      <c r="D30" s="123" t="s">
        <v>173</v>
      </c>
      <c r="E30" s="133">
        <v>128.5</v>
      </c>
      <c r="F30" s="124"/>
      <c r="G30" s="123" t="s">
        <v>163</v>
      </c>
      <c r="H30" s="191" t="s">
        <v>1372</v>
      </c>
      <c r="I30" s="123" t="s">
        <v>174</v>
      </c>
      <c r="J30" s="23"/>
      <c r="K30" s="24"/>
      <c r="L30" s="25"/>
      <c r="M30" s="24"/>
      <c r="N30" s="24"/>
    </row>
    <row r="31" spans="1:14" s="5" customFormat="1" ht="12" customHeight="1">
      <c r="A31" s="121" t="s">
        <v>140</v>
      </c>
      <c r="B31" s="121" t="s">
        <v>141</v>
      </c>
      <c r="C31" s="130" t="s">
        <v>195</v>
      </c>
      <c r="D31" s="131" t="s">
        <v>169</v>
      </c>
      <c r="E31" s="134">
        <v>38.799999999999997</v>
      </c>
      <c r="F31" s="124"/>
      <c r="G31" s="123" t="s">
        <v>170</v>
      </c>
      <c r="H31" s="191" t="s">
        <v>1372</v>
      </c>
      <c r="I31" s="131" t="s">
        <v>171</v>
      </c>
      <c r="J31" s="23"/>
      <c r="K31" s="24"/>
      <c r="L31" s="25"/>
      <c r="M31" s="24"/>
      <c r="N31" s="24"/>
    </row>
    <row r="32" spans="1:14" s="5" customFormat="1" ht="12" customHeight="1">
      <c r="A32" s="121" t="s">
        <v>140</v>
      </c>
      <c r="B32" s="121" t="s">
        <v>141</v>
      </c>
      <c r="C32" s="126" t="s">
        <v>196</v>
      </c>
      <c r="D32" s="125" t="s">
        <v>151</v>
      </c>
      <c r="E32" s="137">
        <v>179.6</v>
      </c>
      <c r="F32" s="132"/>
      <c r="G32" s="128" t="s">
        <v>144</v>
      </c>
      <c r="H32" s="191" t="s">
        <v>1372</v>
      </c>
      <c r="I32" s="125" t="s">
        <v>153</v>
      </c>
      <c r="J32" s="23"/>
      <c r="K32" s="24"/>
      <c r="L32" s="25"/>
      <c r="M32" s="24"/>
      <c r="N32" s="24"/>
    </row>
    <row r="33" spans="1:14" s="5" customFormat="1" ht="12" customHeight="1">
      <c r="A33" s="121" t="s">
        <v>140</v>
      </c>
      <c r="B33" s="121" t="s">
        <v>141</v>
      </c>
      <c r="C33" s="126" t="s">
        <v>197</v>
      </c>
      <c r="D33" s="125" t="s">
        <v>198</v>
      </c>
      <c r="E33" s="137">
        <v>58</v>
      </c>
      <c r="F33" s="132"/>
      <c r="G33" s="128" t="s">
        <v>144</v>
      </c>
      <c r="H33" s="191" t="s">
        <v>1372</v>
      </c>
      <c r="I33" s="125" t="s">
        <v>153</v>
      </c>
      <c r="J33" s="23"/>
      <c r="K33" s="24"/>
      <c r="L33" s="25"/>
      <c r="M33" s="24"/>
      <c r="N33" s="24"/>
    </row>
    <row r="34" spans="1:14" s="5" customFormat="1" ht="12" customHeight="1">
      <c r="A34" s="121" t="s">
        <v>140</v>
      </c>
      <c r="B34" s="121" t="s">
        <v>141</v>
      </c>
      <c r="C34" s="126" t="s">
        <v>199</v>
      </c>
      <c r="D34" s="125" t="s">
        <v>288</v>
      </c>
      <c r="E34" s="137">
        <v>16.2</v>
      </c>
      <c r="F34" s="132"/>
      <c r="G34" s="128" t="s">
        <v>200</v>
      </c>
      <c r="H34" s="191" t="s">
        <v>1372</v>
      </c>
      <c r="I34" s="125" t="s">
        <v>153</v>
      </c>
      <c r="J34" s="23"/>
      <c r="K34" s="24"/>
      <c r="L34" s="25"/>
      <c r="M34" s="24"/>
      <c r="N34" s="24"/>
    </row>
    <row r="35" spans="1:14" s="5" customFormat="1" ht="12" customHeight="1">
      <c r="A35" s="121" t="s">
        <v>140</v>
      </c>
      <c r="B35" s="121" t="s">
        <v>141</v>
      </c>
      <c r="C35" s="122" t="s">
        <v>201</v>
      </c>
      <c r="D35" s="123" t="s">
        <v>202</v>
      </c>
      <c r="E35" s="133">
        <v>172.8</v>
      </c>
      <c r="F35" s="124"/>
      <c r="G35" s="123" t="s">
        <v>163</v>
      </c>
      <c r="H35" s="191" t="s">
        <v>1372</v>
      </c>
      <c r="I35" s="123" t="s">
        <v>174</v>
      </c>
      <c r="J35" s="23"/>
      <c r="K35" s="24"/>
      <c r="L35" s="25"/>
      <c r="M35" s="24"/>
      <c r="N35" s="24"/>
    </row>
    <row r="36" spans="1:14" s="5" customFormat="1" ht="12" customHeight="1">
      <c r="A36" s="121" t="s">
        <v>140</v>
      </c>
      <c r="B36" s="121" t="s">
        <v>141</v>
      </c>
      <c r="C36" s="122" t="s">
        <v>201</v>
      </c>
      <c r="D36" s="123" t="s">
        <v>203</v>
      </c>
      <c r="E36" s="133">
        <v>0</v>
      </c>
      <c r="F36" s="133">
        <v>10.1</v>
      </c>
      <c r="G36" s="123" t="s">
        <v>144</v>
      </c>
      <c r="H36" s="191" t="s">
        <v>1372</v>
      </c>
      <c r="I36" s="123" t="s">
        <v>145</v>
      </c>
      <c r="J36" s="23"/>
      <c r="K36" s="24"/>
      <c r="L36" s="25"/>
      <c r="M36" s="24"/>
      <c r="N36" s="24"/>
    </row>
    <row r="37" spans="1:14" s="5" customFormat="1" ht="12" customHeight="1">
      <c r="A37" s="121" t="s">
        <v>140</v>
      </c>
      <c r="B37" s="121" t="s">
        <v>141</v>
      </c>
      <c r="C37" s="126" t="s">
        <v>204</v>
      </c>
      <c r="D37" s="125" t="s">
        <v>205</v>
      </c>
      <c r="E37" s="137">
        <v>13.6</v>
      </c>
      <c r="F37" s="132"/>
      <c r="G37" s="128" t="s">
        <v>206</v>
      </c>
      <c r="H37" s="191" t="s">
        <v>1372</v>
      </c>
      <c r="I37" s="125" t="s">
        <v>153</v>
      </c>
      <c r="J37" s="23"/>
      <c r="K37" s="24"/>
      <c r="L37" s="25"/>
      <c r="M37" s="24"/>
      <c r="N37" s="24"/>
    </row>
    <row r="38" spans="1:14" s="5" customFormat="1" ht="12" customHeight="1">
      <c r="A38" s="121" t="s">
        <v>140</v>
      </c>
      <c r="B38" s="121" t="s">
        <v>141</v>
      </c>
      <c r="C38" s="122" t="s">
        <v>207</v>
      </c>
      <c r="D38" s="123" t="s">
        <v>180</v>
      </c>
      <c r="E38" s="133">
        <v>13.9</v>
      </c>
      <c r="F38" s="124"/>
      <c r="G38" s="123" t="s">
        <v>144</v>
      </c>
      <c r="H38" s="191" t="s">
        <v>1372</v>
      </c>
      <c r="I38" s="123" t="s">
        <v>145</v>
      </c>
      <c r="J38" s="23"/>
      <c r="K38" s="24"/>
      <c r="L38" s="25"/>
      <c r="M38" s="24"/>
      <c r="N38" s="24"/>
    </row>
    <row r="39" spans="1:14" s="30" customFormat="1" ht="12" customHeight="1">
      <c r="A39" s="121" t="s">
        <v>140</v>
      </c>
      <c r="B39" s="121" t="s">
        <v>141</v>
      </c>
      <c r="C39" s="122" t="s">
        <v>208</v>
      </c>
      <c r="D39" s="123" t="s">
        <v>180</v>
      </c>
      <c r="E39" s="133">
        <v>33.6</v>
      </c>
      <c r="F39" s="124"/>
      <c r="G39" s="123" t="s">
        <v>144</v>
      </c>
      <c r="H39" s="191" t="s">
        <v>1372</v>
      </c>
      <c r="I39" s="123" t="s">
        <v>145</v>
      </c>
      <c r="J39" s="23"/>
      <c r="K39" s="24"/>
      <c r="L39" s="25"/>
      <c r="M39" s="24"/>
      <c r="N39" s="24"/>
    </row>
    <row r="40" spans="1:14" s="30" customFormat="1" ht="12" customHeight="1">
      <c r="A40" s="121" t="s">
        <v>140</v>
      </c>
      <c r="B40" s="121" t="s">
        <v>141</v>
      </c>
      <c r="C40" s="126" t="s">
        <v>209</v>
      </c>
      <c r="D40" s="125" t="s">
        <v>180</v>
      </c>
      <c r="E40" s="137">
        <v>25.5</v>
      </c>
      <c r="F40" s="132"/>
      <c r="G40" s="128" t="s">
        <v>163</v>
      </c>
      <c r="H40" s="191" t="s">
        <v>1372</v>
      </c>
      <c r="I40" s="125" t="s">
        <v>153</v>
      </c>
      <c r="J40" s="23"/>
      <c r="K40" s="24"/>
      <c r="L40" s="25"/>
      <c r="M40" s="24"/>
      <c r="N40" s="24"/>
    </row>
    <row r="41" spans="1:14" s="30" customFormat="1" ht="12" customHeight="1">
      <c r="A41" s="121" t="s">
        <v>140</v>
      </c>
      <c r="B41" s="121" t="s">
        <v>141</v>
      </c>
      <c r="C41" s="126" t="s">
        <v>210</v>
      </c>
      <c r="D41" s="125" t="s">
        <v>158</v>
      </c>
      <c r="E41" s="137">
        <v>182.4</v>
      </c>
      <c r="F41" s="132"/>
      <c r="G41" s="128" t="s">
        <v>144</v>
      </c>
      <c r="H41" s="191" t="s">
        <v>1372</v>
      </c>
      <c r="I41" s="125" t="s">
        <v>153</v>
      </c>
      <c r="J41" s="23"/>
      <c r="K41" s="24"/>
      <c r="L41" s="25"/>
      <c r="M41" s="24"/>
      <c r="N41" s="24"/>
    </row>
    <row r="42" spans="1:14" s="30" customFormat="1" ht="12" customHeight="1">
      <c r="A42" s="121" t="s">
        <v>140</v>
      </c>
      <c r="B42" s="121" t="s">
        <v>141</v>
      </c>
      <c r="C42" s="126" t="s">
        <v>211</v>
      </c>
      <c r="D42" s="125" t="s">
        <v>288</v>
      </c>
      <c r="E42" s="137">
        <v>10.5</v>
      </c>
      <c r="F42" s="132"/>
      <c r="G42" s="128" t="s">
        <v>200</v>
      </c>
      <c r="H42" s="191" t="s">
        <v>1372</v>
      </c>
      <c r="I42" s="125" t="s">
        <v>153</v>
      </c>
      <c r="J42" s="23"/>
      <c r="K42" s="24"/>
      <c r="L42" s="25"/>
      <c r="M42" s="24"/>
      <c r="N42" s="24"/>
    </row>
    <row r="43" spans="1:14" s="30" customFormat="1" ht="12" customHeight="1">
      <c r="A43" s="121" t="s">
        <v>140</v>
      </c>
      <c r="B43" s="121" t="s">
        <v>141</v>
      </c>
      <c r="C43" s="126" t="s">
        <v>212</v>
      </c>
      <c r="D43" s="125" t="s">
        <v>158</v>
      </c>
      <c r="E43" s="137">
        <v>61.5</v>
      </c>
      <c r="F43" s="132"/>
      <c r="G43" s="128" t="s">
        <v>213</v>
      </c>
      <c r="H43" s="191" t="s">
        <v>1372</v>
      </c>
      <c r="I43" s="125" t="s">
        <v>153</v>
      </c>
      <c r="J43" s="23"/>
      <c r="K43" s="24"/>
      <c r="L43" s="25"/>
      <c r="M43" s="24"/>
      <c r="N43" s="24"/>
    </row>
    <row r="44" spans="1:14" s="30" customFormat="1" ht="12" customHeight="1">
      <c r="A44" s="121" t="s">
        <v>140</v>
      </c>
      <c r="B44" s="121" t="s">
        <v>141</v>
      </c>
      <c r="C44" s="122" t="s">
        <v>214</v>
      </c>
      <c r="D44" s="123" t="s">
        <v>147</v>
      </c>
      <c r="E44" s="133">
        <v>2.6</v>
      </c>
      <c r="F44" s="124"/>
      <c r="G44" s="123" t="s">
        <v>144</v>
      </c>
      <c r="H44" s="191" t="s">
        <v>1372</v>
      </c>
      <c r="I44" s="123" t="s">
        <v>145</v>
      </c>
      <c r="J44" s="23"/>
      <c r="K44" s="24"/>
      <c r="L44" s="25"/>
      <c r="M44" s="24"/>
      <c r="N44" s="24"/>
    </row>
    <row r="45" spans="1:14" s="30" customFormat="1" ht="12" customHeight="1">
      <c r="A45" s="121" t="s">
        <v>140</v>
      </c>
      <c r="B45" s="121" t="s">
        <v>141</v>
      </c>
      <c r="C45" s="126" t="s">
        <v>215</v>
      </c>
      <c r="D45" s="125" t="s">
        <v>151</v>
      </c>
      <c r="E45" s="137">
        <v>8.4</v>
      </c>
      <c r="F45" s="132"/>
      <c r="G45" s="128" t="s">
        <v>163</v>
      </c>
      <c r="H45" s="191" t="s">
        <v>1372</v>
      </c>
      <c r="I45" s="125" t="s">
        <v>153</v>
      </c>
      <c r="J45" s="23"/>
      <c r="K45" s="24"/>
      <c r="L45" s="25"/>
      <c r="M45" s="24"/>
      <c r="N45" s="24"/>
    </row>
    <row r="46" spans="1:14" s="30" customFormat="1" ht="12" customHeight="1">
      <c r="A46" s="121" t="s">
        <v>140</v>
      </c>
      <c r="B46" s="121" t="s">
        <v>141</v>
      </c>
      <c r="C46" s="126" t="s">
        <v>216</v>
      </c>
      <c r="D46" s="125" t="s">
        <v>151</v>
      </c>
      <c r="E46" s="137">
        <v>14</v>
      </c>
      <c r="F46" s="132"/>
      <c r="G46" s="128" t="s">
        <v>156</v>
      </c>
      <c r="H46" s="191" t="s">
        <v>1372</v>
      </c>
      <c r="I46" s="125" t="s">
        <v>153</v>
      </c>
      <c r="J46" s="23"/>
      <c r="K46" s="24"/>
      <c r="L46" s="25"/>
      <c r="M46" s="24"/>
      <c r="N46" s="24"/>
    </row>
    <row r="47" spans="1:14" s="30" customFormat="1" ht="12" customHeight="1">
      <c r="A47" s="121" t="s">
        <v>140</v>
      </c>
      <c r="B47" s="121" t="s">
        <v>141</v>
      </c>
      <c r="C47" s="130" t="s">
        <v>217</v>
      </c>
      <c r="D47" s="212" t="s">
        <v>1463</v>
      </c>
      <c r="E47" s="134">
        <v>0</v>
      </c>
      <c r="F47" s="134">
        <v>24.4</v>
      </c>
      <c r="G47" s="123" t="s">
        <v>163</v>
      </c>
      <c r="H47" s="191" t="s">
        <v>1372</v>
      </c>
      <c r="I47" s="131" t="s">
        <v>171</v>
      </c>
      <c r="J47" s="23"/>
      <c r="K47" s="24"/>
      <c r="L47" s="25"/>
      <c r="M47" s="24"/>
      <c r="N47" s="24"/>
    </row>
    <row r="48" spans="1:14" s="30" customFormat="1" ht="12" customHeight="1">
      <c r="A48" s="121" t="s">
        <v>140</v>
      </c>
      <c r="B48" s="121" t="s">
        <v>141</v>
      </c>
      <c r="C48" s="126" t="s">
        <v>218</v>
      </c>
      <c r="D48" s="125" t="s">
        <v>151</v>
      </c>
      <c r="E48" s="137">
        <v>19.3</v>
      </c>
      <c r="F48" s="132"/>
      <c r="G48" s="128" t="s">
        <v>163</v>
      </c>
      <c r="H48" s="191" t="s">
        <v>1372</v>
      </c>
      <c r="I48" s="125" t="s">
        <v>153</v>
      </c>
      <c r="J48" s="23"/>
      <c r="K48" s="24"/>
      <c r="L48" s="25"/>
      <c r="M48" s="24"/>
      <c r="N48" s="24"/>
    </row>
    <row r="49" spans="1:14" s="30" customFormat="1" ht="12" customHeight="1">
      <c r="A49" s="121" t="s">
        <v>140</v>
      </c>
      <c r="B49" s="121" t="s">
        <v>141</v>
      </c>
      <c r="C49" s="126" t="s">
        <v>219</v>
      </c>
      <c r="D49" s="125" t="s">
        <v>220</v>
      </c>
      <c r="E49" s="137">
        <v>2.8</v>
      </c>
      <c r="F49" s="135"/>
      <c r="G49" s="128" t="s">
        <v>221</v>
      </c>
      <c r="H49" s="191" t="s">
        <v>1372</v>
      </c>
      <c r="I49" s="125" t="s">
        <v>153</v>
      </c>
      <c r="J49" s="23"/>
      <c r="K49" s="24"/>
      <c r="L49" s="25"/>
      <c r="M49" s="24"/>
      <c r="N49" s="24"/>
    </row>
    <row r="50" spans="1:14" s="30" customFormat="1" ht="12" customHeight="1">
      <c r="A50" s="121" t="s">
        <v>140</v>
      </c>
      <c r="B50" s="121" t="s">
        <v>141</v>
      </c>
      <c r="C50" s="126" t="s">
        <v>222</v>
      </c>
      <c r="D50" s="125" t="s">
        <v>151</v>
      </c>
      <c r="E50" s="137">
        <v>58.1</v>
      </c>
      <c r="F50" s="135"/>
      <c r="G50" s="128" t="s">
        <v>165</v>
      </c>
      <c r="H50" s="191" t="s">
        <v>1372</v>
      </c>
      <c r="I50" s="125" t="s">
        <v>153</v>
      </c>
      <c r="J50" s="23"/>
      <c r="K50" s="24"/>
      <c r="L50" s="25"/>
      <c r="M50" s="24"/>
      <c r="N50" s="24"/>
    </row>
    <row r="51" spans="1:14" s="30" customFormat="1" ht="12" customHeight="1">
      <c r="A51" s="121" t="s">
        <v>140</v>
      </c>
      <c r="B51" s="121" t="s">
        <v>141</v>
      </c>
      <c r="C51" s="130" t="s">
        <v>223</v>
      </c>
      <c r="D51" s="123" t="s">
        <v>488</v>
      </c>
      <c r="E51" s="134">
        <v>16.399999999999999</v>
      </c>
      <c r="F51" s="124"/>
      <c r="G51" s="123" t="s">
        <v>144</v>
      </c>
      <c r="H51" s="191" t="s">
        <v>1372</v>
      </c>
      <c r="I51" s="131" t="s">
        <v>153</v>
      </c>
      <c r="J51" s="23"/>
      <c r="K51" s="24"/>
      <c r="L51" s="25"/>
      <c r="M51" s="24"/>
      <c r="N51" s="24"/>
    </row>
    <row r="52" spans="1:14" s="30" customFormat="1" ht="12" customHeight="1">
      <c r="A52" s="121" t="s">
        <v>140</v>
      </c>
      <c r="B52" s="121" t="s">
        <v>141</v>
      </c>
      <c r="C52" s="130" t="s">
        <v>224</v>
      </c>
      <c r="D52" s="123" t="s">
        <v>225</v>
      </c>
      <c r="E52" s="134">
        <v>30</v>
      </c>
      <c r="F52" s="124"/>
      <c r="G52" s="123" t="s">
        <v>144</v>
      </c>
      <c r="H52" s="191" t="s">
        <v>1372</v>
      </c>
      <c r="I52" s="131" t="s">
        <v>153</v>
      </c>
      <c r="J52" s="23"/>
      <c r="K52" s="24"/>
      <c r="L52" s="25"/>
      <c r="M52" s="24"/>
      <c r="N52" s="24"/>
    </row>
    <row r="53" spans="1:14" s="30" customFormat="1" ht="12" customHeight="1">
      <c r="A53" s="121" t="s">
        <v>140</v>
      </c>
      <c r="B53" s="121" t="s">
        <v>141</v>
      </c>
      <c r="C53" s="130" t="s">
        <v>226</v>
      </c>
      <c r="D53" s="123" t="s">
        <v>225</v>
      </c>
      <c r="E53" s="134">
        <v>30</v>
      </c>
      <c r="F53" s="124"/>
      <c r="G53" s="123" t="s">
        <v>144</v>
      </c>
      <c r="H53" s="191" t="s">
        <v>1372</v>
      </c>
      <c r="I53" s="131" t="s">
        <v>153</v>
      </c>
      <c r="J53" s="23"/>
      <c r="K53" s="24"/>
      <c r="L53" s="25"/>
      <c r="M53" s="24"/>
      <c r="N53" s="24"/>
    </row>
    <row r="54" spans="1:14" s="30" customFormat="1" ht="12" customHeight="1">
      <c r="A54" s="121" t="s">
        <v>140</v>
      </c>
      <c r="B54" s="121" t="s">
        <v>141</v>
      </c>
      <c r="C54" s="126" t="s">
        <v>227</v>
      </c>
      <c r="D54" s="125" t="s">
        <v>228</v>
      </c>
      <c r="E54" s="137">
        <v>104</v>
      </c>
      <c r="F54" s="132"/>
      <c r="G54" s="128" t="s">
        <v>229</v>
      </c>
      <c r="H54" s="191" t="s">
        <v>1372</v>
      </c>
      <c r="I54" s="125" t="s">
        <v>153</v>
      </c>
      <c r="J54" s="23"/>
      <c r="K54" s="24"/>
      <c r="L54" s="25"/>
      <c r="M54" s="24"/>
      <c r="N54" s="24"/>
    </row>
    <row r="55" spans="1:14" s="30" customFormat="1" ht="12" customHeight="1">
      <c r="A55" s="121" t="s">
        <v>140</v>
      </c>
      <c r="B55" s="121" t="s">
        <v>141</v>
      </c>
      <c r="C55" s="122" t="s">
        <v>230</v>
      </c>
      <c r="D55" s="123" t="s">
        <v>173</v>
      </c>
      <c r="E55" s="133">
        <v>79</v>
      </c>
      <c r="F55" s="124"/>
      <c r="G55" s="123" t="s">
        <v>163</v>
      </c>
      <c r="H55" s="191" t="s">
        <v>1372</v>
      </c>
      <c r="I55" s="123" t="s">
        <v>174</v>
      </c>
      <c r="J55" s="23"/>
      <c r="K55" s="24"/>
      <c r="L55" s="25"/>
      <c r="M55" s="24"/>
      <c r="N55" s="24"/>
    </row>
    <row r="56" spans="1:14" s="30" customFormat="1" ht="12" customHeight="1">
      <c r="A56" s="121" t="s">
        <v>140</v>
      </c>
      <c r="B56" s="121" t="s">
        <v>141</v>
      </c>
      <c r="C56" s="126" t="s">
        <v>231</v>
      </c>
      <c r="D56" s="125" t="s">
        <v>232</v>
      </c>
      <c r="E56" s="137">
        <v>41.4</v>
      </c>
      <c r="F56" s="132"/>
      <c r="G56" s="128" t="s">
        <v>163</v>
      </c>
      <c r="H56" s="191" t="s">
        <v>1372</v>
      </c>
      <c r="I56" s="125" t="s">
        <v>153</v>
      </c>
      <c r="J56" s="23"/>
      <c r="K56" s="24"/>
      <c r="L56" s="25"/>
      <c r="M56" s="24"/>
      <c r="N56" s="24"/>
    </row>
    <row r="57" spans="1:14" s="30" customFormat="1" ht="12" customHeight="1">
      <c r="A57" s="121" t="s">
        <v>140</v>
      </c>
      <c r="B57" s="121" t="s">
        <v>141</v>
      </c>
      <c r="C57" s="122" t="s">
        <v>233</v>
      </c>
      <c r="D57" s="123" t="s">
        <v>173</v>
      </c>
      <c r="E57" s="133">
        <v>102</v>
      </c>
      <c r="F57" s="124"/>
      <c r="G57" s="123" t="s">
        <v>163</v>
      </c>
      <c r="H57" s="191" t="s">
        <v>1372</v>
      </c>
      <c r="I57" s="123" t="s">
        <v>174</v>
      </c>
      <c r="J57" s="23"/>
      <c r="K57" s="24"/>
      <c r="L57" s="25"/>
      <c r="M57" s="24"/>
      <c r="N57" s="24"/>
    </row>
    <row r="58" spans="1:14" s="30" customFormat="1" ht="12" customHeight="1">
      <c r="A58" s="121" t="s">
        <v>140</v>
      </c>
      <c r="B58" s="121" t="s">
        <v>141</v>
      </c>
      <c r="C58" s="126" t="s">
        <v>234</v>
      </c>
      <c r="D58" s="125" t="s">
        <v>151</v>
      </c>
      <c r="E58" s="137">
        <v>42.1</v>
      </c>
      <c r="F58" s="132"/>
      <c r="G58" s="128" t="s">
        <v>144</v>
      </c>
      <c r="H58" s="191" t="s">
        <v>1372</v>
      </c>
      <c r="I58" s="125" t="s">
        <v>153</v>
      </c>
      <c r="J58" s="23"/>
      <c r="K58" s="24"/>
      <c r="L58" s="25"/>
      <c r="M58" s="24"/>
      <c r="N58" s="24"/>
    </row>
    <row r="59" spans="1:14" s="30" customFormat="1" ht="12" customHeight="1">
      <c r="A59" s="121" t="s">
        <v>140</v>
      </c>
      <c r="B59" s="121" t="s">
        <v>141</v>
      </c>
      <c r="C59" s="126" t="s">
        <v>235</v>
      </c>
      <c r="D59" s="125" t="s">
        <v>236</v>
      </c>
      <c r="E59" s="137">
        <v>437</v>
      </c>
      <c r="F59" s="132"/>
      <c r="G59" s="128" t="s">
        <v>163</v>
      </c>
      <c r="H59" s="191" t="s">
        <v>1372</v>
      </c>
      <c r="I59" s="125" t="s">
        <v>153</v>
      </c>
      <c r="J59" s="23"/>
      <c r="K59" s="24"/>
      <c r="L59" s="25"/>
      <c r="M59" s="24"/>
      <c r="N59" s="24"/>
    </row>
    <row r="60" spans="1:14" s="30" customFormat="1" ht="12" customHeight="1">
      <c r="A60" s="121" t="s">
        <v>140</v>
      </c>
      <c r="B60" s="121" t="s">
        <v>141</v>
      </c>
      <c r="C60" s="126" t="s">
        <v>237</v>
      </c>
      <c r="D60" s="125" t="s">
        <v>238</v>
      </c>
      <c r="E60" s="137">
        <v>8</v>
      </c>
      <c r="F60" s="132"/>
      <c r="G60" s="128" t="s">
        <v>163</v>
      </c>
      <c r="H60" s="191" t="s">
        <v>1372</v>
      </c>
      <c r="I60" s="125" t="s">
        <v>153</v>
      </c>
      <c r="J60" s="23"/>
      <c r="K60" s="24"/>
      <c r="L60" s="25"/>
      <c r="M60" s="24"/>
      <c r="N60" s="24"/>
    </row>
    <row r="61" spans="1:14" s="30" customFormat="1" ht="12" customHeight="1">
      <c r="A61" s="121" t="s">
        <v>140</v>
      </c>
      <c r="B61" s="121" t="s">
        <v>141</v>
      </c>
      <c r="C61" s="126" t="s">
        <v>239</v>
      </c>
      <c r="D61" s="125" t="s">
        <v>240</v>
      </c>
      <c r="E61" s="137">
        <v>8.1</v>
      </c>
      <c r="F61" s="132"/>
      <c r="G61" s="128" t="s">
        <v>163</v>
      </c>
      <c r="H61" s="191" t="s">
        <v>1372</v>
      </c>
      <c r="I61" s="125" t="s">
        <v>153</v>
      </c>
      <c r="J61" s="23"/>
      <c r="K61" s="24"/>
      <c r="L61" s="25"/>
      <c r="M61" s="24"/>
      <c r="N61" s="24"/>
    </row>
    <row r="62" spans="1:14" s="30" customFormat="1" ht="12" customHeight="1">
      <c r="A62" s="121" t="s">
        <v>140</v>
      </c>
      <c r="B62" s="121" t="s">
        <v>141</v>
      </c>
      <c r="C62" s="126" t="s">
        <v>241</v>
      </c>
      <c r="D62" s="125" t="s">
        <v>242</v>
      </c>
      <c r="E62" s="137">
        <v>15.7</v>
      </c>
      <c r="F62" s="132"/>
      <c r="G62" s="128" t="s">
        <v>163</v>
      </c>
      <c r="H62" s="191" t="s">
        <v>1372</v>
      </c>
      <c r="I62" s="125" t="s">
        <v>153</v>
      </c>
      <c r="J62" s="23"/>
      <c r="K62" s="24"/>
      <c r="L62" s="25"/>
      <c r="M62" s="24"/>
      <c r="N62" s="24"/>
    </row>
    <row r="63" spans="1:14" s="30" customFormat="1" ht="12" customHeight="1">
      <c r="A63" s="121" t="s">
        <v>140</v>
      </c>
      <c r="B63" s="121" t="s">
        <v>141</v>
      </c>
      <c r="C63" s="126" t="s">
        <v>243</v>
      </c>
      <c r="D63" s="125" t="s">
        <v>244</v>
      </c>
      <c r="E63" s="137">
        <v>120</v>
      </c>
      <c r="F63" s="132"/>
      <c r="G63" s="128" t="s">
        <v>170</v>
      </c>
      <c r="H63" s="191" t="s">
        <v>1372</v>
      </c>
      <c r="I63" s="125" t="s">
        <v>153</v>
      </c>
      <c r="J63" s="23"/>
      <c r="K63" s="24"/>
      <c r="L63" s="25"/>
      <c r="M63" s="24"/>
      <c r="N63" s="24"/>
    </row>
    <row r="64" spans="1:14" s="30" customFormat="1" ht="12" customHeight="1">
      <c r="A64" s="121" t="s">
        <v>140</v>
      </c>
      <c r="B64" s="121" t="s">
        <v>141</v>
      </c>
      <c r="C64" s="126" t="s">
        <v>245</v>
      </c>
      <c r="D64" s="125" t="s">
        <v>246</v>
      </c>
      <c r="E64" s="137">
        <v>34</v>
      </c>
      <c r="F64" s="132"/>
      <c r="G64" s="128" t="s">
        <v>229</v>
      </c>
      <c r="H64" s="191" t="s">
        <v>1372</v>
      </c>
      <c r="I64" s="125" t="s">
        <v>153</v>
      </c>
      <c r="J64" s="23"/>
      <c r="K64" s="24"/>
      <c r="L64" s="25"/>
      <c r="M64" s="24"/>
      <c r="N64" s="24"/>
    </row>
    <row r="65" spans="1:14" s="30" customFormat="1" ht="12" customHeight="1">
      <c r="A65" s="121" t="s">
        <v>140</v>
      </c>
      <c r="B65" s="121" t="s">
        <v>141</v>
      </c>
      <c r="C65" s="122" t="s">
        <v>247</v>
      </c>
      <c r="D65" s="123" t="s">
        <v>248</v>
      </c>
      <c r="E65" s="133">
        <v>50.2</v>
      </c>
      <c r="F65" s="124"/>
      <c r="G65" s="123" t="s">
        <v>144</v>
      </c>
      <c r="H65" s="191" t="s">
        <v>1372</v>
      </c>
      <c r="I65" s="123" t="s">
        <v>145</v>
      </c>
      <c r="J65" s="23"/>
      <c r="K65" s="24"/>
      <c r="L65" s="25"/>
      <c r="M65" s="24"/>
      <c r="N65" s="24"/>
    </row>
    <row r="66" spans="1:14" s="30" customFormat="1" ht="12" customHeight="1">
      <c r="A66" s="121" t="s">
        <v>140</v>
      </c>
      <c r="B66" s="121" t="s">
        <v>141</v>
      </c>
      <c r="C66" s="122" t="s">
        <v>249</v>
      </c>
      <c r="D66" s="123" t="s">
        <v>143</v>
      </c>
      <c r="E66" s="133">
        <v>49.8</v>
      </c>
      <c r="F66" s="124"/>
      <c r="G66" s="123" t="s">
        <v>144</v>
      </c>
      <c r="H66" s="191" t="s">
        <v>1372</v>
      </c>
      <c r="I66" s="123" t="s">
        <v>145</v>
      </c>
      <c r="J66" s="23"/>
      <c r="K66" s="24"/>
      <c r="L66" s="25"/>
      <c r="M66" s="24"/>
      <c r="N66" s="24"/>
    </row>
    <row r="67" spans="1:14" s="30" customFormat="1" ht="12" customHeight="1">
      <c r="A67" s="121" t="s">
        <v>140</v>
      </c>
      <c r="B67" s="121" t="s">
        <v>141</v>
      </c>
      <c r="C67" s="126" t="s">
        <v>249</v>
      </c>
      <c r="D67" s="125" t="s">
        <v>250</v>
      </c>
      <c r="E67" s="137">
        <v>253</v>
      </c>
      <c r="F67" s="132"/>
      <c r="G67" s="128" t="s">
        <v>229</v>
      </c>
      <c r="H67" s="191" t="s">
        <v>1372</v>
      </c>
      <c r="I67" s="125" t="s">
        <v>153</v>
      </c>
      <c r="J67" s="23"/>
      <c r="K67" s="24"/>
      <c r="L67" s="25"/>
      <c r="M67" s="24"/>
      <c r="N67" s="24"/>
    </row>
    <row r="68" spans="1:14" s="30" customFormat="1" ht="12" customHeight="1">
      <c r="A68" s="121" t="s">
        <v>140</v>
      </c>
      <c r="B68" s="121" t="s">
        <v>141</v>
      </c>
      <c r="C68" s="122" t="s">
        <v>251</v>
      </c>
      <c r="D68" s="123" t="s">
        <v>252</v>
      </c>
      <c r="E68" s="133">
        <v>10.9</v>
      </c>
      <c r="F68" s="124"/>
      <c r="G68" s="123" t="s">
        <v>144</v>
      </c>
      <c r="H68" s="191" t="s">
        <v>1372</v>
      </c>
      <c r="I68" s="123" t="s">
        <v>145</v>
      </c>
      <c r="J68" s="23"/>
      <c r="K68" s="24"/>
      <c r="L68" s="25"/>
      <c r="M68" s="24"/>
      <c r="N68" s="24"/>
    </row>
    <row r="69" spans="1:14" s="30" customFormat="1" ht="12" customHeight="1">
      <c r="A69" s="121" t="s">
        <v>140</v>
      </c>
      <c r="B69" s="121" t="s">
        <v>141</v>
      </c>
      <c r="C69" s="126" t="s">
        <v>253</v>
      </c>
      <c r="D69" s="136" t="s">
        <v>254</v>
      </c>
      <c r="E69" s="137">
        <v>154.1</v>
      </c>
      <c r="F69" s="132"/>
      <c r="G69" s="128" t="s">
        <v>144</v>
      </c>
      <c r="H69" s="191" t="s">
        <v>1372</v>
      </c>
      <c r="I69" s="125" t="s">
        <v>153</v>
      </c>
      <c r="J69" s="23"/>
      <c r="K69" s="24"/>
      <c r="L69" s="25"/>
      <c r="M69" s="24"/>
      <c r="N69" s="24"/>
    </row>
    <row r="70" spans="1:14" s="30" customFormat="1" ht="12" customHeight="1">
      <c r="A70" s="121" t="s">
        <v>140</v>
      </c>
      <c r="B70" s="121" t="s">
        <v>141</v>
      </c>
      <c r="C70" s="126" t="s">
        <v>255</v>
      </c>
      <c r="D70" s="125" t="s">
        <v>256</v>
      </c>
      <c r="E70" s="137">
        <v>36.299999999999997</v>
      </c>
      <c r="F70" s="132"/>
      <c r="G70" s="128" t="s">
        <v>156</v>
      </c>
      <c r="H70" s="191" t="s">
        <v>1372</v>
      </c>
      <c r="I70" s="125" t="s">
        <v>153</v>
      </c>
      <c r="J70" s="23"/>
      <c r="K70" s="24"/>
      <c r="L70" s="25"/>
      <c r="M70" s="24"/>
      <c r="N70" s="24"/>
    </row>
    <row r="71" spans="1:14" s="30" customFormat="1" ht="12" customHeight="1">
      <c r="A71" s="121" t="s">
        <v>140</v>
      </c>
      <c r="B71" s="121" t="s">
        <v>141</v>
      </c>
      <c r="C71" s="126" t="s">
        <v>257</v>
      </c>
      <c r="D71" s="125" t="s">
        <v>151</v>
      </c>
      <c r="E71" s="137">
        <v>74.5</v>
      </c>
      <c r="F71" s="132"/>
      <c r="G71" s="128" t="s">
        <v>144</v>
      </c>
      <c r="H71" s="191" t="s">
        <v>1372</v>
      </c>
      <c r="I71" s="125" t="s">
        <v>153</v>
      </c>
      <c r="J71" s="23"/>
      <c r="K71" s="24"/>
      <c r="L71" s="25"/>
      <c r="M71" s="24"/>
      <c r="N71" s="24"/>
    </row>
    <row r="72" spans="1:14" s="30" customFormat="1" ht="12" customHeight="1">
      <c r="A72" s="121" t="s">
        <v>140</v>
      </c>
      <c r="B72" s="121" t="s">
        <v>141</v>
      </c>
      <c r="C72" s="130" t="s">
        <v>258</v>
      </c>
      <c r="D72" s="123" t="s">
        <v>259</v>
      </c>
      <c r="E72" s="134">
        <v>6</v>
      </c>
      <c r="F72" s="124"/>
      <c r="G72" s="123" t="s">
        <v>170</v>
      </c>
      <c r="H72" s="191" t="s">
        <v>1372</v>
      </c>
      <c r="I72" s="131" t="s">
        <v>171</v>
      </c>
      <c r="J72" s="23"/>
      <c r="K72" s="24"/>
      <c r="L72" s="25"/>
      <c r="M72" s="24"/>
      <c r="N72" s="24"/>
    </row>
    <row r="73" spans="1:14" s="30" customFormat="1" ht="12" customHeight="1">
      <c r="A73" s="121" t="s">
        <v>140</v>
      </c>
      <c r="B73" s="121" t="s">
        <v>141</v>
      </c>
      <c r="C73" s="122" t="s">
        <v>260</v>
      </c>
      <c r="D73" s="123" t="s">
        <v>203</v>
      </c>
      <c r="E73" s="133">
        <v>11</v>
      </c>
      <c r="F73" s="124"/>
      <c r="G73" s="123" t="s">
        <v>144</v>
      </c>
      <c r="H73" s="191" t="s">
        <v>1372</v>
      </c>
      <c r="I73" s="123" t="s">
        <v>145</v>
      </c>
      <c r="J73" s="23"/>
      <c r="K73" s="24"/>
      <c r="L73" s="25"/>
      <c r="M73" s="24"/>
      <c r="N73" s="24"/>
    </row>
    <row r="74" spans="1:14" s="30" customFormat="1" ht="12" customHeight="1">
      <c r="A74" s="121" t="s">
        <v>140</v>
      </c>
      <c r="B74" s="121" t="s">
        <v>141</v>
      </c>
      <c r="C74" s="122" t="s">
        <v>261</v>
      </c>
      <c r="D74" s="123" t="s">
        <v>203</v>
      </c>
      <c r="E74" s="133">
        <v>11</v>
      </c>
      <c r="F74" s="124"/>
      <c r="G74" s="123" t="s">
        <v>144</v>
      </c>
      <c r="H74" s="191" t="s">
        <v>1372</v>
      </c>
      <c r="I74" s="123" t="s">
        <v>145</v>
      </c>
      <c r="J74" s="23"/>
      <c r="K74" s="24"/>
      <c r="L74" s="25"/>
      <c r="M74" s="24"/>
      <c r="N74" s="24"/>
    </row>
    <row r="75" spans="1:14" s="30" customFormat="1" ht="12" customHeight="1">
      <c r="A75" s="121" t="s">
        <v>140</v>
      </c>
      <c r="B75" s="121" t="s">
        <v>141</v>
      </c>
      <c r="C75" s="126" t="s">
        <v>262</v>
      </c>
      <c r="D75" s="125" t="s">
        <v>151</v>
      </c>
      <c r="E75" s="137">
        <v>15.1</v>
      </c>
      <c r="F75" s="132"/>
      <c r="G75" s="128" t="s">
        <v>163</v>
      </c>
      <c r="H75" s="191" t="s">
        <v>1372</v>
      </c>
      <c r="I75" s="125" t="s">
        <v>153</v>
      </c>
      <c r="J75" s="23"/>
      <c r="K75" s="24"/>
      <c r="L75" s="25"/>
      <c r="M75" s="24"/>
      <c r="N75" s="24"/>
    </row>
    <row r="76" spans="1:14" s="30" customFormat="1" ht="12" customHeight="1">
      <c r="A76" s="121" t="s">
        <v>140</v>
      </c>
      <c r="B76" s="121" t="s">
        <v>141</v>
      </c>
      <c r="C76" s="126" t="s">
        <v>263</v>
      </c>
      <c r="D76" s="125" t="s">
        <v>158</v>
      </c>
      <c r="E76" s="137">
        <v>20.9</v>
      </c>
      <c r="F76" s="132"/>
      <c r="G76" s="128" t="s">
        <v>144</v>
      </c>
      <c r="H76" s="191" t="s">
        <v>1372</v>
      </c>
      <c r="I76" s="125" t="s">
        <v>153</v>
      </c>
      <c r="J76" s="23"/>
      <c r="K76" s="24"/>
      <c r="L76" s="25"/>
      <c r="M76" s="24"/>
      <c r="N76" s="24"/>
    </row>
    <row r="77" spans="1:14" s="30" customFormat="1" ht="12" customHeight="1">
      <c r="A77" s="121" t="s">
        <v>140</v>
      </c>
      <c r="B77" s="121" t="s">
        <v>141</v>
      </c>
      <c r="C77" s="126" t="s">
        <v>264</v>
      </c>
      <c r="D77" s="125" t="s">
        <v>158</v>
      </c>
      <c r="E77" s="137">
        <v>74.3</v>
      </c>
      <c r="F77" s="132"/>
      <c r="G77" s="128" t="s">
        <v>144</v>
      </c>
      <c r="H77" s="191" t="s">
        <v>1372</v>
      </c>
      <c r="I77" s="125" t="s">
        <v>153</v>
      </c>
      <c r="J77" s="23"/>
      <c r="K77" s="24"/>
      <c r="L77" s="25"/>
      <c r="M77" s="24"/>
      <c r="N77" s="24"/>
    </row>
    <row r="78" spans="1:14" s="30" customFormat="1" ht="12" customHeight="1">
      <c r="A78" s="121" t="s">
        <v>140</v>
      </c>
      <c r="B78" s="121" t="s">
        <v>141</v>
      </c>
      <c r="C78" s="122" t="s">
        <v>265</v>
      </c>
      <c r="D78" s="123" t="s">
        <v>147</v>
      </c>
      <c r="E78" s="133">
        <v>3</v>
      </c>
      <c r="F78" s="124"/>
      <c r="G78" s="123" t="s">
        <v>144</v>
      </c>
      <c r="H78" s="191" t="s">
        <v>1372</v>
      </c>
      <c r="I78" s="123" t="s">
        <v>145</v>
      </c>
      <c r="J78" s="23"/>
      <c r="K78" s="24"/>
      <c r="L78" s="25"/>
      <c r="M78" s="24"/>
      <c r="N78" s="24"/>
    </row>
    <row r="79" spans="1:14" s="30" customFormat="1" ht="12" customHeight="1">
      <c r="A79" s="121" t="s">
        <v>140</v>
      </c>
      <c r="B79" s="121" t="s">
        <v>266</v>
      </c>
      <c r="C79" s="122" t="s">
        <v>267</v>
      </c>
      <c r="D79" s="131" t="s">
        <v>268</v>
      </c>
      <c r="E79" s="133">
        <v>215</v>
      </c>
      <c r="F79" s="124"/>
      <c r="G79" s="123" t="s">
        <v>163</v>
      </c>
      <c r="H79" s="191" t="s">
        <v>1372</v>
      </c>
      <c r="I79" s="123" t="s">
        <v>174</v>
      </c>
      <c r="J79" s="23"/>
      <c r="K79" s="24"/>
      <c r="L79" s="25"/>
      <c r="M79" s="24"/>
      <c r="N79" s="24"/>
    </row>
    <row r="80" spans="1:14" s="30" customFormat="1" ht="12" customHeight="1">
      <c r="A80" s="121" t="s">
        <v>140</v>
      </c>
      <c r="B80" s="136" t="s">
        <v>266</v>
      </c>
      <c r="C80" s="126" t="s">
        <v>269</v>
      </c>
      <c r="D80" s="125" t="s">
        <v>252</v>
      </c>
      <c r="E80" s="137">
        <v>32</v>
      </c>
      <c r="F80" s="132"/>
      <c r="G80" s="128" t="s">
        <v>163</v>
      </c>
      <c r="H80" s="191" t="s">
        <v>1372</v>
      </c>
      <c r="I80" s="125" t="s">
        <v>153</v>
      </c>
      <c r="J80" s="23"/>
      <c r="K80" s="24"/>
      <c r="L80" s="25"/>
      <c r="M80" s="24"/>
      <c r="N80" s="24"/>
    </row>
    <row r="81" spans="1:14" s="30" customFormat="1" ht="12" customHeight="1">
      <c r="A81" s="121" t="s">
        <v>140</v>
      </c>
      <c r="B81" s="121" t="s">
        <v>266</v>
      </c>
      <c r="C81" s="122" t="s">
        <v>270</v>
      </c>
      <c r="D81" s="123" t="s">
        <v>173</v>
      </c>
      <c r="E81" s="133">
        <v>52</v>
      </c>
      <c r="F81" s="124"/>
      <c r="G81" s="123" t="s">
        <v>163</v>
      </c>
      <c r="H81" s="191" t="s">
        <v>1372</v>
      </c>
      <c r="I81" s="123" t="s">
        <v>174</v>
      </c>
      <c r="J81" s="23"/>
      <c r="K81" s="24"/>
      <c r="L81" s="25"/>
      <c r="M81" s="24"/>
      <c r="N81" s="24"/>
    </row>
    <row r="82" spans="1:14" s="30" customFormat="1" ht="12" customHeight="1">
      <c r="A82" s="121" t="s">
        <v>140</v>
      </c>
      <c r="B82" s="121" t="s">
        <v>266</v>
      </c>
      <c r="C82" s="122" t="s">
        <v>271</v>
      </c>
      <c r="D82" s="123" t="s">
        <v>173</v>
      </c>
      <c r="E82" s="133">
        <v>55</v>
      </c>
      <c r="F82" s="124"/>
      <c r="G82" s="123" t="s">
        <v>163</v>
      </c>
      <c r="H82" s="191" t="s">
        <v>1372</v>
      </c>
      <c r="I82" s="123" t="s">
        <v>174</v>
      </c>
      <c r="J82" s="23"/>
      <c r="K82" s="24"/>
      <c r="L82" s="25"/>
      <c r="M82" s="24"/>
      <c r="N82" s="24"/>
    </row>
    <row r="83" spans="1:14" s="30" customFormat="1" ht="12" customHeight="1">
      <c r="A83" s="121" t="s">
        <v>140</v>
      </c>
      <c r="B83" s="121" t="s">
        <v>266</v>
      </c>
      <c r="C83" s="122" t="s">
        <v>272</v>
      </c>
      <c r="D83" s="123" t="s">
        <v>173</v>
      </c>
      <c r="E83" s="133">
        <v>54</v>
      </c>
      <c r="F83" s="124"/>
      <c r="G83" s="123" t="s">
        <v>163</v>
      </c>
      <c r="H83" s="191" t="s">
        <v>1372</v>
      </c>
      <c r="I83" s="123" t="s">
        <v>174</v>
      </c>
      <c r="J83" s="23"/>
      <c r="K83" s="24"/>
      <c r="L83" s="25"/>
      <c r="M83" s="24"/>
      <c r="N83" s="24"/>
    </row>
    <row r="84" spans="1:14" s="30" customFormat="1" ht="12" customHeight="1">
      <c r="A84" s="121" t="s">
        <v>140</v>
      </c>
      <c r="B84" s="121" t="s">
        <v>266</v>
      </c>
      <c r="C84" s="122" t="s">
        <v>273</v>
      </c>
      <c r="D84" s="123" t="s">
        <v>173</v>
      </c>
      <c r="E84" s="133">
        <v>62</v>
      </c>
      <c r="F84" s="124"/>
      <c r="G84" s="123" t="s">
        <v>163</v>
      </c>
      <c r="H84" s="191" t="s">
        <v>1372</v>
      </c>
      <c r="I84" s="123" t="s">
        <v>174</v>
      </c>
      <c r="J84" s="23"/>
      <c r="K84" s="24"/>
      <c r="L84" s="25"/>
      <c r="M84" s="24"/>
      <c r="N84" s="24"/>
    </row>
    <row r="85" spans="1:14" s="30" customFormat="1" ht="12" customHeight="1">
      <c r="A85" s="121" t="s">
        <v>140</v>
      </c>
      <c r="B85" s="136" t="s">
        <v>266</v>
      </c>
      <c r="C85" s="126" t="s">
        <v>274</v>
      </c>
      <c r="D85" s="125" t="s">
        <v>232</v>
      </c>
      <c r="E85" s="137">
        <v>30</v>
      </c>
      <c r="F85" s="132"/>
      <c r="G85" s="128" t="s">
        <v>163</v>
      </c>
      <c r="H85" s="191" t="s">
        <v>1372</v>
      </c>
      <c r="I85" s="125" t="s">
        <v>153</v>
      </c>
      <c r="J85" s="23"/>
      <c r="K85" s="24"/>
      <c r="L85" s="25"/>
      <c r="M85" s="24"/>
      <c r="N85" s="24"/>
    </row>
    <row r="86" spans="1:14" s="30" customFormat="1" ht="12" customHeight="1">
      <c r="A86" s="121" t="s">
        <v>140</v>
      </c>
      <c r="B86" s="121" t="s">
        <v>266</v>
      </c>
      <c r="C86" s="122" t="s">
        <v>275</v>
      </c>
      <c r="D86" s="123" t="s">
        <v>173</v>
      </c>
      <c r="E86" s="133">
        <v>71</v>
      </c>
      <c r="F86" s="124"/>
      <c r="G86" s="123" t="s">
        <v>163</v>
      </c>
      <c r="H86" s="191" t="s">
        <v>1372</v>
      </c>
      <c r="I86" s="123" t="s">
        <v>174</v>
      </c>
      <c r="J86" s="23"/>
      <c r="K86" s="24"/>
      <c r="L86" s="25"/>
      <c r="M86" s="24"/>
      <c r="N86" s="24"/>
    </row>
    <row r="87" spans="1:14" s="30" customFormat="1" ht="12" customHeight="1">
      <c r="A87" s="121" t="s">
        <v>140</v>
      </c>
      <c r="B87" s="121" t="s">
        <v>266</v>
      </c>
      <c r="C87" s="122" t="s">
        <v>276</v>
      </c>
      <c r="D87" s="131" t="s">
        <v>169</v>
      </c>
      <c r="E87" s="133">
        <v>27</v>
      </c>
      <c r="F87" s="124"/>
      <c r="G87" s="123" t="s">
        <v>163</v>
      </c>
      <c r="H87" s="191" t="s">
        <v>1372</v>
      </c>
      <c r="I87" s="131" t="s">
        <v>171</v>
      </c>
      <c r="J87" s="23"/>
      <c r="K87" s="24"/>
      <c r="L87" s="25"/>
      <c r="M87" s="24"/>
      <c r="N87" s="24"/>
    </row>
    <row r="88" spans="1:14" s="30" customFormat="1" ht="12" customHeight="1">
      <c r="A88" s="121" t="s">
        <v>140</v>
      </c>
      <c r="B88" s="121" t="s">
        <v>266</v>
      </c>
      <c r="C88" s="122" t="s">
        <v>277</v>
      </c>
      <c r="D88" s="123" t="s">
        <v>173</v>
      </c>
      <c r="E88" s="133">
        <v>46.6</v>
      </c>
      <c r="F88" s="124"/>
      <c r="G88" s="123" t="s">
        <v>163</v>
      </c>
      <c r="H88" s="191" t="s">
        <v>1372</v>
      </c>
      <c r="I88" s="123" t="s">
        <v>174</v>
      </c>
      <c r="J88" s="23"/>
      <c r="K88" s="24"/>
      <c r="L88" s="25"/>
      <c r="M88" s="24"/>
      <c r="N88" s="24"/>
    </row>
    <row r="89" spans="1:14" s="30" customFormat="1" ht="12" customHeight="1">
      <c r="A89" s="121" t="s">
        <v>140</v>
      </c>
      <c r="B89" s="121" t="s">
        <v>266</v>
      </c>
      <c r="C89" s="122" t="s">
        <v>278</v>
      </c>
      <c r="D89" s="123" t="s">
        <v>173</v>
      </c>
      <c r="E89" s="133">
        <v>46.1</v>
      </c>
      <c r="F89" s="124"/>
      <c r="G89" s="123" t="s">
        <v>163</v>
      </c>
      <c r="H89" s="191" t="s">
        <v>1372</v>
      </c>
      <c r="I89" s="123" t="s">
        <v>174</v>
      </c>
      <c r="J89" s="23"/>
      <c r="K89" s="24"/>
      <c r="L89" s="25"/>
      <c r="M89" s="24"/>
      <c r="N89" s="24"/>
    </row>
    <row r="90" spans="1:14" s="30" customFormat="1" ht="12" customHeight="1">
      <c r="A90" s="121" t="s">
        <v>140</v>
      </c>
      <c r="B90" s="121" t="s">
        <v>266</v>
      </c>
      <c r="C90" s="122" t="s">
        <v>279</v>
      </c>
      <c r="D90" s="131" t="s">
        <v>169</v>
      </c>
      <c r="E90" s="133">
        <v>30.7</v>
      </c>
      <c r="F90" s="124"/>
      <c r="G90" s="123" t="s">
        <v>170</v>
      </c>
      <c r="H90" s="191" t="s">
        <v>1372</v>
      </c>
      <c r="I90" s="131" t="s">
        <v>171</v>
      </c>
      <c r="J90" s="23"/>
      <c r="K90" s="24"/>
      <c r="L90" s="25"/>
      <c r="M90" s="24"/>
      <c r="N90" s="24"/>
    </row>
    <row r="91" spans="1:14" s="30" customFormat="1" ht="12" customHeight="1">
      <c r="A91" s="121" t="s">
        <v>140</v>
      </c>
      <c r="B91" s="121" t="s">
        <v>266</v>
      </c>
      <c r="C91" s="122" t="s">
        <v>280</v>
      </c>
      <c r="D91" s="123" t="s">
        <v>173</v>
      </c>
      <c r="E91" s="133">
        <v>94</v>
      </c>
      <c r="F91" s="124"/>
      <c r="G91" s="123" t="s">
        <v>163</v>
      </c>
      <c r="H91" s="191" t="s">
        <v>1372</v>
      </c>
      <c r="I91" s="123" t="s">
        <v>174</v>
      </c>
      <c r="J91" s="23"/>
      <c r="K91" s="24"/>
      <c r="L91" s="25"/>
      <c r="M91" s="24"/>
      <c r="N91" s="24"/>
    </row>
    <row r="92" spans="1:14" s="30" customFormat="1" ht="12" customHeight="1">
      <c r="A92" s="121" t="s">
        <v>140</v>
      </c>
      <c r="B92" s="121" t="s">
        <v>266</v>
      </c>
      <c r="C92" s="122" t="s">
        <v>281</v>
      </c>
      <c r="D92" s="131" t="s">
        <v>169</v>
      </c>
      <c r="E92" s="133">
        <v>27</v>
      </c>
      <c r="F92" s="124"/>
      <c r="G92" s="123" t="s">
        <v>170</v>
      </c>
      <c r="H92" s="191" t="s">
        <v>1372</v>
      </c>
      <c r="I92" s="131" t="s">
        <v>171</v>
      </c>
      <c r="J92" s="23"/>
      <c r="K92" s="24"/>
      <c r="L92" s="25"/>
      <c r="M92" s="24"/>
      <c r="N92" s="24"/>
    </row>
    <row r="93" spans="1:14" s="30" customFormat="1" ht="12" customHeight="1">
      <c r="A93" s="121" t="s">
        <v>140</v>
      </c>
      <c r="B93" s="136" t="s">
        <v>266</v>
      </c>
      <c r="C93" s="126" t="s">
        <v>282</v>
      </c>
      <c r="D93" s="125" t="s">
        <v>283</v>
      </c>
      <c r="E93" s="137">
        <v>253</v>
      </c>
      <c r="F93" s="132"/>
      <c r="G93" s="128" t="s">
        <v>170</v>
      </c>
      <c r="H93" s="191" t="s">
        <v>1372</v>
      </c>
      <c r="I93" s="125" t="s">
        <v>153</v>
      </c>
      <c r="J93" s="23"/>
      <c r="K93" s="24"/>
      <c r="L93" s="25"/>
      <c r="M93" s="24"/>
      <c r="N93" s="24"/>
    </row>
    <row r="94" spans="1:14" s="30" customFormat="1" ht="12" customHeight="1">
      <c r="A94" s="121" t="s">
        <v>140</v>
      </c>
      <c r="B94" s="136" t="s">
        <v>266</v>
      </c>
      <c r="C94" s="126" t="s">
        <v>284</v>
      </c>
      <c r="D94" s="125" t="s">
        <v>285</v>
      </c>
      <c r="E94" s="137">
        <v>177</v>
      </c>
      <c r="F94" s="132"/>
      <c r="G94" s="128" t="s">
        <v>163</v>
      </c>
      <c r="H94" s="191" t="s">
        <v>1372</v>
      </c>
      <c r="I94" s="125" t="s">
        <v>153</v>
      </c>
      <c r="J94" s="23"/>
      <c r="K94" s="24"/>
      <c r="L94" s="25"/>
      <c r="M94" s="24"/>
      <c r="N94" s="24"/>
    </row>
    <row r="95" spans="1:14" s="30" customFormat="1" ht="12" customHeight="1">
      <c r="A95" s="121" t="s">
        <v>140</v>
      </c>
      <c r="B95" s="136" t="s">
        <v>266</v>
      </c>
      <c r="C95" s="126" t="s">
        <v>286</v>
      </c>
      <c r="D95" s="125" t="s">
        <v>158</v>
      </c>
      <c r="E95" s="137">
        <v>92.4</v>
      </c>
      <c r="F95" s="132"/>
      <c r="G95" s="128" t="s">
        <v>144</v>
      </c>
      <c r="H95" s="191" t="s">
        <v>1372</v>
      </c>
      <c r="I95" s="125" t="s">
        <v>153</v>
      </c>
      <c r="J95" s="23"/>
      <c r="K95" s="24"/>
      <c r="L95" s="25"/>
      <c r="M95" s="24"/>
      <c r="N95" s="24"/>
    </row>
    <row r="96" spans="1:14" s="30" customFormat="1" ht="12" customHeight="1">
      <c r="A96" s="121" t="s">
        <v>140</v>
      </c>
      <c r="B96" s="136" t="s">
        <v>266</v>
      </c>
      <c r="C96" s="126" t="s">
        <v>287</v>
      </c>
      <c r="D96" s="125" t="s">
        <v>288</v>
      </c>
      <c r="E96" s="137">
        <v>19.5</v>
      </c>
      <c r="F96" s="132"/>
      <c r="G96" s="128" t="s">
        <v>289</v>
      </c>
      <c r="H96" s="191" t="s">
        <v>1372</v>
      </c>
      <c r="I96" s="125" t="s">
        <v>153</v>
      </c>
      <c r="J96" s="23"/>
      <c r="K96" s="24"/>
      <c r="L96" s="25"/>
      <c r="M96" s="24"/>
      <c r="N96" s="24"/>
    </row>
    <row r="97" spans="1:14" s="30" customFormat="1" ht="12" customHeight="1">
      <c r="A97" s="121" t="s">
        <v>140</v>
      </c>
      <c r="B97" s="121" t="s">
        <v>266</v>
      </c>
      <c r="C97" s="122" t="s">
        <v>290</v>
      </c>
      <c r="D97" s="131" t="s">
        <v>169</v>
      </c>
      <c r="E97" s="133">
        <v>52.8</v>
      </c>
      <c r="F97" s="124"/>
      <c r="G97" s="123" t="s">
        <v>291</v>
      </c>
      <c r="H97" s="191" t="s">
        <v>1372</v>
      </c>
      <c r="I97" s="131" t="s">
        <v>171</v>
      </c>
      <c r="J97" s="23"/>
      <c r="K97" s="24"/>
      <c r="L97" s="25"/>
      <c r="M97" s="24"/>
      <c r="N97" s="24"/>
    </row>
    <row r="98" spans="1:14" s="30" customFormat="1" ht="12" customHeight="1">
      <c r="A98" s="121" t="s">
        <v>140</v>
      </c>
      <c r="B98" s="136" t="s">
        <v>266</v>
      </c>
      <c r="C98" s="126" t="s">
        <v>292</v>
      </c>
      <c r="D98" s="125" t="s">
        <v>232</v>
      </c>
      <c r="E98" s="137">
        <v>9.6999999999999993</v>
      </c>
      <c r="F98" s="132"/>
      <c r="G98" s="128" t="s">
        <v>163</v>
      </c>
      <c r="H98" s="191" t="s">
        <v>1372</v>
      </c>
      <c r="I98" s="125" t="s">
        <v>153</v>
      </c>
      <c r="J98" s="23"/>
      <c r="K98" s="24"/>
      <c r="L98" s="25"/>
      <c r="M98" s="24"/>
      <c r="N98" s="24"/>
    </row>
    <row r="99" spans="1:14" s="30" customFormat="1" ht="12" customHeight="1">
      <c r="A99" s="121" t="s">
        <v>140</v>
      </c>
      <c r="B99" s="121" t="s">
        <v>266</v>
      </c>
      <c r="C99" s="122" t="s">
        <v>293</v>
      </c>
      <c r="D99" s="131" t="s">
        <v>169</v>
      </c>
      <c r="E99" s="133">
        <v>20.100000000000001</v>
      </c>
      <c r="F99" s="124"/>
      <c r="G99" s="123" t="s">
        <v>170</v>
      </c>
      <c r="H99" s="191" t="s">
        <v>1372</v>
      </c>
      <c r="I99" s="131" t="s">
        <v>171</v>
      </c>
      <c r="J99" s="23"/>
      <c r="K99" s="24"/>
      <c r="L99" s="25"/>
      <c r="M99" s="24"/>
      <c r="N99" s="24"/>
    </row>
    <row r="100" spans="1:14" s="30" customFormat="1" ht="12" customHeight="1">
      <c r="A100" s="121" t="s">
        <v>140</v>
      </c>
      <c r="B100" s="121" t="s">
        <v>266</v>
      </c>
      <c r="C100" s="122" t="s">
        <v>294</v>
      </c>
      <c r="D100" s="131" t="s">
        <v>169</v>
      </c>
      <c r="E100" s="133">
        <v>38.9</v>
      </c>
      <c r="F100" s="124"/>
      <c r="G100" s="123" t="s">
        <v>170</v>
      </c>
      <c r="H100" s="191" t="s">
        <v>1372</v>
      </c>
      <c r="I100" s="131" t="s">
        <v>171</v>
      </c>
      <c r="J100" s="23"/>
      <c r="K100" s="24"/>
      <c r="L100" s="25"/>
      <c r="M100" s="24"/>
      <c r="N100" s="24"/>
    </row>
    <row r="101" spans="1:14" s="30" customFormat="1" ht="12" customHeight="1">
      <c r="A101" s="121" t="s">
        <v>140</v>
      </c>
      <c r="B101" s="121" t="s">
        <v>266</v>
      </c>
      <c r="C101" s="122" t="s">
        <v>295</v>
      </c>
      <c r="D101" s="123" t="s">
        <v>296</v>
      </c>
      <c r="E101" s="133">
        <v>18.899999999999999</v>
      </c>
      <c r="F101" s="124"/>
      <c r="G101" s="123" t="s">
        <v>170</v>
      </c>
      <c r="H101" s="191" t="s">
        <v>1372</v>
      </c>
      <c r="I101" s="131" t="s">
        <v>171</v>
      </c>
      <c r="J101" s="23"/>
      <c r="K101" s="24"/>
      <c r="L101" s="25"/>
      <c r="M101" s="24"/>
      <c r="N101" s="24"/>
    </row>
    <row r="102" spans="1:14" s="30" customFormat="1" ht="12" customHeight="1">
      <c r="A102" s="121" t="s">
        <v>140</v>
      </c>
      <c r="B102" s="121" t="s">
        <v>266</v>
      </c>
      <c r="C102" s="122" t="s">
        <v>297</v>
      </c>
      <c r="D102" s="131" t="s">
        <v>169</v>
      </c>
      <c r="E102" s="133">
        <v>33.6</v>
      </c>
      <c r="F102" s="124"/>
      <c r="G102" s="123" t="s">
        <v>170</v>
      </c>
      <c r="H102" s="191" t="s">
        <v>1372</v>
      </c>
      <c r="I102" s="131" t="s">
        <v>171</v>
      </c>
      <c r="J102" s="23"/>
      <c r="K102" s="24"/>
      <c r="L102" s="25"/>
      <c r="M102" s="24"/>
      <c r="N102" s="24"/>
    </row>
    <row r="103" spans="1:14" s="30" customFormat="1" ht="12" customHeight="1">
      <c r="A103" s="121" t="s">
        <v>140</v>
      </c>
      <c r="B103" s="121" t="s">
        <v>266</v>
      </c>
      <c r="C103" s="122" t="s">
        <v>298</v>
      </c>
      <c r="D103" s="131" t="s">
        <v>169</v>
      </c>
      <c r="E103" s="133">
        <v>17.600000000000001</v>
      </c>
      <c r="F103" s="124"/>
      <c r="G103" s="123" t="s">
        <v>170</v>
      </c>
      <c r="H103" s="191" t="s">
        <v>1372</v>
      </c>
      <c r="I103" s="131" t="s">
        <v>171</v>
      </c>
      <c r="J103" s="23"/>
      <c r="K103" s="24"/>
      <c r="L103" s="25"/>
      <c r="M103" s="24"/>
      <c r="N103" s="24"/>
    </row>
    <row r="104" spans="1:14" s="30" customFormat="1" ht="12" customHeight="1">
      <c r="A104" s="121" t="s">
        <v>140</v>
      </c>
      <c r="B104" s="121" t="s">
        <v>266</v>
      </c>
      <c r="C104" s="122" t="s">
        <v>299</v>
      </c>
      <c r="D104" s="123" t="s">
        <v>151</v>
      </c>
      <c r="E104" s="133">
        <v>5.6</v>
      </c>
      <c r="F104" s="124"/>
      <c r="G104" s="123" t="s">
        <v>170</v>
      </c>
      <c r="H104" s="191" t="s">
        <v>1372</v>
      </c>
      <c r="I104" s="125" t="s">
        <v>153</v>
      </c>
      <c r="J104" s="23"/>
      <c r="K104" s="24"/>
      <c r="L104" s="25"/>
      <c r="M104" s="24"/>
      <c r="N104" s="24"/>
    </row>
    <row r="105" spans="1:14" s="30" customFormat="1" ht="12" customHeight="1">
      <c r="A105" s="121" t="s">
        <v>140</v>
      </c>
      <c r="B105" s="121" t="s">
        <v>266</v>
      </c>
      <c r="C105" s="122" t="s">
        <v>300</v>
      </c>
      <c r="D105" s="131" t="s">
        <v>169</v>
      </c>
      <c r="E105" s="133">
        <v>32.6</v>
      </c>
      <c r="F105" s="124"/>
      <c r="G105" s="123" t="s">
        <v>170</v>
      </c>
      <c r="H105" s="191" t="s">
        <v>1372</v>
      </c>
      <c r="I105" s="131" t="s">
        <v>171</v>
      </c>
      <c r="J105" s="23"/>
      <c r="K105" s="24"/>
      <c r="L105" s="25"/>
      <c r="M105" s="24"/>
      <c r="N105" s="24"/>
    </row>
    <row r="106" spans="1:14" s="30" customFormat="1" ht="12" customHeight="1">
      <c r="A106" s="121" t="s">
        <v>140</v>
      </c>
      <c r="B106" s="121" t="s">
        <v>266</v>
      </c>
      <c r="C106" s="122" t="s">
        <v>301</v>
      </c>
      <c r="D106" s="131" t="s">
        <v>302</v>
      </c>
      <c r="E106" s="133">
        <v>97.8</v>
      </c>
      <c r="F106" s="124"/>
      <c r="G106" s="123" t="s">
        <v>170</v>
      </c>
      <c r="H106" s="191" t="s">
        <v>1372</v>
      </c>
      <c r="I106" s="131" t="s">
        <v>171</v>
      </c>
      <c r="J106" s="23"/>
      <c r="K106" s="24"/>
      <c r="L106" s="25"/>
      <c r="M106" s="24"/>
      <c r="N106" s="24"/>
    </row>
    <row r="107" spans="1:14" s="30" customFormat="1" ht="12" customHeight="1">
      <c r="A107" s="121" t="s">
        <v>140</v>
      </c>
      <c r="B107" s="121" t="s">
        <v>266</v>
      </c>
      <c r="C107" s="122" t="s">
        <v>303</v>
      </c>
      <c r="D107" s="131" t="s">
        <v>169</v>
      </c>
      <c r="E107" s="133">
        <v>23.7</v>
      </c>
      <c r="F107" s="140"/>
      <c r="G107" s="123" t="s">
        <v>170</v>
      </c>
      <c r="H107" s="191" t="s">
        <v>1372</v>
      </c>
      <c r="I107" s="131" t="s">
        <v>171</v>
      </c>
      <c r="J107" s="23"/>
      <c r="K107" s="24"/>
      <c r="L107" s="25"/>
      <c r="M107" s="24"/>
      <c r="N107" s="24"/>
    </row>
    <row r="108" spans="1:14" s="30" customFormat="1" ht="12" customHeight="1">
      <c r="A108" s="121" t="s">
        <v>140</v>
      </c>
      <c r="B108" s="136" t="s">
        <v>266</v>
      </c>
      <c r="C108" s="126" t="s">
        <v>304</v>
      </c>
      <c r="D108" s="125" t="s">
        <v>305</v>
      </c>
      <c r="E108" s="137">
        <v>6.3</v>
      </c>
      <c r="F108" s="140"/>
      <c r="G108" s="128" t="s">
        <v>163</v>
      </c>
      <c r="H108" s="191" t="s">
        <v>1372</v>
      </c>
      <c r="I108" s="125" t="s">
        <v>153</v>
      </c>
      <c r="J108" s="23"/>
      <c r="K108" s="24"/>
      <c r="L108" s="25"/>
      <c r="M108" s="24"/>
      <c r="N108" s="24"/>
    </row>
    <row r="109" spans="1:14" s="30" customFormat="1" ht="12" customHeight="1">
      <c r="A109" s="121" t="s">
        <v>140</v>
      </c>
      <c r="B109" s="121" t="s">
        <v>266</v>
      </c>
      <c r="C109" s="122" t="s">
        <v>306</v>
      </c>
      <c r="D109" s="123" t="s">
        <v>173</v>
      </c>
      <c r="E109" s="133">
        <v>47.6</v>
      </c>
      <c r="F109" s="140"/>
      <c r="G109" s="123" t="s">
        <v>170</v>
      </c>
      <c r="H109" s="191" t="s">
        <v>1372</v>
      </c>
      <c r="I109" s="123" t="s">
        <v>174</v>
      </c>
      <c r="J109" s="23"/>
      <c r="K109" s="24"/>
      <c r="L109" s="25"/>
      <c r="M109" s="24"/>
      <c r="N109" s="24"/>
    </row>
    <row r="110" spans="1:14" s="30" customFormat="1" ht="12" customHeight="1">
      <c r="A110" s="121" t="s">
        <v>140</v>
      </c>
      <c r="B110" s="121" t="s">
        <v>266</v>
      </c>
      <c r="C110" s="122" t="s">
        <v>307</v>
      </c>
      <c r="D110" s="131" t="s">
        <v>169</v>
      </c>
      <c r="E110" s="133">
        <v>24</v>
      </c>
      <c r="F110" s="140"/>
      <c r="G110" s="123" t="s">
        <v>170</v>
      </c>
      <c r="H110" s="191" t="s">
        <v>1372</v>
      </c>
      <c r="I110" s="131" t="s">
        <v>171</v>
      </c>
      <c r="J110" s="23"/>
      <c r="K110" s="24"/>
      <c r="L110" s="25"/>
      <c r="M110" s="24"/>
      <c r="N110" s="24"/>
    </row>
    <row r="111" spans="1:14" s="30" customFormat="1" ht="12" customHeight="1">
      <c r="A111" s="121" t="s">
        <v>140</v>
      </c>
      <c r="B111" s="121" t="s">
        <v>266</v>
      </c>
      <c r="C111" s="122" t="s">
        <v>308</v>
      </c>
      <c r="D111" s="131" t="s">
        <v>169</v>
      </c>
      <c r="E111" s="133">
        <v>50.3</v>
      </c>
      <c r="F111" s="140"/>
      <c r="G111" s="123" t="s">
        <v>170</v>
      </c>
      <c r="H111" s="191" t="s">
        <v>1372</v>
      </c>
      <c r="I111" s="131" t="s">
        <v>171</v>
      </c>
      <c r="J111" s="23"/>
      <c r="K111" s="24"/>
      <c r="L111" s="25"/>
      <c r="M111" s="24"/>
      <c r="N111" s="24"/>
    </row>
    <row r="112" spans="1:14" s="30" customFormat="1" ht="12" customHeight="1">
      <c r="A112" s="121" t="s">
        <v>140</v>
      </c>
      <c r="B112" s="121" t="s">
        <v>266</v>
      </c>
      <c r="C112" s="122" t="s">
        <v>309</v>
      </c>
      <c r="D112" s="131" t="s">
        <v>169</v>
      </c>
      <c r="E112" s="133">
        <v>14.5</v>
      </c>
      <c r="F112" s="140"/>
      <c r="G112" s="123" t="s">
        <v>170</v>
      </c>
      <c r="H112" s="191" t="s">
        <v>1372</v>
      </c>
      <c r="I112" s="131" t="s">
        <v>171</v>
      </c>
      <c r="J112" s="23"/>
      <c r="K112" s="24"/>
      <c r="L112" s="25"/>
      <c r="M112" s="24"/>
      <c r="N112" s="24"/>
    </row>
    <row r="113" spans="1:14" s="30" customFormat="1" ht="12" customHeight="1">
      <c r="A113" s="121" t="s">
        <v>140</v>
      </c>
      <c r="B113" s="121" t="s">
        <v>266</v>
      </c>
      <c r="C113" s="122" t="s">
        <v>310</v>
      </c>
      <c r="D113" s="123" t="s">
        <v>173</v>
      </c>
      <c r="E113" s="133">
        <v>77.599999999999994</v>
      </c>
      <c r="F113" s="140"/>
      <c r="G113" s="123" t="s">
        <v>170</v>
      </c>
      <c r="H113" s="191" t="s">
        <v>1372</v>
      </c>
      <c r="I113" s="123" t="s">
        <v>174</v>
      </c>
      <c r="J113" s="23"/>
      <c r="K113" s="24"/>
      <c r="L113" s="25"/>
      <c r="M113" s="24"/>
      <c r="N113" s="24"/>
    </row>
    <row r="114" spans="1:14" s="30" customFormat="1" ht="12" customHeight="1">
      <c r="A114" s="121" t="s">
        <v>140</v>
      </c>
      <c r="B114" s="121" t="s">
        <v>266</v>
      </c>
      <c r="C114" s="122" t="s">
        <v>311</v>
      </c>
      <c r="D114" s="131" t="s">
        <v>169</v>
      </c>
      <c r="E114" s="133">
        <v>22</v>
      </c>
      <c r="F114" s="140"/>
      <c r="G114" s="123" t="s">
        <v>170</v>
      </c>
      <c r="H114" s="191" t="s">
        <v>1372</v>
      </c>
      <c r="I114" s="131" t="s">
        <v>171</v>
      </c>
      <c r="J114" s="23"/>
      <c r="K114" s="24"/>
      <c r="L114" s="25"/>
      <c r="M114" s="24"/>
      <c r="N114" s="24"/>
    </row>
    <row r="115" spans="1:14" s="30" customFormat="1" ht="12" customHeight="1">
      <c r="A115" s="121" t="s">
        <v>140</v>
      </c>
      <c r="B115" s="121" t="s">
        <v>266</v>
      </c>
      <c r="C115" s="122" t="s">
        <v>312</v>
      </c>
      <c r="D115" s="123" t="s">
        <v>203</v>
      </c>
      <c r="E115" s="133">
        <v>7.8</v>
      </c>
      <c r="F115" s="140"/>
      <c r="G115" s="123" t="s">
        <v>144</v>
      </c>
      <c r="H115" s="191" t="s">
        <v>1372</v>
      </c>
      <c r="I115" s="123" t="s">
        <v>145</v>
      </c>
      <c r="J115" s="23"/>
      <c r="K115" s="24"/>
      <c r="L115" s="25"/>
      <c r="M115" s="24"/>
      <c r="N115" s="24"/>
    </row>
    <row r="116" spans="1:14" s="30" customFormat="1" ht="12" customHeight="1">
      <c r="A116" s="121" t="s">
        <v>140</v>
      </c>
      <c r="B116" s="121" t="s">
        <v>266</v>
      </c>
      <c r="C116" s="122" t="s">
        <v>313</v>
      </c>
      <c r="D116" s="123" t="s">
        <v>203</v>
      </c>
      <c r="E116" s="133">
        <v>5.5</v>
      </c>
      <c r="F116" s="140"/>
      <c r="G116" s="123" t="s">
        <v>144</v>
      </c>
      <c r="H116" s="191" t="s">
        <v>1372</v>
      </c>
      <c r="I116" s="123" t="s">
        <v>145</v>
      </c>
      <c r="J116" s="23"/>
      <c r="K116" s="24"/>
      <c r="L116" s="25"/>
      <c r="M116" s="24"/>
      <c r="N116" s="24"/>
    </row>
    <row r="117" spans="1:14" s="30" customFormat="1" ht="12" customHeight="1">
      <c r="A117" s="121" t="s">
        <v>140</v>
      </c>
      <c r="B117" s="121" t="s">
        <v>266</v>
      </c>
      <c r="C117" s="122" t="s">
        <v>314</v>
      </c>
      <c r="D117" s="131" t="s">
        <v>315</v>
      </c>
      <c r="E117" s="133">
        <v>79</v>
      </c>
      <c r="F117" s="124"/>
      <c r="G117" s="123" t="s">
        <v>163</v>
      </c>
      <c r="H117" s="191" t="s">
        <v>1372</v>
      </c>
      <c r="I117" s="123" t="s">
        <v>174</v>
      </c>
      <c r="J117" s="23"/>
      <c r="K117" s="24"/>
      <c r="L117" s="25"/>
      <c r="M117" s="24"/>
      <c r="N117" s="24"/>
    </row>
    <row r="118" spans="1:14" s="30" customFormat="1" ht="12" customHeight="1">
      <c r="A118" s="121" t="s">
        <v>140</v>
      </c>
      <c r="B118" s="121" t="s">
        <v>266</v>
      </c>
      <c r="C118" s="122" t="s">
        <v>316</v>
      </c>
      <c r="D118" s="131" t="s">
        <v>315</v>
      </c>
      <c r="E118" s="133">
        <v>80</v>
      </c>
      <c r="F118" s="124"/>
      <c r="G118" s="123" t="s">
        <v>163</v>
      </c>
      <c r="H118" s="191" t="s">
        <v>1372</v>
      </c>
      <c r="I118" s="123" t="s">
        <v>174</v>
      </c>
      <c r="J118" s="23"/>
      <c r="K118" s="24"/>
      <c r="L118" s="25"/>
      <c r="M118" s="24"/>
      <c r="N118" s="24"/>
    </row>
    <row r="119" spans="1:14" s="30" customFormat="1" ht="12" customHeight="1">
      <c r="A119" s="121" t="s">
        <v>140</v>
      </c>
      <c r="B119" s="136" t="s">
        <v>266</v>
      </c>
      <c r="C119" s="126" t="s">
        <v>317</v>
      </c>
      <c r="D119" s="125" t="s">
        <v>151</v>
      </c>
      <c r="E119" s="137">
        <v>49.5</v>
      </c>
      <c r="F119" s="132"/>
      <c r="G119" s="128" t="s">
        <v>144</v>
      </c>
      <c r="H119" s="191" t="s">
        <v>1372</v>
      </c>
      <c r="I119" s="125" t="s">
        <v>153</v>
      </c>
      <c r="J119" s="23"/>
      <c r="K119" s="24"/>
      <c r="L119" s="25"/>
      <c r="M119" s="24"/>
      <c r="N119" s="24"/>
    </row>
    <row r="120" spans="1:14" s="30" customFormat="1" ht="12" customHeight="1">
      <c r="A120" s="121" t="s">
        <v>140</v>
      </c>
      <c r="B120" s="121" t="s">
        <v>266</v>
      </c>
      <c r="C120" s="122" t="s">
        <v>318</v>
      </c>
      <c r="D120" s="123" t="s">
        <v>203</v>
      </c>
      <c r="E120" s="133">
        <v>19</v>
      </c>
      <c r="F120" s="124"/>
      <c r="G120" s="123" t="s">
        <v>144</v>
      </c>
      <c r="H120" s="191" t="s">
        <v>1372</v>
      </c>
      <c r="I120" s="123" t="s">
        <v>145</v>
      </c>
      <c r="J120" s="23"/>
      <c r="K120" s="24"/>
      <c r="L120" s="25"/>
      <c r="M120" s="24"/>
      <c r="N120" s="24"/>
    </row>
    <row r="121" spans="1:14" s="30" customFormat="1" ht="12" customHeight="1">
      <c r="A121" s="121" t="s">
        <v>140</v>
      </c>
      <c r="B121" s="121" t="s">
        <v>266</v>
      </c>
      <c r="C121" s="122" t="s">
        <v>319</v>
      </c>
      <c r="D121" s="131" t="s">
        <v>169</v>
      </c>
      <c r="E121" s="133">
        <v>33.5</v>
      </c>
      <c r="F121" s="124"/>
      <c r="G121" s="123" t="s">
        <v>170</v>
      </c>
      <c r="H121" s="191" t="s">
        <v>1372</v>
      </c>
      <c r="I121" s="131" t="s">
        <v>171</v>
      </c>
      <c r="J121" s="23"/>
      <c r="K121" s="24"/>
      <c r="L121" s="25"/>
      <c r="M121" s="24"/>
      <c r="N121" s="24"/>
    </row>
    <row r="122" spans="1:14" s="30" customFormat="1" ht="12" customHeight="1">
      <c r="A122" s="121" t="s">
        <v>140</v>
      </c>
      <c r="B122" s="121" t="s">
        <v>266</v>
      </c>
      <c r="C122" s="122" t="s">
        <v>320</v>
      </c>
      <c r="D122" s="131" t="s">
        <v>169</v>
      </c>
      <c r="E122" s="133">
        <v>15.7</v>
      </c>
      <c r="F122" s="124"/>
      <c r="G122" s="123" t="s">
        <v>170</v>
      </c>
      <c r="H122" s="191" t="s">
        <v>1372</v>
      </c>
      <c r="I122" s="131" t="s">
        <v>171</v>
      </c>
      <c r="J122" s="23"/>
      <c r="K122" s="24"/>
      <c r="L122" s="25"/>
      <c r="M122" s="24"/>
      <c r="N122" s="24"/>
    </row>
    <row r="123" spans="1:14" s="30" customFormat="1" ht="12" customHeight="1">
      <c r="A123" s="121" t="s">
        <v>140</v>
      </c>
      <c r="B123" s="136" t="s">
        <v>266</v>
      </c>
      <c r="C123" s="126" t="s">
        <v>321</v>
      </c>
      <c r="D123" s="125" t="s">
        <v>322</v>
      </c>
      <c r="E123" s="137">
        <v>0</v>
      </c>
      <c r="F123" s="137">
        <v>1.4</v>
      </c>
      <c r="G123" s="128" t="s">
        <v>144</v>
      </c>
      <c r="H123" s="191" t="s">
        <v>1372</v>
      </c>
      <c r="I123" s="125" t="s">
        <v>153</v>
      </c>
      <c r="J123" s="23"/>
      <c r="K123" s="24"/>
      <c r="L123" s="25"/>
      <c r="M123" s="24"/>
      <c r="N123" s="24"/>
    </row>
    <row r="124" spans="1:14" s="30" customFormat="1" ht="12" customHeight="1">
      <c r="A124" s="121" t="s">
        <v>140</v>
      </c>
      <c r="B124" s="121" t="s">
        <v>266</v>
      </c>
      <c r="C124" s="122" t="s">
        <v>323</v>
      </c>
      <c r="D124" s="123" t="s">
        <v>173</v>
      </c>
      <c r="E124" s="133">
        <v>49</v>
      </c>
      <c r="F124" s="124"/>
      <c r="G124" s="123" t="s">
        <v>163</v>
      </c>
      <c r="H124" s="191" t="s">
        <v>1372</v>
      </c>
      <c r="I124" s="123" t="s">
        <v>174</v>
      </c>
      <c r="J124" s="23"/>
      <c r="K124" s="24"/>
      <c r="L124" s="25"/>
      <c r="M124" s="24"/>
      <c r="N124" s="24"/>
    </row>
    <row r="125" spans="1:14" s="30" customFormat="1" ht="12" customHeight="1">
      <c r="A125" s="121" t="s">
        <v>140</v>
      </c>
      <c r="B125" s="121" t="s">
        <v>266</v>
      </c>
      <c r="C125" s="122" t="s">
        <v>324</v>
      </c>
      <c r="D125" s="123" t="s">
        <v>173</v>
      </c>
      <c r="E125" s="133">
        <v>49.4</v>
      </c>
      <c r="F125" s="124"/>
      <c r="G125" s="123" t="s">
        <v>163</v>
      </c>
      <c r="H125" s="191" t="s">
        <v>1372</v>
      </c>
      <c r="I125" s="123" t="s">
        <v>174</v>
      </c>
      <c r="J125" s="23"/>
      <c r="K125" s="24"/>
      <c r="L125" s="25"/>
      <c r="M125" s="24"/>
      <c r="N125" s="24"/>
    </row>
    <row r="126" spans="1:14" s="30" customFormat="1" ht="12" customHeight="1">
      <c r="A126" s="121" t="s">
        <v>140</v>
      </c>
      <c r="B126" s="121" t="s">
        <v>266</v>
      </c>
      <c r="C126" s="122" t="s">
        <v>325</v>
      </c>
      <c r="D126" s="123" t="s">
        <v>173</v>
      </c>
      <c r="E126" s="133">
        <v>48.6</v>
      </c>
      <c r="F126" s="124"/>
      <c r="G126" s="123" t="s">
        <v>163</v>
      </c>
      <c r="H126" s="191" t="s">
        <v>1372</v>
      </c>
      <c r="I126" s="123" t="s">
        <v>174</v>
      </c>
      <c r="J126" s="23"/>
      <c r="K126" s="24"/>
      <c r="L126" s="25"/>
      <c r="M126" s="24"/>
      <c r="N126" s="24"/>
    </row>
    <row r="127" spans="1:14" s="30" customFormat="1" ht="12" customHeight="1">
      <c r="A127" s="121" t="s">
        <v>140</v>
      </c>
      <c r="B127" s="121" t="s">
        <v>266</v>
      </c>
      <c r="C127" s="122" t="s">
        <v>326</v>
      </c>
      <c r="D127" s="123" t="s">
        <v>173</v>
      </c>
      <c r="E127" s="133">
        <v>49.5</v>
      </c>
      <c r="F127" s="124"/>
      <c r="G127" s="123" t="s">
        <v>163</v>
      </c>
      <c r="H127" s="191" t="s">
        <v>1372</v>
      </c>
      <c r="I127" s="123" t="s">
        <v>174</v>
      </c>
      <c r="J127" s="23"/>
      <c r="K127" s="24"/>
      <c r="L127" s="25"/>
      <c r="M127" s="24"/>
      <c r="N127" s="24"/>
    </row>
    <row r="128" spans="1:14" s="30" customFormat="1" ht="12" customHeight="1">
      <c r="A128" s="121" t="s">
        <v>140</v>
      </c>
      <c r="B128" s="121" t="s">
        <v>266</v>
      </c>
      <c r="C128" s="122" t="s">
        <v>327</v>
      </c>
      <c r="D128" s="123" t="s">
        <v>173</v>
      </c>
      <c r="E128" s="133">
        <v>47.1</v>
      </c>
      <c r="F128" s="124"/>
      <c r="G128" s="123" t="s">
        <v>163</v>
      </c>
      <c r="H128" s="191" t="s">
        <v>1372</v>
      </c>
      <c r="I128" s="123" t="s">
        <v>174</v>
      </c>
      <c r="J128" s="23"/>
      <c r="K128" s="24"/>
      <c r="L128" s="25"/>
      <c r="M128" s="24"/>
      <c r="N128" s="24"/>
    </row>
    <row r="129" spans="1:14" s="30" customFormat="1" ht="12" customHeight="1">
      <c r="A129" s="121" t="s">
        <v>140</v>
      </c>
      <c r="B129" s="121" t="s">
        <v>266</v>
      </c>
      <c r="C129" s="122" t="s">
        <v>328</v>
      </c>
      <c r="D129" s="123" t="s">
        <v>173</v>
      </c>
      <c r="E129" s="133">
        <v>47.7</v>
      </c>
      <c r="F129" s="124"/>
      <c r="G129" s="123" t="s">
        <v>163</v>
      </c>
      <c r="H129" s="191" t="s">
        <v>1372</v>
      </c>
      <c r="I129" s="123" t="s">
        <v>174</v>
      </c>
      <c r="J129" s="23"/>
      <c r="K129" s="24"/>
      <c r="L129" s="25"/>
      <c r="M129" s="24"/>
      <c r="N129" s="24"/>
    </row>
    <row r="130" spans="1:14" s="30" customFormat="1" ht="12" customHeight="1">
      <c r="A130" s="121" t="s">
        <v>140</v>
      </c>
      <c r="B130" s="121" t="s">
        <v>266</v>
      </c>
      <c r="C130" s="122" t="s">
        <v>329</v>
      </c>
      <c r="D130" s="123" t="s">
        <v>173</v>
      </c>
      <c r="E130" s="133">
        <v>121.6</v>
      </c>
      <c r="F130" s="124"/>
      <c r="G130" s="123" t="s">
        <v>163</v>
      </c>
      <c r="H130" s="191" t="s">
        <v>1372</v>
      </c>
      <c r="I130" s="123" t="s">
        <v>174</v>
      </c>
      <c r="J130" s="23"/>
      <c r="K130" s="24"/>
      <c r="L130" s="25"/>
      <c r="M130" s="24"/>
      <c r="N130" s="24"/>
    </row>
    <row r="131" spans="1:14" s="30" customFormat="1" ht="12" customHeight="1">
      <c r="A131" s="121" t="s">
        <v>140</v>
      </c>
      <c r="B131" s="121" t="s">
        <v>266</v>
      </c>
      <c r="C131" s="122" t="s">
        <v>330</v>
      </c>
      <c r="D131" s="123" t="s">
        <v>203</v>
      </c>
      <c r="E131" s="133">
        <v>6.2</v>
      </c>
      <c r="F131" s="124"/>
      <c r="G131" s="123" t="s">
        <v>144</v>
      </c>
      <c r="H131" s="191" t="s">
        <v>1372</v>
      </c>
      <c r="I131" s="123" t="s">
        <v>145</v>
      </c>
      <c r="J131" s="23"/>
      <c r="K131" s="24"/>
      <c r="L131" s="25"/>
      <c r="M131" s="24"/>
      <c r="N131" s="24"/>
    </row>
    <row r="132" spans="1:14" s="30" customFormat="1" ht="12" customHeight="1">
      <c r="A132" s="121" t="s">
        <v>140</v>
      </c>
      <c r="B132" s="136" t="s">
        <v>266</v>
      </c>
      <c r="C132" s="126" t="s">
        <v>331</v>
      </c>
      <c r="D132" s="125" t="s">
        <v>158</v>
      </c>
      <c r="E132" s="137">
        <v>86.6</v>
      </c>
      <c r="F132" s="132"/>
      <c r="G132" s="128" t="s">
        <v>144</v>
      </c>
      <c r="H132" s="191" t="s">
        <v>1372</v>
      </c>
      <c r="I132" s="125" t="s">
        <v>153</v>
      </c>
      <c r="J132" s="23"/>
      <c r="K132" s="24"/>
      <c r="L132" s="25"/>
      <c r="M132" s="24"/>
      <c r="N132" s="24"/>
    </row>
    <row r="133" spans="1:14" s="30" customFormat="1" ht="12" customHeight="1">
      <c r="A133" s="121" t="s">
        <v>140</v>
      </c>
      <c r="B133" s="136" t="s">
        <v>266</v>
      </c>
      <c r="C133" s="126" t="s">
        <v>332</v>
      </c>
      <c r="D133" s="125" t="s">
        <v>256</v>
      </c>
      <c r="E133" s="137">
        <v>20.8</v>
      </c>
      <c r="F133" s="132"/>
      <c r="G133" s="128" t="s">
        <v>156</v>
      </c>
      <c r="H133" s="191" t="s">
        <v>1372</v>
      </c>
      <c r="I133" s="125" t="s">
        <v>153</v>
      </c>
      <c r="J133" s="23"/>
      <c r="K133" s="24"/>
      <c r="L133" s="25"/>
      <c r="M133" s="24"/>
      <c r="N133" s="24"/>
    </row>
    <row r="134" spans="1:14" s="30" customFormat="1" ht="12" customHeight="1">
      <c r="A134" s="121" t="s">
        <v>140</v>
      </c>
      <c r="B134" s="136" t="s">
        <v>266</v>
      </c>
      <c r="C134" s="126" t="s">
        <v>333</v>
      </c>
      <c r="D134" s="125" t="s">
        <v>151</v>
      </c>
      <c r="E134" s="137">
        <v>132</v>
      </c>
      <c r="F134" s="132"/>
      <c r="G134" s="128" t="s">
        <v>144</v>
      </c>
      <c r="H134" s="191" t="s">
        <v>1372</v>
      </c>
      <c r="I134" s="125" t="s">
        <v>153</v>
      </c>
      <c r="J134" s="23"/>
      <c r="K134" s="24"/>
      <c r="L134" s="25"/>
      <c r="M134" s="24"/>
      <c r="N134" s="24"/>
    </row>
    <row r="135" spans="1:14" s="30" customFormat="1" ht="12" customHeight="1">
      <c r="A135" s="121" t="s">
        <v>140</v>
      </c>
      <c r="B135" s="136" t="s">
        <v>266</v>
      </c>
      <c r="C135" s="126" t="s">
        <v>334</v>
      </c>
      <c r="D135" s="125" t="s">
        <v>158</v>
      </c>
      <c r="E135" s="137">
        <v>120.9</v>
      </c>
      <c r="F135" s="132"/>
      <c r="G135" s="128" t="s">
        <v>144</v>
      </c>
      <c r="H135" s="191" t="s">
        <v>1372</v>
      </c>
      <c r="I135" s="125" t="s">
        <v>153</v>
      </c>
      <c r="J135" s="23"/>
      <c r="K135" s="24"/>
      <c r="L135" s="25"/>
      <c r="M135" s="24"/>
      <c r="N135" s="24"/>
    </row>
    <row r="136" spans="1:14" s="30" customFormat="1" ht="12" customHeight="1">
      <c r="A136" s="121" t="s">
        <v>140</v>
      </c>
      <c r="B136" s="136" t="s">
        <v>266</v>
      </c>
      <c r="C136" s="126" t="s">
        <v>335</v>
      </c>
      <c r="D136" s="125" t="s">
        <v>336</v>
      </c>
      <c r="E136" s="137">
        <v>14</v>
      </c>
      <c r="F136" s="132"/>
      <c r="G136" s="128" t="s">
        <v>156</v>
      </c>
      <c r="H136" s="191" t="s">
        <v>1372</v>
      </c>
      <c r="I136" s="125" t="s">
        <v>153</v>
      </c>
      <c r="J136" s="23"/>
      <c r="K136" s="24"/>
      <c r="L136" s="25"/>
      <c r="M136" s="24"/>
      <c r="N136" s="24"/>
    </row>
    <row r="137" spans="1:14" s="30" customFormat="1" ht="12" customHeight="1">
      <c r="A137" s="121" t="s">
        <v>140</v>
      </c>
      <c r="B137" s="121" t="s">
        <v>266</v>
      </c>
      <c r="C137" s="122" t="s">
        <v>337</v>
      </c>
      <c r="D137" s="123" t="s">
        <v>203</v>
      </c>
      <c r="E137" s="133">
        <v>22.4</v>
      </c>
      <c r="F137" s="124"/>
      <c r="G137" s="123" t="s">
        <v>144</v>
      </c>
      <c r="H137" s="191" t="s">
        <v>1372</v>
      </c>
      <c r="I137" s="123" t="s">
        <v>145</v>
      </c>
      <c r="J137" s="23"/>
      <c r="K137" s="24"/>
      <c r="L137" s="25"/>
      <c r="M137" s="24"/>
      <c r="N137" s="24"/>
    </row>
    <row r="138" spans="1:14" s="30" customFormat="1" ht="12" customHeight="1">
      <c r="A138" s="121" t="s">
        <v>140</v>
      </c>
      <c r="B138" s="136" t="s">
        <v>266</v>
      </c>
      <c r="C138" s="126" t="s">
        <v>338</v>
      </c>
      <c r="D138" s="125" t="s">
        <v>339</v>
      </c>
      <c r="E138" s="137">
        <v>80.3</v>
      </c>
      <c r="F138" s="132"/>
      <c r="G138" s="128" t="s">
        <v>144</v>
      </c>
      <c r="H138" s="191" t="s">
        <v>1372</v>
      </c>
      <c r="I138" s="125" t="s">
        <v>153</v>
      </c>
      <c r="J138" s="23"/>
      <c r="K138" s="24"/>
      <c r="L138" s="25"/>
      <c r="M138" s="24"/>
      <c r="N138" s="24"/>
    </row>
    <row r="139" spans="1:14" s="30" customFormat="1" ht="12" customHeight="1">
      <c r="A139" s="121" t="s">
        <v>140</v>
      </c>
      <c r="B139" s="136" t="s">
        <v>266</v>
      </c>
      <c r="C139" s="126" t="s">
        <v>340</v>
      </c>
      <c r="D139" s="125" t="s">
        <v>336</v>
      </c>
      <c r="E139" s="137">
        <v>44.2</v>
      </c>
      <c r="F139" s="132"/>
      <c r="G139" s="128" t="s">
        <v>156</v>
      </c>
      <c r="H139" s="191" t="s">
        <v>1372</v>
      </c>
      <c r="I139" s="125" t="s">
        <v>153</v>
      </c>
      <c r="J139" s="23"/>
      <c r="K139" s="24"/>
      <c r="L139" s="25"/>
      <c r="M139" s="24"/>
      <c r="N139" s="24"/>
    </row>
    <row r="140" spans="1:14" s="30" customFormat="1" ht="12" customHeight="1">
      <c r="A140" s="121" t="s">
        <v>140</v>
      </c>
      <c r="B140" s="136" t="s">
        <v>266</v>
      </c>
      <c r="C140" s="126" t="s">
        <v>341</v>
      </c>
      <c r="D140" s="125" t="s">
        <v>155</v>
      </c>
      <c r="E140" s="137">
        <v>12</v>
      </c>
      <c r="F140" s="137"/>
      <c r="G140" s="128" t="s">
        <v>156</v>
      </c>
      <c r="H140" s="191" t="s">
        <v>1372</v>
      </c>
      <c r="I140" s="125" t="s">
        <v>153</v>
      </c>
      <c r="J140" s="23"/>
      <c r="K140" s="24"/>
      <c r="L140" s="25"/>
      <c r="M140" s="24"/>
      <c r="N140" s="24"/>
    </row>
    <row r="141" spans="1:14" s="30" customFormat="1" ht="12" customHeight="1">
      <c r="A141" s="121" t="s">
        <v>140</v>
      </c>
      <c r="B141" s="136" t="s">
        <v>266</v>
      </c>
      <c r="C141" s="126" t="s">
        <v>342</v>
      </c>
      <c r="D141" s="125" t="s">
        <v>288</v>
      </c>
      <c r="E141" s="137">
        <v>10</v>
      </c>
      <c r="F141" s="137"/>
      <c r="G141" s="128" t="s">
        <v>343</v>
      </c>
      <c r="H141" s="191" t="s">
        <v>1372</v>
      </c>
      <c r="I141" s="125" t="s">
        <v>153</v>
      </c>
      <c r="J141" s="23"/>
      <c r="K141" s="24"/>
      <c r="L141" s="25"/>
      <c r="M141" s="24"/>
      <c r="N141" s="24"/>
    </row>
    <row r="142" spans="1:14" s="30" customFormat="1" ht="12" customHeight="1">
      <c r="A142" s="121" t="s">
        <v>140</v>
      </c>
      <c r="B142" s="136" t="s">
        <v>266</v>
      </c>
      <c r="C142" s="126" t="s">
        <v>344</v>
      </c>
      <c r="D142" s="125" t="s">
        <v>158</v>
      </c>
      <c r="E142" s="137">
        <v>37.4</v>
      </c>
      <c r="F142" s="137"/>
      <c r="G142" s="128" t="s">
        <v>144</v>
      </c>
      <c r="H142" s="191" t="s">
        <v>1372</v>
      </c>
      <c r="I142" s="125" t="s">
        <v>153</v>
      </c>
      <c r="J142" s="23"/>
      <c r="K142" s="24"/>
      <c r="L142" s="25"/>
      <c r="M142" s="24"/>
      <c r="N142" s="24"/>
    </row>
    <row r="143" spans="1:14" s="30" customFormat="1" ht="12" customHeight="1">
      <c r="A143" s="121" t="s">
        <v>140</v>
      </c>
      <c r="B143" s="136" t="s">
        <v>266</v>
      </c>
      <c r="C143" s="126" t="s">
        <v>345</v>
      </c>
      <c r="D143" s="125" t="s">
        <v>346</v>
      </c>
      <c r="E143" s="137">
        <v>6</v>
      </c>
      <c r="F143" s="137"/>
      <c r="G143" s="128" t="s">
        <v>347</v>
      </c>
      <c r="H143" s="191" t="s">
        <v>1372</v>
      </c>
      <c r="I143" s="125" t="s">
        <v>153</v>
      </c>
      <c r="J143" s="23"/>
      <c r="K143" s="24"/>
      <c r="L143" s="25"/>
      <c r="M143" s="24"/>
      <c r="N143" s="24"/>
    </row>
    <row r="144" spans="1:14" s="30" customFormat="1" ht="12" customHeight="1">
      <c r="A144" s="121" t="s">
        <v>140</v>
      </c>
      <c r="B144" s="136" t="s">
        <v>266</v>
      </c>
      <c r="C144" s="126" t="s">
        <v>348</v>
      </c>
      <c r="D144" s="125" t="s">
        <v>256</v>
      </c>
      <c r="E144" s="137">
        <v>40.1</v>
      </c>
      <c r="F144" s="137"/>
      <c r="G144" s="128" t="s">
        <v>156</v>
      </c>
      <c r="H144" s="191" t="s">
        <v>1372</v>
      </c>
      <c r="I144" s="125" t="s">
        <v>153</v>
      </c>
      <c r="J144" s="23"/>
      <c r="K144" s="24"/>
      <c r="L144" s="25"/>
      <c r="M144" s="24"/>
      <c r="N144" s="24"/>
    </row>
    <row r="145" spans="1:14" s="30" customFormat="1" ht="12" customHeight="1">
      <c r="A145" s="121" t="s">
        <v>140</v>
      </c>
      <c r="B145" s="136" t="s">
        <v>266</v>
      </c>
      <c r="C145" s="126" t="s">
        <v>349</v>
      </c>
      <c r="D145" s="125" t="s">
        <v>256</v>
      </c>
      <c r="E145" s="137">
        <v>18</v>
      </c>
      <c r="F145" s="137"/>
      <c r="G145" s="128" t="s">
        <v>156</v>
      </c>
      <c r="H145" s="191" t="s">
        <v>1372</v>
      </c>
      <c r="I145" s="125" t="s">
        <v>153</v>
      </c>
      <c r="J145" s="23"/>
      <c r="K145" s="24"/>
      <c r="L145" s="25"/>
      <c r="M145" s="24"/>
      <c r="N145" s="24"/>
    </row>
    <row r="146" spans="1:14" s="30" customFormat="1" ht="12" customHeight="1">
      <c r="A146" s="121" t="s">
        <v>140</v>
      </c>
      <c r="B146" s="136" t="s">
        <v>266</v>
      </c>
      <c r="C146" s="126" t="s">
        <v>350</v>
      </c>
      <c r="D146" s="125" t="s">
        <v>151</v>
      </c>
      <c r="E146" s="137">
        <v>77</v>
      </c>
      <c r="F146" s="137"/>
      <c r="G146" s="128" t="s">
        <v>144</v>
      </c>
      <c r="H146" s="191" t="s">
        <v>1372</v>
      </c>
      <c r="I146" s="125" t="s">
        <v>153</v>
      </c>
      <c r="J146" s="23"/>
      <c r="K146" s="24"/>
      <c r="L146" s="25"/>
      <c r="M146" s="24"/>
      <c r="N146" s="24"/>
    </row>
    <row r="147" spans="1:14" s="30" customFormat="1" ht="12" customHeight="1">
      <c r="A147" s="121" t="s">
        <v>140</v>
      </c>
      <c r="B147" s="121" t="s">
        <v>266</v>
      </c>
      <c r="C147" s="122" t="s">
        <v>351</v>
      </c>
      <c r="D147" s="123" t="s">
        <v>203</v>
      </c>
      <c r="E147" s="133">
        <v>22.8</v>
      </c>
      <c r="F147" s="124"/>
      <c r="G147" s="123" t="s">
        <v>144</v>
      </c>
      <c r="H147" s="191" t="s">
        <v>1372</v>
      </c>
      <c r="I147" s="123" t="s">
        <v>145</v>
      </c>
      <c r="J147" s="23"/>
      <c r="K147" s="24"/>
      <c r="L147" s="25"/>
      <c r="M147" s="24"/>
      <c r="N147" s="24"/>
    </row>
    <row r="148" spans="1:14" s="30" customFormat="1" ht="12" customHeight="1">
      <c r="A148" s="121" t="s">
        <v>140</v>
      </c>
      <c r="B148" s="136" t="s">
        <v>266</v>
      </c>
      <c r="C148" s="126" t="s">
        <v>351</v>
      </c>
      <c r="D148" s="125" t="s">
        <v>188</v>
      </c>
      <c r="E148" s="137">
        <v>14.9</v>
      </c>
      <c r="F148" s="132"/>
      <c r="G148" s="128" t="s">
        <v>163</v>
      </c>
      <c r="H148" s="191" t="s">
        <v>1372</v>
      </c>
      <c r="I148" s="125" t="s">
        <v>153</v>
      </c>
      <c r="J148" s="23"/>
      <c r="K148" s="24"/>
      <c r="L148" s="25"/>
      <c r="M148" s="24"/>
      <c r="N148" s="24"/>
    </row>
    <row r="149" spans="1:14" s="30" customFormat="1" ht="12" customHeight="1">
      <c r="A149" s="121" t="s">
        <v>140</v>
      </c>
      <c r="B149" s="136" t="s">
        <v>266</v>
      </c>
      <c r="C149" s="126" t="s">
        <v>352</v>
      </c>
      <c r="D149" s="125" t="s">
        <v>151</v>
      </c>
      <c r="E149" s="137">
        <v>78.2</v>
      </c>
      <c r="F149" s="132"/>
      <c r="G149" s="128" t="s">
        <v>144</v>
      </c>
      <c r="H149" s="191" t="s">
        <v>1372</v>
      </c>
      <c r="I149" s="125" t="s">
        <v>153</v>
      </c>
      <c r="J149" s="23"/>
      <c r="K149" s="24"/>
      <c r="L149" s="25"/>
      <c r="M149" s="24"/>
      <c r="N149" s="24"/>
    </row>
    <row r="150" spans="1:14" s="30" customFormat="1" ht="12" customHeight="1">
      <c r="A150" s="121" t="s">
        <v>140</v>
      </c>
      <c r="B150" s="121" t="s">
        <v>266</v>
      </c>
      <c r="C150" s="122" t="s">
        <v>353</v>
      </c>
      <c r="D150" s="123" t="s">
        <v>203</v>
      </c>
      <c r="E150" s="133">
        <v>2</v>
      </c>
      <c r="F150" s="124"/>
      <c r="G150" s="123" t="s">
        <v>144</v>
      </c>
      <c r="H150" s="191" t="s">
        <v>1372</v>
      </c>
      <c r="I150" s="123" t="s">
        <v>145</v>
      </c>
      <c r="J150" s="23"/>
      <c r="K150" s="24"/>
      <c r="L150" s="25"/>
      <c r="M150" s="24"/>
      <c r="N150" s="24"/>
    </row>
    <row r="151" spans="1:14" s="30" customFormat="1" ht="12" customHeight="1">
      <c r="A151" s="121" t="s">
        <v>140</v>
      </c>
      <c r="B151" s="121" t="s">
        <v>266</v>
      </c>
      <c r="C151" s="122" t="s">
        <v>354</v>
      </c>
      <c r="D151" s="123" t="s">
        <v>203</v>
      </c>
      <c r="E151" s="133">
        <v>3</v>
      </c>
      <c r="F151" s="124"/>
      <c r="G151" s="123" t="s">
        <v>144</v>
      </c>
      <c r="H151" s="191" t="s">
        <v>1372</v>
      </c>
      <c r="I151" s="123" t="s">
        <v>145</v>
      </c>
      <c r="J151" s="23"/>
      <c r="K151" s="24"/>
      <c r="L151" s="25"/>
      <c r="M151" s="24"/>
      <c r="N151" s="24"/>
    </row>
    <row r="152" spans="1:14" s="30" customFormat="1" ht="12" customHeight="1">
      <c r="A152" s="121" t="s">
        <v>140</v>
      </c>
      <c r="B152" s="136" t="s">
        <v>266</v>
      </c>
      <c r="C152" s="126" t="s">
        <v>355</v>
      </c>
      <c r="D152" s="125" t="s">
        <v>339</v>
      </c>
      <c r="E152" s="137">
        <v>63</v>
      </c>
      <c r="F152" s="132"/>
      <c r="G152" s="128" t="s">
        <v>144</v>
      </c>
      <c r="H152" s="191" t="s">
        <v>1372</v>
      </c>
      <c r="I152" s="125" t="s">
        <v>153</v>
      </c>
      <c r="J152" s="23"/>
      <c r="K152" s="24"/>
      <c r="L152" s="25"/>
      <c r="M152" s="24"/>
      <c r="N152" s="24"/>
    </row>
    <row r="153" spans="1:14" s="30" customFormat="1" ht="12" customHeight="1">
      <c r="A153" s="121" t="s">
        <v>140</v>
      </c>
      <c r="B153" s="136" t="s">
        <v>266</v>
      </c>
      <c r="C153" s="126" t="s">
        <v>356</v>
      </c>
      <c r="D153" s="125" t="s">
        <v>151</v>
      </c>
      <c r="E153" s="137">
        <v>27.6</v>
      </c>
      <c r="F153" s="132"/>
      <c r="G153" s="128" t="s">
        <v>144</v>
      </c>
      <c r="H153" s="191" t="s">
        <v>1372</v>
      </c>
      <c r="I153" s="125" t="s">
        <v>153</v>
      </c>
      <c r="J153" s="23"/>
      <c r="K153" s="24"/>
      <c r="L153" s="25"/>
      <c r="M153" s="24"/>
      <c r="N153" s="24"/>
    </row>
    <row r="154" spans="1:14" s="30" customFormat="1" ht="12" customHeight="1">
      <c r="A154" s="121" t="s">
        <v>140</v>
      </c>
      <c r="B154" s="136" t="s">
        <v>266</v>
      </c>
      <c r="C154" s="126" t="s">
        <v>357</v>
      </c>
      <c r="D154" s="125" t="s">
        <v>256</v>
      </c>
      <c r="E154" s="137">
        <v>38.5</v>
      </c>
      <c r="F154" s="132"/>
      <c r="G154" s="128" t="s">
        <v>358</v>
      </c>
      <c r="H154" s="191" t="s">
        <v>1372</v>
      </c>
      <c r="I154" s="125" t="s">
        <v>153</v>
      </c>
      <c r="J154" s="23"/>
      <c r="K154" s="24"/>
      <c r="L154" s="25"/>
      <c r="M154" s="24"/>
      <c r="N154" s="24"/>
    </row>
    <row r="155" spans="1:14" s="30" customFormat="1" ht="12" customHeight="1">
      <c r="A155" s="121" t="s">
        <v>140</v>
      </c>
      <c r="B155" s="136" t="s">
        <v>266</v>
      </c>
      <c r="C155" s="126" t="s">
        <v>359</v>
      </c>
      <c r="D155" s="125" t="s">
        <v>158</v>
      </c>
      <c r="E155" s="137">
        <v>134.4</v>
      </c>
      <c r="F155" s="132"/>
      <c r="G155" s="128" t="s">
        <v>144</v>
      </c>
      <c r="H155" s="191" t="s">
        <v>1372</v>
      </c>
      <c r="I155" s="125" t="s">
        <v>153</v>
      </c>
      <c r="J155" s="23"/>
      <c r="K155" s="24"/>
      <c r="L155" s="25"/>
      <c r="M155" s="24"/>
      <c r="N155" s="24"/>
    </row>
    <row r="156" spans="1:14" s="30" customFormat="1" ht="12" customHeight="1">
      <c r="A156" s="121" t="s">
        <v>140</v>
      </c>
      <c r="B156" s="136" t="s">
        <v>266</v>
      </c>
      <c r="C156" s="126" t="s">
        <v>360</v>
      </c>
      <c r="D156" s="125" t="s">
        <v>155</v>
      </c>
      <c r="E156" s="132">
        <v>10</v>
      </c>
      <c r="F156" s="132"/>
      <c r="G156" s="128" t="s">
        <v>156</v>
      </c>
      <c r="H156" s="191" t="s">
        <v>1372</v>
      </c>
      <c r="I156" s="125" t="s">
        <v>153</v>
      </c>
      <c r="J156" s="23"/>
      <c r="K156" s="24"/>
      <c r="L156" s="25"/>
      <c r="M156" s="24"/>
      <c r="N156" s="24"/>
    </row>
    <row r="157" spans="1:14" s="30" customFormat="1" ht="12" customHeight="1">
      <c r="A157" s="121" t="s">
        <v>140</v>
      </c>
      <c r="B157" s="136" t="s">
        <v>266</v>
      </c>
      <c r="C157" s="126" t="s">
        <v>361</v>
      </c>
      <c r="D157" s="125" t="s">
        <v>151</v>
      </c>
      <c r="E157" s="137">
        <v>118.5</v>
      </c>
      <c r="F157" s="132"/>
      <c r="G157" s="128" t="s">
        <v>144</v>
      </c>
      <c r="H157" s="191" t="s">
        <v>1372</v>
      </c>
      <c r="I157" s="125" t="s">
        <v>153</v>
      </c>
      <c r="J157" s="23"/>
      <c r="K157" s="24"/>
      <c r="L157" s="25"/>
      <c r="M157" s="24"/>
      <c r="N157" s="24"/>
    </row>
    <row r="158" spans="1:14" s="30" customFormat="1" ht="12" customHeight="1">
      <c r="A158" s="121" t="s">
        <v>140</v>
      </c>
      <c r="B158" s="136" t="s">
        <v>266</v>
      </c>
      <c r="C158" s="126" t="s">
        <v>362</v>
      </c>
      <c r="D158" s="125" t="s">
        <v>322</v>
      </c>
      <c r="E158" s="137">
        <v>0</v>
      </c>
      <c r="F158" s="137">
        <v>13</v>
      </c>
      <c r="G158" s="128" t="s">
        <v>156</v>
      </c>
      <c r="H158" s="191" t="s">
        <v>1372</v>
      </c>
      <c r="I158" s="125" t="s">
        <v>153</v>
      </c>
      <c r="J158" s="23"/>
      <c r="K158" s="24"/>
      <c r="L158" s="25"/>
      <c r="M158" s="24"/>
      <c r="N158" s="24"/>
    </row>
    <row r="159" spans="1:14" s="30" customFormat="1" ht="12" customHeight="1">
      <c r="A159" s="121" t="s">
        <v>140</v>
      </c>
      <c r="B159" s="136" t="s">
        <v>266</v>
      </c>
      <c r="C159" s="126" t="s">
        <v>363</v>
      </c>
      <c r="D159" s="125" t="s">
        <v>256</v>
      </c>
      <c r="E159" s="132">
        <v>5.7</v>
      </c>
      <c r="F159" s="132"/>
      <c r="G159" s="128" t="s">
        <v>156</v>
      </c>
      <c r="H159" s="191" t="s">
        <v>1372</v>
      </c>
      <c r="I159" s="125" t="s">
        <v>153</v>
      </c>
      <c r="J159" s="23"/>
      <c r="K159" s="24"/>
      <c r="L159" s="25"/>
      <c r="M159" s="24"/>
      <c r="N159" s="24"/>
    </row>
    <row r="160" spans="1:14" s="30" customFormat="1" ht="12" customHeight="1">
      <c r="A160" s="121" t="s">
        <v>140</v>
      </c>
      <c r="B160" s="136" t="s">
        <v>266</v>
      </c>
      <c r="C160" s="126" t="s">
        <v>364</v>
      </c>
      <c r="D160" s="125" t="s">
        <v>365</v>
      </c>
      <c r="E160" s="137">
        <v>0</v>
      </c>
      <c r="F160" s="132">
        <v>6</v>
      </c>
      <c r="G160" s="128" t="s">
        <v>156</v>
      </c>
      <c r="H160" s="191" t="s">
        <v>1372</v>
      </c>
      <c r="I160" s="125" t="s">
        <v>153</v>
      </c>
      <c r="J160" s="23"/>
      <c r="K160" s="24"/>
      <c r="L160" s="25"/>
      <c r="M160" s="24"/>
      <c r="N160" s="24"/>
    </row>
    <row r="161" spans="1:14" s="30" customFormat="1" ht="12" customHeight="1">
      <c r="A161" s="121" t="s">
        <v>140</v>
      </c>
      <c r="B161" s="121" t="s">
        <v>266</v>
      </c>
      <c r="C161" s="122" t="s">
        <v>366</v>
      </c>
      <c r="D161" s="123" t="s">
        <v>203</v>
      </c>
      <c r="E161" s="133">
        <v>21</v>
      </c>
      <c r="F161" s="124"/>
      <c r="G161" s="123" t="s">
        <v>144</v>
      </c>
      <c r="H161" s="191" t="s">
        <v>1372</v>
      </c>
      <c r="I161" s="123" t="s">
        <v>145</v>
      </c>
      <c r="J161" s="23"/>
      <c r="K161" s="24"/>
      <c r="L161" s="25"/>
      <c r="M161" s="24"/>
      <c r="N161" s="24"/>
    </row>
    <row r="162" spans="1:14" s="30" customFormat="1" ht="12" customHeight="1">
      <c r="A162" s="121" t="s">
        <v>140</v>
      </c>
      <c r="B162" s="136" t="s">
        <v>266</v>
      </c>
      <c r="C162" s="126" t="s">
        <v>366</v>
      </c>
      <c r="D162" s="125" t="s">
        <v>151</v>
      </c>
      <c r="E162" s="132">
        <v>18</v>
      </c>
      <c r="F162" s="132"/>
      <c r="G162" s="128" t="s">
        <v>144</v>
      </c>
      <c r="H162" s="191" t="s">
        <v>1372</v>
      </c>
      <c r="I162" s="125" t="s">
        <v>153</v>
      </c>
      <c r="J162" s="23"/>
      <c r="K162" s="24"/>
      <c r="L162" s="25"/>
      <c r="M162" s="24"/>
      <c r="N162" s="24"/>
    </row>
    <row r="163" spans="1:14" s="30" customFormat="1" ht="12" customHeight="1">
      <c r="A163" s="121" t="s">
        <v>140</v>
      </c>
      <c r="B163" s="121" t="s">
        <v>266</v>
      </c>
      <c r="C163" s="122" t="s">
        <v>367</v>
      </c>
      <c r="D163" s="123" t="s">
        <v>203</v>
      </c>
      <c r="E163" s="133">
        <v>14</v>
      </c>
      <c r="F163" s="124"/>
      <c r="G163" s="123" t="s">
        <v>144</v>
      </c>
      <c r="H163" s="191" t="s">
        <v>1372</v>
      </c>
      <c r="I163" s="123" t="s">
        <v>145</v>
      </c>
      <c r="J163" s="23"/>
      <c r="K163" s="24"/>
      <c r="L163" s="25"/>
      <c r="M163" s="24"/>
      <c r="N163" s="24"/>
    </row>
    <row r="164" spans="1:14" s="30" customFormat="1" ht="12" customHeight="1">
      <c r="A164" s="121" t="s">
        <v>140</v>
      </c>
      <c r="B164" s="136" t="s">
        <v>368</v>
      </c>
      <c r="C164" s="126" t="s">
        <v>369</v>
      </c>
      <c r="D164" s="125" t="s">
        <v>158</v>
      </c>
      <c r="E164" s="137">
        <v>155.4</v>
      </c>
      <c r="F164" s="132"/>
      <c r="G164" s="128" t="s">
        <v>144</v>
      </c>
      <c r="H164" s="191" t="s">
        <v>1372</v>
      </c>
      <c r="I164" s="125" t="s">
        <v>153</v>
      </c>
      <c r="J164" s="23"/>
      <c r="K164" s="24"/>
      <c r="L164" s="25"/>
      <c r="M164" s="24"/>
      <c r="N164" s="24"/>
    </row>
    <row r="165" spans="1:14" s="30" customFormat="1" ht="12" customHeight="1">
      <c r="A165" s="121" t="s">
        <v>140</v>
      </c>
      <c r="B165" s="136" t="s">
        <v>368</v>
      </c>
      <c r="C165" s="126" t="s">
        <v>370</v>
      </c>
      <c r="D165" s="125" t="s">
        <v>256</v>
      </c>
      <c r="E165" s="137">
        <v>37.9</v>
      </c>
      <c r="F165" s="132"/>
      <c r="G165" s="128" t="s">
        <v>156</v>
      </c>
      <c r="H165" s="191" t="s">
        <v>1372</v>
      </c>
      <c r="I165" s="125" t="s">
        <v>153</v>
      </c>
      <c r="J165" s="23"/>
      <c r="K165" s="24"/>
      <c r="L165" s="25"/>
      <c r="M165" s="24"/>
      <c r="N165" s="24"/>
    </row>
    <row r="166" spans="1:14" s="30" customFormat="1" ht="12" customHeight="1">
      <c r="A166" s="121" t="s">
        <v>140</v>
      </c>
      <c r="B166" s="121" t="s">
        <v>368</v>
      </c>
      <c r="C166" s="138" t="s">
        <v>371</v>
      </c>
      <c r="D166" s="123" t="s">
        <v>169</v>
      </c>
      <c r="E166" s="133">
        <v>20.3</v>
      </c>
      <c r="F166" s="124"/>
      <c r="G166" s="123" t="s">
        <v>170</v>
      </c>
      <c r="H166" s="191" t="s">
        <v>1372</v>
      </c>
      <c r="I166" s="131" t="s">
        <v>171</v>
      </c>
      <c r="J166" s="23"/>
      <c r="K166" s="24"/>
      <c r="L166" s="25"/>
      <c r="M166" s="24"/>
      <c r="N166" s="24"/>
    </row>
    <row r="167" spans="1:14" s="30" customFormat="1" ht="12" customHeight="1">
      <c r="A167" s="121" t="s">
        <v>140</v>
      </c>
      <c r="B167" s="121" t="s">
        <v>368</v>
      </c>
      <c r="C167" s="138" t="s">
        <v>372</v>
      </c>
      <c r="D167" s="123" t="s">
        <v>173</v>
      </c>
      <c r="E167" s="133">
        <v>51.4</v>
      </c>
      <c r="F167" s="124"/>
      <c r="G167" s="123" t="s">
        <v>163</v>
      </c>
      <c r="H167" s="191" t="s">
        <v>1372</v>
      </c>
      <c r="I167" s="123" t="s">
        <v>174</v>
      </c>
      <c r="J167" s="23"/>
      <c r="K167" s="24"/>
      <c r="L167" s="25"/>
      <c r="M167" s="24"/>
      <c r="N167" s="24"/>
    </row>
    <row r="168" spans="1:14" s="30" customFormat="1" ht="12" customHeight="1">
      <c r="A168" s="121" t="s">
        <v>140</v>
      </c>
      <c r="B168" s="121" t="s">
        <v>368</v>
      </c>
      <c r="C168" s="138" t="s">
        <v>373</v>
      </c>
      <c r="D168" s="123" t="s">
        <v>173</v>
      </c>
      <c r="E168" s="133">
        <v>52</v>
      </c>
      <c r="F168" s="124"/>
      <c r="G168" s="123" t="s">
        <v>163</v>
      </c>
      <c r="H168" s="191" t="s">
        <v>1372</v>
      </c>
      <c r="I168" s="123" t="s">
        <v>174</v>
      </c>
      <c r="J168" s="23"/>
      <c r="K168" s="24"/>
      <c r="L168" s="25"/>
      <c r="M168" s="24"/>
      <c r="N168" s="24"/>
    </row>
    <row r="169" spans="1:14" s="30" customFormat="1" ht="12" customHeight="1">
      <c r="A169" s="121" t="s">
        <v>140</v>
      </c>
      <c r="B169" s="121" t="s">
        <v>368</v>
      </c>
      <c r="C169" s="138" t="s">
        <v>374</v>
      </c>
      <c r="D169" s="123" t="s">
        <v>173</v>
      </c>
      <c r="E169" s="133">
        <v>53.7</v>
      </c>
      <c r="F169" s="124"/>
      <c r="G169" s="123" t="s">
        <v>163</v>
      </c>
      <c r="H169" s="191" t="s">
        <v>1372</v>
      </c>
      <c r="I169" s="123" t="s">
        <v>174</v>
      </c>
      <c r="J169" s="23"/>
      <c r="K169" s="24"/>
      <c r="L169" s="25"/>
      <c r="M169" s="24"/>
      <c r="N169" s="24"/>
    </row>
    <row r="170" spans="1:14" s="30" customFormat="1" ht="12" customHeight="1">
      <c r="A170" s="121" t="s">
        <v>140</v>
      </c>
      <c r="B170" s="121" t="s">
        <v>368</v>
      </c>
      <c r="C170" s="138" t="s">
        <v>375</v>
      </c>
      <c r="D170" s="123" t="s">
        <v>169</v>
      </c>
      <c r="E170" s="133">
        <v>34.200000000000003</v>
      </c>
      <c r="F170" s="124"/>
      <c r="G170" s="123" t="s">
        <v>163</v>
      </c>
      <c r="H170" s="191" t="s">
        <v>1372</v>
      </c>
      <c r="I170" s="131" t="s">
        <v>171</v>
      </c>
      <c r="J170" s="23"/>
      <c r="K170" s="24"/>
      <c r="L170" s="25"/>
      <c r="M170" s="24"/>
      <c r="N170" s="24"/>
    </row>
    <row r="171" spans="1:14" s="30" customFormat="1" ht="12" customHeight="1">
      <c r="A171" s="121" t="s">
        <v>140</v>
      </c>
      <c r="B171" s="121" t="s">
        <v>368</v>
      </c>
      <c r="C171" s="138" t="s">
        <v>376</v>
      </c>
      <c r="D171" s="123" t="s">
        <v>169</v>
      </c>
      <c r="E171" s="133">
        <v>22.5</v>
      </c>
      <c r="F171" s="124"/>
      <c r="G171" s="123" t="s">
        <v>170</v>
      </c>
      <c r="H171" s="191" t="s">
        <v>1372</v>
      </c>
      <c r="I171" s="131" t="s">
        <v>171</v>
      </c>
      <c r="J171" s="23"/>
      <c r="K171" s="24"/>
      <c r="L171" s="25"/>
      <c r="M171" s="24"/>
      <c r="N171" s="24"/>
    </row>
    <row r="172" spans="1:14" s="30" customFormat="1" ht="12" customHeight="1">
      <c r="A172" s="121" t="s">
        <v>140</v>
      </c>
      <c r="B172" s="121" t="s">
        <v>368</v>
      </c>
      <c r="C172" s="122" t="s">
        <v>377</v>
      </c>
      <c r="D172" s="123" t="s">
        <v>173</v>
      </c>
      <c r="E172" s="133">
        <v>47.2</v>
      </c>
      <c r="F172" s="124"/>
      <c r="G172" s="123" t="s">
        <v>163</v>
      </c>
      <c r="H172" s="191" t="s">
        <v>1372</v>
      </c>
      <c r="I172" s="123" t="s">
        <v>174</v>
      </c>
      <c r="J172" s="23"/>
      <c r="K172" s="24"/>
      <c r="L172" s="25"/>
      <c r="M172" s="24"/>
      <c r="N172" s="24"/>
    </row>
    <row r="173" spans="1:14" s="30" customFormat="1" ht="12" customHeight="1">
      <c r="A173" s="121" t="s">
        <v>140</v>
      </c>
      <c r="B173" s="121" t="s">
        <v>368</v>
      </c>
      <c r="C173" s="122" t="s">
        <v>378</v>
      </c>
      <c r="D173" s="123" t="s">
        <v>173</v>
      </c>
      <c r="E173" s="133">
        <v>45.6</v>
      </c>
      <c r="F173" s="124"/>
      <c r="G173" s="123" t="s">
        <v>163</v>
      </c>
      <c r="H173" s="191" t="s">
        <v>1372</v>
      </c>
      <c r="I173" s="123" t="s">
        <v>174</v>
      </c>
      <c r="J173" s="23"/>
      <c r="K173" s="24"/>
      <c r="L173" s="25"/>
      <c r="M173" s="24"/>
      <c r="N173" s="24"/>
    </row>
    <row r="174" spans="1:14" s="30" customFormat="1" ht="12" customHeight="1">
      <c r="A174" s="121" t="s">
        <v>140</v>
      </c>
      <c r="B174" s="121" t="s">
        <v>368</v>
      </c>
      <c r="C174" s="122" t="s">
        <v>379</v>
      </c>
      <c r="D174" s="123" t="s">
        <v>173</v>
      </c>
      <c r="E174" s="133">
        <v>55.1</v>
      </c>
      <c r="F174" s="124"/>
      <c r="G174" s="123" t="s">
        <v>163</v>
      </c>
      <c r="H174" s="191" t="s">
        <v>1372</v>
      </c>
      <c r="I174" s="123" t="s">
        <v>174</v>
      </c>
      <c r="J174" s="23"/>
      <c r="K174" s="24"/>
      <c r="L174" s="25"/>
      <c r="M174" s="24"/>
      <c r="N174" s="24"/>
    </row>
    <row r="175" spans="1:14" s="30" customFormat="1" ht="12" customHeight="1">
      <c r="A175" s="121" t="s">
        <v>140</v>
      </c>
      <c r="B175" s="121" t="s">
        <v>368</v>
      </c>
      <c r="C175" s="122" t="s">
        <v>379</v>
      </c>
      <c r="D175" s="123" t="s">
        <v>173</v>
      </c>
      <c r="E175" s="133">
        <v>49.3</v>
      </c>
      <c r="F175" s="124"/>
      <c r="G175" s="123" t="s">
        <v>163</v>
      </c>
      <c r="H175" s="191" t="s">
        <v>1372</v>
      </c>
      <c r="I175" s="123" t="s">
        <v>174</v>
      </c>
      <c r="J175" s="23"/>
      <c r="K175" s="24"/>
      <c r="L175" s="25"/>
      <c r="M175" s="24"/>
      <c r="N175" s="24"/>
    </row>
    <row r="176" spans="1:14" s="30" customFormat="1" ht="12" customHeight="1">
      <c r="A176" s="121" t="s">
        <v>140</v>
      </c>
      <c r="B176" s="121" t="s">
        <v>368</v>
      </c>
      <c r="C176" s="122" t="s">
        <v>380</v>
      </c>
      <c r="D176" s="123" t="s">
        <v>173</v>
      </c>
      <c r="E176" s="133">
        <v>48</v>
      </c>
      <c r="F176" s="124"/>
      <c r="G176" s="123" t="s">
        <v>163</v>
      </c>
      <c r="H176" s="191" t="s">
        <v>1372</v>
      </c>
      <c r="I176" s="123" t="s">
        <v>174</v>
      </c>
      <c r="J176" s="23"/>
      <c r="K176" s="24"/>
      <c r="L176" s="25"/>
      <c r="M176" s="24"/>
      <c r="N176" s="24"/>
    </row>
    <row r="177" spans="1:14" s="30" customFormat="1" ht="12" customHeight="1">
      <c r="A177" s="121" t="s">
        <v>140</v>
      </c>
      <c r="B177" s="121" t="s">
        <v>368</v>
      </c>
      <c r="C177" s="138" t="s">
        <v>381</v>
      </c>
      <c r="D177" s="123" t="s">
        <v>169</v>
      </c>
      <c r="E177" s="133">
        <v>16.600000000000001</v>
      </c>
      <c r="F177" s="124"/>
      <c r="G177" s="123" t="s">
        <v>170</v>
      </c>
      <c r="H177" s="191" t="s">
        <v>1372</v>
      </c>
      <c r="I177" s="131" t="s">
        <v>171</v>
      </c>
      <c r="J177" s="23"/>
      <c r="K177" s="24"/>
      <c r="L177" s="25"/>
      <c r="M177" s="24"/>
      <c r="N177" s="24"/>
    </row>
    <row r="178" spans="1:14" s="30" customFormat="1" ht="12" customHeight="1">
      <c r="A178" s="121" t="s">
        <v>140</v>
      </c>
      <c r="B178" s="121" t="s">
        <v>368</v>
      </c>
      <c r="C178" s="122" t="s">
        <v>382</v>
      </c>
      <c r="D178" s="123" t="s">
        <v>173</v>
      </c>
      <c r="E178" s="133">
        <v>176</v>
      </c>
      <c r="F178" s="124"/>
      <c r="G178" s="123" t="s">
        <v>163</v>
      </c>
      <c r="H178" s="191" t="s">
        <v>1372</v>
      </c>
      <c r="I178" s="123" t="s">
        <v>174</v>
      </c>
      <c r="J178" s="23"/>
      <c r="K178" s="24"/>
      <c r="L178" s="25"/>
      <c r="M178" s="24"/>
      <c r="N178" s="24"/>
    </row>
    <row r="179" spans="1:14" s="30" customFormat="1" ht="12" customHeight="1">
      <c r="A179" s="121" t="s">
        <v>140</v>
      </c>
      <c r="B179" s="136" t="s">
        <v>368</v>
      </c>
      <c r="C179" s="126" t="s">
        <v>383</v>
      </c>
      <c r="D179" s="125" t="s">
        <v>232</v>
      </c>
      <c r="E179" s="137">
        <v>15.9</v>
      </c>
      <c r="F179" s="132"/>
      <c r="G179" s="128" t="s">
        <v>163</v>
      </c>
      <c r="H179" s="191" t="s">
        <v>1372</v>
      </c>
      <c r="I179" s="125" t="s">
        <v>153</v>
      </c>
      <c r="J179" s="23"/>
      <c r="K179" s="24"/>
      <c r="L179" s="25"/>
      <c r="M179" s="24"/>
      <c r="N179" s="24"/>
    </row>
    <row r="180" spans="1:14" s="30" customFormat="1" ht="12" customHeight="1">
      <c r="A180" s="121" t="s">
        <v>140</v>
      </c>
      <c r="B180" s="136" t="s">
        <v>368</v>
      </c>
      <c r="C180" s="126" t="s">
        <v>384</v>
      </c>
      <c r="D180" s="125" t="s">
        <v>232</v>
      </c>
      <c r="E180" s="137">
        <v>13.6</v>
      </c>
      <c r="F180" s="132"/>
      <c r="G180" s="128" t="s">
        <v>163</v>
      </c>
      <c r="H180" s="191" t="s">
        <v>1372</v>
      </c>
      <c r="I180" s="125" t="s">
        <v>153</v>
      </c>
      <c r="J180" s="23"/>
      <c r="K180" s="24"/>
      <c r="L180" s="25"/>
      <c r="M180" s="24"/>
      <c r="N180" s="24"/>
    </row>
    <row r="181" spans="1:14" s="30" customFormat="1" ht="12" customHeight="1">
      <c r="A181" s="121" t="s">
        <v>140</v>
      </c>
      <c r="B181" s="121" t="s">
        <v>368</v>
      </c>
      <c r="C181" s="122" t="s">
        <v>385</v>
      </c>
      <c r="D181" s="123" t="s">
        <v>173</v>
      </c>
      <c r="E181" s="133">
        <v>102</v>
      </c>
      <c r="F181" s="124"/>
      <c r="G181" s="123" t="s">
        <v>163</v>
      </c>
      <c r="H181" s="191" t="s">
        <v>1372</v>
      </c>
      <c r="I181" s="123" t="s">
        <v>174</v>
      </c>
      <c r="J181" s="23"/>
      <c r="K181" s="24"/>
      <c r="L181" s="25"/>
      <c r="M181" s="24"/>
      <c r="N181" s="24"/>
    </row>
    <row r="182" spans="1:14" s="30" customFormat="1" ht="12" customHeight="1">
      <c r="A182" s="121" t="s">
        <v>140</v>
      </c>
      <c r="B182" s="136" t="s">
        <v>368</v>
      </c>
      <c r="C182" s="126" t="s">
        <v>386</v>
      </c>
      <c r="D182" s="125" t="s">
        <v>232</v>
      </c>
      <c r="E182" s="137">
        <v>30.4</v>
      </c>
      <c r="F182" s="132"/>
      <c r="G182" s="128" t="s">
        <v>170</v>
      </c>
      <c r="H182" s="191" t="s">
        <v>1372</v>
      </c>
      <c r="I182" s="125" t="s">
        <v>153</v>
      </c>
      <c r="J182" s="23"/>
      <c r="K182" s="24"/>
      <c r="L182" s="25"/>
      <c r="M182" s="24"/>
      <c r="N182" s="24"/>
    </row>
    <row r="183" spans="1:14" s="30" customFormat="1" ht="12" customHeight="1">
      <c r="A183" s="121" t="s">
        <v>140</v>
      </c>
      <c r="B183" s="121" t="s">
        <v>368</v>
      </c>
      <c r="C183" s="122" t="s">
        <v>387</v>
      </c>
      <c r="D183" s="123" t="s">
        <v>173</v>
      </c>
      <c r="E183" s="133">
        <v>84</v>
      </c>
      <c r="F183" s="124"/>
      <c r="G183" s="123" t="s">
        <v>163</v>
      </c>
      <c r="H183" s="191" t="s">
        <v>1372</v>
      </c>
      <c r="I183" s="123" t="s">
        <v>174</v>
      </c>
      <c r="J183" s="23"/>
      <c r="K183" s="24"/>
      <c r="L183" s="25"/>
      <c r="M183" s="24"/>
      <c r="N183" s="24"/>
    </row>
    <row r="184" spans="1:14" s="30" customFormat="1" ht="12" customHeight="1">
      <c r="A184" s="121" t="s">
        <v>140</v>
      </c>
      <c r="B184" s="121" t="s">
        <v>368</v>
      </c>
      <c r="C184" s="122" t="s">
        <v>388</v>
      </c>
      <c r="D184" s="123" t="s">
        <v>173</v>
      </c>
      <c r="E184" s="133">
        <v>35</v>
      </c>
      <c r="F184" s="124"/>
      <c r="G184" s="123" t="s">
        <v>163</v>
      </c>
      <c r="H184" s="191" t="s">
        <v>1372</v>
      </c>
      <c r="I184" s="123" t="s">
        <v>174</v>
      </c>
      <c r="J184" s="23"/>
      <c r="K184" s="24"/>
      <c r="L184" s="25"/>
      <c r="M184" s="24"/>
      <c r="N184" s="24"/>
    </row>
    <row r="185" spans="1:14" s="30" customFormat="1" ht="12" customHeight="1">
      <c r="A185" s="121" t="s">
        <v>140</v>
      </c>
      <c r="B185" s="136" t="s">
        <v>368</v>
      </c>
      <c r="C185" s="126" t="s">
        <v>389</v>
      </c>
      <c r="D185" s="125" t="s">
        <v>252</v>
      </c>
      <c r="E185" s="137">
        <v>108</v>
      </c>
      <c r="F185" s="132"/>
      <c r="G185" s="128" t="s">
        <v>390</v>
      </c>
      <c r="H185" s="191" t="s">
        <v>1372</v>
      </c>
      <c r="I185" s="125" t="s">
        <v>153</v>
      </c>
      <c r="J185" s="23"/>
      <c r="K185" s="24"/>
      <c r="L185" s="25"/>
      <c r="M185" s="24"/>
      <c r="N185" s="24"/>
    </row>
    <row r="186" spans="1:14" s="30" customFormat="1" ht="12" customHeight="1">
      <c r="A186" s="121" t="s">
        <v>140</v>
      </c>
      <c r="B186" s="121" t="s">
        <v>368</v>
      </c>
      <c r="C186" s="122" t="s">
        <v>391</v>
      </c>
      <c r="D186" s="123" t="s">
        <v>173</v>
      </c>
      <c r="E186" s="133">
        <v>41.4</v>
      </c>
      <c r="F186" s="124"/>
      <c r="G186" s="123" t="s">
        <v>170</v>
      </c>
      <c r="H186" s="191" t="s">
        <v>1372</v>
      </c>
      <c r="I186" s="123" t="s">
        <v>174</v>
      </c>
      <c r="J186" s="23"/>
      <c r="K186" s="24"/>
      <c r="L186" s="25"/>
      <c r="M186" s="24"/>
      <c r="N186" s="24"/>
    </row>
    <row r="187" spans="1:14" s="30" customFormat="1" ht="12" customHeight="1">
      <c r="A187" s="121" t="s">
        <v>140</v>
      </c>
      <c r="B187" s="121" t="s">
        <v>368</v>
      </c>
      <c r="C187" s="122" t="s">
        <v>392</v>
      </c>
      <c r="D187" s="123" t="s">
        <v>173</v>
      </c>
      <c r="E187" s="133">
        <v>58</v>
      </c>
      <c r="F187" s="124"/>
      <c r="G187" s="123" t="s">
        <v>163</v>
      </c>
      <c r="H187" s="191" t="s">
        <v>1372</v>
      </c>
      <c r="I187" s="123" t="s">
        <v>174</v>
      </c>
      <c r="J187" s="23"/>
      <c r="K187" s="24"/>
      <c r="L187" s="25"/>
      <c r="M187" s="24"/>
      <c r="N187" s="24"/>
    </row>
    <row r="188" spans="1:14" s="30" customFormat="1" ht="12" customHeight="1">
      <c r="A188" s="121" t="s">
        <v>140</v>
      </c>
      <c r="B188" s="121" t="s">
        <v>368</v>
      </c>
      <c r="C188" s="122" t="s">
        <v>393</v>
      </c>
      <c r="D188" s="123" t="s">
        <v>173</v>
      </c>
      <c r="E188" s="133">
        <v>60.5</v>
      </c>
      <c r="F188" s="124"/>
      <c r="G188" s="123" t="s">
        <v>163</v>
      </c>
      <c r="H188" s="191" t="s">
        <v>1372</v>
      </c>
      <c r="I188" s="123" t="s">
        <v>174</v>
      </c>
      <c r="J188" s="23"/>
      <c r="K188" s="24"/>
      <c r="L188" s="25"/>
      <c r="M188" s="24"/>
      <c r="N188" s="24"/>
    </row>
    <row r="189" spans="1:14" s="30" customFormat="1" ht="12" customHeight="1">
      <c r="A189" s="121" t="s">
        <v>140</v>
      </c>
      <c r="B189" s="121" t="s">
        <v>368</v>
      </c>
      <c r="C189" s="122" t="s">
        <v>394</v>
      </c>
      <c r="D189" s="123" t="s">
        <v>173</v>
      </c>
      <c r="E189" s="133">
        <v>69.599999999999994</v>
      </c>
      <c r="F189" s="124"/>
      <c r="G189" s="123" t="s">
        <v>163</v>
      </c>
      <c r="H189" s="191" t="s">
        <v>1372</v>
      </c>
      <c r="I189" s="123" t="s">
        <v>174</v>
      </c>
      <c r="J189" s="23"/>
      <c r="K189" s="24"/>
      <c r="L189" s="25"/>
      <c r="M189" s="24"/>
      <c r="N189" s="24"/>
    </row>
    <row r="190" spans="1:14" s="30" customFormat="1" ht="12" customHeight="1">
      <c r="A190" s="121" t="s">
        <v>140</v>
      </c>
      <c r="B190" s="121" t="s">
        <v>368</v>
      </c>
      <c r="C190" s="122" t="s">
        <v>395</v>
      </c>
      <c r="D190" s="123" t="s">
        <v>203</v>
      </c>
      <c r="E190" s="133">
        <v>18</v>
      </c>
      <c r="F190" s="124"/>
      <c r="G190" s="123" t="s">
        <v>144</v>
      </c>
      <c r="H190" s="191" t="s">
        <v>1372</v>
      </c>
      <c r="I190" s="123" t="s">
        <v>145</v>
      </c>
      <c r="J190" s="23"/>
      <c r="K190" s="24"/>
      <c r="L190" s="25"/>
      <c r="M190" s="24"/>
      <c r="N190" s="24"/>
    </row>
    <row r="191" spans="1:14" s="30" customFormat="1" ht="12" customHeight="1">
      <c r="A191" s="121" t="s">
        <v>140</v>
      </c>
      <c r="B191" s="121" t="s">
        <v>396</v>
      </c>
      <c r="C191" s="122" t="s">
        <v>397</v>
      </c>
      <c r="D191" s="123" t="s">
        <v>169</v>
      </c>
      <c r="E191" s="124">
        <v>16.5</v>
      </c>
      <c r="F191" s="124"/>
      <c r="G191" s="123" t="s">
        <v>163</v>
      </c>
      <c r="H191" s="191" t="s">
        <v>1372</v>
      </c>
      <c r="I191" s="131" t="s">
        <v>171</v>
      </c>
      <c r="J191" s="23"/>
      <c r="K191" s="24"/>
      <c r="L191" s="25"/>
      <c r="M191" s="24"/>
      <c r="N191" s="24"/>
    </row>
    <row r="192" spans="1:14" s="30" customFormat="1" ht="12" customHeight="1">
      <c r="A192" s="121" t="s">
        <v>140</v>
      </c>
      <c r="B192" s="121" t="s">
        <v>368</v>
      </c>
      <c r="C192" s="122" t="s">
        <v>397</v>
      </c>
      <c r="D192" s="123" t="s">
        <v>203</v>
      </c>
      <c r="E192" s="133">
        <v>17.2</v>
      </c>
      <c r="F192" s="124"/>
      <c r="G192" s="123" t="s">
        <v>144</v>
      </c>
      <c r="H192" s="191" t="s">
        <v>1372</v>
      </c>
      <c r="I192" s="123" t="s">
        <v>145</v>
      </c>
      <c r="J192" s="23"/>
      <c r="K192" s="24"/>
      <c r="L192" s="25"/>
      <c r="M192" s="24"/>
      <c r="N192" s="24"/>
    </row>
    <row r="193" spans="1:14" s="30" customFormat="1" ht="12" customHeight="1">
      <c r="A193" s="121" t="s">
        <v>140</v>
      </c>
      <c r="B193" s="136" t="s">
        <v>368</v>
      </c>
      <c r="C193" s="126" t="s">
        <v>398</v>
      </c>
      <c r="D193" s="125" t="s">
        <v>151</v>
      </c>
      <c r="E193" s="137">
        <v>7.7</v>
      </c>
      <c r="F193" s="132"/>
      <c r="G193" s="128" t="s">
        <v>163</v>
      </c>
      <c r="H193" s="191" t="s">
        <v>1372</v>
      </c>
      <c r="I193" s="125" t="s">
        <v>153</v>
      </c>
      <c r="J193" s="23"/>
      <c r="K193" s="24"/>
      <c r="L193" s="25"/>
      <c r="M193" s="24"/>
      <c r="N193" s="24"/>
    </row>
    <row r="194" spans="1:14" s="30" customFormat="1" ht="12" customHeight="1">
      <c r="A194" s="121" t="s">
        <v>140</v>
      </c>
      <c r="B194" s="121" t="s">
        <v>396</v>
      </c>
      <c r="C194" s="122" t="s">
        <v>399</v>
      </c>
      <c r="D194" s="123" t="s">
        <v>173</v>
      </c>
      <c r="E194" s="124">
        <v>57.2</v>
      </c>
      <c r="F194" s="124"/>
      <c r="G194" s="123" t="s">
        <v>163</v>
      </c>
      <c r="H194" s="191" t="s">
        <v>1372</v>
      </c>
      <c r="I194" s="123" t="s">
        <v>174</v>
      </c>
      <c r="J194" s="23"/>
      <c r="K194" s="24"/>
      <c r="L194" s="25"/>
      <c r="M194" s="24"/>
      <c r="N194" s="24"/>
    </row>
    <row r="195" spans="1:14" s="30" customFormat="1" ht="12" customHeight="1">
      <c r="A195" s="121" t="s">
        <v>140</v>
      </c>
      <c r="B195" s="121" t="s">
        <v>396</v>
      </c>
      <c r="C195" s="122" t="s">
        <v>400</v>
      </c>
      <c r="D195" s="123" t="s">
        <v>173</v>
      </c>
      <c r="E195" s="124">
        <v>55.7</v>
      </c>
      <c r="F195" s="124"/>
      <c r="G195" s="123" t="s">
        <v>163</v>
      </c>
      <c r="H195" s="191" t="s">
        <v>1372</v>
      </c>
      <c r="I195" s="123" t="s">
        <v>174</v>
      </c>
      <c r="J195" s="23"/>
      <c r="K195" s="24"/>
      <c r="L195" s="25"/>
      <c r="M195" s="24"/>
      <c r="N195" s="24"/>
    </row>
    <row r="196" spans="1:14" s="30" customFormat="1" ht="12" customHeight="1">
      <c r="A196" s="121" t="s">
        <v>140</v>
      </c>
      <c r="B196" s="121" t="s">
        <v>396</v>
      </c>
      <c r="C196" s="122" t="s">
        <v>401</v>
      </c>
      <c r="D196" s="123" t="s">
        <v>173</v>
      </c>
      <c r="E196" s="124">
        <v>55.6</v>
      </c>
      <c r="F196" s="124"/>
      <c r="G196" s="123" t="s">
        <v>163</v>
      </c>
      <c r="H196" s="191" t="s">
        <v>1372</v>
      </c>
      <c r="I196" s="123" t="s">
        <v>174</v>
      </c>
      <c r="J196" s="23"/>
      <c r="K196" s="24"/>
      <c r="L196" s="25"/>
      <c r="M196" s="24"/>
      <c r="N196" s="24"/>
    </row>
    <row r="197" spans="1:14" s="30" customFormat="1" ht="12" customHeight="1">
      <c r="A197" s="121" t="s">
        <v>140</v>
      </c>
      <c r="B197" s="121" t="s">
        <v>368</v>
      </c>
      <c r="C197" s="122" t="s">
        <v>402</v>
      </c>
      <c r="D197" s="123" t="s">
        <v>403</v>
      </c>
      <c r="E197" s="133">
        <v>192</v>
      </c>
      <c r="F197" s="124"/>
      <c r="G197" s="123" t="s">
        <v>170</v>
      </c>
      <c r="H197" s="191" t="s">
        <v>1372</v>
      </c>
      <c r="I197" s="123" t="s">
        <v>174</v>
      </c>
      <c r="J197" s="23"/>
      <c r="K197" s="24"/>
      <c r="L197" s="25"/>
      <c r="M197" s="24"/>
      <c r="N197" s="24"/>
    </row>
    <row r="198" spans="1:14" s="30" customFormat="1" ht="12" customHeight="1">
      <c r="A198" s="121" t="s">
        <v>140</v>
      </c>
      <c r="B198" s="121" t="s">
        <v>368</v>
      </c>
      <c r="C198" s="122" t="s">
        <v>404</v>
      </c>
      <c r="D198" s="123" t="s">
        <v>173</v>
      </c>
      <c r="E198" s="133">
        <v>66.7</v>
      </c>
      <c r="F198" s="133"/>
      <c r="G198" s="123" t="s">
        <v>163</v>
      </c>
      <c r="H198" s="191" t="s">
        <v>1372</v>
      </c>
      <c r="I198" s="123" t="s">
        <v>174</v>
      </c>
      <c r="J198" s="23"/>
      <c r="K198" s="24"/>
      <c r="L198" s="25"/>
      <c r="M198" s="24"/>
      <c r="N198" s="24"/>
    </row>
    <row r="199" spans="1:14" s="30" customFormat="1" ht="12" customHeight="1">
      <c r="A199" s="121" t="s">
        <v>140</v>
      </c>
      <c r="B199" s="121" t="s">
        <v>368</v>
      </c>
      <c r="C199" s="122" t="s">
        <v>405</v>
      </c>
      <c r="D199" s="123" t="s">
        <v>173</v>
      </c>
      <c r="E199" s="133">
        <v>54.6</v>
      </c>
      <c r="F199" s="133"/>
      <c r="G199" s="123" t="s">
        <v>163</v>
      </c>
      <c r="H199" s="191" t="s">
        <v>1372</v>
      </c>
      <c r="I199" s="123" t="s">
        <v>174</v>
      </c>
      <c r="J199" s="23"/>
      <c r="K199" s="24"/>
      <c r="L199" s="25"/>
      <c r="M199" s="24"/>
      <c r="N199" s="24"/>
    </row>
    <row r="200" spans="1:14" s="30" customFormat="1" ht="12" customHeight="1">
      <c r="A200" s="121" t="s">
        <v>140</v>
      </c>
      <c r="B200" s="121" t="s">
        <v>368</v>
      </c>
      <c r="C200" s="122" t="s">
        <v>406</v>
      </c>
      <c r="D200" s="123" t="s">
        <v>173</v>
      </c>
      <c r="E200" s="133">
        <v>56.2</v>
      </c>
      <c r="F200" s="133"/>
      <c r="G200" s="123" t="s">
        <v>163</v>
      </c>
      <c r="H200" s="191" t="s">
        <v>1372</v>
      </c>
      <c r="I200" s="123" t="s">
        <v>174</v>
      </c>
      <c r="J200" s="23"/>
      <c r="K200" s="24"/>
      <c r="L200" s="25"/>
      <c r="M200" s="24"/>
      <c r="N200" s="24"/>
    </row>
    <row r="201" spans="1:14" s="30" customFormat="1" ht="12" customHeight="1">
      <c r="A201" s="121" t="s">
        <v>140</v>
      </c>
      <c r="B201" s="121" t="s">
        <v>368</v>
      </c>
      <c r="C201" s="122" t="s">
        <v>407</v>
      </c>
      <c r="D201" s="123" t="s">
        <v>173</v>
      </c>
      <c r="E201" s="133">
        <v>48.8</v>
      </c>
      <c r="F201" s="133"/>
      <c r="G201" s="123" t="s">
        <v>163</v>
      </c>
      <c r="H201" s="191" t="s">
        <v>1372</v>
      </c>
      <c r="I201" s="123" t="s">
        <v>174</v>
      </c>
      <c r="J201" s="23"/>
      <c r="K201" s="24"/>
      <c r="L201" s="25"/>
      <c r="M201" s="24"/>
      <c r="N201" s="24"/>
    </row>
    <row r="202" spans="1:14" s="30" customFormat="1" ht="12" customHeight="1">
      <c r="A202" s="121" t="s">
        <v>140</v>
      </c>
      <c r="B202" s="121" t="s">
        <v>368</v>
      </c>
      <c r="C202" s="138" t="s">
        <v>408</v>
      </c>
      <c r="D202" s="123" t="s">
        <v>169</v>
      </c>
      <c r="E202" s="133">
        <v>34</v>
      </c>
      <c r="F202" s="133"/>
      <c r="G202" s="123" t="s">
        <v>170</v>
      </c>
      <c r="H202" s="191" t="s">
        <v>1372</v>
      </c>
      <c r="I202" s="131" t="s">
        <v>171</v>
      </c>
      <c r="J202" s="23"/>
      <c r="K202" s="24"/>
      <c r="L202" s="25"/>
      <c r="M202" s="24"/>
      <c r="N202" s="24"/>
    </row>
    <row r="203" spans="1:14" s="30" customFormat="1" ht="12" customHeight="1">
      <c r="A203" s="121" t="s">
        <v>140</v>
      </c>
      <c r="B203" s="136" t="s">
        <v>368</v>
      </c>
      <c r="C203" s="126" t="s">
        <v>409</v>
      </c>
      <c r="D203" s="125" t="s">
        <v>256</v>
      </c>
      <c r="E203" s="137">
        <v>53.4</v>
      </c>
      <c r="F203" s="132"/>
      <c r="G203" s="128" t="s">
        <v>156</v>
      </c>
      <c r="H203" s="191" t="s">
        <v>1372</v>
      </c>
      <c r="I203" s="125" t="s">
        <v>153</v>
      </c>
      <c r="J203" s="23"/>
      <c r="K203" s="24"/>
      <c r="L203" s="25"/>
      <c r="M203" s="24"/>
      <c r="N203" s="24"/>
    </row>
    <row r="204" spans="1:14" s="30" customFormat="1" ht="12" customHeight="1">
      <c r="A204" s="121" t="s">
        <v>140</v>
      </c>
      <c r="B204" s="136" t="s">
        <v>368</v>
      </c>
      <c r="C204" s="126" t="s">
        <v>410</v>
      </c>
      <c r="D204" s="125" t="s">
        <v>158</v>
      </c>
      <c r="E204" s="137">
        <v>20.6</v>
      </c>
      <c r="F204" s="132"/>
      <c r="G204" s="128" t="s">
        <v>170</v>
      </c>
      <c r="H204" s="191" t="s">
        <v>1372</v>
      </c>
      <c r="I204" s="125" t="s">
        <v>153</v>
      </c>
      <c r="J204" s="23"/>
      <c r="K204" s="24"/>
      <c r="L204" s="25"/>
      <c r="M204" s="24"/>
      <c r="N204" s="24"/>
    </row>
    <row r="205" spans="1:14" s="30" customFormat="1" ht="12" customHeight="1">
      <c r="A205" s="121" t="s">
        <v>140</v>
      </c>
      <c r="B205" s="136" t="s">
        <v>368</v>
      </c>
      <c r="C205" s="126" t="s">
        <v>411</v>
      </c>
      <c r="D205" s="125" t="s">
        <v>339</v>
      </c>
      <c r="E205" s="137">
        <v>49.9</v>
      </c>
      <c r="F205" s="132"/>
      <c r="G205" s="128" t="s">
        <v>163</v>
      </c>
      <c r="H205" s="191" t="s">
        <v>1372</v>
      </c>
      <c r="I205" s="125" t="s">
        <v>153</v>
      </c>
      <c r="J205" s="23"/>
      <c r="K205" s="24"/>
      <c r="L205" s="25"/>
      <c r="M205" s="24"/>
      <c r="N205" s="24"/>
    </row>
    <row r="206" spans="1:14" s="30" customFormat="1" ht="12" customHeight="1">
      <c r="A206" s="121" t="s">
        <v>140</v>
      </c>
      <c r="B206" s="136" t="s">
        <v>368</v>
      </c>
      <c r="C206" s="126" t="s">
        <v>412</v>
      </c>
      <c r="D206" s="125" t="s">
        <v>151</v>
      </c>
      <c r="E206" s="137">
        <v>81</v>
      </c>
      <c r="F206" s="132"/>
      <c r="G206" s="128" t="s">
        <v>144</v>
      </c>
      <c r="H206" s="191" t="s">
        <v>1372</v>
      </c>
      <c r="I206" s="125" t="s">
        <v>153</v>
      </c>
      <c r="J206" s="23"/>
      <c r="K206" s="24"/>
      <c r="L206" s="25"/>
      <c r="M206" s="24"/>
      <c r="N206" s="24"/>
    </row>
    <row r="207" spans="1:14" s="30" customFormat="1" ht="12" customHeight="1">
      <c r="A207" s="121" t="s">
        <v>140</v>
      </c>
      <c r="B207" s="136" t="s">
        <v>368</v>
      </c>
      <c r="C207" s="126" t="s">
        <v>413</v>
      </c>
      <c r="D207" s="125" t="s">
        <v>322</v>
      </c>
      <c r="E207" s="137">
        <v>0</v>
      </c>
      <c r="F207" s="137">
        <v>7.2</v>
      </c>
      <c r="G207" s="128" t="s">
        <v>163</v>
      </c>
      <c r="H207" s="191" t="s">
        <v>1372</v>
      </c>
      <c r="I207" s="125" t="s">
        <v>153</v>
      </c>
      <c r="J207" s="23"/>
      <c r="K207" s="24"/>
      <c r="L207" s="25"/>
      <c r="M207" s="24"/>
      <c r="N207" s="24"/>
    </row>
    <row r="208" spans="1:14" s="30" customFormat="1" ht="12" customHeight="1">
      <c r="A208" s="121" t="s">
        <v>140</v>
      </c>
      <c r="B208" s="136" t="s">
        <v>368</v>
      </c>
      <c r="C208" s="126" t="s">
        <v>414</v>
      </c>
      <c r="D208" s="125" t="s">
        <v>256</v>
      </c>
      <c r="E208" s="137">
        <v>16.2</v>
      </c>
      <c r="F208" s="137"/>
      <c r="G208" s="128" t="s">
        <v>156</v>
      </c>
      <c r="H208" s="191" t="s">
        <v>1372</v>
      </c>
      <c r="I208" s="125" t="s">
        <v>153</v>
      </c>
      <c r="J208" s="23"/>
      <c r="K208" s="24"/>
      <c r="L208" s="25"/>
      <c r="M208" s="24"/>
      <c r="N208" s="24"/>
    </row>
    <row r="209" spans="1:14" s="30" customFormat="1" ht="12" customHeight="1">
      <c r="A209" s="121" t="s">
        <v>140</v>
      </c>
      <c r="B209" s="136" t="s">
        <v>368</v>
      </c>
      <c r="C209" s="126" t="s">
        <v>415</v>
      </c>
      <c r="D209" s="125" t="s">
        <v>256</v>
      </c>
      <c r="E209" s="137">
        <v>14.2</v>
      </c>
      <c r="F209" s="137"/>
      <c r="G209" s="128" t="s">
        <v>156</v>
      </c>
      <c r="H209" s="191" t="s">
        <v>1372</v>
      </c>
      <c r="I209" s="125" t="s">
        <v>153</v>
      </c>
      <c r="J209" s="23"/>
      <c r="K209" s="24"/>
      <c r="L209" s="25"/>
      <c r="M209" s="24"/>
      <c r="N209" s="24"/>
    </row>
    <row r="210" spans="1:14" s="30" customFormat="1" ht="12" customHeight="1">
      <c r="A210" s="121" t="s">
        <v>140</v>
      </c>
      <c r="B210" s="121" t="s">
        <v>368</v>
      </c>
      <c r="C210" s="122" t="s">
        <v>416</v>
      </c>
      <c r="D210" s="123" t="s">
        <v>203</v>
      </c>
      <c r="E210" s="133">
        <v>5.2</v>
      </c>
      <c r="F210" s="133"/>
      <c r="G210" s="123" t="s">
        <v>144</v>
      </c>
      <c r="H210" s="191" t="s">
        <v>1372</v>
      </c>
      <c r="I210" s="123" t="s">
        <v>145</v>
      </c>
      <c r="J210" s="23"/>
      <c r="K210" s="24"/>
      <c r="L210" s="25"/>
      <c r="M210" s="24"/>
      <c r="N210" s="24"/>
    </row>
    <row r="211" spans="1:14" s="30" customFormat="1" ht="12" customHeight="1">
      <c r="A211" s="121" t="s">
        <v>140</v>
      </c>
      <c r="B211" s="121" t="s">
        <v>368</v>
      </c>
      <c r="C211" s="122" t="s">
        <v>417</v>
      </c>
      <c r="D211" s="123" t="s">
        <v>203</v>
      </c>
      <c r="E211" s="133">
        <v>8.1</v>
      </c>
      <c r="F211" s="133"/>
      <c r="G211" s="123" t="s">
        <v>144</v>
      </c>
      <c r="H211" s="191" t="s">
        <v>1372</v>
      </c>
      <c r="I211" s="123" t="s">
        <v>145</v>
      </c>
      <c r="J211" s="23"/>
      <c r="K211" s="24"/>
      <c r="L211" s="25"/>
      <c r="M211" s="24"/>
      <c r="N211" s="24"/>
    </row>
    <row r="212" spans="1:14" s="30" customFormat="1" ht="12" customHeight="1">
      <c r="A212" s="121" t="s">
        <v>140</v>
      </c>
      <c r="B212" s="136" t="s">
        <v>368</v>
      </c>
      <c r="C212" s="126" t="s">
        <v>418</v>
      </c>
      <c r="D212" s="125" t="s">
        <v>419</v>
      </c>
      <c r="E212" s="137">
        <v>23</v>
      </c>
      <c r="F212" s="132"/>
      <c r="G212" s="128" t="s">
        <v>170</v>
      </c>
      <c r="H212" s="191" t="s">
        <v>1372</v>
      </c>
      <c r="I212" s="125" t="s">
        <v>153</v>
      </c>
      <c r="J212" s="23"/>
      <c r="K212" s="24"/>
      <c r="L212" s="25"/>
      <c r="M212" s="24"/>
      <c r="N212" s="24"/>
    </row>
    <row r="213" spans="1:14" s="30" customFormat="1" ht="12" customHeight="1">
      <c r="A213" s="121" t="s">
        <v>140</v>
      </c>
      <c r="B213" s="136" t="s">
        <v>368</v>
      </c>
      <c r="C213" s="126" t="s">
        <v>420</v>
      </c>
      <c r="D213" s="125" t="s">
        <v>151</v>
      </c>
      <c r="E213" s="137">
        <v>41.1</v>
      </c>
      <c r="F213" s="132"/>
      <c r="G213" s="128" t="s">
        <v>144</v>
      </c>
      <c r="H213" s="191" t="s">
        <v>1372</v>
      </c>
      <c r="I213" s="125" t="s">
        <v>153</v>
      </c>
      <c r="J213" s="23"/>
      <c r="K213" s="24"/>
      <c r="L213" s="25"/>
      <c r="M213" s="24"/>
      <c r="N213" s="24"/>
    </row>
    <row r="214" spans="1:14" s="30" customFormat="1" ht="12" customHeight="1">
      <c r="A214" s="121" t="s">
        <v>140</v>
      </c>
      <c r="B214" s="121" t="s">
        <v>368</v>
      </c>
      <c r="C214" s="122" t="s">
        <v>421</v>
      </c>
      <c r="D214" s="123" t="s">
        <v>203</v>
      </c>
      <c r="E214" s="133">
        <v>15.3</v>
      </c>
      <c r="F214" s="124"/>
      <c r="G214" s="123" t="s">
        <v>144</v>
      </c>
      <c r="H214" s="191" t="s">
        <v>1372</v>
      </c>
      <c r="I214" s="123" t="s">
        <v>145</v>
      </c>
      <c r="J214" s="23"/>
      <c r="K214" s="24"/>
      <c r="L214" s="25"/>
      <c r="M214" s="24"/>
      <c r="N214" s="24"/>
    </row>
    <row r="215" spans="1:14" s="30" customFormat="1" ht="12" customHeight="1">
      <c r="A215" s="121" t="s">
        <v>140</v>
      </c>
      <c r="B215" s="121" t="s">
        <v>368</v>
      </c>
      <c r="C215" s="122" t="s">
        <v>422</v>
      </c>
      <c r="D215" s="123" t="s">
        <v>203</v>
      </c>
      <c r="E215" s="133">
        <v>12</v>
      </c>
      <c r="F215" s="124"/>
      <c r="G215" s="123" t="s">
        <v>144</v>
      </c>
      <c r="H215" s="191" t="s">
        <v>1372</v>
      </c>
      <c r="I215" s="123" t="s">
        <v>145</v>
      </c>
      <c r="J215" s="23"/>
      <c r="K215" s="24"/>
      <c r="L215" s="25"/>
      <c r="M215" s="24"/>
      <c r="N215" s="24"/>
    </row>
    <row r="216" spans="1:14" s="30" customFormat="1" ht="12" customHeight="1">
      <c r="A216" s="121" t="s">
        <v>140</v>
      </c>
      <c r="B216" s="121" t="s">
        <v>368</v>
      </c>
      <c r="C216" s="122" t="s">
        <v>423</v>
      </c>
      <c r="D216" s="123" t="s">
        <v>203</v>
      </c>
      <c r="E216" s="133">
        <v>23.9</v>
      </c>
      <c r="F216" s="124"/>
      <c r="G216" s="123" t="s">
        <v>144</v>
      </c>
      <c r="H216" s="191" t="s">
        <v>1372</v>
      </c>
      <c r="I216" s="123" t="s">
        <v>145</v>
      </c>
      <c r="J216" s="23"/>
      <c r="K216" s="24"/>
      <c r="L216" s="25"/>
      <c r="M216" s="24"/>
      <c r="N216" s="24"/>
    </row>
    <row r="217" spans="1:14" s="30" customFormat="1" ht="12" customHeight="1">
      <c r="A217" s="121" t="s">
        <v>140</v>
      </c>
      <c r="B217" s="136" t="s">
        <v>368</v>
      </c>
      <c r="C217" s="126" t="s">
        <v>424</v>
      </c>
      <c r="D217" s="125" t="s">
        <v>151</v>
      </c>
      <c r="E217" s="137">
        <v>60.3</v>
      </c>
      <c r="F217" s="137"/>
      <c r="G217" s="128" t="s">
        <v>163</v>
      </c>
      <c r="H217" s="191" t="s">
        <v>1372</v>
      </c>
      <c r="I217" s="125" t="s">
        <v>153</v>
      </c>
      <c r="J217" s="23"/>
      <c r="K217" s="24"/>
      <c r="L217" s="25"/>
      <c r="M217" s="24"/>
      <c r="N217" s="24"/>
    </row>
    <row r="218" spans="1:14" s="30" customFormat="1" ht="12" customHeight="1">
      <c r="A218" s="121" t="s">
        <v>140</v>
      </c>
      <c r="B218" s="121" t="s">
        <v>368</v>
      </c>
      <c r="C218" s="122" t="s">
        <v>425</v>
      </c>
      <c r="D218" s="123" t="s">
        <v>173</v>
      </c>
      <c r="E218" s="133">
        <v>119.4</v>
      </c>
      <c r="F218" s="124"/>
      <c r="G218" s="123" t="s">
        <v>163</v>
      </c>
      <c r="H218" s="191" t="s">
        <v>1372</v>
      </c>
      <c r="I218" s="123" t="s">
        <v>174</v>
      </c>
      <c r="J218" s="23"/>
      <c r="K218" s="24"/>
      <c r="L218" s="25"/>
      <c r="M218" s="24"/>
      <c r="N218" s="24"/>
    </row>
    <row r="219" spans="1:14" s="30" customFormat="1" ht="12" customHeight="1">
      <c r="A219" s="121" t="s">
        <v>140</v>
      </c>
      <c r="B219" s="136" t="s">
        <v>368</v>
      </c>
      <c r="C219" s="126" t="s">
        <v>426</v>
      </c>
      <c r="D219" s="125" t="s">
        <v>232</v>
      </c>
      <c r="E219" s="137">
        <v>21</v>
      </c>
      <c r="F219" s="132"/>
      <c r="G219" s="128" t="s">
        <v>163</v>
      </c>
      <c r="H219" s="191" t="s">
        <v>1372</v>
      </c>
      <c r="I219" s="125" t="s">
        <v>153</v>
      </c>
      <c r="J219" s="23"/>
      <c r="K219" s="24"/>
      <c r="L219" s="25"/>
      <c r="M219" s="24"/>
      <c r="N219" s="24"/>
    </row>
    <row r="220" spans="1:14" s="30" customFormat="1" ht="12" customHeight="1">
      <c r="A220" s="121" t="s">
        <v>140</v>
      </c>
      <c r="B220" s="121" t="s">
        <v>368</v>
      </c>
      <c r="C220" s="122" t="s">
        <v>427</v>
      </c>
      <c r="D220" s="123" t="s">
        <v>173</v>
      </c>
      <c r="E220" s="133">
        <v>85.4</v>
      </c>
      <c r="F220" s="124"/>
      <c r="G220" s="123" t="s">
        <v>163</v>
      </c>
      <c r="H220" s="191" t="s">
        <v>1372</v>
      </c>
      <c r="I220" s="123" t="s">
        <v>174</v>
      </c>
      <c r="J220" s="23"/>
      <c r="K220" s="24"/>
      <c r="L220" s="25"/>
      <c r="M220" s="24"/>
      <c r="N220" s="24"/>
    </row>
    <row r="221" spans="1:14" s="30" customFormat="1" ht="12" customHeight="1">
      <c r="A221" s="121" t="s">
        <v>140</v>
      </c>
      <c r="B221" s="136" t="s">
        <v>368</v>
      </c>
      <c r="C221" s="126" t="s">
        <v>428</v>
      </c>
      <c r="D221" s="125" t="s">
        <v>151</v>
      </c>
      <c r="E221" s="137">
        <v>41.7</v>
      </c>
      <c r="F221" s="132"/>
      <c r="G221" s="128" t="s">
        <v>144</v>
      </c>
      <c r="H221" s="191" t="s">
        <v>1372</v>
      </c>
      <c r="I221" s="125" t="s">
        <v>153</v>
      </c>
      <c r="J221" s="23"/>
      <c r="K221" s="24"/>
      <c r="L221" s="25"/>
      <c r="M221" s="24"/>
      <c r="N221" s="24"/>
    </row>
    <row r="222" spans="1:14" s="30" customFormat="1" ht="12" customHeight="1">
      <c r="A222" s="121" t="s">
        <v>140</v>
      </c>
      <c r="B222" s="121" t="s">
        <v>368</v>
      </c>
      <c r="C222" s="138" t="s">
        <v>429</v>
      </c>
      <c r="D222" s="123" t="s">
        <v>169</v>
      </c>
      <c r="E222" s="133">
        <v>11.3</v>
      </c>
      <c r="F222" s="124"/>
      <c r="G222" s="123" t="s">
        <v>170</v>
      </c>
      <c r="H222" s="191" t="s">
        <v>1372</v>
      </c>
      <c r="I222" s="131" t="s">
        <v>171</v>
      </c>
      <c r="J222" s="23"/>
      <c r="K222" s="24"/>
      <c r="L222" s="25"/>
      <c r="M222" s="24"/>
      <c r="N222" s="24"/>
    </row>
    <row r="223" spans="1:14" s="30" customFormat="1" ht="12" customHeight="1">
      <c r="A223" s="121" t="s">
        <v>140</v>
      </c>
      <c r="B223" s="121" t="s">
        <v>368</v>
      </c>
      <c r="C223" s="138" t="s">
        <v>430</v>
      </c>
      <c r="D223" s="123" t="s">
        <v>169</v>
      </c>
      <c r="E223" s="133">
        <v>15.9</v>
      </c>
      <c r="F223" s="124"/>
      <c r="G223" s="123" t="s">
        <v>170</v>
      </c>
      <c r="H223" s="191" t="s">
        <v>1372</v>
      </c>
      <c r="I223" s="131" t="s">
        <v>171</v>
      </c>
      <c r="J223" s="23"/>
      <c r="K223" s="24"/>
      <c r="L223" s="25"/>
      <c r="M223" s="24"/>
      <c r="N223" s="24"/>
    </row>
    <row r="224" spans="1:14" s="30" customFormat="1" ht="12" customHeight="1">
      <c r="A224" s="121" t="s">
        <v>140</v>
      </c>
      <c r="B224" s="136" t="s">
        <v>368</v>
      </c>
      <c r="C224" s="126" t="s">
        <v>431</v>
      </c>
      <c r="D224" s="125" t="s">
        <v>322</v>
      </c>
      <c r="E224" s="137">
        <v>0</v>
      </c>
      <c r="F224" s="137">
        <v>1.2</v>
      </c>
      <c r="G224" s="128" t="s">
        <v>144</v>
      </c>
      <c r="H224" s="191" t="s">
        <v>1372</v>
      </c>
      <c r="I224" s="125" t="s">
        <v>153</v>
      </c>
      <c r="J224" s="23"/>
      <c r="K224" s="24"/>
      <c r="L224" s="25"/>
      <c r="M224" s="24"/>
      <c r="N224" s="24"/>
    </row>
    <row r="225" spans="1:14" s="30" customFormat="1" ht="12" customHeight="1">
      <c r="A225" s="121" t="s">
        <v>140</v>
      </c>
      <c r="B225" s="121" t="s">
        <v>368</v>
      </c>
      <c r="C225" s="122" t="s">
        <v>432</v>
      </c>
      <c r="D225" s="123" t="s">
        <v>173</v>
      </c>
      <c r="E225" s="133">
        <v>47.3</v>
      </c>
      <c r="F225" s="137"/>
      <c r="G225" s="123" t="s">
        <v>170</v>
      </c>
      <c r="H225" s="191" t="s">
        <v>1372</v>
      </c>
      <c r="I225" s="123" t="s">
        <v>174</v>
      </c>
      <c r="J225" s="23"/>
      <c r="K225" s="24"/>
      <c r="L225" s="25"/>
      <c r="M225" s="24"/>
      <c r="N225" s="24"/>
    </row>
    <row r="226" spans="1:14" s="30" customFormat="1" ht="12" customHeight="1">
      <c r="A226" s="121" t="s">
        <v>140</v>
      </c>
      <c r="B226" s="121" t="s">
        <v>368</v>
      </c>
      <c r="C226" s="122" t="s">
        <v>433</v>
      </c>
      <c r="D226" s="123" t="s">
        <v>173</v>
      </c>
      <c r="E226" s="133">
        <v>50.4</v>
      </c>
      <c r="F226" s="124"/>
      <c r="G226" s="123" t="s">
        <v>170</v>
      </c>
      <c r="H226" s="191" t="s">
        <v>1372</v>
      </c>
      <c r="I226" s="123" t="s">
        <v>174</v>
      </c>
      <c r="J226" s="23"/>
      <c r="K226" s="24"/>
      <c r="L226" s="25"/>
      <c r="M226" s="24"/>
      <c r="N226" s="24"/>
    </row>
    <row r="227" spans="1:14" s="30" customFormat="1" ht="12" customHeight="1">
      <c r="A227" s="121" t="s">
        <v>140</v>
      </c>
      <c r="B227" s="121" t="s">
        <v>368</v>
      </c>
      <c r="C227" s="122" t="s">
        <v>434</v>
      </c>
      <c r="D227" s="123" t="s">
        <v>173</v>
      </c>
      <c r="E227" s="133">
        <v>47.9</v>
      </c>
      <c r="F227" s="124"/>
      <c r="G227" s="123" t="s">
        <v>170</v>
      </c>
      <c r="H227" s="191" t="s">
        <v>1372</v>
      </c>
      <c r="I227" s="123" t="s">
        <v>174</v>
      </c>
      <c r="J227" s="23"/>
      <c r="K227" s="24"/>
      <c r="L227" s="25"/>
      <c r="M227" s="24"/>
      <c r="N227" s="24"/>
    </row>
    <row r="228" spans="1:14" s="30" customFormat="1" ht="12" customHeight="1">
      <c r="A228" s="121" t="s">
        <v>140</v>
      </c>
      <c r="B228" s="121" t="s">
        <v>368</v>
      </c>
      <c r="C228" s="122" t="s">
        <v>435</v>
      </c>
      <c r="D228" s="123" t="s">
        <v>173</v>
      </c>
      <c r="E228" s="133">
        <v>49.8</v>
      </c>
      <c r="F228" s="124"/>
      <c r="G228" s="123" t="s">
        <v>170</v>
      </c>
      <c r="H228" s="191" t="s">
        <v>1372</v>
      </c>
      <c r="I228" s="123" t="s">
        <v>174</v>
      </c>
      <c r="J228" s="23"/>
      <c r="K228" s="24"/>
      <c r="L228" s="25"/>
      <c r="M228" s="24"/>
      <c r="N228" s="24"/>
    </row>
    <row r="229" spans="1:14" s="30" customFormat="1" ht="12" customHeight="1">
      <c r="A229" s="121" t="s">
        <v>140</v>
      </c>
      <c r="B229" s="121" t="s">
        <v>368</v>
      </c>
      <c r="C229" s="122" t="s">
        <v>436</v>
      </c>
      <c r="D229" s="123" t="s">
        <v>173</v>
      </c>
      <c r="E229" s="133">
        <v>49.7</v>
      </c>
      <c r="F229" s="124"/>
      <c r="G229" s="123" t="s">
        <v>170</v>
      </c>
      <c r="H229" s="191" t="s">
        <v>1372</v>
      </c>
      <c r="I229" s="123" t="s">
        <v>174</v>
      </c>
      <c r="J229" s="23"/>
      <c r="K229" s="24"/>
      <c r="L229" s="25"/>
      <c r="M229" s="24"/>
      <c r="N229" s="24"/>
    </row>
    <row r="230" spans="1:14" s="30" customFormat="1" ht="12" customHeight="1">
      <c r="A230" s="121" t="s">
        <v>140</v>
      </c>
      <c r="B230" s="121" t="s">
        <v>368</v>
      </c>
      <c r="C230" s="122" t="s">
        <v>437</v>
      </c>
      <c r="D230" s="123" t="s">
        <v>173</v>
      </c>
      <c r="E230" s="133">
        <v>47.9</v>
      </c>
      <c r="F230" s="124"/>
      <c r="G230" s="123" t="s">
        <v>170</v>
      </c>
      <c r="H230" s="191" t="s">
        <v>1372</v>
      </c>
      <c r="I230" s="123" t="s">
        <v>174</v>
      </c>
      <c r="J230" s="23"/>
      <c r="K230" s="24"/>
      <c r="L230" s="25"/>
      <c r="M230" s="24"/>
      <c r="N230" s="24"/>
    </row>
    <row r="231" spans="1:14" s="30" customFormat="1" ht="12" customHeight="1">
      <c r="A231" s="121" t="s">
        <v>140</v>
      </c>
      <c r="B231" s="136" t="s">
        <v>368</v>
      </c>
      <c r="C231" s="126" t="s">
        <v>438</v>
      </c>
      <c r="D231" s="125" t="s">
        <v>250</v>
      </c>
      <c r="E231" s="137">
        <v>250</v>
      </c>
      <c r="F231" s="132"/>
      <c r="G231" s="128" t="s">
        <v>229</v>
      </c>
      <c r="H231" s="191" t="s">
        <v>1372</v>
      </c>
      <c r="I231" s="125" t="s">
        <v>153</v>
      </c>
      <c r="J231" s="23"/>
      <c r="K231" s="24"/>
      <c r="L231" s="25"/>
      <c r="M231" s="24"/>
      <c r="N231" s="24"/>
    </row>
    <row r="232" spans="1:14" s="30" customFormat="1" ht="12" customHeight="1">
      <c r="A232" s="121" t="s">
        <v>140</v>
      </c>
      <c r="B232" s="136" t="s">
        <v>368</v>
      </c>
      <c r="C232" s="126" t="s">
        <v>439</v>
      </c>
      <c r="D232" s="125" t="s">
        <v>246</v>
      </c>
      <c r="E232" s="137">
        <v>31.8</v>
      </c>
      <c r="F232" s="132"/>
      <c r="G232" s="128" t="s">
        <v>229</v>
      </c>
      <c r="H232" s="191" t="s">
        <v>1372</v>
      </c>
      <c r="I232" s="125" t="s">
        <v>153</v>
      </c>
      <c r="J232" s="23"/>
      <c r="K232" s="24"/>
      <c r="L232" s="25"/>
      <c r="M232" s="24"/>
      <c r="N232" s="24"/>
    </row>
    <row r="233" spans="1:14" s="30" customFormat="1" ht="12" customHeight="1">
      <c r="A233" s="121" t="s">
        <v>140</v>
      </c>
      <c r="B233" s="136" t="s">
        <v>368</v>
      </c>
      <c r="C233" s="126" t="s">
        <v>440</v>
      </c>
      <c r="D233" s="125" t="s">
        <v>158</v>
      </c>
      <c r="E233" s="137">
        <v>94.4</v>
      </c>
      <c r="F233" s="132"/>
      <c r="G233" s="128" t="s">
        <v>144</v>
      </c>
      <c r="H233" s="191" t="s">
        <v>1372</v>
      </c>
      <c r="I233" s="125" t="s">
        <v>153</v>
      </c>
      <c r="J233" s="23"/>
      <c r="K233" s="24"/>
      <c r="L233" s="25"/>
      <c r="M233" s="24"/>
      <c r="N233" s="24"/>
    </row>
    <row r="234" spans="1:14" s="30" customFormat="1" ht="12" customHeight="1">
      <c r="A234" s="121" t="s">
        <v>140</v>
      </c>
      <c r="B234" s="136" t="s">
        <v>368</v>
      </c>
      <c r="C234" s="126" t="s">
        <v>441</v>
      </c>
      <c r="D234" s="125" t="s">
        <v>256</v>
      </c>
      <c r="E234" s="137">
        <v>44.3</v>
      </c>
      <c r="F234" s="132"/>
      <c r="G234" s="128" t="s">
        <v>156</v>
      </c>
      <c r="H234" s="191" t="s">
        <v>1372</v>
      </c>
      <c r="I234" s="125" t="s">
        <v>153</v>
      </c>
      <c r="J234" s="23"/>
      <c r="K234" s="24"/>
      <c r="L234" s="25"/>
      <c r="M234" s="24"/>
      <c r="N234" s="24"/>
    </row>
    <row r="235" spans="1:14" s="30" customFormat="1" ht="12" customHeight="1">
      <c r="A235" s="121" t="s">
        <v>140</v>
      </c>
      <c r="B235" s="121" t="s">
        <v>368</v>
      </c>
      <c r="C235" s="122" t="s">
        <v>442</v>
      </c>
      <c r="D235" s="123" t="s">
        <v>203</v>
      </c>
      <c r="E235" s="133">
        <v>22.8</v>
      </c>
      <c r="F235" s="124"/>
      <c r="G235" s="123" t="s">
        <v>144</v>
      </c>
      <c r="H235" s="191" t="s">
        <v>1372</v>
      </c>
      <c r="I235" s="123" t="s">
        <v>145</v>
      </c>
      <c r="J235" s="23"/>
      <c r="K235" s="24"/>
      <c r="L235" s="25"/>
      <c r="M235" s="24"/>
      <c r="N235" s="24"/>
    </row>
    <row r="236" spans="1:14" s="30" customFormat="1" ht="12" customHeight="1">
      <c r="A236" s="121" t="s">
        <v>140</v>
      </c>
      <c r="B236" s="136" t="s">
        <v>368</v>
      </c>
      <c r="C236" s="126" t="s">
        <v>443</v>
      </c>
      <c r="D236" s="125" t="s">
        <v>151</v>
      </c>
      <c r="E236" s="137">
        <v>134.5</v>
      </c>
      <c r="F236" s="132"/>
      <c r="G236" s="128" t="s">
        <v>144</v>
      </c>
      <c r="H236" s="191" t="s">
        <v>1372</v>
      </c>
      <c r="I236" s="125" t="s">
        <v>153</v>
      </c>
      <c r="J236" s="23"/>
      <c r="K236" s="24"/>
      <c r="L236" s="25"/>
      <c r="M236" s="24"/>
      <c r="N236" s="24"/>
    </row>
    <row r="237" spans="1:14" s="30" customFormat="1" ht="12" customHeight="1">
      <c r="A237" s="121" t="s">
        <v>140</v>
      </c>
      <c r="B237" s="136" t="s">
        <v>368</v>
      </c>
      <c r="C237" s="126" t="s">
        <v>444</v>
      </c>
      <c r="D237" s="125" t="s">
        <v>158</v>
      </c>
      <c r="E237" s="137">
        <v>44.4</v>
      </c>
      <c r="F237" s="132"/>
      <c r="G237" s="128" t="s">
        <v>144</v>
      </c>
      <c r="H237" s="191" t="s">
        <v>1372</v>
      </c>
      <c r="I237" s="125" t="s">
        <v>153</v>
      </c>
      <c r="J237" s="23"/>
      <c r="K237" s="24"/>
      <c r="L237" s="25"/>
      <c r="M237" s="24"/>
      <c r="N237" s="24"/>
    </row>
    <row r="238" spans="1:14" s="30" customFormat="1" ht="12" customHeight="1">
      <c r="A238" s="121" t="s">
        <v>140</v>
      </c>
      <c r="B238" s="136" t="s">
        <v>368</v>
      </c>
      <c r="C238" s="126" t="s">
        <v>445</v>
      </c>
      <c r="D238" s="125" t="s">
        <v>322</v>
      </c>
      <c r="E238" s="137">
        <v>0</v>
      </c>
      <c r="F238" s="137">
        <v>1.4</v>
      </c>
      <c r="G238" s="128" t="s">
        <v>144</v>
      </c>
      <c r="H238" s="191" t="s">
        <v>1372</v>
      </c>
      <c r="I238" s="125" t="s">
        <v>153</v>
      </c>
      <c r="J238" s="23"/>
      <c r="K238" s="24"/>
      <c r="L238" s="25"/>
      <c r="M238" s="24"/>
      <c r="N238" s="24"/>
    </row>
    <row r="239" spans="1:14" s="30" customFormat="1" ht="12" customHeight="1">
      <c r="A239" s="121" t="s">
        <v>140</v>
      </c>
      <c r="B239" s="121" t="s">
        <v>368</v>
      </c>
      <c r="C239" s="122" t="s">
        <v>446</v>
      </c>
      <c r="D239" s="123" t="s">
        <v>203</v>
      </c>
      <c r="E239" s="133">
        <v>8.1</v>
      </c>
      <c r="F239" s="124"/>
      <c r="G239" s="123" t="s">
        <v>144</v>
      </c>
      <c r="H239" s="191" t="s">
        <v>1372</v>
      </c>
      <c r="I239" s="123" t="s">
        <v>145</v>
      </c>
      <c r="J239" s="23"/>
      <c r="K239" s="24"/>
      <c r="L239" s="25"/>
      <c r="M239" s="24"/>
      <c r="N239" s="24"/>
    </row>
    <row r="240" spans="1:14" s="30" customFormat="1" ht="12" customHeight="1">
      <c r="A240" s="121" t="s">
        <v>140</v>
      </c>
      <c r="B240" s="136" t="s">
        <v>368</v>
      </c>
      <c r="C240" s="126" t="s">
        <v>447</v>
      </c>
      <c r="D240" s="125" t="s">
        <v>256</v>
      </c>
      <c r="E240" s="137">
        <v>37</v>
      </c>
      <c r="F240" s="132"/>
      <c r="G240" s="128" t="s">
        <v>156</v>
      </c>
      <c r="H240" s="191" t="s">
        <v>1372</v>
      </c>
      <c r="I240" s="125" t="s">
        <v>153</v>
      </c>
      <c r="J240" s="23"/>
      <c r="K240" s="24"/>
      <c r="L240" s="25"/>
      <c r="M240" s="24"/>
      <c r="N240" s="24"/>
    </row>
    <row r="241" spans="1:14" s="30" customFormat="1" ht="12" customHeight="1">
      <c r="A241" s="121" t="s">
        <v>140</v>
      </c>
      <c r="B241" s="121" t="s">
        <v>368</v>
      </c>
      <c r="C241" s="122" t="s">
        <v>448</v>
      </c>
      <c r="D241" s="123" t="s">
        <v>143</v>
      </c>
      <c r="E241" s="133">
        <v>48</v>
      </c>
      <c r="F241" s="124"/>
      <c r="G241" s="123" t="s">
        <v>144</v>
      </c>
      <c r="H241" s="191" t="s">
        <v>1372</v>
      </c>
      <c r="I241" s="123" t="s">
        <v>145</v>
      </c>
      <c r="J241" s="23"/>
      <c r="K241" s="24"/>
      <c r="L241" s="25"/>
      <c r="M241" s="24"/>
      <c r="N241" s="24"/>
    </row>
    <row r="242" spans="1:14" s="30" customFormat="1" ht="12" customHeight="1">
      <c r="A242" s="121" t="s">
        <v>140</v>
      </c>
      <c r="B242" s="121" t="s">
        <v>368</v>
      </c>
      <c r="C242" s="122" t="s">
        <v>449</v>
      </c>
      <c r="D242" s="123" t="s">
        <v>248</v>
      </c>
      <c r="E242" s="133">
        <v>44</v>
      </c>
      <c r="F242" s="124"/>
      <c r="G242" s="123" t="s">
        <v>144</v>
      </c>
      <c r="H242" s="191" t="s">
        <v>1372</v>
      </c>
      <c r="I242" s="123" t="s">
        <v>145</v>
      </c>
      <c r="J242" s="23"/>
      <c r="K242" s="24"/>
      <c r="L242" s="25"/>
      <c r="M242" s="24"/>
      <c r="N242" s="24"/>
    </row>
    <row r="243" spans="1:14" s="30" customFormat="1" ht="12" customHeight="1">
      <c r="A243" s="121" t="s">
        <v>140</v>
      </c>
      <c r="B243" s="121" t="s">
        <v>368</v>
      </c>
      <c r="C243" s="122" t="s">
        <v>450</v>
      </c>
      <c r="D243" s="123" t="s">
        <v>143</v>
      </c>
      <c r="E243" s="133">
        <v>17</v>
      </c>
      <c r="F243" s="124"/>
      <c r="G243" s="123" t="s">
        <v>144</v>
      </c>
      <c r="H243" s="191" t="s">
        <v>1372</v>
      </c>
      <c r="I243" s="123" t="s">
        <v>145</v>
      </c>
      <c r="J243" s="23"/>
      <c r="K243" s="24"/>
      <c r="L243" s="25"/>
      <c r="M243" s="24"/>
      <c r="N243" s="24"/>
    </row>
    <row r="244" spans="1:14" s="30" customFormat="1" ht="12" customHeight="1">
      <c r="A244" s="121" t="s">
        <v>140</v>
      </c>
      <c r="B244" s="136" t="s">
        <v>368</v>
      </c>
      <c r="C244" s="126" t="s">
        <v>451</v>
      </c>
      <c r="D244" s="125" t="s">
        <v>151</v>
      </c>
      <c r="E244" s="137">
        <v>125.3</v>
      </c>
      <c r="F244" s="132"/>
      <c r="G244" s="128" t="s">
        <v>144</v>
      </c>
      <c r="H244" s="191" t="s">
        <v>1372</v>
      </c>
      <c r="I244" s="125" t="s">
        <v>153</v>
      </c>
      <c r="J244" s="23"/>
      <c r="K244" s="24"/>
      <c r="L244" s="25"/>
      <c r="M244" s="24"/>
      <c r="N244" s="24"/>
    </row>
    <row r="245" spans="1:14" s="30" customFormat="1" ht="12" customHeight="1">
      <c r="A245" s="121" t="s">
        <v>140</v>
      </c>
      <c r="B245" s="136" t="s">
        <v>368</v>
      </c>
      <c r="C245" s="126" t="s">
        <v>452</v>
      </c>
      <c r="D245" s="125" t="s">
        <v>158</v>
      </c>
      <c r="E245" s="137">
        <v>2.2000000000000002</v>
      </c>
      <c r="F245" s="132"/>
      <c r="G245" s="128" t="s">
        <v>170</v>
      </c>
      <c r="H245" s="191" t="s">
        <v>1372</v>
      </c>
      <c r="I245" s="125" t="s">
        <v>153</v>
      </c>
      <c r="J245" s="23"/>
      <c r="K245" s="24"/>
      <c r="L245" s="25"/>
      <c r="M245" s="24"/>
      <c r="N245" s="24"/>
    </row>
    <row r="246" spans="1:14" s="30" customFormat="1" ht="12" customHeight="1">
      <c r="A246" s="121" t="s">
        <v>140</v>
      </c>
      <c r="B246" s="136" t="s">
        <v>368</v>
      </c>
      <c r="C246" s="126" t="s">
        <v>453</v>
      </c>
      <c r="D246" s="125" t="s">
        <v>158</v>
      </c>
      <c r="E246" s="137">
        <v>136.30000000000001</v>
      </c>
      <c r="F246" s="132"/>
      <c r="G246" s="128" t="s">
        <v>144</v>
      </c>
      <c r="H246" s="191" t="s">
        <v>1372</v>
      </c>
      <c r="I246" s="125" t="s">
        <v>153</v>
      </c>
      <c r="J246" s="23"/>
      <c r="K246" s="24"/>
      <c r="L246" s="25"/>
      <c r="M246" s="24"/>
      <c r="N246" s="24"/>
    </row>
    <row r="247" spans="1:14" s="30" customFormat="1" ht="12" customHeight="1">
      <c r="A247" s="121" t="s">
        <v>140</v>
      </c>
      <c r="B247" s="136" t="s">
        <v>368</v>
      </c>
      <c r="C247" s="126" t="s">
        <v>454</v>
      </c>
      <c r="D247" s="125" t="s">
        <v>322</v>
      </c>
      <c r="E247" s="137">
        <v>0</v>
      </c>
      <c r="F247" s="137">
        <v>2.2000000000000002</v>
      </c>
      <c r="G247" s="128" t="s">
        <v>156</v>
      </c>
      <c r="H247" s="191" t="s">
        <v>1372</v>
      </c>
      <c r="I247" s="125" t="s">
        <v>153</v>
      </c>
      <c r="J247" s="23"/>
      <c r="K247" s="24"/>
      <c r="L247" s="25"/>
      <c r="M247" s="24"/>
      <c r="N247" s="24"/>
    </row>
    <row r="248" spans="1:14" s="30" customFormat="1" ht="12" customHeight="1">
      <c r="A248" s="121" t="s">
        <v>140</v>
      </c>
      <c r="B248" s="136" t="s">
        <v>368</v>
      </c>
      <c r="C248" s="126" t="s">
        <v>455</v>
      </c>
      <c r="D248" s="125" t="s">
        <v>256</v>
      </c>
      <c r="E248" s="137">
        <v>34.799999999999997</v>
      </c>
      <c r="F248" s="132"/>
      <c r="G248" s="128" t="s">
        <v>156</v>
      </c>
      <c r="H248" s="191" t="s">
        <v>1372</v>
      </c>
      <c r="I248" s="125" t="s">
        <v>153</v>
      </c>
      <c r="J248" s="23"/>
      <c r="K248" s="24"/>
      <c r="L248" s="25"/>
      <c r="M248" s="24"/>
      <c r="N248" s="24"/>
    </row>
    <row r="249" spans="1:14" s="30" customFormat="1" ht="12" customHeight="1">
      <c r="A249" s="121" t="s">
        <v>140</v>
      </c>
      <c r="B249" s="136" t="s">
        <v>396</v>
      </c>
      <c r="C249" s="126" t="s">
        <v>456</v>
      </c>
      <c r="D249" s="125" t="s">
        <v>457</v>
      </c>
      <c r="E249" s="137">
        <v>40.1</v>
      </c>
      <c r="F249" s="132"/>
      <c r="G249" s="128" t="s">
        <v>163</v>
      </c>
      <c r="H249" s="191" t="s">
        <v>1372</v>
      </c>
      <c r="I249" s="125" t="s">
        <v>153</v>
      </c>
      <c r="J249" s="23"/>
      <c r="K249" s="24"/>
      <c r="L249" s="25"/>
      <c r="M249" s="24"/>
      <c r="N249" s="24"/>
    </row>
    <row r="250" spans="1:14" s="30" customFormat="1" ht="12" customHeight="1">
      <c r="A250" s="121" t="s">
        <v>140</v>
      </c>
      <c r="B250" s="136" t="s">
        <v>396</v>
      </c>
      <c r="C250" s="126" t="s">
        <v>458</v>
      </c>
      <c r="D250" s="125" t="s">
        <v>256</v>
      </c>
      <c r="E250" s="137">
        <v>8.8000000000000007</v>
      </c>
      <c r="F250" s="132"/>
      <c r="G250" s="128" t="s">
        <v>156</v>
      </c>
      <c r="H250" s="191" t="s">
        <v>1372</v>
      </c>
      <c r="I250" s="125" t="s">
        <v>153</v>
      </c>
      <c r="J250" s="23"/>
      <c r="K250" s="24"/>
      <c r="L250" s="25"/>
      <c r="M250" s="24"/>
      <c r="N250" s="24"/>
    </row>
    <row r="251" spans="1:14" s="30" customFormat="1" ht="12" customHeight="1">
      <c r="A251" s="121" t="s">
        <v>140</v>
      </c>
      <c r="B251" s="136" t="s">
        <v>396</v>
      </c>
      <c r="C251" s="126" t="s">
        <v>459</v>
      </c>
      <c r="D251" s="125" t="s">
        <v>151</v>
      </c>
      <c r="E251" s="137">
        <v>59</v>
      </c>
      <c r="F251" s="132"/>
      <c r="G251" s="128" t="s">
        <v>163</v>
      </c>
      <c r="H251" s="191" t="s">
        <v>1372</v>
      </c>
      <c r="I251" s="125" t="s">
        <v>153</v>
      </c>
      <c r="J251" s="23"/>
      <c r="K251" s="24"/>
      <c r="L251" s="25"/>
      <c r="M251" s="24"/>
      <c r="N251" s="24"/>
    </row>
    <row r="252" spans="1:14" s="30" customFormat="1" ht="12" customHeight="1">
      <c r="A252" s="121" t="s">
        <v>140</v>
      </c>
      <c r="B252" s="136" t="s">
        <v>396</v>
      </c>
      <c r="C252" s="126" t="s">
        <v>460</v>
      </c>
      <c r="D252" s="125" t="s">
        <v>256</v>
      </c>
      <c r="E252" s="137">
        <v>5.0999999999999996</v>
      </c>
      <c r="F252" s="132"/>
      <c r="G252" s="128" t="s">
        <v>156</v>
      </c>
      <c r="H252" s="191" t="s">
        <v>1372</v>
      </c>
      <c r="I252" s="125" t="s">
        <v>153</v>
      </c>
      <c r="J252" s="23"/>
      <c r="K252" s="24"/>
      <c r="L252" s="25"/>
      <c r="M252" s="24"/>
      <c r="N252" s="24"/>
    </row>
    <row r="253" spans="1:14" s="30" customFormat="1" ht="12" customHeight="1">
      <c r="A253" s="121" t="s">
        <v>140</v>
      </c>
      <c r="B253" s="136" t="s">
        <v>396</v>
      </c>
      <c r="C253" s="126" t="s">
        <v>461</v>
      </c>
      <c r="D253" s="125" t="s">
        <v>256</v>
      </c>
      <c r="E253" s="137">
        <v>10.4</v>
      </c>
      <c r="F253" s="132"/>
      <c r="G253" s="128" t="s">
        <v>156</v>
      </c>
      <c r="H253" s="191" t="s">
        <v>1372</v>
      </c>
      <c r="I253" s="125" t="s">
        <v>153</v>
      </c>
      <c r="J253" s="23"/>
      <c r="K253" s="24"/>
      <c r="L253" s="25"/>
      <c r="M253" s="24"/>
      <c r="N253" s="24"/>
    </row>
    <row r="254" spans="1:14" s="30" customFormat="1" ht="12" customHeight="1">
      <c r="A254" s="121" t="s">
        <v>140</v>
      </c>
      <c r="B254" s="121" t="s">
        <v>396</v>
      </c>
      <c r="C254" s="122" t="s">
        <v>462</v>
      </c>
      <c r="D254" s="123" t="s">
        <v>169</v>
      </c>
      <c r="E254" s="133">
        <v>70</v>
      </c>
      <c r="F254" s="133"/>
      <c r="G254" s="123" t="s">
        <v>170</v>
      </c>
      <c r="H254" s="191" t="s">
        <v>1372</v>
      </c>
      <c r="I254" s="131" t="s">
        <v>171</v>
      </c>
      <c r="J254" s="23"/>
      <c r="K254" s="24"/>
      <c r="L254" s="25"/>
      <c r="M254" s="24"/>
      <c r="N254" s="24"/>
    </row>
    <row r="255" spans="1:14" s="30" customFormat="1" ht="12" customHeight="1">
      <c r="A255" s="121" t="s">
        <v>140</v>
      </c>
      <c r="B255" s="136" t="s">
        <v>396</v>
      </c>
      <c r="C255" s="126" t="s">
        <v>463</v>
      </c>
      <c r="D255" s="125" t="s">
        <v>173</v>
      </c>
      <c r="E255" s="137">
        <v>60</v>
      </c>
      <c r="F255" s="137"/>
      <c r="G255" s="128" t="s">
        <v>163</v>
      </c>
      <c r="H255" s="191" t="s">
        <v>1372</v>
      </c>
      <c r="I255" s="123" t="s">
        <v>174</v>
      </c>
      <c r="J255" s="23"/>
      <c r="K255" s="24"/>
      <c r="L255" s="25"/>
      <c r="M255" s="24"/>
      <c r="N255" s="24"/>
    </row>
    <row r="256" spans="1:14" s="30" customFormat="1" ht="12" customHeight="1">
      <c r="A256" s="121" t="s">
        <v>140</v>
      </c>
      <c r="B256" s="136" t="s">
        <v>396</v>
      </c>
      <c r="C256" s="126" t="s">
        <v>464</v>
      </c>
      <c r="D256" s="125" t="s">
        <v>173</v>
      </c>
      <c r="E256" s="137">
        <v>53</v>
      </c>
      <c r="F256" s="137"/>
      <c r="G256" s="128" t="s">
        <v>163</v>
      </c>
      <c r="H256" s="191" t="s">
        <v>1372</v>
      </c>
      <c r="I256" s="125" t="s">
        <v>174</v>
      </c>
      <c r="J256" s="23"/>
      <c r="K256" s="24"/>
      <c r="L256" s="25"/>
      <c r="M256" s="24"/>
      <c r="N256" s="24"/>
    </row>
    <row r="257" spans="1:14" s="30" customFormat="1" ht="12" customHeight="1">
      <c r="A257" s="121" t="s">
        <v>140</v>
      </c>
      <c r="B257" s="136" t="s">
        <v>396</v>
      </c>
      <c r="C257" s="126" t="s">
        <v>465</v>
      </c>
      <c r="D257" s="125" t="s">
        <v>151</v>
      </c>
      <c r="E257" s="137">
        <v>30</v>
      </c>
      <c r="F257" s="137"/>
      <c r="G257" s="128" t="s">
        <v>163</v>
      </c>
      <c r="H257" s="191" t="s">
        <v>1372</v>
      </c>
      <c r="I257" s="125" t="s">
        <v>153</v>
      </c>
      <c r="J257" s="23"/>
      <c r="K257" s="24"/>
      <c r="L257" s="25"/>
      <c r="M257" s="24"/>
      <c r="N257" s="24"/>
    </row>
    <row r="258" spans="1:14" s="30" customFormat="1" ht="12" customHeight="1">
      <c r="A258" s="121" t="s">
        <v>140</v>
      </c>
      <c r="B258" s="136" t="s">
        <v>396</v>
      </c>
      <c r="C258" s="126" t="s">
        <v>466</v>
      </c>
      <c r="D258" s="125" t="s">
        <v>147</v>
      </c>
      <c r="E258" s="137">
        <v>1.81</v>
      </c>
      <c r="F258" s="137"/>
      <c r="G258" s="128" t="s">
        <v>163</v>
      </c>
      <c r="H258" s="191" t="s">
        <v>1372</v>
      </c>
      <c r="I258" s="123" t="s">
        <v>145</v>
      </c>
      <c r="J258" s="23"/>
      <c r="K258" s="24"/>
      <c r="L258" s="25"/>
      <c r="M258" s="24"/>
      <c r="N258" s="24"/>
    </row>
    <row r="259" spans="1:14" s="30" customFormat="1" ht="12" customHeight="1">
      <c r="A259" s="121" t="s">
        <v>140</v>
      </c>
      <c r="B259" s="136" t="s">
        <v>396</v>
      </c>
      <c r="C259" s="126" t="s">
        <v>467</v>
      </c>
      <c r="D259" s="125" t="s">
        <v>147</v>
      </c>
      <c r="E259" s="137">
        <v>2.2000000000000002</v>
      </c>
      <c r="F259" s="137"/>
      <c r="G259" s="128" t="s">
        <v>163</v>
      </c>
      <c r="H259" s="191" t="s">
        <v>1372</v>
      </c>
      <c r="I259" s="123" t="s">
        <v>145</v>
      </c>
      <c r="J259" s="23"/>
      <c r="K259" s="24"/>
      <c r="L259" s="25"/>
      <c r="M259" s="24"/>
      <c r="N259" s="24"/>
    </row>
    <row r="260" spans="1:14" s="30" customFormat="1" ht="12" customHeight="1">
      <c r="A260" s="121" t="s">
        <v>140</v>
      </c>
      <c r="B260" s="136" t="s">
        <v>396</v>
      </c>
      <c r="C260" s="126" t="s">
        <v>468</v>
      </c>
      <c r="D260" s="125" t="s">
        <v>180</v>
      </c>
      <c r="E260" s="137">
        <v>8.8000000000000007</v>
      </c>
      <c r="F260" s="137"/>
      <c r="G260" s="128" t="s">
        <v>163</v>
      </c>
      <c r="H260" s="191" t="s">
        <v>1372</v>
      </c>
      <c r="I260" s="125" t="s">
        <v>153</v>
      </c>
      <c r="J260" s="23"/>
      <c r="K260" s="24"/>
      <c r="L260" s="25"/>
      <c r="M260" s="24"/>
      <c r="N260" s="24"/>
    </row>
    <row r="261" spans="1:14" s="30" customFormat="1" ht="12" customHeight="1">
      <c r="A261" s="121" t="s">
        <v>140</v>
      </c>
      <c r="B261" s="136" t="s">
        <v>396</v>
      </c>
      <c r="C261" s="126" t="s">
        <v>469</v>
      </c>
      <c r="D261" s="125" t="s">
        <v>256</v>
      </c>
      <c r="E261" s="137">
        <v>21.8</v>
      </c>
      <c r="F261" s="137"/>
      <c r="G261" s="128" t="s">
        <v>156</v>
      </c>
      <c r="H261" s="191" t="s">
        <v>1372</v>
      </c>
      <c r="I261" s="125" t="s">
        <v>153</v>
      </c>
      <c r="J261" s="23"/>
      <c r="K261" s="24"/>
      <c r="L261" s="25"/>
      <c r="M261" s="24"/>
      <c r="N261" s="24"/>
    </row>
    <row r="262" spans="1:14" s="30" customFormat="1" ht="12" customHeight="1">
      <c r="A262" s="121" t="s">
        <v>140</v>
      </c>
      <c r="B262" s="121" t="s">
        <v>141</v>
      </c>
      <c r="C262" s="126" t="s">
        <v>470</v>
      </c>
      <c r="D262" s="125" t="s">
        <v>471</v>
      </c>
      <c r="E262" s="137">
        <v>463.1</v>
      </c>
      <c r="F262" s="132"/>
      <c r="G262" s="128" t="s">
        <v>472</v>
      </c>
      <c r="H262" s="191" t="s">
        <v>1372</v>
      </c>
      <c r="I262" s="125" t="s">
        <v>153</v>
      </c>
      <c r="J262" s="23"/>
      <c r="K262" s="24"/>
      <c r="L262" s="25"/>
      <c r="M262" s="24"/>
      <c r="N262" s="24"/>
    </row>
    <row r="263" spans="1:14" s="30" customFormat="1" ht="12" customHeight="1">
      <c r="A263" s="121" t="s">
        <v>140</v>
      </c>
      <c r="B263" s="121" t="s">
        <v>141</v>
      </c>
      <c r="C263" s="126" t="s">
        <v>473</v>
      </c>
      <c r="D263" s="125" t="s">
        <v>162</v>
      </c>
      <c r="E263" s="137">
        <v>5.0999999999999996</v>
      </c>
      <c r="F263" s="132"/>
      <c r="G263" s="128" t="s">
        <v>144</v>
      </c>
      <c r="H263" s="191" t="s">
        <v>1372</v>
      </c>
      <c r="I263" s="125" t="s">
        <v>153</v>
      </c>
      <c r="J263" s="23"/>
      <c r="K263" s="24"/>
      <c r="L263" s="25"/>
      <c r="M263" s="24"/>
      <c r="N263" s="24"/>
    </row>
    <row r="264" spans="1:14" s="30" customFormat="1" ht="12" customHeight="1">
      <c r="A264" s="121" t="s">
        <v>140</v>
      </c>
      <c r="B264" s="121" t="s">
        <v>141</v>
      </c>
      <c r="C264" s="126" t="s">
        <v>474</v>
      </c>
      <c r="D264" s="125" t="s">
        <v>246</v>
      </c>
      <c r="E264" s="137">
        <v>36.200000000000003</v>
      </c>
      <c r="F264" s="132"/>
      <c r="G264" s="128" t="s">
        <v>472</v>
      </c>
      <c r="H264" s="191" t="s">
        <v>1372</v>
      </c>
      <c r="I264" s="125" t="s">
        <v>153</v>
      </c>
      <c r="J264" s="23"/>
      <c r="K264" s="24"/>
      <c r="L264" s="25"/>
      <c r="M264" s="24"/>
      <c r="N264" s="24"/>
    </row>
    <row r="265" spans="1:14" s="30" customFormat="1" ht="12" customHeight="1">
      <c r="A265" s="121" t="s">
        <v>140</v>
      </c>
      <c r="B265" s="121" t="s">
        <v>141</v>
      </c>
      <c r="C265" s="122" t="s">
        <v>475</v>
      </c>
      <c r="D265" s="123" t="s">
        <v>476</v>
      </c>
      <c r="E265" s="133">
        <v>29.9</v>
      </c>
      <c r="F265" s="124"/>
      <c r="G265" s="123" t="s">
        <v>144</v>
      </c>
      <c r="H265" s="191" t="s">
        <v>1372</v>
      </c>
      <c r="I265" s="123" t="s">
        <v>145</v>
      </c>
      <c r="J265" s="23"/>
      <c r="K265" s="24"/>
      <c r="L265" s="25"/>
      <c r="M265" s="24"/>
      <c r="N265" s="24"/>
    </row>
    <row r="266" spans="1:14" s="30" customFormat="1" ht="12" customHeight="1">
      <c r="A266" s="121" t="s">
        <v>140</v>
      </c>
      <c r="B266" s="121" t="s">
        <v>141</v>
      </c>
      <c r="C266" s="126" t="s">
        <v>477</v>
      </c>
      <c r="D266" s="125" t="s">
        <v>158</v>
      </c>
      <c r="E266" s="137">
        <v>35.6</v>
      </c>
      <c r="F266" s="132"/>
      <c r="G266" s="128" t="s">
        <v>144</v>
      </c>
      <c r="H266" s="191" t="s">
        <v>1372</v>
      </c>
      <c r="I266" s="125" t="s">
        <v>153</v>
      </c>
      <c r="J266" s="23"/>
      <c r="K266" s="24"/>
      <c r="L266" s="25"/>
      <c r="M266" s="24"/>
      <c r="N266" s="24"/>
    </row>
    <row r="267" spans="1:14" s="30" customFormat="1" ht="12" customHeight="1">
      <c r="A267" s="121" t="s">
        <v>140</v>
      </c>
      <c r="B267" s="121" t="s">
        <v>141</v>
      </c>
      <c r="C267" s="122" t="s">
        <v>478</v>
      </c>
      <c r="D267" s="123" t="s">
        <v>476</v>
      </c>
      <c r="E267" s="133">
        <v>12.9</v>
      </c>
      <c r="F267" s="124"/>
      <c r="G267" s="123" t="s">
        <v>144</v>
      </c>
      <c r="H267" s="191" t="s">
        <v>1372</v>
      </c>
      <c r="I267" s="123" t="s">
        <v>145</v>
      </c>
      <c r="J267" s="23"/>
      <c r="K267" s="24"/>
      <c r="L267" s="25"/>
      <c r="M267" s="24"/>
      <c r="N267" s="24"/>
    </row>
    <row r="268" spans="1:14" s="30" customFormat="1" ht="12" customHeight="1">
      <c r="A268" s="121" t="s">
        <v>140</v>
      </c>
      <c r="B268" s="121" t="s">
        <v>141</v>
      </c>
      <c r="C268" s="122" t="s">
        <v>479</v>
      </c>
      <c r="D268" s="123" t="s">
        <v>147</v>
      </c>
      <c r="E268" s="133">
        <v>3.2</v>
      </c>
      <c r="F268" s="124"/>
      <c r="G268" s="123" t="s">
        <v>144</v>
      </c>
      <c r="H268" s="191" t="s">
        <v>1372</v>
      </c>
      <c r="I268" s="123" t="s">
        <v>145</v>
      </c>
      <c r="J268" s="23"/>
      <c r="K268" s="24"/>
      <c r="L268" s="25"/>
      <c r="M268" s="24"/>
      <c r="N268" s="24"/>
    </row>
    <row r="269" spans="1:14" s="30" customFormat="1" ht="12" customHeight="1">
      <c r="A269" s="121" t="s">
        <v>140</v>
      </c>
      <c r="B269" s="121" t="s">
        <v>141</v>
      </c>
      <c r="C269" s="122" t="s">
        <v>480</v>
      </c>
      <c r="D269" s="123" t="s">
        <v>203</v>
      </c>
      <c r="E269" s="133">
        <v>4.7</v>
      </c>
      <c r="F269" s="124"/>
      <c r="G269" s="123" t="s">
        <v>144</v>
      </c>
      <c r="H269" s="191" t="s">
        <v>1372</v>
      </c>
      <c r="I269" s="123" t="s">
        <v>145</v>
      </c>
      <c r="J269" s="23"/>
      <c r="K269" s="24"/>
      <c r="L269" s="25"/>
      <c r="M269" s="24"/>
      <c r="N269" s="24"/>
    </row>
    <row r="270" spans="1:14" s="30" customFormat="1" ht="12" customHeight="1">
      <c r="A270" s="121" t="s">
        <v>140</v>
      </c>
      <c r="B270" s="121" t="s">
        <v>141</v>
      </c>
      <c r="C270" s="122" t="s">
        <v>481</v>
      </c>
      <c r="D270" s="123" t="s">
        <v>203</v>
      </c>
      <c r="E270" s="133">
        <v>4.9000000000000004</v>
      </c>
      <c r="F270" s="124"/>
      <c r="G270" s="123" t="s">
        <v>144</v>
      </c>
      <c r="H270" s="191" t="s">
        <v>1372</v>
      </c>
      <c r="I270" s="123" t="s">
        <v>145</v>
      </c>
      <c r="J270" s="23"/>
      <c r="K270" s="24"/>
      <c r="L270" s="25"/>
      <c r="M270" s="24"/>
      <c r="N270" s="24"/>
    </row>
    <row r="271" spans="1:14" s="30" customFormat="1" ht="12" customHeight="1">
      <c r="A271" s="121" t="s">
        <v>140</v>
      </c>
      <c r="B271" s="121" t="s">
        <v>141</v>
      </c>
      <c r="C271" s="122" t="s">
        <v>482</v>
      </c>
      <c r="D271" s="123" t="s">
        <v>143</v>
      </c>
      <c r="E271" s="133">
        <v>28.6</v>
      </c>
      <c r="F271" s="124"/>
      <c r="G271" s="123" t="s">
        <v>144</v>
      </c>
      <c r="H271" s="191" t="s">
        <v>1372</v>
      </c>
      <c r="I271" s="123" t="s">
        <v>145</v>
      </c>
      <c r="J271" s="23"/>
      <c r="K271" s="24"/>
      <c r="L271" s="25"/>
      <c r="M271" s="24"/>
      <c r="N271" s="24"/>
    </row>
    <row r="272" spans="1:14" s="30" customFormat="1" ht="12" customHeight="1">
      <c r="A272" s="121" t="s">
        <v>140</v>
      </c>
      <c r="B272" s="121" t="s">
        <v>141</v>
      </c>
      <c r="C272" s="122" t="s">
        <v>483</v>
      </c>
      <c r="D272" s="123" t="s">
        <v>248</v>
      </c>
      <c r="E272" s="133">
        <v>13.6</v>
      </c>
      <c r="F272" s="124"/>
      <c r="G272" s="123" t="s">
        <v>144</v>
      </c>
      <c r="H272" s="191" t="s">
        <v>1372</v>
      </c>
      <c r="I272" s="123" t="s">
        <v>145</v>
      </c>
      <c r="J272" s="23"/>
      <c r="K272" s="24"/>
      <c r="L272" s="25"/>
      <c r="M272" s="24"/>
      <c r="N272" s="24"/>
    </row>
    <row r="273" spans="1:14" s="30" customFormat="1" ht="12" customHeight="1">
      <c r="A273" s="121" t="s">
        <v>140</v>
      </c>
      <c r="B273" s="121" t="s">
        <v>141</v>
      </c>
      <c r="C273" s="122" t="s">
        <v>484</v>
      </c>
      <c r="D273" s="123" t="s">
        <v>485</v>
      </c>
      <c r="E273" s="133">
        <v>5.5</v>
      </c>
      <c r="F273" s="124"/>
      <c r="G273" s="123" t="s">
        <v>144</v>
      </c>
      <c r="H273" s="191" t="s">
        <v>1372</v>
      </c>
      <c r="I273" s="123" t="s">
        <v>145</v>
      </c>
      <c r="J273" s="23"/>
      <c r="K273" s="24"/>
      <c r="L273" s="25"/>
      <c r="M273" s="24"/>
      <c r="N273" s="24"/>
    </row>
    <row r="277" spans="1:14" ht="15" thickBot="1"/>
    <row r="278" spans="1:14" ht="15.75" customHeight="1" thickBot="1">
      <c r="E278" s="31">
        <f>SUM(E3:E273)</f>
        <v>13290.610000000002</v>
      </c>
      <c r="I278" s="278" t="s">
        <v>105</v>
      </c>
      <c r="J278" s="279"/>
      <c r="K278" s="279"/>
      <c r="L278" s="280"/>
      <c r="M278" s="36">
        <f>SUM(M3:M273)</f>
        <v>0</v>
      </c>
    </row>
  </sheetData>
  <mergeCells count="1">
    <mergeCell ref="I278:L278"/>
  </mergeCells>
  <phoneticPr fontId="40" type="noConversion"/>
  <pageMargins left="0.7" right="0.7" top="0.75" bottom="0.75" header="0.3" footer="0.3"/>
  <pageSetup paperSize="9" scale="64" fitToHeight="1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964D7-1A81-4115-9C09-57A6B75AB8B0}">
  <sheetPr>
    <tabColor rgb="FFFFC000"/>
    <pageSetUpPr fitToPage="1"/>
  </sheetPr>
  <dimension ref="A1:N40"/>
  <sheetViews>
    <sheetView topLeftCell="E1" zoomScaleNormal="100" workbookViewId="0">
      <pane ySplit="2" topLeftCell="A10" activePane="bottomLeft" state="frozen"/>
      <selection pane="bottomLeft" activeCell="E41" sqref="E41"/>
    </sheetView>
  </sheetViews>
  <sheetFormatPr defaultColWidth="9.140625" defaultRowHeight="14.25"/>
  <cols>
    <col min="1" max="1" width="40.7109375" style="3" customWidth="1"/>
    <col min="2" max="2" width="19.5703125" style="32" customWidth="1"/>
    <col min="3" max="3" width="11.140625" style="3" customWidth="1"/>
    <col min="4" max="4" width="25.42578125" style="3" customWidth="1"/>
    <col min="5" max="5" width="14.5703125" style="6" customWidth="1"/>
    <col min="6" max="6" width="13.7109375" style="4" customWidth="1"/>
    <col min="7" max="7" width="20.85546875" style="3" customWidth="1"/>
    <col min="8" max="8" width="12.4257812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215" t="s">
        <v>0</v>
      </c>
      <c r="B2" s="141" t="s">
        <v>487</v>
      </c>
      <c r="C2" s="39" t="s">
        <v>10</v>
      </c>
      <c r="D2" s="40" t="s">
        <v>1</v>
      </c>
      <c r="E2" s="41" t="s">
        <v>99</v>
      </c>
      <c r="F2" s="42" t="s">
        <v>2</v>
      </c>
      <c r="G2" s="40" t="s">
        <v>3</v>
      </c>
      <c r="H2" s="40" t="s">
        <v>1371</v>
      </c>
      <c r="I2" s="40" t="s">
        <v>486</v>
      </c>
      <c r="J2" s="43" t="s">
        <v>4</v>
      </c>
      <c r="K2" s="44" t="s">
        <v>5</v>
      </c>
      <c r="L2" s="43" t="s">
        <v>6</v>
      </c>
      <c r="M2" s="44" t="s">
        <v>96</v>
      </c>
      <c r="N2" s="44" t="s">
        <v>100</v>
      </c>
    </row>
    <row r="3" spans="1:14" s="5" customFormat="1" ht="12" customHeight="1">
      <c r="A3" s="191" t="s">
        <v>1157</v>
      </c>
      <c r="B3" s="172" t="s">
        <v>141</v>
      </c>
      <c r="C3" s="189" t="s">
        <v>1143</v>
      </c>
      <c r="D3" s="174" t="s">
        <v>1144</v>
      </c>
      <c r="E3" s="174">
        <v>3</v>
      </c>
      <c r="F3" s="175"/>
      <c r="G3" s="190" t="s">
        <v>156</v>
      </c>
      <c r="H3" s="191" t="s">
        <v>1372</v>
      </c>
      <c r="I3" s="157" t="s">
        <v>924</v>
      </c>
      <c r="J3" s="23"/>
      <c r="K3" s="24"/>
      <c r="L3" s="25"/>
      <c r="M3" s="24"/>
      <c r="N3" s="24"/>
    </row>
    <row r="4" spans="1:14" s="5" customFormat="1" ht="12" customHeight="1">
      <c r="A4" s="191" t="s">
        <v>1157</v>
      </c>
      <c r="B4" s="172" t="s">
        <v>141</v>
      </c>
      <c r="C4" s="189" t="s">
        <v>865</v>
      </c>
      <c r="D4" s="174" t="s">
        <v>858</v>
      </c>
      <c r="E4" s="174">
        <v>20</v>
      </c>
      <c r="F4" s="175"/>
      <c r="G4" s="190" t="s">
        <v>170</v>
      </c>
      <c r="H4" s="191" t="s">
        <v>1372</v>
      </c>
      <c r="I4" s="174" t="s">
        <v>858</v>
      </c>
      <c r="J4" s="23"/>
      <c r="K4" s="24"/>
      <c r="L4" s="25"/>
      <c r="M4" s="24"/>
      <c r="N4" s="24"/>
    </row>
    <row r="5" spans="1:14" s="5" customFormat="1" ht="12" customHeight="1">
      <c r="A5" s="191" t="s">
        <v>1157</v>
      </c>
      <c r="B5" s="172" t="s">
        <v>141</v>
      </c>
      <c r="C5" s="189" t="s">
        <v>1023</v>
      </c>
      <c r="D5" s="174" t="s">
        <v>1145</v>
      </c>
      <c r="E5" s="174">
        <v>4</v>
      </c>
      <c r="F5" s="175"/>
      <c r="G5" s="190" t="s">
        <v>1146</v>
      </c>
      <c r="H5" s="191" t="s">
        <v>1372</v>
      </c>
      <c r="I5" s="157" t="s">
        <v>924</v>
      </c>
      <c r="J5" s="23"/>
      <c r="K5" s="24"/>
      <c r="L5" s="25"/>
      <c r="M5" s="24"/>
      <c r="N5" s="24"/>
    </row>
    <row r="6" spans="1:14" s="5" customFormat="1" ht="12" customHeight="1">
      <c r="A6" s="191" t="s">
        <v>1157</v>
      </c>
      <c r="B6" s="172" t="s">
        <v>141</v>
      </c>
      <c r="C6" s="189" t="s">
        <v>867</v>
      </c>
      <c r="D6" s="174" t="s">
        <v>858</v>
      </c>
      <c r="E6" s="174">
        <v>16</v>
      </c>
      <c r="F6" s="175"/>
      <c r="G6" s="190" t="s">
        <v>170</v>
      </c>
      <c r="H6" s="191" t="s">
        <v>1372</v>
      </c>
      <c r="I6" s="174" t="s">
        <v>858</v>
      </c>
      <c r="J6" s="23"/>
      <c r="K6" s="24"/>
      <c r="L6" s="25"/>
      <c r="M6" s="24"/>
      <c r="N6" s="24"/>
    </row>
    <row r="7" spans="1:14" s="5" customFormat="1" ht="12" customHeight="1">
      <c r="A7" s="191" t="s">
        <v>1157</v>
      </c>
      <c r="B7" s="172" t="s">
        <v>141</v>
      </c>
      <c r="C7" s="189" t="s">
        <v>868</v>
      </c>
      <c r="D7" s="174" t="s">
        <v>858</v>
      </c>
      <c r="E7" s="174">
        <v>20</v>
      </c>
      <c r="F7" s="175"/>
      <c r="G7" s="190" t="s">
        <v>170</v>
      </c>
      <c r="H7" s="191" t="s">
        <v>1372</v>
      </c>
      <c r="I7" s="174" t="s">
        <v>858</v>
      </c>
      <c r="J7" s="23"/>
      <c r="K7" s="24"/>
      <c r="L7" s="25"/>
      <c r="M7" s="24"/>
      <c r="N7" s="24"/>
    </row>
    <row r="8" spans="1:14" s="5" customFormat="1" ht="12" customHeight="1">
      <c r="A8" s="191" t="s">
        <v>1157</v>
      </c>
      <c r="B8" s="172" t="s">
        <v>141</v>
      </c>
      <c r="C8" s="189" t="s">
        <v>869</v>
      </c>
      <c r="D8" s="174" t="s">
        <v>858</v>
      </c>
      <c r="E8" s="174">
        <v>17</v>
      </c>
      <c r="F8" s="155"/>
      <c r="G8" s="190" t="s">
        <v>170</v>
      </c>
      <c r="H8" s="191" t="s">
        <v>1372</v>
      </c>
      <c r="I8" s="174" t="s">
        <v>858</v>
      </c>
      <c r="J8" s="23"/>
      <c r="K8" s="24"/>
      <c r="L8" s="25"/>
      <c r="M8" s="24"/>
      <c r="N8" s="24"/>
    </row>
    <row r="9" spans="1:14" s="5" customFormat="1" ht="12" customHeight="1">
      <c r="A9" s="191" t="s">
        <v>1157</v>
      </c>
      <c r="B9" s="172" t="s">
        <v>141</v>
      </c>
      <c r="C9" s="189" t="s">
        <v>871</v>
      </c>
      <c r="D9" s="174" t="s">
        <v>668</v>
      </c>
      <c r="E9" s="174">
        <v>2.2000000000000002</v>
      </c>
      <c r="F9" s="175"/>
      <c r="G9" s="190" t="s">
        <v>144</v>
      </c>
      <c r="H9" s="191" t="s">
        <v>1372</v>
      </c>
      <c r="I9" s="157" t="s">
        <v>145</v>
      </c>
      <c r="J9" s="23"/>
      <c r="K9" s="24"/>
      <c r="L9" s="25"/>
      <c r="M9" s="24"/>
      <c r="N9" s="24"/>
    </row>
    <row r="10" spans="1:14" s="5" customFormat="1" ht="12" customHeight="1">
      <c r="A10" s="191" t="s">
        <v>1157</v>
      </c>
      <c r="B10" s="172" t="s">
        <v>141</v>
      </c>
      <c r="C10" s="189" t="s">
        <v>872</v>
      </c>
      <c r="D10" s="174" t="s">
        <v>668</v>
      </c>
      <c r="E10" s="174">
        <v>2.2000000000000002</v>
      </c>
      <c r="F10" s="175"/>
      <c r="G10" s="190" t="s">
        <v>144</v>
      </c>
      <c r="H10" s="191" t="s">
        <v>1372</v>
      </c>
      <c r="I10" s="157" t="s">
        <v>145</v>
      </c>
      <c r="J10" s="23"/>
      <c r="K10" s="24"/>
      <c r="L10" s="25"/>
      <c r="M10" s="24"/>
      <c r="N10" s="24"/>
    </row>
    <row r="11" spans="1:14" s="5" customFormat="1" ht="12" customHeight="1">
      <c r="A11" s="191" t="s">
        <v>1157</v>
      </c>
      <c r="B11" s="172" t="s">
        <v>141</v>
      </c>
      <c r="C11" s="189" t="s">
        <v>873</v>
      </c>
      <c r="D11" s="174" t="s">
        <v>1147</v>
      </c>
      <c r="E11" s="174">
        <v>39</v>
      </c>
      <c r="F11" s="175"/>
      <c r="G11" s="190" t="s">
        <v>163</v>
      </c>
      <c r="H11" s="191" t="s">
        <v>1372</v>
      </c>
      <c r="I11" s="157" t="s">
        <v>153</v>
      </c>
      <c r="J11" s="23"/>
      <c r="K11" s="24"/>
      <c r="L11" s="25"/>
      <c r="M11" s="24"/>
      <c r="N11" s="24"/>
    </row>
    <row r="12" spans="1:14" s="5" customFormat="1" ht="12" customHeight="1">
      <c r="A12" s="191" t="s">
        <v>1157</v>
      </c>
      <c r="B12" s="172" t="s">
        <v>141</v>
      </c>
      <c r="C12" s="189" t="s">
        <v>927</v>
      </c>
      <c r="D12" s="174" t="s">
        <v>858</v>
      </c>
      <c r="E12" s="174">
        <v>26</v>
      </c>
      <c r="F12" s="155"/>
      <c r="G12" s="190" t="s">
        <v>163</v>
      </c>
      <c r="H12" s="191" t="s">
        <v>1372</v>
      </c>
      <c r="I12" s="174" t="s">
        <v>171</v>
      </c>
      <c r="J12" s="23"/>
      <c r="K12" s="24"/>
      <c r="L12" s="25"/>
      <c r="M12" s="24"/>
      <c r="N12" s="24"/>
    </row>
    <row r="13" spans="1:14" s="5" customFormat="1" ht="12" customHeight="1">
      <c r="A13" s="191" t="s">
        <v>1157</v>
      </c>
      <c r="B13" s="172" t="s">
        <v>141</v>
      </c>
      <c r="C13" s="189" t="s">
        <v>875</v>
      </c>
      <c r="D13" s="174" t="s">
        <v>1148</v>
      </c>
      <c r="E13" s="174"/>
      <c r="F13" s="175">
        <v>26</v>
      </c>
      <c r="G13" s="190" t="s">
        <v>163</v>
      </c>
      <c r="H13" s="191" t="s">
        <v>1372</v>
      </c>
      <c r="I13" s="157" t="s">
        <v>153</v>
      </c>
      <c r="J13" s="23"/>
      <c r="K13" s="24"/>
      <c r="L13" s="25"/>
      <c r="M13" s="24"/>
      <c r="N13" s="24"/>
    </row>
    <row r="14" spans="1:14" s="5" customFormat="1" ht="12" customHeight="1">
      <c r="A14" s="191" t="s">
        <v>1157</v>
      </c>
      <c r="B14" s="172" t="s">
        <v>141</v>
      </c>
      <c r="C14" s="189" t="s">
        <v>876</v>
      </c>
      <c r="D14" s="174" t="s">
        <v>858</v>
      </c>
      <c r="E14" s="174">
        <v>26</v>
      </c>
      <c r="F14" s="175"/>
      <c r="G14" s="190" t="s">
        <v>163</v>
      </c>
      <c r="H14" s="191" t="s">
        <v>1372</v>
      </c>
      <c r="I14" s="174" t="s">
        <v>171</v>
      </c>
      <c r="J14" s="23"/>
      <c r="K14" s="24"/>
      <c r="L14" s="25"/>
      <c r="M14" s="24"/>
      <c r="N14" s="24"/>
    </row>
    <row r="15" spans="1:14" s="5" customFormat="1" ht="12" customHeight="1">
      <c r="A15" s="191" t="s">
        <v>1157</v>
      </c>
      <c r="B15" s="172" t="s">
        <v>141</v>
      </c>
      <c r="C15" s="189" t="s">
        <v>877</v>
      </c>
      <c r="D15" s="174" t="s">
        <v>858</v>
      </c>
      <c r="E15" s="174">
        <v>26</v>
      </c>
      <c r="F15" s="175"/>
      <c r="G15" s="190" t="s">
        <v>163</v>
      </c>
      <c r="H15" s="191" t="s">
        <v>1372</v>
      </c>
      <c r="I15" s="174" t="s">
        <v>171</v>
      </c>
      <c r="J15" s="23"/>
      <c r="K15" s="24"/>
      <c r="L15" s="25"/>
      <c r="M15" s="24"/>
      <c r="N15" s="24"/>
    </row>
    <row r="16" spans="1:14" s="5" customFormat="1" ht="12" customHeight="1">
      <c r="A16" s="191" t="s">
        <v>1157</v>
      </c>
      <c r="B16" s="172" t="s">
        <v>141</v>
      </c>
      <c r="C16" s="189" t="s">
        <v>878</v>
      </c>
      <c r="D16" s="174" t="s">
        <v>858</v>
      </c>
      <c r="E16" s="174">
        <v>26</v>
      </c>
      <c r="F16" s="175"/>
      <c r="G16" s="190" t="s">
        <v>163</v>
      </c>
      <c r="H16" s="191" t="s">
        <v>1372</v>
      </c>
      <c r="I16" s="174" t="s">
        <v>171</v>
      </c>
      <c r="J16" s="23"/>
      <c r="K16" s="24"/>
      <c r="L16" s="25"/>
      <c r="M16" s="24"/>
      <c r="N16" s="24"/>
    </row>
    <row r="17" spans="1:14" s="5" customFormat="1" ht="12" customHeight="1">
      <c r="A17" s="191" t="s">
        <v>1157</v>
      </c>
      <c r="B17" s="172" t="s">
        <v>141</v>
      </c>
      <c r="C17" s="189" t="s">
        <v>879</v>
      </c>
      <c r="D17" s="174" t="s">
        <v>1149</v>
      </c>
      <c r="E17" s="174">
        <v>27</v>
      </c>
      <c r="F17" s="175"/>
      <c r="G17" s="190" t="s">
        <v>163</v>
      </c>
      <c r="H17" s="191" t="s">
        <v>1372</v>
      </c>
      <c r="I17" s="157" t="s">
        <v>153</v>
      </c>
      <c r="J17" s="23"/>
      <c r="K17" s="24"/>
      <c r="L17" s="25"/>
      <c r="M17" s="24"/>
      <c r="N17" s="24"/>
    </row>
    <row r="18" spans="1:14" s="5" customFormat="1" ht="12" customHeight="1">
      <c r="A18" s="191" t="s">
        <v>1157</v>
      </c>
      <c r="B18" s="172" t="s">
        <v>141</v>
      </c>
      <c r="C18" s="189" t="s">
        <v>882</v>
      </c>
      <c r="D18" s="174" t="s">
        <v>1150</v>
      </c>
      <c r="E18" s="174">
        <v>53</v>
      </c>
      <c r="F18" s="175"/>
      <c r="G18" s="190" t="s">
        <v>163</v>
      </c>
      <c r="H18" s="191" t="s">
        <v>1372</v>
      </c>
      <c r="I18" s="157" t="s">
        <v>153</v>
      </c>
      <c r="J18" s="23"/>
      <c r="K18" s="24"/>
      <c r="L18" s="25"/>
      <c r="M18" s="24"/>
      <c r="N18" s="24"/>
    </row>
    <row r="19" spans="1:14" s="5" customFormat="1" ht="12" customHeight="1">
      <c r="A19" s="191" t="s">
        <v>1157</v>
      </c>
      <c r="B19" s="172" t="s">
        <v>141</v>
      </c>
      <c r="C19" s="189" t="s">
        <v>932</v>
      </c>
      <c r="D19" s="174" t="s">
        <v>158</v>
      </c>
      <c r="E19" s="174">
        <v>53</v>
      </c>
      <c r="F19" s="175"/>
      <c r="G19" s="190" t="s">
        <v>144</v>
      </c>
      <c r="H19" s="191" t="s">
        <v>1372</v>
      </c>
      <c r="I19" s="157" t="s">
        <v>153</v>
      </c>
      <c r="J19" s="23"/>
      <c r="K19" s="24"/>
      <c r="L19" s="25"/>
      <c r="M19" s="24"/>
      <c r="N19" s="24"/>
    </row>
    <row r="20" spans="1:14" s="5" customFormat="1" ht="12" customHeight="1">
      <c r="A20" s="191" t="s">
        <v>1157</v>
      </c>
      <c r="B20" s="172" t="s">
        <v>141</v>
      </c>
      <c r="C20" s="189" t="s">
        <v>884</v>
      </c>
      <c r="D20" s="174" t="s">
        <v>1149</v>
      </c>
      <c r="E20" s="174">
        <v>3</v>
      </c>
      <c r="F20" s="175"/>
      <c r="G20" s="190" t="s">
        <v>170</v>
      </c>
      <c r="H20" s="191" t="s">
        <v>1372</v>
      </c>
      <c r="I20" s="157" t="s">
        <v>153</v>
      </c>
      <c r="J20" s="23"/>
      <c r="K20" s="24"/>
      <c r="L20" s="25"/>
      <c r="M20" s="24"/>
      <c r="N20" s="24"/>
    </row>
    <row r="21" spans="1:14" s="5" customFormat="1" ht="12" customHeight="1">
      <c r="A21" s="191" t="s">
        <v>1157</v>
      </c>
      <c r="B21" s="172" t="s">
        <v>266</v>
      </c>
      <c r="C21" s="189" t="s">
        <v>142</v>
      </c>
      <c r="D21" s="174" t="s">
        <v>1151</v>
      </c>
      <c r="E21" s="174">
        <v>24</v>
      </c>
      <c r="F21" s="175"/>
      <c r="G21" s="190" t="s">
        <v>170</v>
      </c>
      <c r="H21" s="191" t="s">
        <v>1372</v>
      </c>
      <c r="I21" s="174" t="s">
        <v>171</v>
      </c>
      <c r="J21" s="23"/>
      <c r="K21" s="24"/>
      <c r="L21" s="25"/>
      <c r="M21" s="24"/>
      <c r="N21" s="24"/>
    </row>
    <row r="22" spans="1:14" s="5" customFormat="1" ht="12" customHeight="1">
      <c r="A22" s="191" t="s">
        <v>1157</v>
      </c>
      <c r="B22" s="172" t="s">
        <v>266</v>
      </c>
      <c r="C22" s="189" t="s">
        <v>148</v>
      </c>
      <c r="D22" s="174" t="s">
        <v>858</v>
      </c>
      <c r="E22" s="174">
        <v>24</v>
      </c>
      <c r="F22" s="158"/>
      <c r="G22" s="190" t="s">
        <v>170</v>
      </c>
      <c r="H22" s="191" t="s">
        <v>1372</v>
      </c>
      <c r="I22" s="174" t="s">
        <v>171</v>
      </c>
      <c r="J22" s="23"/>
      <c r="K22" s="24"/>
      <c r="L22" s="25"/>
      <c r="M22" s="24"/>
      <c r="N22" s="24"/>
    </row>
    <row r="23" spans="1:14" s="5" customFormat="1" ht="12" customHeight="1">
      <c r="A23" s="191" t="s">
        <v>1157</v>
      </c>
      <c r="B23" s="172" t="s">
        <v>266</v>
      </c>
      <c r="C23" s="189" t="s">
        <v>150</v>
      </c>
      <c r="D23" s="174" t="s">
        <v>858</v>
      </c>
      <c r="E23" s="174">
        <v>16</v>
      </c>
      <c r="F23" s="175"/>
      <c r="G23" s="190" t="s">
        <v>170</v>
      </c>
      <c r="H23" s="191" t="s">
        <v>1372</v>
      </c>
      <c r="I23" s="174" t="s">
        <v>171</v>
      </c>
      <c r="J23" s="23"/>
      <c r="K23" s="24"/>
      <c r="L23" s="25"/>
      <c r="M23" s="24"/>
      <c r="N23" s="24"/>
    </row>
    <row r="24" spans="1:14" s="5" customFormat="1" ht="12" customHeight="1">
      <c r="A24" s="191" t="s">
        <v>1157</v>
      </c>
      <c r="B24" s="172" t="s">
        <v>266</v>
      </c>
      <c r="C24" s="189" t="s">
        <v>154</v>
      </c>
      <c r="D24" s="174" t="s">
        <v>858</v>
      </c>
      <c r="E24" s="174">
        <v>16</v>
      </c>
      <c r="F24" s="175"/>
      <c r="G24" s="190" t="s">
        <v>170</v>
      </c>
      <c r="H24" s="191" t="s">
        <v>1372</v>
      </c>
      <c r="I24" s="174" t="s">
        <v>171</v>
      </c>
      <c r="J24" s="23"/>
      <c r="K24" s="24"/>
      <c r="L24" s="25"/>
      <c r="M24" s="24"/>
      <c r="N24" s="24"/>
    </row>
    <row r="25" spans="1:14" s="5" customFormat="1" ht="12" customHeight="1">
      <c r="A25" s="191" t="s">
        <v>1157</v>
      </c>
      <c r="B25" s="172" t="s">
        <v>266</v>
      </c>
      <c r="C25" s="189" t="s">
        <v>912</v>
      </c>
      <c r="D25" s="174" t="s">
        <v>668</v>
      </c>
      <c r="E25" s="174">
        <v>4.3</v>
      </c>
      <c r="F25" s="175"/>
      <c r="G25" s="190" t="s">
        <v>144</v>
      </c>
      <c r="H25" s="191" t="s">
        <v>1372</v>
      </c>
      <c r="I25" s="157" t="s">
        <v>145</v>
      </c>
      <c r="J25" s="23"/>
      <c r="K25" s="24"/>
      <c r="L25" s="25"/>
      <c r="M25" s="24"/>
      <c r="N25" s="24"/>
    </row>
    <row r="26" spans="1:14" s="5" customFormat="1" ht="12" customHeight="1">
      <c r="A26" s="191" t="s">
        <v>1157</v>
      </c>
      <c r="B26" s="172" t="s">
        <v>266</v>
      </c>
      <c r="C26" s="189" t="s">
        <v>157</v>
      </c>
      <c r="D26" s="174" t="s">
        <v>668</v>
      </c>
      <c r="E26" s="174">
        <v>2.2000000000000002</v>
      </c>
      <c r="F26" s="175"/>
      <c r="G26" s="190" t="s">
        <v>144</v>
      </c>
      <c r="H26" s="191" t="s">
        <v>1372</v>
      </c>
      <c r="I26" s="157" t="s">
        <v>145</v>
      </c>
      <c r="J26" s="23"/>
      <c r="K26" s="24"/>
      <c r="L26" s="25"/>
      <c r="M26" s="24"/>
      <c r="N26" s="24"/>
    </row>
    <row r="27" spans="1:14" s="5" customFormat="1" ht="12" customHeight="1">
      <c r="A27" s="191" t="s">
        <v>1157</v>
      </c>
      <c r="B27" s="172" t="s">
        <v>266</v>
      </c>
      <c r="C27" s="189" t="s">
        <v>160</v>
      </c>
      <c r="D27" s="174" t="s">
        <v>1152</v>
      </c>
      <c r="E27" s="174">
        <v>4.7</v>
      </c>
      <c r="F27" s="175"/>
      <c r="G27" s="190" t="s">
        <v>163</v>
      </c>
      <c r="H27" s="191" t="s">
        <v>1372</v>
      </c>
      <c r="I27" s="157" t="s">
        <v>153</v>
      </c>
      <c r="J27" s="23"/>
      <c r="K27" s="24"/>
      <c r="L27" s="25"/>
      <c r="M27" s="24"/>
      <c r="N27" s="24"/>
    </row>
    <row r="28" spans="1:14" s="5" customFormat="1" ht="12" customHeight="1">
      <c r="A28" s="191" t="s">
        <v>1157</v>
      </c>
      <c r="B28" s="172" t="s">
        <v>266</v>
      </c>
      <c r="C28" s="189" t="s">
        <v>167</v>
      </c>
      <c r="D28" s="174" t="s">
        <v>1153</v>
      </c>
      <c r="E28" s="174">
        <v>36</v>
      </c>
      <c r="F28" s="175"/>
      <c r="G28" s="190" t="s">
        <v>170</v>
      </c>
      <c r="H28" s="191" t="s">
        <v>1372</v>
      </c>
      <c r="I28" s="174" t="s">
        <v>171</v>
      </c>
      <c r="J28" s="23"/>
      <c r="K28" s="24"/>
      <c r="L28" s="25"/>
      <c r="M28" s="24"/>
      <c r="N28" s="24"/>
    </row>
    <row r="29" spans="1:14" s="5" customFormat="1" ht="12" customHeight="1">
      <c r="A29" s="191" t="s">
        <v>1157</v>
      </c>
      <c r="B29" s="172" t="s">
        <v>266</v>
      </c>
      <c r="C29" s="189" t="s">
        <v>914</v>
      </c>
      <c r="D29" s="174" t="s">
        <v>1154</v>
      </c>
      <c r="E29" s="174">
        <v>27</v>
      </c>
      <c r="F29" s="175"/>
      <c r="G29" s="190" t="s">
        <v>170</v>
      </c>
      <c r="H29" s="191" t="s">
        <v>1372</v>
      </c>
      <c r="I29" s="157" t="s">
        <v>153</v>
      </c>
      <c r="J29" s="23"/>
      <c r="K29" s="24"/>
      <c r="L29" s="25"/>
      <c r="M29" s="24"/>
      <c r="N29" s="24"/>
    </row>
    <row r="30" spans="1:14" s="5" customFormat="1" ht="12" customHeight="1">
      <c r="A30" s="191" t="s">
        <v>1157</v>
      </c>
      <c r="B30" s="172" t="s">
        <v>266</v>
      </c>
      <c r="C30" s="189" t="s">
        <v>915</v>
      </c>
      <c r="D30" s="174" t="s">
        <v>1155</v>
      </c>
      <c r="E30" s="174">
        <v>17</v>
      </c>
      <c r="F30" s="175"/>
      <c r="G30" s="190" t="s">
        <v>1156</v>
      </c>
      <c r="H30" s="191" t="s">
        <v>1372</v>
      </c>
      <c r="I30" s="157" t="s">
        <v>153</v>
      </c>
      <c r="J30" s="23"/>
      <c r="K30" s="24"/>
      <c r="L30" s="25"/>
      <c r="M30" s="24"/>
      <c r="N30" s="24"/>
    </row>
    <row r="31" spans="1:14" s="5" customFormat="1" ht="12" customHeight="1">
      <c r="A31" s="191" t="s">
        <v>1157</v>
      </c>
      <c r="B31" s="172" t="s">
        <v>368</v>
      </c>
      <c r="C31" s="189" t="s">
        <v>267</v>
      </c>
      <c r="D31" s="174" t="s">
        <v>858</v>
      </c>
      <c r="E31" s="174">
        <v>15</v>
      </c>
      <c r="F31" s="175"/>
      <c r="G31" s="190" t="s">
        <v>170</v>
      </c>
      <c r="H31" s="191" t="s">
        <v>1372</v>
      </c>
      <c r="I31" s="174" t="s">
        <v>171</v>
      </c>
      <c r="J31" s="23"/>
      <c r="K31" s="24"/>
      <c r="L31" s="25"/>
      <c r="M31" s="24"/>
      <c r="N31" s="24"/>
    </row>
    <row r="32" spans="1:14" s="5" customFormat="1" ht="12" customHeight="1">
      <c r="A32" s="191" t="s">
        <v>1157</v>
      </c>
      <c r="B32" s="172" t="s">
        <v>368</v>
      </c>
      <c r="C32" s="189" t="s">
        <v>269</v>
      </c>
      <c r="D32" s="174" t="s">
        <v>858</v>
      </c>
      <c r="E32" s="174">
        <v>28</v>
      </c>
      <c r="F32" s="175"/>
      <c r="G32" s="190" t="s">
        <v>170</v>
      </c>
      <c r="H32" s="191" t="s">
        <v>1372</v>
      </c>
      <c r="I32" s="174" t="s">
        <v>171</v>
      </c>
      <c r="J32" s="23"/>
      <c r="K32" s="24"/>
      <c r="L32" s="25"/>
      <c r="M32" s="24"/>
      <c r="N32" s="24"/>
    </row>
    <row r="33" spans="1:14" s="5" customFormat="1" ht="12" customHeight="1">
      <c r="A33" s="191" t="s">
        <v>1157</v>
      </c>
      <c r="B33" s="172" t="s">
        <v>368</v>
      </c>
      <c r="C33" s="189" t="s">
        <v>270</v>
      </c>
      <c r="D33" s="174" t="s">
        <v>858</v>
      </c>
      <c r="E33" s="174">
        <v>24</v>
      </c>
      <c r="F33" s="175"/>
      <c r="G33" s="190" t="s">
        <v>170</v>
      </c>
      <c r="H33" s="191" t="s">
        <v>1372</v>
      </c>
      <c r="I33" s="174" t="s">
        <v>171</v>
      </c>
      <c r="J33" s="23"/>
      <c r="K33" s="24"/>
      <c r="L33" s="25"/>
      <c r="M33" s="24"/>
      <c r="N33" s="24"/>
    </row>
    <row r="34" spans="1:14" s="5" customFormat="1" ht="12" customHeight="1">
      <c r="A34" s="191" t="s">
        <v>1157</v>
      </c>
      <c r="B34" s="172" t="s">
        <v>368</v>
      </c>
      <c r="C34" s="189" t="s">
        <v>271</v>
      </c>
      <c r="D34" s="174" t="s">
        <v>858</v>
      </c>
      <c r="E34" s="174">
        <v>16</v>
      </c>
      <c r="F34" s="175"/>
      <c r="G34" s="190" t="s">
        <v>170</v>
      </c>
      <c r="H34" s="191" t="s">
        <v>1372</v>
      </c>
      <c r="I34" s="174" t="s">
        <v>171</v>
      </c>
      <c r="J34" s="23"/>
      <c r="K34" s="24"/>
      <c r="L34" s="25"/>
      <c r="M34" s="24"/>
      <c r="N34" s="24"/>
    </row>
    <row r="35" spans="1:14" s="5" customFormat="1" ht="12" customHeight="1">
      <c r="A35" s="191" t="s">
        <v>1157</v>
      </c>
      <c r="B35" s="172" t="s">
        <v>368</v>
      </c>
      <c r="C35" s="189" t="s">
        <v>272</v>
      </c>
      <c r="D35" s="174" t="s">
        <v>1155</v>
      </c>
      <c r="E35" s="174">
        <v>14</v>
      </c>
      <c r="F35" s="175"/>
      <c r="G35" s="190" t="s">
        <v>1156</v>
      </c>
      <c r="H35" s="191" t="s">
        <v>1372</v>
      </c>
      <c r="I35" s="157" t="s">
        <v>153</v>
      </c>
      <c r="J35" s="23"/>
      <c r="K35" s="24"/>
      <c r="L35" s="25"/>
      <c r="M35" s="24"/>
      <c r="N35" s="24"/>
    </row>
    <row r="39" spans="1:14" ht="15" thickBot="1"/>
    <row r="40" spans="1:14" ht="15.75" customHeight="1" thickBot="1">
      <c r="E40" s="31">
        <f>SUM(E3:E35)</f>
        <v>631.59999999999991</v>
      </c>
      <c r="I40" s="278" t="s">
        <v>105</v>
      </c>
      <c r="J40" s="279"/>
      <c r="K40" s="279"/>
      <c r="L40" s="280"/>
      <c r="M40" s="36">
        <f>SUM(M3:M35)</f>
        <v>0</v>
      </c>
    </row>
  </sheetData>
  <mergeCells count="1">
    <mergeCell ref="I40:L40"/>
  </mergeCells>
  <pageMargins left="0.7" right="0.7" top="0.75" bottom="0.75" header="0.3" footer="0.3"/>
  <pageSetup paperSize="9" scale="64" fitToHeight="1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G67"/>
  <sheetViews>
    <sheetView view="pageBreakPreview" zoomScaleNormal="100" zoomScaleSheetLayoutView="100" workbookViewId="0"/>
  </sheetViews>
  <sheetFormatPr defaultRowHeight="15"/>
  <cols>
    <col min="2" max="2" width="45" style="211" customWidth="1"/>
    <col min="3" max="5" width="13.42578125" customWidth="1"/>
    <col min="6" max="6" width="15.7109375" customWidth="1"/>
    <col min="7" max="7" width="24.5703125" customWidth="1"/>
  </cols>
  <sheetData>
    <row r="1" spans="1:7" s="10" customFormat="1" ht="15.75">
      <c r="A1" s="118" t="s">
        <v>1474</v>
      </c>
      <c r="B1" s="206"/>
      <c r="C1" s="15"/>
      <c r="D1" s="15"/>
      <c r="E1" s="15"/>
      <c r="F1" s="15"/>
      <c r="G1" s="15"/>
    </row>
    <row r="2" spans="1:7" s="7" customFormat="1" ht="36">
      <c r="A2" s="37"/>
      <c r="B2" s="207" t="s">
        <v>95</v>
      </c>
      <c r="C2" s="55" t="s">
        <v>131</v>
      </c>
      <c r="D2" s="55" t="s">
        <v>127</v>
      </c>
      <c r="E2" s="55" t="s">
        <v>1482</v>
      </c>
      <c r="F2" s="56" t="s">
        <v>132</v>
      </c>
      <c r="G2" s="56" t="s">
        <v>133</v>
      </c>
    </row>
    <row r="3" spans="1:7" s="7" customFormat="1" ht="14.25">
      <c r="A3" s="50">
        <v>1</v>
      </c>
      <c r="B3" s="51" t="s">
        <v>108</v>
      </c>
      <c r="C3" s="52"/>
      <c r="D3" s="52"/>
      <c r="E3" s="53"/>
      <c r="F3" s="53"/>
      <c r="G3" s="54"/>
    </row>
    <row r="4" spans="1:7" s="7" customFormat="1" ht="14.25">
      <c r="A4" s="48"/>
      <c r="B4" s="208" t="s">
        <v>128</v>
      </c>
      <c r="C4" s="59">
        <v>556</v>
      </c>
      <c r="D4" s="60">
        <v>1</v>
      </c>
      <c r="E4" s="267">
        <v>0</v>
      </c>
      <c r="F4" s="267">
        <v>0</v>
      </c>
      <c r="G4" s="267">
        <v>0</v>
      </c>
    </row>
    <row r="5" spans="1:7" s="7" customFormat="1" ht="14.25">
      <c r="A5" s="48"/>
      <c r="B5" s="208" t="s">
        <v>129</v>
      </c>
      <c r="C5" s="59">
        <v>556</v>
      </c>
      <c r="D5" s="60">
        <v>1</v>
      </c>
      <c r="E5" s="267">
        <v>0</v>
      </c>
      <c r="F5" s="267">
        <v>0</v>
      </c>
      <c r="G5" s="267">
        <v>0</v>
      </c>
    </row>
    <row r="6" spans="1:7" s="7" customFormat="1" ht="14.25">
      <c r="A6" s="49"/>
      <c r="B6" s="209" t="s">
        <v>130</v>
      </c>
      <c r="C6" s="61">
        <v>2405</v>
      </c>
      <c r="D6" s="62">
        <v>1</v>
      </c>
      <c r="E6" s="268">
        <v>0</v>
      </c>
      <c r="F6" s="268">
        <v>0</v>
      </c>
      <c r="G6" s="268">
        <v>0</v>
      </c>
    </row>
    <row r="7" spans="1:7" s="7" customFormat="1" ht="14.25">
      <c r="A7" s="48"/>
      <c r="B7" s="208" t="s">
        <v>134</v>
      </c>
      <c r="C7" s="59">
        <v>93</v>
      </c>
      <c r="D7" s="60">
        <v>1</v>
      </c>
      <c r="E7" s="267">
        <v>0</v>
      </c>
      <c r="F7" s="267">
        <v>0</v>
      </c>
      <c r="G7" s="267">
        <v>0</v>
      </c>
    </row>
    <row r="8" spans="1:7" s="7" customFormat="1" ht="14.25">
      <c r="A8" s="49"/>
      <c r="B8" s="209" t="s">
        <v>135</v>
      </c>
      <c r="C8" s="61">
        <v>58</v>
      </c>
      <c r="D8" s="62">
        <v>1</v>
      </c>
      <c r="E8" s="268">
        <v>0</v>
      </c>
      <c r="F8" s="268">
        <v>0</v>
      </c>
      <c r="G8" s="268">
        <v>0</v>
      </c>
    </row>
    <row r="9" spans="1:7" s="7" customFormat="1" thickBot="1">
      <c r="A9" s="257"/>
      <c r="B9" s="258" t="s">
        <v>1470</v>
      </c>
      <c r="C9" s="259"/>
      <c r="D9" s="260"/>
      <c r="E9" s="260"/>
      <c r="F9" s="266">
        <v>0</v>
      </c>
      <c r="G9" s="263">
        <v>0</v>
      </c>
    </row>
    <row r="10" spans="1:7" s="58" customFormat="1" ht="15.75" customHeight="1" thickBot="1">
      <c r="A10" s="256"/>
      <c r="B10" s="255" t="s">
        <v>136</v>
      </c>
      <c r="C10" s="250">
        <f>SUM(C4:C8)</f>
        <v>3668</v>
      </c>
      <c r="D10" s="251"/>
      <c r="E10" s="251"/>
      <c r="F10" s="252">
        <v>0</v>
      </c>
      <c r="G10" s="253">
        <v>0</v>
      </c>
    </row>
    <row r="11" spans="1:7">
      <c r="A11" s="50">
        <v>2</v>
      </c>
      <c r="B11" s="70" t="s">
        <v>109</v>
      </c>
      <c r="C11" s="52"/>
      <c r="D11" s="52"/>
      <c r="E11" s="53"/>
      <c r="F11" s="53"/>
      <c r="G11" s="54"/>
    </row>
    <row r="12" spans="1:7">
      <c r="A12" s="48"/>
      <c r="B12" s="208" t="s">
        <v>128</v>
      </c>
      <c r="C12" s="59">
        <v>1792.55</v>
      </c>
      <c r="D12" s="60">
        <v>1</v>
      </c>
      <c r="E12" s="267">
        <v>0</v>
      </c>
      <c r="F12" s="267">
        <v>0</v>
      </c>
      <c r="G12" s="267">
        <v>0</v>
      </c>
    </row>
    <row r="13" spans="1:7">
      <c r="A13" s="48"/>
      <c r="B13" s="208" t="s">
        <v>129</v>
      </c>
      <c r="C13" s="59">
        <v>1792.55</v>
      </c>
      <c r="D13" s="60">
        <v>1</v>
      </c>
      <c r="E13" s="267">
        <v>0</v>
      </c>
      <c r="F13" s="267">
        <v>0</v>
      </c>
      <c r="G13" s="267">
        <v>0</v>
      </c>
    </row>
    <row r="14" spans="1:7" ht="15.75" thickBot="1">
      <c r="A14" s="261"/>
      <c r="B14" s="258" t="s">
        <v>1470</v>
      </c>
      <c r="C14" s="259"/>
      <c r="D14" s="260"/>
      <c r="E14" s="260"/>
      <c r="F14" s="267">
        <v>0</v>
      </c>
      <c r="G14" s="267">
        <v>0</v>
      </c>
    </row>
    <row r="15" spans="1:7" ht="15.75" customHeight="1" thickBot="1">
      <c r="A15" s="65"/>
      <c r="B15" s="210" t="s">
        <v>136</v>
      </c>
      <c r="C15" s="67">
        <f>SUM(C12:C13)</f>
        <v>3585.1</v>
      </c>
      <c r="D15" s="66"/>
      <c r="E15" s="66"/>
      <c r="F15" s="68">
        <v>0</v>
      </c>
      <c r="G15" s="69">
        <v>0</v>
      </c>
    </row>
    <row r="16" spans="1:7">
      <c r="A16" s="50">
        <v>3</v>
      </c>
      <c r="B16" s="70" t="s">
        <v>110</v>
      </c>
      <c r="C16" s="52"/>
      <c r="D16" s="52"/>
      <c r="E16" s="53"/>
      <c r="F16" s="53"/>
      <c r="G16" s="54"/>
    </row>
    <row r="17" spans="1:7">
      <c r="A17" s="48"/>
      <c r="B17" s="208" t="s">
        <v>128</v>
      </c>
      <c r="C17" s="59">
        <v>1850</v>
      </c>
      <c r="D17" s="60">
        <v>1</v>
      </c>
      <c r="E17" s="267">
        <v>0</v>
      </c>
      <c r="F17" s="267">
        <v>0</v>
      </c>
      <c r="G17" s="267">
        <v>0</v>
      </c>
    </row>
    <row r="18" spans="1:7">
      <c r="A18" s="48"/>
      <c r="B18" s="208" t="s">
        <v>129</v>
      </c>
      <c r="C18" s="59">
        <v>1850</v>
      </c>
      <c r="D18" s="60">
        <v>1</v>
      </c>
      <c r="E18" s="267">
        <v>0</v>
      </c>
      <c r="F18" s="267">
        <v>0</v>
      </c>
      <c r="G18" s="267">
        <v>0</v>
      </c>
    </row>
    <row r="19" spans="1:7">
      <c r="A19" s="48"/>
      <c r="B19" s="209" t="s">
        <v>130</v>
      </c>
      <c r="C19" s="59">
        <v>1719</v>
      </c>
      <c r="D19" s="60">
        <v>1</v>
      </c>
      <c r="E19" s="267">
        <v>0</v>
      </c>
      <c r="F19" s="267">
        <v>0</v>
      </c>
      <c r="G19" s="267">
        <v>0</v>
      </c>
    </row>
    <row r="20" spans="1:7" ht="15.75" thickBot="1">
      <c r="A20" s="264"/>
      <c r="B20" s="258" t="s">
        <v>1470</v>
      </c>
      <c r="C20" s="259"/>
      <c r="D20" s="265"/>
      <c r="E20" s="265"/>
      <c r="F20" s="262">
        <v>0</v>
      </c>
      <c r="G20" s="263">
        <v>0</v>
      </c>
    </row>
    <row r="21" spans="1:7" ht="15.75" thickBot="1">
      <c r="A21" s="65"/>
      <c r="B21" s="210" t="s">
        <v>136</v>
      </c>
      <c r="C21" s="67">
        <f>SUM(C17:C19)</f>
        <v>5419</v>
      </c>
      <c r="D21" s="269"/>
      <c r="E21" s="269"/>
      <c r="F21" s="68">
        <v>0</v>
      </c>
      <c r="G21" s="69">
        <v>0</v>
      </c>
    </row>
    <row r="22" spans="1:7">
      <c r="A22" s="50">
        <v>4</v>
      </c>
      <c r="B22" s="51" t="s">
        <v>111</v>
      </c>
      <c r="C22" s="52"/>
      <c r="D22" s="52"/>
      <c r="E22" s="53"/>
      <c r="F22" s="53"/>
      <c r="G22" s="54"/>
    </row>
    <row r="23" spans="1:7">
      <c r="A23" s="48"/>
      <c r="B23" s="208" t="s">
        <v>128</v>
      </c>
      <c r="C23" s="59">
        <v>556</v>
      </c>
      <c r="D23" s="60">
        <v>1</v>
      </c>
      <c r="E23" s="267">
        <v>0</v>
      </c>
      <c r="F23" s="267">
        <v>0</v>
      </c>
      <c r="G23" s="267">
        <v>0</v>
      </c>
    </row>
    <row r="24" spans="1:7">
      <c r="A24" s="48"/>
      <c r="B24" s="208" t="s">
        <v>129</v>
      </c>
      <c r="C24" s="59">
        <v>556</v>
      </c>
      <c r="D24" s="60">
        <v>1</v>
      </c>
      <c r="E24" s="267">
        <v>0</v>
      </c>
      <c r="F24" s="267">
        <v>0</v>
      </c>
      <c r="G24" s="267">
        <v>0</v>
      </c>
    </row>
    <row r="25" spans="1:7" ht="16.899999999999999" customHeight="1">
      <c r="A25" s="48"/>
      <c r="B25" s="209" t="s">
        <v>130</v>
      </c>
      <c r="C25" s="59">
        <v>213</v>
      </c>
      <c r="D25" s="60">
        <v>1</v>
      </c>
      <c r="E25" s="267">
        <v>0</v>
      </c>
      <c r="F25" s="267">
        <v>0</v>
      </c>
      <c r="G25" s="267">
        <v>0</v>
      </c>
    </row>
    <row r="26" spans="1:7" ht="16.899999999999999" customHeight="1" thickBot="1">
      <c r="A26" s="246"/>
      <c r="B26" s="209" t="s">
        <v>1470</v>
      </c>
      <c r="C26" s="248"/>
      <c r="D26" s="249"/>
      <c r="E26" s="249"/>
      <c r="F26" s="267">
        <v>0</v>
      </c>
      <c r="G26" s="267">
        <v>0</v>
      </c>
    </row>
    <row r="27" spans="1:7" ht="15.75" thickBot="1">
      <c r="A27" s="65"/>
      <c r="B27" s="210" t="s">
        <v>136</v>
      </c>
      <c r="C27" s="67">
        <f>SUM(C23:C25)</f>
        <v>1325</v>
      </c>
      <c r="D27" s="66"/>
      <c r="E27" s="66"/>
      <c r="F27" s="68">
        <v>0</v>
      </c>
      <c r="G27" s="69">
        <v>0</v>
      </c>
    </row>
    <row r="28" spans="1:7">
      <c r="A28" s="50">
        <v>5</v>
      </c>
      <c r="B28" s="70" t="s">
        <v>112</v>
      </c>
      <c r="C28" s="52"/>
      <c r="D28" s="52"/>
      <c r="E28" s="53"/>
      <c r="F28" s="53"/>
      <c r="G28" s="54"/>
    </row>
    <row r="29" spans="1:7">
      <c r="A29" s="48"/>
      <c r="B29" s="208" t="s">
        <v>128</v>
      </c>
      <c r="C29" s="59">
        <v>1814</v>
      </c>
      <c r="D29" s="60">
        <v>1</v>
      </c>
      <c r="E29" s="267">
        <v>0</v>
      </c>
      <c r="F29" s="267">
        <v>0</v>
      </c>
      <c r="G29" s="267">
        <v>0</v>
      </c>
    </row>
    <row r="30" spans="1:7">
      <c r="A30" s="48"/>
      <c r="B30" s="208" t="s">
        <v>129</v>
      </c>
      <c r="C30" s="59">
        <v>1814</v>
      </c>
      <c r="D30" s="60">
        <v>1</v>
      </c>
      <c r="E30" s="267">
        <v>0</v>
      </c>
      <c r="F30" s="267">
        <v>0</v>
      </c>
      <c r="G30" s="267">
        <v>0</v>
      </c>
    </row>
    <row r="31" spans="1:7">
      <c r="A31" s="49"/>
      <c r="B31" s="209" t="s">
        <v>130</v>
      </c>
      <c r="C31" s="61">
        <v>592</v>
      </c>
      <c r="D31" s="62">
        <v>1</v>
      </c>
      <c r="E31" s="267">
        <v>0</v>
      </c>
      <c r="F31" s="267">
        <v>0</v>
      </c>
      <c r="G31" s="267">
        <v>0</v>
      </c>
    </row>
    <row r="32" spans="1:7">
      <c r="A32" s="48"/>
      <c r="B32" s="208" t="s">
        <v>134</v>
      </c>
      <c r="C32" s="59">
        <v>1057</v>
      </c>
      <c r="D32" s="60">
        <v>1</v>
      </c>
      <c r="E32" s="267">
        <v>0</v>
      </c>
      <c r="F32" s="267">
        <v>0</v>
      </c>
      <c r="G32" s="267">
        <v>0</v>
      </c>
    </row>
    <row r="33" spans="1:7">
      <c r="A33" s="48"/>
      <c r="B33" s="209" t="s">
        <v>135</v>
      </c>
      <c r="C33" s="59">
        <v>651.6</v>
      </c>
      <c r="D33" s="60">
        <v>1</v>
      </c>
      <c r="E33" s="267">
        <v>0</v>
      </c>
      <c r="F33" s="267">
        <v>0</v>
      </c>
      <c r="G33" s="267">
        <v>0</v>
      </c>
    </row>
    <row r="34" spans="1:7" ht="15.75" thickBot="1">
      <c r="A34" s="246"/>
      <c r="B34" s="209" t="s">
        <v>1470</v>
      </c>
      <c r="C34" s="248"/>
      <c r="D34" s="249"/>
      <c r="E34" s="249"/>
      <c r="F34" s="63">
        <v>0</v>
      </c>
      <c r="G34" s="64">
        <v>0</v>
      </c>
    </row>
    <row r="35" spans="1:7" ht="15.75" thickBot="1">
      <c r="A35" s="65"/>
      <c r="B35" s="210" t="s">
        <v>136</v>
      </c>
      <c r="C35" s="67">
        <f>SUM(C29:C33)</f>
        <v>5928.6</v>
      </c>
      <c r="D35" s="66"/>
      <c r="E35" s="66"/>
      <c r="F35" s="68">
        <v>0</v>
      </c>
      <c r="G35" s="69">
        <v>0</v>
      </c>
    </row>
    <row r="36" spans="1:7">
      <c r="A36" s="50">
        <v>6</v>
      </c>
      <c r="B36" s="70" t="s">
        <v>1473</v>
      </c>
      <c r="C36" s="52"/>
      <c r="D36" s="52"/>
      <c r="E36" s="53"/>
      <c r="F36" s="53"/>
      <c r="G36" s="54"/>
    </row>
    <row r="37" spans="1:7">
      <c r="A37" s="48"/>
      <c r="B37" s="208" t="s">
        <v>128</v>
      </c>
      <c r="C37" s="213">
        <v>1046</v>
      </c>
      <c r="D37" s="60">
        <v>1</v>
      </c>
      <c r="E37" s="267">
        <v>0</v>
      </c>
      <c r="F37" s="267">
        <v>0</v>
      </c>
      <c r="G37" s="267">
        <v>0</v>
      </c>
    </row>
    <row r="38" spans="1:7">
      <c r="A38" s="48"/>
      <c r="B38" s="208" t="s">
        <v>129</v>
      </c>
      <c r="C38" s="213">
        <v>1046</v>
      </c>
      <c r="D38" s="60">
        <v>1</v>
      </c>
      <c r="E38" s="267">
        <v>0</v>
      </c>
      <c r="F38" s="267">
        <v>0</v>
      </c>
      <c r="G38" s="267">
        <v>0</v>
      </c>
    </row>
    <row r="39" spans="1:7">
      <c r="A39" s="49"/>
      <c r="B39" s="209" t="s">
        <v>130</v>
      </c>
      <c r="C39" s="214">
        <v>1309</v>
      </c>
      <c r="D39" s="62">
        <v>1</v>
      </c>
      <c r="E39" s="267">
        <v>0</v>
      </c>
      <c r="F39" s="267">
        <v>0</v>
      </c>
      <c r="G39" s="267">
        <v>0</v>
      </c>
    </row>
    <row r="40" spans="1:7">
      <c r="A40" s="48"/>
      <c r="B40" s="208" t="s">
        <v>1374</v>
      </c>
      <c r="C40" s="213">
        <v>120</v>
      </c>
      <c r="D40" s="60">
        <v>1</v>
      </c>
      <c r="E40" s="267">
        <v>0</v>
      </c>
      <c r="F40" s="267">
        <v>0</v>
      </c>
      <c r="G40" s="267">
        <v>0</v>
      </c>
    </row>
    <row r="41" spans="1:7">
      <c r="A41" s="48"/>
      <c r="B41" s="209" t="s">
        <v>1375</v>
      </c>
      <c r="C41" s="213">
        <v>117.95</v>
      </c>
      <c r="D41" s="60">
        <v>1</v>
      </c>
      <c r="E41" s="267">
        <v>0</v>
      </c>
      <c r="F41" s="267">
        <v>0</v>
      </c>
      <c r="G41" s="267">
        <v>0</v>
      </c>
    </row>
    <row r="42" spans="1:7" ht="15.75" thickBot="1">
      <c r="A42" s="246"/>
      <c r="B42" s="209" t="s">
        <v>1470</v>
      </c>
      <c r="C42" s="254"/>
      <c r="D42" s="249"/>
      <c r="E42" s="249"/>
      <c r="F42" s="267">
        <v>0</v>
      </c>
      <c r="G42" s="267">
        <v>0</v>
      </c>
    </row>
    <row r="43" spans="1:7" ht="15.75" thickBot="1">
      <c r="A43" s="65"/>
      <c r="B43" s="210" t="s">
        <v>136</v>
      </c>
      <c r="C43" s="67">
        <f>SUM(C37:C41)</f>
        <v>3638.95</v>
      </c>
      <c r="D43" s="66"/>
      <c r="E43" s="66"/>
      <c r="F43" s="68">
        <v>0</v>
      </c>
      <c r="G43" s="69">
        <v>0</v>
      </c>
    </row>
    <row r="44" spans="1:7">
      <c r="A44" s="50">
        <v>7</v>
      </c>
      <c r="B44" s="70" t="s">
        <v>113</v>
      </c>
      <c r="C44" s="52"/>
      <c r="D44" s="52"/>
      <c r="E44" s="53"/>
      <c r="F44" s="53"/>
      <c r="G44" s="54"/>
    </row>
    <row r="45" spans="1:7">
      <c r="A45" s="48"/>
      <c r="B45" s="208" t="s">
        <v>128</v>
      </c>
      <c r="C45" s="59">
        <v>1825</v>
      </c>
      <c r="D45" s="60">
        <v>1</v>
      </c>
      <c r="E45" s="267">
        <v>0</v>
      </c>
      <c r="F45" s="267">
        <v>0</v>
      </c>
      <c r="G45" s="267">
        <v>0</v>
      </c>
    </row>
    <row r="46" spans="1:7">
      <c r="A46" s="48"/>
      <c r="B46" s="208" t="s">
        <v>129</v>
      </c>
      <c r="C46" s="59">
        <v>1825</v>
      </c>
      <c r="D46" s="60">
        <v>1</v>
      </c>
      <c r="E46" s="267">
        <v>0</v>
      </c>
      <c r="F46" s="267">
        <v>0</v>
      </c>
      <c r="G46" s="267">
        <v>0</v>
      </c>
    </row>
    <row r="47" spans="1:7">
      <c r="A47" s="49"/>
      <c r="B47" s="209" t="s">
        <v>130</v>
      </c>
      <c r="C47" s="61">
        <v>2105</v>
      </c>
      <c r="D47" s="62">
        <v>1</v>
      </c>
      <c r="E47" s="267">
        <v>0</v>
      </c>
      <c r="F47" s="267">
        <v>0</v>
      </c>
      <c r="G47" s="267">
        <v>0</v>
      </c>
    </row>
    <row r="48" spans="1:7">
      <c r="A48" s="48"/>
      <c r="B48" s="209" t="s">
        <v>135</v>
      </c>
      <c r="C48" s="61">
        <v>260</v>
      </c>
      <c r="D48" s="62">
        <v>1</v>
      </c>
      <c r="E48" s="267">
        <v>0</v>
      </c>
      <c r="F48" s="267">
        <v>0</v>
      </c>
      <c r="G48" s="267">
        <v>0</v>
      </c>
    </row>
    <row r="49" spans="1:7" ht="15.75" thickBot="1">
      <c r="A49" s="246"/>
      <c r="B49" s="209" t="s">
        <v>1470</v>
      </c>
      <c r="C49" s="61"/>
      <c r="D49" s="62"/>
      <c r="E49" s="62"/>
      <c r="F49" s="268">
        <v>0</v>
      </c>
      <c r="G49" s="268">
        <v>0</v>
      </c>
    </row>
    <row r="50" spans="1:7" ht="15.75" thickBot="1">
      <c r="A50" s="65"/>
      <c r="B50" s="210" t="s">
        <v>136</v>
      </c>
      <c r="C50" s="67">
        <f>SUM(C45:C48)</f>
        <v>6015</v>
      </c>
      <c r="D50" s="66"/>
      <c r="E50" s="66"/>
      <c r="F50" s="68">
        <v>0</v>
      </c>
      <c r="G50" s="69">
        <v>0</v>
      </c>
    </row>
    <row r="51" spans="1:7">
      <c r="A51" s="50">
        <v>8</v>
      </c>
      <c r="B51" s="70" t="s">
        <v>114</v>
      </c>
      <c r="C51" s="52"/>
      <c r="D51" s="52"/>
      <c r="E51" s="53"/>
      <c r="F51" s="53"/>
      <c r="G51" s="54"/>
    </row>
    <row r="52" spans="1:7">
      <c r="A52" s="48"/>
      <c r="B52" s="208" t="s">
        <v>128</v>
      </c>
      <c r="C52" s="59">
        <v>1378.9</v>
      </c>
      <c r="D52" s="60">
        <v>1</v>
      </c>
      <c r="E52" s="267">
        <v>0</v>
      </c>
      <c r="F52" s="267">
        <v>0</v>
      </c>
      <c r="G52" s="267">
        <v>0</v>
      </c>
    </row>
    <row r="53" spans="1:7">
      <c r="A53" s="48"/>
      <c r="B53" s="208" t="s">
        <v>129</v>
      </c>
      <c r="C53" s="59">
        <v>1378.9</v>
      </c>
      <c r="D53" s="60">
        <v>1</v>
      </c>
      <c r="E53" s="267">
        <v>0</v>
      </c>
      <c r="F53" s="267">
        <v>0</v>
      </c>
      <c r="G53" s="267">
        <v>0</v>
      </c>
    </row>
    <row r="54" spans="1:7">
      <c r="A54" s="48"/>
      <c r="B54" s="208" t="s">
        <v>130</v>
      </c>
      <c r="C54" s="59">
        <v>887</v>
      </c>
      <c r="D54" s="60">
        <v>1</v>
      </c>
      <c r="E54" s="267">
        <v>0</v>
      </c>
      <c r="F54" s="268">
        <v>0</v>
      </c>
      <c r="G54" s="268">
        <v>0</v>
      </c>
    </row>
    <row r="55" spans="1:7" ht="15.75" thickBot="1">
      <c r="A55" s="246"/>
      <c r="B55" s="247" t="s">
        <v>1470</v>
      </c>
      <c r="C55" s="248"/>
      <c r="D55" s="249"/>
      <c r="E55" s="249"/>
      <c r="F55" s="267">
        <v>0</v>
      </c>
      <c r="G55" s="267">
        <v>0</v>
      </c>
    </row>
    <row r="56" spans="1:7" ht="15.75" thickBot="1">
      <c r="A56" s="65"/>
      <c r="B56" s="210" t="s">
        <v>136</v>
      </c>
      <c r="C56" s="67">
        <f>SUM(C52:C54)</f>
        <v>3644.8</v>
      </c>
      <c r="D56" s="66"/>
      <c r="E56" s="66"/>
      <c r="F56" s="68">
        <v>0</v>
      </c>
      <c r="G56" s="69">
        <v>0</v>
      </c>
    </row>
    <row r="57" spans="1:7">
      <c r="A57" s="50">
        <v>9</v>
      </c>
      <c r="B57" s="70" t="s">
        <v>118</v>
      </c>
      <c r="C57" s="52"/>
      <c r="D57" s="52"/>
      <c r="E57" s="53"/>
      <c r="F57" s="53"/>
      <c r="G57" s="54"/>
    </row>
    <row r="58" spans="1:7">
      <c r="A58" s="48"/>
      <c r="B58" s="208" t="s">
        <v>128</v>
      </c>
      <c r="C58" s="59">
        <v>163</v>
      </c>
      <c r="D58" s="60">
        <v>1</v>
      </c>
      <c r="E58" s="267">
        <v>0</v>
      </c>
      <c r="F58" s="267">
        <v>0</v>
      </c>
      <c r="G58" s="267">
        <v>0</v>
      </c>
    </row>
    <row r="59" spans="1:7">
      <c r="A59" s="48"/>
      <c r="B59" s="208" t="s">
        <v>129</v>
      </c>
      <c r="C59" s="59">
        <v>163</v>
      </c>
      <c r="D59" s="60">
        <v>1</v>
      </c>
      <c r="E59" s="267">
        <v>0</v>
      </c>
      <c r="F59" s="267">
        <v>0</v>
      </c>
      <c r="G59" s="267">
        <v>0</v>
      </c>
    </row>
    <row r="60" spans="1:7">
      <c r="A60" s="48"/>
      <c r="B60" s="209" t="s">
        <v>130</v>
      </c>
      <c r="C60" s="61">
        <v>20</v>
      </c>
      <c r="D60" s="62">
        <v>1</v>
      </c>
      <c r="E60" s="267">
        <v>0</v>
      </c>
      <c r="F60" s="267">
        <v>0</v>
      </c>
      <c r="G60" s="267">
        <v>0</v>
      </c>
    </row>
    <row r="61" spans="1:7" ht="15.75" thickBot="1">
      <c r="A61" s="246"/>
      <c r="B61" s="209" t="s">
        <v>1470</v>
      </c>
      <c r="C61" s="61"/>
      <c r="D61" s="62"/>
      <c r="E61" s="62"/>
      <c r="F61" s="268">
        <v>0</v>
      </c>
      <c r="G61" s="268">
        <v>0</v>
      </c>
    </row>
    <row r="62" spans="1:7" ht="15.75" thickBot="1">
      <c r="A62" s="65"/>
      <c r="B62" s="210" t="s">
        <v>136</v>
      </c>
      <c r="C62" s="67">
        <f>SUM(C58:C60)</f>
        <v>346</v>
      </c>
      <c r="D62" s="66"/>
      <c r="E62" s="66"/>
      <c r="F62" s="68">
        <v>0</v>
      </c>
      <c r="G62" s="69">
        <v>0</v>
      </c>
    </row>
    <row r="63" spans="1:7" ht="15.75" thickBot="1">
      <c r="A63" s="57"/>
      <c r="B63" s="227" t="s">
        <v>138</v>
      </c>
      <c r="C63" s="228">
        <f>SUM(C10+C15+C21+C27+C35+C43+C50+C56+C62)</f>
        <v>33570.450000000004</v>
      </c>
      <c r="D63" s="229"/>
      <c r="E63" s="229"/>
      <c r="F63" s="229"/>
      <c r="G63" s="230">
        <v>0</v>
      </c>
    </row>
    <row r="64" spans="1:7">
      <c r="C64" s="71"/>
    </row>
    <row r="66" spans="5:7" ht="15.75" thickBot="1">
      <c r="G66" s="73"/>
    </row>
    <row r="67" spans="5:7" ht="15.75" thickBot="1">
      <c r="E67" s="74" t="s">
        <v>137</v>
      </c>
      <c r="F67" s="72"/>
      <c r="G67" s="226">
        <v>0</v>
      </c>
    </row>
  </sheetData>
  <protectedRanges>
    <protectedRange algorithmName="SHA-512" hashValue="qd/YDRvQnyD0duaZkCyS71woS7GiMIv5aRaoE+NEvMbCmowLU6KhGTvvyWDjPEwAchFIYl72m3Qs/ZecgSGMYA==" saltValue="1q0eLsSE/WzTRBZsQnOIZA==" spinCount="100000" sqref="A3:D9 A11:D14 A22:D26 A28:D34 A36:D42 A44:D49 A57:D61 F11:G11 F16:G16 F22:G22 F28:G28 F36:G36 F44:G44 F51:G51 F57:G57 E14 D21:E21 A16:C20 D16:D19 F3:G3 E9:G9 F20:G20 E26 E34:G34 E42 E49 E55 A51:D55 E61" name="Bereik1"/>
  </protectedRanges>
  <phoneticPr fontId="40" type="noConversion"/>
  <pageMargins left="0" right="0" top="0.74803149606299213" bottom="0.74803149606299213" header="0.31496062992125984" footer="0.31496062992125984"/>
  <pageSetup paperSize="9" fitToHeight="0" orientation="landscape" r:id="rId1"/>
  <rowBreaks count="2" manualBreakCount="2">
    <brk id="27" max="6" man="1"/>
    <brk id="56" max="6" man="1"/>
  </rowBreaks>
  <ignoredErrors>
    <ignoredError sqref="F16:G16 F22:G22 F57:G57 F28:G28 F36:G36 F44:G44 F51:G5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1C7E-EF02-4BE0-AD29-32E79A650AAD}">
  <sheetPr>
    <tabColor rgb="FF00B050"/>
  </sheetPr>
  <dimension ref="A1:H85"/>
  <sheetViews>
    <sheetView view="pageBreakPreview" zoomScaleNormal="55" zoomScaleSheetLayoutView="100" workbookViewId="0">
      <selection activeCell="C76" sqref="C76:F76"/>
    </sheetView>
  </sheetViews>
  <sheetFormatPr defaultColWidth="9.140625" defaultRowHeight="14.25"/>
  <cols>
    <col min="1" max="1" width="64.85546875" style="7" customWidth="1"/>
    <col min="2" max="4" width="15.7109375" style="7" customWidth="1"/>
    <col min="5" max="5" width="25.28515625" style="7" customWidth="1"/>
    <col min="6" max="6" width="3" style="7" customWidth="1"/>
    <col min="7" max="7" width="11.7109375" style="7" customWidth="1"/>
    <col min="8" max="8" width="4.7109375" style="7" customWidth="1"/>
    <col min="9" max="16384" width="9.140625" style="7"/>
  </cols>
  <sheetData>
    <row r="1" spans="1:8" ht="15.75">
      <c r="A1" s="119" t="s">
        <v>1475</v>
      </c>
      <c r="B1" s="17"/>
      <c r="C1" s="17"/>
      <c r="D1" s="17"/>
      <c r="E1" s="17"/>
      <c r="F1" s="8"/>
      <c r="G1" s="8"/>
      <c r="H1" s="8"/>
    </row>
    <row r="2" spans="1:8">
      <c r="A2" s="16"/>
      <c r="B2" s="16"/>
      <c r="C2" s="16"/>
      <c r="D2" s="16"/>
      <c r="E2" s="16"/>
      <c r="F2" s="8"/>
      <c r="G2" s="8"/>
      <c r="H2" s="8"/>
    </row>
    <row r="3" spans="1:8" ht="16.5">
      <c r="A3" s="29" t="s">
        <v>16</v>
      </c>
      <c r="B3" s="29"/>
      <c r="C3" s="29"/>
      <c r="D3" s="29"/>
      <c r="E3" s="29"/>
      <c r="F3" s="8"/>
      <c r="G3" s="18"/>
      <c r="H3" s="19"/>
    </row>
    <row r="4" spans="1:8" ht="16.5">
      <c r="A4" s="29" t="s">
        <v>17</v>
      </c>
      <c r="B4" s="29"/>
      <c r="C4" s="29"/>
      <c r="D4" s="29"/>
      <c r="E4" s="29"/>
      <c r="F4" s="8"/>
      <c r="G4" s="18"/>
      <c r="H4" s="19"/>
    </row>
    <row r="5" spans="1:8" ht="16.5">
      <c r="A5" s="89" t="s">
        <v>18</v>
      </c>
      <c r="B5" s="90" t="s">
        <v>19</v>
      </c>
      <c r="C5" s="90" t="s">
        <v>20</v>
      </c>
      <c r="D5" s="90" t="s">
        <v>21</v>
      </c>
      <c r="E5" s="91" t="s">
        <v>22</v>
      </c>
      <c r="F5" s="29"/>
      <c r="G5" s="103"/>
      <c r="H5" s="19"/>
    </row>
    <row r="6" spans="1:8" s="35" customFormat="1" ht="16.5">
      <c r="A6" s="92" t="s">
        <v>23</v>
      </c>
      <c r="B6" s="104">
        <v>0</v>
      </c>
      <c r="C6" s="105">
        <v>0</v>
      </c>
      <c r="D6" s="104">
        <v>0</v>
      </c>
      <c r="E6" s="106">
        <f>SUM(B6:D6)</f>
        <v>0</v>
      </c>
      <c r="F6" s="107"/>
      <c r="G6" s="108"/>
      <c r="H6" s="34"/>
    </row>
    <row r="7" spans="1:8" s="35" customFormat="1" ht="16.5">
      <c r="A7" s="92" t="s">
        <v>1476</v>
      </c>
      <c r="B7" s="104">
        <v>0</v>
      </c>
      <c r="C7" s="105">
        <v>0</v>
      </c>
      <c r="D7" s="104">
        <v>0</v>
      </c>
      <c r="E7" s="106">
        <f t="shared" ref="E7:E22" si="0">SUM(B7:D7)</f>
        <v>0</v>
      </c>
      <c r="F7" s="107"/>
      <c r="G7" s="108"/>
      <c r="H7" s="34"/>
    </row>
    <row r="8" spans="1:8" s="35" customFormat="1" ht="16.5">
      <c r="A8" s="92" t="s">
        <v>24</v>
      </c>
      <c r="B8" s="104">
        <v>0</v>
      </c>
      <c r="C8" s="105">
        <v>0</v>
      </c>
      <c r="D8" s="104">
        <v>0</v>
      </c>
      <c r="E8" s="106">
        <f t="shared" si="0"/>
        <v>0</v>
      </c>
      <c r="F8" s="107"/>
      <c r="G8" s="108"/>
      <c r="H8" s="34"/>
    </row>
    <row r="9" spans="1:8" s="35" customFormat="1" ht="16.5">
      <c r="A9" s="92" t="s">
        <v>25</v>
      </c>
      <c r="B9" s="104">
        <v>0</v>
      </c>
      <c r="C9" s="105">
        <v>0</v>
      </c>
      <c r="D9" s="104">
        <v>0</v>
      </c>
      <c r="E9" s="106">
        <f t="shared" si="0"/>
        <v>0</v>
      </c>
      <c r="F9" s="107"/>
      <c r="G9" s="108"/>
      <c r="H9" s="34"/>
    </row>
    <row r="10" spans="1:8" s="35" customFormat="1" ht="16.5">
      <c r="A10" s="92" t="s">
        <v>26</v>
      </c>
      <c r="B10" s="104">
        <v>0</v>
      </c>
      <c r="C10" s="105">
        <v>0</v>
      </c>
      <c r="D10" s="104">
        <v>0</v>
      </c>
      <c r="E10" s="106">
        <f t="shared" si="0"/>
        <v>0</v>
      </c>
      <c r="F10" s="107"/>
      <c r="G10" s="108"/>
      <c r="H10" s="34"/>
    </row>
    <row r="11" spans="1:8" s="35" customFormat="1" ht="16.5">
      <c r="A11" s="92" t="s">
        <v>27</v>
      </c>
      <c r="B11" s="104">
        <v>0</v>
      </c>
      <c r="C11" s="105">
        <v>0</v>
      </c>
      <c r="D11" s="104">
        <v>0</v>
      </c>
      <c r="E11" s="106">
        <f t="shared" si="0"/>
        <v>0</v>
      </c>
      <c r="F11" s="107"/>
      <c r="G11" s="108"/>
      <c r="H11" s="34"/>
    </row>
    <row r="12" spans="1:8" s="35" customFormat="1" ht="16.5">
      <c r="A12" s="92" t="s">
        <v>97</v>
      </c>
      <c r="B12" s="104">
        <v>0</v>
      </c>
      <c r="C12" s="105">
        <v>0</v>
      </c>
      <c r="D12" s="104">
        <v>0</v>
      </c>
      <c r="E12" s="106">
        <f t="shared" si="0"/>
        <v>0</v>
      </c>
      <c r="F12" s="107"/>
      <c r="G12" s="108"/>
      <c r="H12" s="34"/>
    </row>
    <row r="13" spans="1:8" s="35" customFormat="1" ht="16.5">
      <c r="A13" s="92" t="s">
        <v>28</v>
      </c>
      <c r="B13" s="104">
        <v>0</v>
      </c>
      <c r="C13" s="105">
        <v>0</v>
      </c>
      <c r="D13" s="104">
        <v>0</v>
      </c>
      <c r="E13" s="106">
        <f t="shared" si="0"/>
        <v>0</v>
      </c>
      <c r="F13" s="107"/>
      <c r="G13" s="108"/>
      <c r="H13" s="34"/>
    </row>
    <row r="14" spans="1:8" s="35" customFormat="1" ht="16.5">
      <c r="A14" s="92" t="s">
        <v>29</v>
      </c>
      <c r="B14" s="104">
        <v>0</v>
      </c>
      <c r="C14" s="105">
        <v>0</v>
      </c>
      <c r="D14" s="104">
        <v>0</v>
      </c>
      <c r="E14" s="106">
        <f t="shared" si="0"/>
        <v>0</v>
      </c>
      <c r="F14" s="107"/>
      <c r="G14" s="108"/>
      <c r="H14" s="34"/>
    </row>
    <row r="15" spans="1:8" s="35" customFormat="1" ht="16.5">
      <c r="A15" s="92" t="s">
        <v>30</v>
      </c>
      <c r="B15" s="104">
        <v>0</v>
      </c>
      <c r="C15" s="105">
        <v>0</v>
      </c>
      <c r="D15" s="104">
        <v>0</v>
      </c>
      <c r="E15" s="106">
        <f t="shared" si="0"/>
        <v>0</v>
      </c>
      <c r="F15" s="107"/>
      <c r="G15" s="108"/>
      <c r="H15" s="34"/>
    </row>
    <row r="16" spans="1:8" s="35" customFormat="1" ht="16.5">
      <c r="A16" s="92" t="s">
        <v>31</v>
      </c>
      <c r="B16" s="104">
        <v>0</v>
      </c>
      <c r="C16" s="105">
        <v>0</v>
      </c>
      <c r="D16" s="104">
        <v>0</v>
      </c>
      <c r="E16" s="106">
        <f t="shared" si="0"/>
        <v>0</v>
      </c>
      <c r="F16" s="107"/>
      <c r="G16" s="108"/>
      <c r="H16" s="34"/>
    </row>
    <row r="17" spans="1:8" s="35" customFormat="1" ht="16.5">
      <c r="A17" s="92" t="s">
        <v>32</v>
      </c>
      <c r="B17" s="104">
        <v>0</v>
      </c>
      <c r="C17" s="105">
        <v>0</v>
      </c>
      <c r="D17" s="104">
        <v>0</v>
      </c>
      <c r="E17" s="106">
        <f t="shared" si="0"/>
        <v>0</v>
      </c>
      <c r="F17" s="107"/>
      <c r="G17" s="108"/>
      <c r="H17" s="34"/>
    </row>
    <row r="18" spans="1:8" s="35" customFormat="1" ht="16.5">
      <c r="A18" s="92" t="s">
        <v>33</v>
      </c>
      <c r="B18" s="104">
        <v>0</v>
      </c>
      <c r="C18" s="105">
        <v>0</v>
      </c>
      <c r="D18" s="104">
        <v>0</v>
      </c>
      <c r="E18" s="106">
        <f t="shared" si="0"/>
        <v>0</v>
      </c>
      <c r="F18" s="107"/>
      <c r="G18" s="108"/>
      <c r="H18" s="34"/>
    </row>
    <row r="19" spans="1:8" s="35" customFormat="1" ht="16.5">
      <c r="A19" s="92" t="s">
        <v>34</v>
      </c>
      <c r="B19" s="104">
        <v>0</v>
      </c>
      <c r="C19" s="105">
        <v>0</v>
      </c>
      <c r="D19" s="104">
        <v>0</v>
      </c>
      <c r="E19" s="106">
        <f t="shared" si="0"/>
        <v>0</v>
      </c>
      <c r="F19" s="107"/>
      <c r="G19" s="108"/>
      <c r="H19" s="34"/>
    </row>
    <row r="20" spans="1:8" s="35" customFormat="1" ht="16.5">
      <c r="A20" s="92" t="s">
        <v>35</v>
      </c>
      <c r="B20" s="104">
        <v>0</v>
      </c>
      <c r="C20" s="105">
        <v>0</v>
      </c>
      <c r="D20" s="104">
        <v>0</v>
      </c>
      <c r="E20" s="106">
        <f t="shared" si="0"/>
        <v>0</v>
      </c>
      <c r="F20" s="107"/>
      <c r="G20" s="108"/>
      <c r="H20" s="34"/>
    </row>
    <row r="21" spans="1:8" s="35" customFormat="1" ht="16.5">
      <c r="A21" s="92" t="s">
        <v>36</v>
      </c>
      <c r="B21" s="104">
        <v>0</v>
      </c>
      <c r="C21" s="105">
        <v>0</v>
      </c>
      <c r="D21" s="104">
        <v>0</v>
      </c>
      <c r="E21" s="106">
        <f t="shared" si="0"/>
        <v>0</v>
      </c>
      <c r="F21" s="107"/>
      <c r="G21" s="108"/>
      <c r="H21" s="34"/>
    </row>
    <row r="22" spans="1:8" s="35" customFormat="1" ht="17.25" thickBot="1">
      <c r="A22" s="92" t="s">
        <v>37</v>
      </c>
      <c r="B22" s="104">
        <v>0</v>
      </c>
      <c r="C22" s="105">
        <v>0</v>
      </c>
      <c r="D22" s="104">
        <v>0</v>
      </c>
      <c r="E22" s="109">
        <f t="shared" si="0"/>
        <v>0</v>
      </c>
      <c r="F22" s="107"/>
      <c r="G22" s="108" t="s">
        <v>139</v>
      </c>
      <c r="H22" s="34"/>
    </row>
    <row r="23" spans="1:8" ht="17.25" thickBot="1">
      <c r="A23" s="93" t="s">
        <v>38</v>
      </c>
      <c r="B23" s="29"/>
      <c r="C23" s="29"/>
      <c r="D23" s="29"/>
      <c r="E23" s="110">
        <f>SUM(E6:E22)</f>
        <v>0</v>
      </c>
      <c r="F23" s="111"/>
      <c r="G23" s="112">
        <v>6</v>
      </c>
      <c r="H23" s="19"/>
    </row>
    <row r="24" spans="1:8" ht="16.5">
      <c r="A24" s="29"/>
      <c r="B24" s="29"/>
      <c r="C24" s="29"/>
      <c r="D24" s="29"/>
      <c r="E24" s="29"/>
      <c r="F24" s="111"/>
      <c r="G24" s="102"/>
      <c r="H24" s="19"/>
    </row>
    <row r="25" spans="1:8" ht="16.5">
      <c r="A25" s="89" t="s">
        <v>39</v>
      </c>
      <c r="B25" s="90" t="s">
        <v>19</v>
      </c>
      <c r="C25" s="90" t="s">
        <v>20</v>
      </c>
      <c r="D25" s="94" t="s">
        <v>21</v>
      </c>
      <c r="E25" s="91" t="s">
        <v>40</v>
      </c>
      <c r="F25" s="111"/>
      <c r="G25" s="102"/>
      <c r="H25" s="19"/>
    </row>
    <row r="26" spans="1:8" s="35" customFormat="1" ht="16.5">
      <c r="A26" s="92" t="s">
        <v>41</v>
      </c>
      <c r="B26" s="104">
        <v>0</v>
      </c>
      <c r="C26" s="105">
        <v>0</v>
      </c>
      <c r="D26" s="105">
        <v>0</v>
      </c>
      <c r="E26" s="106">
        <f>SUM(B26:D26)</f>
        <v>0</v>
      </c>
      <c r="F26" s="113"/>
      <c r="G26" s="114"/>
      <c r="H26" s="34"/>
    </row>
    <row r="27" spans="1:8" s="35" customFormat="1" ht="17.25" thickBot="1">
      <c r="A27" s="92" t="s">
        <v>42</v>
      </c>
      <c r="B27" s="104">
        <v>0</v>
      </c>
      <c r="C27" s="105">
        <v>0</v>
      </c>
      <c r="D27" s="105">
        <v>0</v>
      </c>
      <c r="E27" s="109">
        <f>SUM(B27:D27)</f>
        <v>0</v>
      </c>
      <c r="F27" s="113"/>
      <c r="G27" s="108" t="s">
        <v>139</v>
      </c>
      <c r="H27" s="34"/>
    </row>
    <row r="28" spans="1:8" ht="17.25" thickBot="1">
      <c r="A28" s="93" t="s">
        <v>43</v>
      </c>
      <c r="B28" s="29"/>
      <c r="C28" s="29"/>
      <c r="D28" s="29"/>
      <c r="E28" s="110">
        <f>SUM(E26:E27)</f>
        <v>0</v>
      </c>
      <c r="F28" s="111"/>
      <c r="G28" s="112">
        <v>2</v>
      </c>
      <c r="H28" s="19"/>
    </row>
    <row r="29" spans="1:8" ht="16.5">
      <c r="A29" s="29"/>
      <c r="B29" s="29"/>
      <c r="C29" s="29"/>
      <c r="D29" s="29"/>
      <c r="E29" s="29"/>
      <c r="F29" s="111"/>
      <c r="G29" s="102"/>
      <c r="H29" s="19"/>
    </row>
    <row r="30" spans="1:8" ht="16.5">
      <c r="A30" s="89" t="s">
        <v>44</v>
      </c>
      <c r="B30" s="90" t="s">
        <v>19</v>
      </c>
      <c r="C30" s="90" t="s">
        <v>20</v>
      </c>
      <c r="D30" s="90" t="s">
        <v>21</v>
      </c>
      <c r="E30" s="91" t="s">
        <v>40</v>
      </c>
      <c r="F30" s="111"/>
      <c r="G30" s="102"/>
      <c r="H30" s="19"/>
    </row>
    <row r="31" spans="1:8" s="35" customFormat="1" ht="16.5">
      <c r="A31" s="92" t="s">
        <v>45</v>
      </c>
      <c r="B31" s="104">
        <v>0</v>
      </c>
      <c r="C31" s="105">
        <v>0</v>
      </c>
      <c r="D31" s="105">
        <v>0</v>
      </c>
      <c r="E31" s="106">
        <f t="shared" ref="E31" si="1">SUM(B31:D31)</f>
        <v>0</v>
      </c>
      <c r="F31" s="113"/>
      <c r="G31" s="114"/>
      <c r="H31" s="34"/>
    </row>
    <row r="32" spans="1:8" ht="16.5">
      <c r="A32" s="95" t="s">
        <v>46</v>
      </c>
      <c r="B32" s="90" t="s">
        <v>47</v>
      </c>
      <c r="C32" s="90" t="s">
        <v>48</v>
      </c>
      <c r="D32" s="90" t="s">
        <v>49</v>
      </c>
      <c r="E32" s="96"/>
      <c r="F32" s="111"/>
      <c r="G32" s="102"/>
      <c r="H32" s="19"/>
    </row>
    <row r="33" spans="1:8" s="35" customFormat="1" ht="17.25" thickBot="1">
      <c r="A33" s="92" t="s">
        <v>1477</v>
      </c>
      <c r="B33" s="104">
        <v>0</v>
      </c>
      <c r="C33" s="104">
        <v>0</v>
      </c>
      <c r="D33" s="104">
        <v>0</v>
      </c>
      <c r="E33" s="109">
        <f>SUM(B33:D33)</f>
        <v>0</v>
      </c>
      <c r="F33" s="113"/>
      <c r="G33" s="108" t="s">
        <v>139</v>
      </c>
      <c r="H33" s="34"/>
    </row>
    <row r="34" spans="1:8" ht="17.25" thickBot="1">
      <c r="A34" s="93" t="s">
        <v>50</v>
      </c>
      <c r="B34" s="29"/>
      <c r="C34" s="29"/>
      <c r="D34" s="29"/>
      <c r="E34" s="110">
        <f>SUM(E31:E31,E33)</f>
        <v>0</v>
      </c>
      <c r="F34" s="111"/>
      <c r="G34" s="112">
        <v>2</v>
      </c>
      <c r="H34" s="19"/>
    </row>
    <row r="35" spans="1:8" ht="16.5">
      <c r="A35" s="29"/>
      <c r="B35" s="29"/>
      <c r="C35" s="29"/>
      <c r="D35" s="29"/>
      <c r="E35" s="29"/>
      <c r="F35" s="111"/>
      <c r="G35" s="102"/>
      <c r="H35" s="19"/>
    </row>
    <row r="36" spans="1:8" ht="16.5">
      <c r="A36" s="89" t="s">
        <v>51</v>
      </c>
      <c r="B36" s="90" t="s">
        <v>19</v>
      </c>
      <c r="C36" s="90" t="s">
        <v>20</v>
      </c>
      <c r="D36" s="94" t="s">
        <v>21</v>
      </c>
      <c r="E36" s="91" t="s">
        <v>40</v>
      </c>
      <c r="F36" s="111"/>
      <c r="G36" s="102"/>
      <c r="H36" s="19"/>
    </row>
    <row r="37" spans="1:8" s="35" customFormat="1" ht="16.5">
      <c r="A37" s="92" t="s">
        <v>102</v>
      </c>
      <c r="B37" s="104">
        <v>0</v>
      </c>
      <c r="C37" s="105">
        <v>0</v>
      </c>
      <c r="D37" s="105">
        <v>0</v>
      </c>
      <c r="E37" s="106">
        <f>SUM(B37:D37)</f>
        <v>0</v>
      </c>
      <c r="F37" s="113"/>
      <c r="G37" s="114"/>
      <c r="H37" s="34"/>
    </row>
    <row r="38" spans="1:8" s="35" customFormat="1" ht="16.5">
      <c r="A38" s="92" t="s">
        <v>52</v>
      </c>
      <c r="B38" s="104">
        <v>0</v>
      </c>
      <c r="C38" s="105">
        <v>0</v>
      </c>
      <c r="D38" s="105">
        <v>0</v>
      </c>
      <c r="E38" s="106">
        <f t="shared" ref="E38:E41" si="2">SUM(B38:D38)</f>
        <v>0</v>
      </c>
      <c r="F38" s="113"/>
      <c r="G38" s="114"/>
      <c r="H38" s="34"/>
    </row>
    <row r="39" spans="1:8" s="35" customFormat="1" ht="16.5">
      <c r="A39" s="92" t="s">
        <v>53</v>
      </c>
      <c r="B39" s="104">
        <v>0</v>
      </c>
      <c r="C39" s="105">
        <v>0</v>
      </c>
      <c r="D39" s="105">
        <v>0</v>
      </c>
      <c r="E39" s="106">
        <f t="shared" si="2"/>
        <v>0</v>
      </c>
      <c r="F39" s="113"/>
      <c r="G39" s="114"/>
      <c r="H39" s="34"/>
    </row>
    <row r="40" spans="1:8" s="35" customFormat="1" ht="16.5">
      <c r="A40" s="92" t="s">
        <v>54</v>
      </c>
      <c r="B40" s="104">
        <v>0</v>
      </c>
      <c r="C40" s="105">
        <v>0</v>
      </c>
      <c r="D40" s="105">
        <v>0</v>
      </c>
      <c r="E40" s="106">
        <f t="shared" si="2"/>
        <v>0</v>
      </c>
      <c r="F40" s="113"/>
      <c r="G40" s="114"/>
      <c r="H40" s="34"/>
    </row>
    <row r="41" spans="1:8" s="35" customFormat="1" ht="16.5">
      <c r="A41" s="92" t="s">
        <v>55</v>
      </c>
      <c r="B41" s="104">
        <v>0</v>
      </c>
      <c r="C41" s="105">
        <v>0</v>
      </c>
      <c r="D41" s="105">
        <v>0</v>
      </c>
      <c r="E41" s="106">
        <f t="shared" si="2"/>
        <v>0</v>
      </c>
      <c r="F41" s="113"/>
      <c r="G41" s="114"/>
      <c r="H41" s="34"/>
    </row>
    <row r="42" spans="1:8" ht="16.5">
      <c r="A42" s="97" t="s">
        <v>56</v>
      </c>
      <c r="B42" s="90" t="s">
        <v>57</v>
      </c>
      <c r="C42" s="90" t="s">
        <v>58</v>
      </c>
      <c r="D42" s="90" t="s">
        <v>59</v>
      </c>
      <c r="E42" s="96"/>
      <c r="F42" s="111"/>
      <c r="G42" s="102"/>
      <c r="H42" s="19"/>
    </row>
    <row r="43" spans="1:8" s="35" customFormat="1" ht="17.25" thickBot="1">
      <c r="A43" s="98" t="s">
        <v>60</v>
      </c>
      <c r="B43" s="104">
        <v>0</v>
      </c>
      <c r="C43" s="104">
        <v>0</v>
      </c>
      <c r="D43" s="104">
        <v>0</v>
      </c>
      <c r="E43" s="109">
        <f>SUM(B43:D43)</f>
        <v>0</v>
      </c>
      <c r="F43" s="113"/>
      <c r="G43" s="108" t="s">
        <v>139</v>
      </c>
      <c r="H43" s="34"/>
    </row>
    <row r="44" spans="1:8" ht="17.25" thickBot="1">
      <c r="A44" s="93" t="s">
        <v>61</v>
      </c>
      <c r="B44" s="115"/>
      <c r="C44" s="115"/>
      <c r="D44" s="115"/>
      <c r="E44" s="110">
        <f>SUM(E37:E41,E43)</f>
        <v>0</v>
      </c>
      <c r="F44" s="111"/>
      <c r="G44" s="112">
        <v>4</v>
      </c>
      <c r="H44" s="19"/>
    </row>
    <row r="45" spans="1:8" ht="16.5">
      <c r="A45" s="115"/>
      <c r="B45" s="115"/>
      <c r="C45" s="115"/>
      <c r="D45" s="115"/>
      <c r="E45" s="29"/>
      <c r="F45" s="111"/>
      <c r="G45" s="102"/>
      <c r="H45" s="19"/>
    </row>
    <row r="46" spans="1:8" ht="16.5">
      <c r="A46" s="96" t="s">
        <v>62</v>
      </c>
      <c r="B46" s="90" t="s">
        <v>19</v>
      </c>
      <c r="C46" s="90" t="s">
        <v>20</v>
      </c>
      <c r="D46" s="94" t="s">
        <v>21</v>
      </c>
      <c r="E46" s="91" t="s">
        <v>40</v>
      </c>
      <c r="F46" s="111"/>
      <c r="G46" s="102"/>
      <c r="H46" s="19"/>
    </row>
    <row r="47" spans="1:8" s="35" customFormat="1" ht="16.5">
      <c r="A47" s="92" t="s">
        <v>63</v>
      </c>
      <c r="B47" s="104">
        <v>0</v>
      </c>
      <c r="C47" s="105">
        <v>0</v>
      </c>
      <c r="D47" s="105">
        <v>0</v>
      </c>
      <c r="E47" s="106">
        <f>SUM(B47:D47)</f>
        <v>0</v>
      </c>
      <c r="F47" s="113"/>
      <c r="G47" s="114"/>
      <c r="H47" s="34"/>
    </row>
    <row r="48" spans="1:8" s="35" customFormat="1" ht="17.25" thickBot="1">
      <c r="A48" s="92" t="s">
        <v>64</v>
      </c>
      <c r="B48" s="104">
        <v>0</v>
      </c>
      <c r="C48" s="105">
        <v>0</v>
      </c>
      <c r="D48" s="105">
        <v>0</v>
      </c>
      <c r="E48" s="109">
        <f>SUM(B48:D48)</f>
        <v>0</v>
      </c>
      <c r="F48" s="113"/>
      <c r="G48" s="108" t="s">
        <v>139</v>
      </c>
      <c r="H48" s="34"/>
    </row>
    <row r="49" spans="1:8" ht="17.25" thickBot="1">
      <c r="A49" s="93" t="s">
        <v>65</v>
      </c>
      <c r="B49" s="29"/>
      <c r="C49" s="29"/>
      <c r="D49" s="29"/>
      <c r="E49" s="110">
        <f>SUM(E47:E48)</f>
        <v>0</v>
      </c>
      <c r="F49" s="111"/>
      <c r="G49" s="112">
        <v>2</v>
      </c>
      <c r="H49" s="19"/>
    </row>
    <row r="50" spans="1:8" ht="16.5">
      <c r="A50" s="115"/>
      <c r="B50" s="115"/>
      <c r="C50" s="115"/>
      <c r="D50" s="115"/>
      <c r="E50" s="29"/>
      <c r="F50" s="111"/>
      <c r="G50" s="102"/>
      <c r="H50" s="19"/>
    </row>
    <row r="51" spans="1:8" ht="38.25">
      <c r="A51" s="89" t="s">
        <v>66</v>
      </c>
      <c r="B51" s="99" t="s">
        <v>67</v>
      </c>
      <c r="C51" s="99" t="s">
        <v>68</v>
      </c>
      <c r="D51" s="99" t="s">
        <v>103</v>
      </c>
      <c r="E51" s="91" t="s">
        <v>40</v>
      </c>
      <c r="F51" s="111"/>
      <c r="G51" s="102"/>
      <c r="H51" s="19"/>
    </row>
    <row r="52" spans="1:8" s="35" customFormat="1" ht="16.5">
      <c r="A52" s="92" t="s">
        <v>69</v>
      </c>
      <c r="B52" s="104">
        <v>0</v>
      </c>
      <c r="C52" s="104">
        <v>0</v>
      </c>
      <c r="D52" s="104">
        <v>0</v>
      </c>
      <c r="E52" s="106">
        <f>SUM(B52:D52)</f>
        <v>0</v>
      </c>
      <c r="F52" s="113"/>
      <c r="G52" s="114"/>
      <c r="H52" s="34"/>
    </row>
    <row r="53" spans="1:8" s="35" customFormat="1" ht="16.5">
      <c r="A53" s="92" t="s">
        <v>70</v>
      </c>
      <c r="B53" s="104">
        <v>0</v>
      </c>
      <c r="C53" s="105">
        <v>0</v>
      </c>
      <c r="D53" s="105">
        <v>0</v>
      </c>
      <c r="E53" s="106">
        <f t="shared" ref="E53:E55" si="3">SUM(B53:D53)</f>
        <v>0</v>
      </c>
      <c r="F53" s="113"/>
      <c r="G53" s="114"/>
      <c r="H53" s="34"/>
    </row>
    <row r="54" spans="1:8" s="35" customFormat="1" ht="16.5">
      <c r="A54" s="92" t="s">
        <v>71</v>
      </c>
      <c r="B54" s="104">
        <v>0</v>
      </c>
      <c r="C54" s="105">
        <v>0</v>
      </c>
      <c r="D54" s="105">
        <v>0</v>
      </c>
      <c r="E54" s="106">
        <f t="shared" si="3"/>
        <v>0</v>
      </c>
      <c r="F54" s="113"/>
      <c r="G54" s="114"/>
      <c r="H54" s="34"/>
    </row>
    <row r="55" spans="1:8" s="35" customFormat="1" ht="17.25" thickBot="1">
      <c r="A55" s="92" t="s">
        <v>104</v>
      </c>
      <c r="B55" s="104">
        <v>0</v>
      </c>
      <c r="C55" s="105">
        <v>0</v>
      </c>
      <c r="D55" s="105">
        <v>0</v>
      </c>
      <c r="E55" s="109">
        <f t="shared" si="3"/>
        <v>0</v>
      </c>
      <c r="F55" s="113"/>
      <c r="G55" s="108" t="s">
        <v>139</v>
      </c>
      <c r="H55" s="34"/>
    </row>
    <row r="56" spans="1:8" ht="17.25" thickBot="1">
      <c r="A56" s="93" t="s">
        <v>72</v>
      </c>
      <c r="B56" s="29"/>
      <c r="C56" s="29"/>
      <c r="D56" s="29"/>
      <c r="E56" s="110">
        <f>SUM(E52:E55)</f>
        <v>0</v>
      </c>
      <c r="F56" s="111"/>
      <c r="G56" s="112">
        <v>8</v>
      </c>
      <c r="H56" s="19"/>
    </row>
    <row r="57" spans="1:8" ht="16.5">
      <c r="A57" s="29"/>
      <c r="B57" s="29"/>
      <c r="C57" s="29"/>
      <c r="D57" s="29"/>
      <c r="E57" s="29"/>
      <c r="F57" s="111"/>
      <c r="G57" s="102"/>
      <c r="H57" s="19"/>
    </row>
    <row r="58" spans="1:8" ht="16.5">
      <c r="A58" s="100" t="s">
        <v>73</v>
      </c>
      <c r="B58" s="96" t="s">
        <v>74</v>
      </c>
      <c r="C58" s="96" t="s">
        <v>75</v>
      </c>
      <c r="D58" s="96" t="s">
        <v>76</v>
      </c>
      <c r="E58" s="91" t="s">
        <v>40</v>
      </c>
      <c r="F58" s="111"/>
      <c r="G58" s="102"/>
      <c r="H58" s="19"/>
    </row>
    <row r="59" spans="1:8" s="35" customFormat="1" ht="16.5">
      <c r="A59" s="98" t="s">
        <v>12</v>
      </c>
      <c r="B59" s="104">
        <v>0</v>
      </c>
      <c r="C59" s="104">
        <v>0</v>
      </c>
      <c r="D59" s="104">
        <v>0</v>
      </c>
      <c r="E59" s="106">
        <f>SUM(B59:D59)</f>
        <v>0</v>
      </c>
      <c r="F59" s="113"/>
      <c r="G59" s="114"/>
      <c r="H59" s="34"/>
    </row>
    <row r="60" spans="1:8" s="35" customFormat="1" ht="16.5">
      <c r="A60" s="98" t="s">
        <v>77</v>
      </c>
      <c r="B60" s="104">
        <v>0</v>
      </c>
      <c r="C60" s="104">
        <v>0</v>
      </c>
      <c r="D60" s="104">
        <v>0</v>
      </c>
      <c r="E60" s="106">
        <f t="shared" ref="E60:E65" si="4">SUM(B60:D60)</f>
        <v>0</v>
      </c>
      <c r="F60" s="113"/>
      <c r="G60" s="114"/>
      <c r="H60" s="34"/>
    </row>
    <row r="61" spans="1:8" s="35" customFormat="1" ht="16.5">
      <c r="A61" s="241" t="s">
        <v>1467</v>
      </c>
      <c r="B61" s="104">
        <v>0</v>
      </c>
      <c r="C61" s="104">
        <v>0</v>
      </c>
      <c r="D61" s="104">
        <v>0</v>
      </c>
      <c r="E61" s="106">
        <f t="shared" si="4"/>
        <v>0</v>
      </c>
      <c r="F61" s="113"/>
      <c r="G61" s="114"/>
      <c r="H61" s="34"/>
    </row>
    <row r="62" spans="1:8" s="35" customFormat="1" ht="16.5">
      <c r="A62" s="98" t="s">
        <v>78</v>
      </c>
      <c r="B62" s="104">
        <v>0</v>
      </c>
      <c r="C62" s="104">
        <v>0</v>
      </c>
      <c r="D62" s="104">
        <v>0</v>
      </c>
      <c r="E62" s="106">
        <f t="shared" si="4"/>
        <v>0</v>
      </c>
      <c r="F62" s="113"/>
      <c r="G62" s="114"/>
      <c r="H62" s="34"/>
    </row>
    <row r="63" spans="1:8" s="35" customFormat="1" ht="16.5">
      <c r="A63" s="98" t="s">
        <v>79</v>
      </c>
      <c r="B63" s="104">
        <v>0</v>
      </c>
      <c r="C63" s="104">
        <v>0</v>
      </c>
      <c r="D63" s="104">
        <v>0</v>
      </c>
      <c r="E63" s="106">
        <f t="shared" si="4"/>
        <v>0</v>
      </c>
      <c r="F63" s="113"/>
      <c r="G63" s="114"/>
      <c r="H63" s="34"/>
    </row>
    <row r="64" spans="1:8" s="35" customFormat="1" ht="16.5">
      <c r="A64" s="241" t="s">
        <v>1466</v>
      </c>
      <c r="B64" s="104">
        <v>0</v>
      </c>
      <c r="C64" s="104">
        <v>0</v>
      </c>
      <c r="D64" s="104">
        <v>0</v>
      </c>
      <c r="E64" s="106">
        <f t="shared" si="4"/>
        <v>0</v>
      </c>
      <c r="F64" s="113"/>
      <c r="G64" s="114"/>
      <c r="H64" s="34"/>
    </row>
    <row r="65" spans="1:8" s="35" customFormat="1" ht="17.25" thickBot="1">
      <c r="A65" s="98" t="s">
        <v>1478</v>
      </c>
      <c r="B65" s="104">
        <v>0</v>
      </c>
      <c r="C65" s="104">
        <v>0</v>
      </c>
      <c r="D65" s="104">
        <v>0</v>
      </c>
      <c r="E65" s="106">
        <f t="shared" si="4"/>
        <v>0</v>
      </c>
      <c r="F65" s="113"/>
      <c r="G65" s="108" t="s">
        <v>139</v>
      </c>
      <c r="H65" s="34"/>
    </row>
    <row r="66" spans="1:8" ht="17.25" thickBot="1">
      <c r="A66" s="93" t="s">
        <v>80</v>
      </c>
      <c r="B66" s="116"/>
      <c r="C66" s="116"/>
      <c r="D66" s="116"/>
      <c r="E66" s="110">
        <f>SUM(E59:E65)</f>
        <v>0</v>
      </c>
      <c r="F66" s="111"/>
      <c r="G66" s="112">
        <v>6</v>
      </c>
      <c r="H66" s="19"/>
    </row>
    <row r="67" spans="1:8" ht="16.5">
      <c r="A67" s="116"/>
      <c r="B67" s="116"/>
      <c r="C67" s="116"/>
      <c r="D67" s="116"/>
      <c r="E67" s="116"/>
      <c r="F67" s="111"/>
      <c r="G67" s="102"/>
      <c r="H67" s="19"/>
    </row>
    <row r="68" spans="1:8" ht="16.5">
      <c r="A68" s="96" t="s">
        <v>81</v>
      </c>
      <c r="B68" s="90" t="s">
        <v>82</v>
      </c>
      <c r="C68" s="96" t="s">
        <v>83</v>
      </c>
      <c r="D68" s="96" t="s">
        <v>84</v>
      </c>
      <c r="E68" s="91" t="s">
        <v>40</v>
      </c>
      <c r="F68" s="111"/>
      <c r="G68" s="102"/>
      <c r="H68" s="19"/>
    </row>
    <row r="69" spans="1:8" s="35" customFormat="1" ht="16.5">
      <c r="A69" s="98" t="s">
        <v>85</v>
      </c>
      <c r="B69" s="104">
        <v>0</v>
      </c>
      <c r="C69" s="104">
        <v>0</v>
      </c>
      <c r="D69" s="104">
        <v>0</v>
      </c>
      <c r="E69" s="106">
        <f t="shared" ref="E69" si="5">SUM(B69:D69)</f>
        <v>0</v>
      </c>
      <c r="F69" s="113"/>
      <c r="G69" s="114"/>
      <c r="H69" s="34"/>
    </row>
    <row r="70" spans="1:8" ht="16.5">
      <c r="A70" s="101"/>
      <c r="B70" s="90" t="s">
        <v>57</v>
      </c>
      <c r="C70" s="90" t="s">
        <v>86</v>
      </c>
      <c r="D70" s="96" t="s">
        <v>59</v>
      </c>
      <c r="E70" s="96"/>
      <c r="F70" s="111"/>
      <c r="G70" s="102"/>
      <c r="H70" s="19"/>
    </row>
    <row r="71" spans="1:8" s="35" customFormat="1" ht="16.5">
      <c r="A71" s="98" t="s">
        <v>87</v>
      </c>
      <c r="B71" s="104">
        <v>0</v>
      </c>
      <c r="C71" s="104">
        <v>0</v>
      </c>
      <c r="D71" s="104">
        <v>0</v>
      </c>
      <c r="E71" s="106">
        <f>SUM(B71:D71)</f>
        <v>0</v>
      </c>
      <c r="F71" s="113"/>
      <c r="G71" s="114"/>
      <c r="H71" s="34"/>
    </row>
    <row r="72" spans="1:8" s="35" customFormat="1" ht="16.5">
      <c r="A72" s="98" t="s">
        <v>1479</v>
      </c>
      <c r="B72" s="104">
        <v>0</v>
      </c>
      <c r="C72" s="104">
        <v>0</v>
      </c>
      <c r="D72" s="104">
        <v>0</v>
      </c>
      <c r="E72" s="225">
        <f t="shared" ref="E72:E73" si="6">SUM(B72:D72)</f>
        <v>0</v>
      </c>
      <c r="F72" s="113"/>
      <c r="G72" s="114"/>
      <c r="H72" s="34"/>
    </row>
    <row r="73" spans="1:8" s="35" customFormat="1" ht="17.25" thickBot="1">
      <c r="A73" s="98" t="s">
        <v>88</v>
      </c>
      <c r="B73" s="104">
        <v>0</v>
      </c>
      <c r="C73" s="104">
        <v>0</v>
      </c>
      <c r="D73" s="104">
        <v>0</v>
      </c>
      <c r="E73" s="109">
        <f t="shared" si="6"/>
        <v>0</v>
      </c>
      <c r="F73" s="113"/>
      <c r="G73" s="108" t="s">
        <v>139</v>
      </c>
      <c r="H73" s="34"/>
    </row>
    <row r="74" spans="1:8" ht="17.25" thickBot="1">
      <c r="A74" s="93" t="s">
        <v>89</v>
      </c>
      <c r="B74" s="116"/>
      <c r="C74" s="116"/>
      <c r="D74" s="116"/>
      <c r="E74" s="110">
        <f>SUM(E69:E69,E71:E73)</f>
        <v>0</v>
      </c>
      <c r="F74" s="111"/>
      <c r="G74" s="112">
        <v>6</v>
      </c>
      <c r="H74" s="19"/>
    </row>
    <row r="75" spans="1:8" ht="17.25" thickBot="1">
      <c r="A75" s="29"/>
      <c r="B75" s="29"/>
      <c r="C75" s="29"/>
      <c r="D75" s="29"/>
      <c r="E75" s="29"/>
      <c r="F75" s="111"/>
      <c r="G75" s="102"/>
      <c r="H75" s="19"/>
    </row>
    <row r="76" spans="1:8" ht="17.25" thickBot="1">
      <c r="A76" s="29"/>
      <c r="B76" s="29"/>
      <c r="C76" s="281" t="s">
        <v>98</v>
      </c>
      <c r="D76" s="281"/>
      <c r="E76" s="281"/>
      <c r="F76" s="281"/>
      <c r="G76" s="117">
        <f>SUM(G23,G28,G34,G44,G49,G56,G66,G74)</f>
        <v>36</v>
      </c>
      <c r="H76" s="19"/>
    </row>
    <row r="77" spans="1:8" ht="16.5">
      <c r="A77" s="29"/>
      <c r="B77" s="29"/>
      <c r="C77" s="29"/>
      <c r="D77" s="29"/>
      <c r="E77" s="29"/>
      <c r="F77" s="29"/>
      <c r="G77" s="103"/>
      <c r="H77" s="19"/>
    </row>
    <row r="78" spans="1:8" ht="16.5">
      <c r="A78" s="283" t="s">
        <v>90</v>
      </c>
      <c r="B78" s="29"/>
      <c r="C78" s="29"/>
      <c r="D78" s="29"/>
      <c r="E78" s="29"/>
      <c r="F78" s="8"/>
      <c r="G78" s="18"/>
      <c r="H78" s="19"/>
    </row>
    <row r="79" spans="1:8" s="291" customFormat="1" ht="51" customHeight="1">
      <c r="A79" s="286" t="s">
        <v>91</v>
      </c>
      <c r="B79" s="287"/>
      <c r="C79" s="287"/>
      <c r="D79" s="287"/>
      <c r="E79" s="288"/>
      <c r="F79" s="289"/>
      <c r="G79" s="290"/>
      <c r="H79" s="290"/>
    </row>
    <row r="80" spans="1:8" ht="16.5">
      <c r="A80" s="285" t="s">
        <v>92</v>
      </c>
      <c r="B80" s="285"/>
      <c r="C80" s="285"/>
      <c r="D80" s="285"/>
      <c r="E80" s="285"/>
      <c r="F80" s="8"/>
      <c r="G80" s="18"/>
      <c r="H80" s="19"/>
    </row>
    <row r="81" spans="1:8" ht="16.5">
      <c r="A81" s="284"/>
      <c r="B81" s="29"/>
      <c r="C81" s="29"/>
      <c r="D81" s="29"/>
      <c r="E81" s="29"/>
      <c r="F81" s="8"/>
      <c r="G81" s="18"/>
      <c r="H81" s="19"/>
    </row>
    <row r="82" spans="1:8" ht="56.25" customHeight="1">
      <c r="A82" s="286" t="s">
        <v>93</v>
      </c>
      <c r="B82" s="287"/>
      <c r="C82" s="287"/>
      <c r="D82" s="287"/>
      <c r="E82" s="288"/>
      <c r="F82" s="20"/>
      <c r="G82" s="18"/>
      <c r="H82" s="19"/>
    </row>
    <row r="83" spans="1:8" ht="16.5">
      <c r="A83" s="282" t="s">
        <v>94</v>
      </c>
      <c r="B83" s="282"/>
      <c r="C83" s="282"/>
      <c r="D83" s="282"/>
      <c r="E83" s="282"/>
      <c r="F83" s="8"/>
      <c r="G83" s="18"/>
      <c r="H83" s="19"/>
    </row>
    <row r="84" spans="1:8" ht="16.5">
      <c r="A84" s="29"/>
      <c r="B84" s="29"/>
      <c r="C84" s="29"/>
      <c r="D84" s="29"/>
      <c r="E84" s="29"/>
      <c r="F84" s="19"/>
      <c r="G84" s="18"/>
      <c r="H84" s="19"/>
    </row>
    <row r="85" spans="1:8" ht="16.5">
      <c r="A85" s="19"/>
      <c r="B85" s="19"/>
      <c r="C85" s="19"/>
      <c r="D85" s="19"/>
      <c r="E85" s="19"/>
      <c r="F85" s="19"/>
      <c r="G85" s="18"/>
      <c r="H85" s="19"/>
    </row>
  </sheetData>
  <mergeCells count="5">
    <mergeCell ref="A80:E80"/>
    <mergeCell ref="A82:E82"/>
    <mergeCell ref="A83:E83"/>
    <mergeCell ref="C76:F76"/>
    <mergeCell ref="A79:E79"/>
  </mergeCell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J39"/>
  <sheetViews>
    <sheetView topLeftCell="A11" zoomScaleNormal="100" zoomScaleSheetLayoutView="100" workbookViewId="0">
      <selection activeCell="K12" sqref="K12"/>
    </sheetView>
  </sheetViews>
  <sheetFormatPr defaultRowHeight="15"/>
  <cols>
    <col min="1" max="1" width="5" customWidth="1"/>
    <col min="2" max="2" width="50.85546875" customWidth="1"/>
    <col min="3" max="3" width="43.28515625" customWidth="1"/>
    <col min="4" max="4" width="16.5703125" customWidth="1"/>
    <col min="5" max="5" width="26.42578125" style="1" customWidth="1"/>
    <col min="6" max="6" width="29.7109375" style="1" customWidth="1"/>
    <col min="7" max="7" width="11" customWidth="1"/>
    <col min="14" max="14" width="9.140625" customWidth="1"/>
  </cols>
  <sheetData>
    <row r="1" spans="1:10" ht="23.25">
      <c r="A1" s="75" t="s">
        <v>7</v>
      </c>
      <c r="B1" s="76"/>
      <c r="C1" s="76"/>
      <c r="D1" s="277" t="s">
        <v>1458</v>
      </c>
      <c r="E1" s="277"/>
      <c r="F1" s="224" t="s">
        <v>1459</v>
      </c>
      <c r="G1" s="171"/>
      <c r="H1" s="171"/>
      <c r="I1" s="171"/>
      <c r="J1" s="171"/>
    </row>
    <row r="2" spans="1:10" ht="24" thickBot="1">
      <c r="A2" s="77" t="s">
        <v>862</v>
      </c>
      <c r="B2" s="78"/>
      <c r="C2" s="78"/>
      <c r="D2" s="78"/>
      <c r="E2" s="79"/>
      <c r="F2" s="80"/>
      <c r="G2" s="171"/>
      <c r="H2" s="171"/>
      <c r="I2" s="171"/>
      <c r="J2" s="171"/>
    </row>
    <row r="3" spans="1:10" ht="25.5">
      <c r="A3" s="46"/>
      <c r="B3" s="82" t="s">
        <v>8</v>
      </c>
      <c r="C3" s="82" t="s">
        <v>11</v>
      </c>
      <c r="D3" s="83" t="s">
        <v>101</v>
      </c>
      <c r="E3" s="84" t="s">
        <v>9</v>
      </c>
      <c r="F3" s="85" t="s">
        <v>117</v>
      </c>
      <c r="G3" s="171"/>
      <c r="H3" s="171"/>
      <c r="I3" s="171"/>
      <c r="J3" s="171"/>
    </row>
    <row r="4" spans="1:10">
      <c r="A4" s="81">
        <v>1</v>
      </c>
      <c r="B4" s="192" t="s">
        <v>1471</v>
      </c>
      <c r="C4" s="192" t="s">
        <v>1472</v>
      </c>
      <c r="D4" s="47">
        <f>'1. Eijkhagen College'!E255</f>
        <v>9641.36</v>
      </c>
      <c r="E4" s="106">
        <v>0</v>
      </c>
      <c r="F4" s="106">
        <v>0</v>
      </c>
      <c r="G4" s="171"/>
      <c r="H4" s="171"/>
      <c r="I4" s="171"/>
      <c r="J4" s="171"/>
    </row>
    <row r="5" spans="1:10">
      <c r="A5" s="81">
        <v>2</v>
      </c>
      <c r="B5" s="192" t="s">
        <v>113</v>
      </c>
      <c r="C5" s="192" t="s">
        <v>120</v>
      </c>
      <c r="D5" s="47">
        <f>'2. BcPL Brandenberg '!E144</f>
        <v>6017.2999999999993</v>
      </c>
      <c r="E5" s="106">
        <v>0</v>
      </c>
      <c r="F5" s="106">
        <v>0</v>
      </c>
      <c r="G5" s="171"/>
      <c r="H5" s="171"/>
      <c r="I5" s="171"/>
      <c r="J5" s="171"/>
    </row>
    <row r="6" spans="1:10">
      <c r="A6" s="81">
        <v>3</v>
      </c>
      <c r="B6" s="193" t="s">
        <v>114</v>
      </c>
      <c r="C6" s="193" t="s">
        <v>121</v>
      </c>
      <c r="D6" s="47">
        <f>'3. BcPL Holz'!E138</f>
        <v>5301.5999999999995</v>
      </c>
      <c r="E6" s="106">
        <v>0</v>
      </c>
      <c r="F6" s="106">
        <v>0</v>
      </c>
      <c r="G6" s="171"/>
      <c r="H6" s="171"/>
      <c r="I6" s="171"/>
      <c r="J6" s="171"/>
    </row>
    <row r="7" spans="1:10">
      <c r="A7" s="237"/>
      <c r="B7" s="238" t="s">
        <v>859</v>
      </c>
      <c r="C7" s="238"/>
      <c r="D7" s="239"/>
      <c r="E7" s="219">
        <v>0</v>
      </c>
      <c r="F7" s="219">
        <v>0</v>
      </c>
      <c r="G7" s="171"/>
      <c r="H7" s="171"/>
      <c r="I7" s="171"/>
      <c r="J7" s="171"/>
    </row>
    <row r="8" spans="1:10">
      <c r="A8" s="86"/>
      <c r="B8" s="87"/>
      <c r="C8" s="87"/>
      <c r="D8" s="87"/>
      <c r="E8" s="220"/>
      <c r="F8" s="221"/>
      <c r="G8" s="171"/>
      <c r="H8" s="171"/>
      <c r="I8" s="171"/>
      <c r="J8" s="171"/>
    </row>
    <row r="9" spans="1:10" ht="15" customHeight="1">
      <c r="A9" s="275" t="s">
        <v>115</v>
      </c>
      <c r="B9" s="276"/>
      <c r="C9" s="276"/>
      <c r="D9" s="276"/>
      <c r="E9" s="273">
        <v>0</v>
      </c>
      <c r="F9" s="274"/>
      <c r="G9" s="171"/>
      <c r="H9" s="171"/>
      <c r="I9" s="171"/>
      <c r="J9" s="171"/>
    </row>
    <row r="10" spans="1:10" ht="15" customHeight="1">
      <c r="A10" s="271" t="s">
        <v>116</v>
      </c>
      <c r="B10" s="272"/>
      <c r="C10" s="272"/>
      <c r="D10" s="272"/>
      <c r="E10" s="273">
        <v>0</v>
      </c>
      <c r="F10" s="274"/>
      <c r="G10" s="171"/>
      <c r="H10" s="171"/>
      <c r="I10" s="171"/>
      <c r="J10" s="171"/>
    </row>
    <row r="11" spans="1:10">
      <c r="A11" s="171"/>
      <c r="B11" s="171"/>
      <c r="C11" s="171"/>
      <c r="D11" s="171"/>
      <c r="E11" s="29"/>
      <c r="F11" s="29"/>
      <c r="G11" s="171"/>
      <c r="H11" s="171"/>
      <c r="I11" s="171"/>
      <c r="J11" s="171"/>
    </row>
    <row r="12" spans="1:10">
      <c r="A12" s="171"/>
      <c r="B12" s="171"/>
      <c r="C12" s="171"/>
      <c r="D12" s="171"/>
      <c r="E12" s="29"/>
      <c r="F12" s="29"/>
      <c r="G12" s="171"/>
      <c r="H12" s="171"/>
      <c r="I12" s="171"/>
      <c r="J12" s="171"/>
    </row>
    <row r="13" spans="1:10" ht="24" thickBot="1">
      <c r="A13" s="77" t="s">
        <v>863</v>
      </c>
      <c r="B13" s="78"/>
      <c r="C13" s="78"/>
      <c r="D13" s="78"/>
      <c r="E13" s="222"/>
      <c r="F13" s="223"/>
      <c r="G13" s="171"/>
      <c r="H13" s="171"/>
      <c r="I13" s="171"/>
      <c r="J13" s="171"/>
    </row>
    <row r="14" spans="1:10" ht="25.5">
      <c r="A14" s="46"/>
      <c r="B14" s="82" t="s">
        <v>8</v>
      </c>
      <c r="C14" s="82" t="s">
        <v>11</v>
      </c>
      <c r="D14" s="83" t="s">
        <v>101</v>
      </c>
      <c r="E14" s="84" t="s">
        <v>9</v>
      </c>
      <c r="F14" s="85" t="s">
        <v>117</v>
      </c>
      <c r="G14" s="171"/>
      <c r="H14" s="171"/>
      <c r="I14" s="171"/>
      <c r="J14" s="171"/>
    </row>
    <row r="15" spans="1:10">
      <c r="A15" s="81">
        <v>4</v>
      </c>
      <c r="B15" s="194" t="s">
        <v>108</v>
      </c>
      <c r="C15" s="195" t="s">
        <v>124</v>
      </c>
      <c r="D15" s="47">
        <f>'4. Sintermeertencollege'!E264</f>
        <v>10714.900000000001</v>
      </c>
      <c r="E15" s="106">
        <v>0</v>
      </c>
      <c r="F15" s="106">
        <v>0</v>
      </c>
      <c r="G15" s="171"/>
      <c r="H15" s="171"/>
      <c r="I15" s="171"/>
      <c r="J15" s="171"/>
    </row>
    <row r="16" spans="1:10">
      <c r="A16" s="81">
        <v>5</v>
      </c>
      <c r="B16" s="193" t="s">
        <v>109</v>
      </c>
      <c r="C16" s="196" t="s">
        <v>123</v>
      </c>
      <c r="D16" s="47">
        <f>'5. BcPL PPL'!E169</f>
        <v>5878.6999999999962</v>
      </c>
      <c r="E16" s="106">
        <v>0</v>
      </c>
      <c r="F16" s="106">
        <v>0</v>
      </c>
      <c r="G16" s="171"/>
      <c r="H16" s="171"/>
      <c r="I16" s="171"/>
      <c r="J16" s="171"/>
    </row>
    <row r="17" spans="1:10">
      <c r="A17" s="81">
        <v>6</v>
      </c>
      <c r="B17" s="197" t="s">
        <v>111</v>
      </c>
      <c r="C17" s="196" t="s">
        <v>125</v>
      </c>
      <c r="D17" s="47">
        <f>'6. De Nieuwe Thermen'!E67</f>
        <v>2000.6000000000001</v>
      </c>
      <c r="E17" s="106">
        <v>0</v>
      </c>
      <c r="F17" s="106">
        <v>0</v>
      </c>
      <c r="G17" s="171"/>
      <c r="H17" s="171"/>
      <c r="I17" s="171"/>
      <c r="J17" s="171"/>
    </row>
    <row r="18" spans="1:10">
      <c r="A18" s="237"/>
      <c r="B18" s="238" t="s">
        <v>860</v>
      </c>
      <c r="C18" s="238"/>
      <c r="D18" s="239"/>
      <c r="E18" s="219">
        <v>0</v>
      </c>
      <c r="F18" s="219">
        <v>0</v>
      </c>
      <c r="G18" s="171"/>
      <c r="H18" s="171"/>
      <c r="I18" s="171"/>
      <c r="J18" s="171"/>
    </row>
    <row r="19" spans="1:10">
      <c r="A19" s="86"/>
      <c r="B19" s="87"/>
      <c r="C19" s="87"/>
      <c r="D19" s="87"/>
      <c r="E19" s="220"/>
      <c r="F19" s="221"/>
      <c r="G19" s="171"/>
      <c r="H19" s="171"/>
      <c r="I19" s="171"/>
      <c r="J19" s="171"/>
    </row>
    <row r="20" spans="1:10" ht="15" customHeight="1">
      <c r="A20" s="275" t="s">
        <v>115</v>
      </c>
      <c r="B20" s="276"/>
      <c r="C20" s="276"/>
      <c r="D20" s="276"/>
      <c r="E20" s="273">
        <v>0</v>
      </c>
      <c r="F20" s="274"/>
      <c r="G20" s="171"/>
      <c r="H20" s="171"/>
      <c r="I20" s="171"/>
      <c r="J20" s="171"/>
    </row>
    <row r="21" spans="1:10">
      <c r="A21" s="271" t="s">
        <v>116</v>
      </c>
      <c r="B21" s="272"/>
      <c r="C21" s="272"/>
      <c r="D21" s="272"/>
      <c r="E21" s="273">
        <v>0</v>
      </c>
      <c r="F21" s="274"/>
      <c r="G21" s="171"/>
      <c r="H21" s="171"/>
      <c r="I21" s="171"/>
      <c r="J21" s="171"/>
    </row>
    <row r="22" spans="1:10">
      <c r="A22" s="171"/>
      <c r="B22" s="171"/>
      <c r="C22" s="171"/>
      <c r="D22" s="171"/>
      <c r="E22" s="29"/>
      <c r="F22" s="29"/>
      <c r="G22" s="171"/>
      <c r="H22" s="171"/>
      <c r="I22" s="171"/>
      <c r="J22" s="171"/>
    </row>
    <row r="23" spans="1:10">
      <c r="A23" s="171"/>
      <c r="B23" s="171"/>
      <c r="C23" s="171"/>
      <c r="D23" s="171"/>
      <c r="E23" s="29"/>
      <c r="F23" s="29"/>
      <c r="G23" s="171"/>
      <c r="H23" s="171"/>
      <c r="I23" s="171"/>
      <c r="J23" s="171"/>
    </row>
    <row r="24" spans="1:10" ht="24" thickBot="1">
      <c r="A24" s="77" t="s">
        <v>864</v>
      </c>
      <c r="B24" s="78"/>
      <c r="C24" s="78"/>
      <c r="D24" s="78"/>
      <c r="E24" s="222"/>
      <c r="F24" s="223"/>
      <c r="G24" s="171"/>
      <c r="H24" s="171"/>
      <c r="I24" s="171"/>
      <c r="J24" s="171"/>
    </row>
    <row r="25" spans="1:10" ht="25.5">
      <c r="A25" s="46"/>
      <c r="B25" s="82" t="s">
        <v>8</v>
      </c>
      <c r="C25" s="82" t="s">
        <v>11</v>
      </c>
      <c r="D25" s="83" t="s">
        <v>101</v>
      </c>
      <c r="E25" s="84" t="s">
        <v>9</v>
      </c>
      <c r="F25" s="85" t="s">
        <v>117</v>
      </c>
      <c r="G25" s="171"/>
      <c r="H25" s="171"/>
      <c r="I25" s="171"/>
      <c r="J25" s="171"/>
    </row>
    <row r="26" spans="1:10">
      <c r="A26" s="81">
        <v>7</v>
      </c>
      <c r="B26" s="193" t="s">
        <v>110</v>
      </c>
      <c r="C26" s="192" t="s">
        <v>122</v>
      </c>
      <c r="D26" s="47">
        <f>'7. BcPL Herle'!E141</f>
        <v>6753.1</v>
      </c>
      <c r="E26" s="106">
        <v>0</v>
      </c>
      <c r="F26" s="106">
        <v>0</v>
      </c>
      <c r="G26" s="171"/>
      <c r="H26" s="171"/>
      <c r="I26" s="171"/>
      <c r="J26" s="171"/>
    </row>
    <row r="27" spans="1:10">
      <c r="A27" s="81">
        <v>8</v>
      </c>
      <c r="B27" s="197" t="s">
        <v>112</v>
      </c>
      <c r="C27" s="193" t="s">
        <v>119</v>
      </c>
      <c r="D27" s="47">
        <f>'8. Bernardinus '!E278</f>
        <v>13290.610000000002</v>
      </c>
      <c r="E27" s="106">
        <v>0</v>
      </c>
      <c r="F27" s="106">
        <v>0</v>
      </c>
      <c r="G27" s="171"/>
      <c r="H27" s="171"/>
      <c r="I27" s="171"/>
      <c r="J27" s="171"/>
    </row>
    <row r="28" spans="1:10">
      <c r="A28" s="81">
        <v>9</v>
      </c>
      <c r="B28" s="198" t="s">
        <v>118</v>
      </c>
      <c r="C28" s="196" t="s">
        <v>126</v>
      </c>
      <c r="D28" s="47">
        <f>'9. Bestuurskantoor'!E40</f>
        <v>631.59999999999991</v>
      </c>
      <c r="E28" s="106">
        <v>0</v>
      </c>
      <c r="F28" s="106">
        <v>0</v>
      </c>
      <c r="G28" s="171"/>
      <c r="H28" s="171"/>
      <c r="I28" s="171"/>
      <c r="J28" s="171"/>
    </row>
    <row r="29" spans="1:10">
      <c r="A29" s="237"/>
      <c r="B29" s="238" t="s">
        <v>861</v>
      </c>
      <c r="C29" s="238"/>
      <c r="D29" s="239"/>
      <c r="E29" s="219">
        <v>0</v>
      </c>
      <c r="F29" s="219">
        <v>0</v>
      </c>
      <c r="G29" s="171"/>
      <c r="H29" s="171"/>
      <c r="I29" s="171"/>
      <c r="J29" s="171"/>
    </row>
    <row r="30" spans="1:10">
      <c r="A30" s="86"/>
      <c r="B30" s="87"/>
      <c r="C30" s="87"/>
      <c r="D30" s="87"/>
      <c r="E30" s="220"/>
      <c r="F30" s="221"/>
      <c r="G30" s="171"/>
      <c r="H30" s="171"/>
      <c r="I30" s="171"/>
      <c r="J30" s="171"/>
    </row>
    <row r="31" spans="1:10">
      <c r="A31" s="275" t="s">
        <v>115</v>
      </c>
      <c r="B31" s="276"/>
      <c r="C31" s="276"/>
      <c r="D31" s="276"/>
      <c r="E31" s="273">
        <v>0</v>
      </c>
      <c r="F31" s="274"/>
      <c r="G31" s="171"/>
      <c r="H31" s="171"/>
      <c r="I31" s="171"/>
      <c r="J31" s="171"/>
    </row>
    <row r="32" spans="1:10">
      <c r="A32" s="271" t="s">
        <v>116</v>
      </c>
      <c r="B32" s="272"/>
      <c r="C32" s="272"/>
      <c r="D32" s="272"/>
      <c r="E32" s="273">
        <v>0</v>
      </c>
      <c r="F32" s="274"/>
      <c r="G32" s="171"/>
      <c r="H32" s="171"/>
      <c r="I32" s="171"/>
      <c r="J32" s="171"/>
    </row>
    <row r="33" spans="1:10">
      <c r="A33" s="171"/>
      <c r="B33" s="171"/>
      <c r="C33" s="171"/>
      <c r="D33" s="171"/>
      <c r="E33" s="171"/>
      <c r="F33" s="171"/>
      <c r="G33" s="171"/>
      <c r="H33" s="171"/>
      <c r="I33" s="171"/>
      <c r="J33" s="171"/>
    </row>
    <row r="34" spans="1:10">
      <c r="A34" s="171"/>
      <c r="B34" s="171"/>
      <c r="C34" s="171"/>
      <c r="D34" s="171"/>
      <c r="E34" s="171"/>
      <c r="F34" s="171"/>
      <c r="G34" s="171"/>
      <c r="H34" s="171"/>
      <c r="I34" s="171"/>
      <c r="J34" s="171"/>
    </row>
    <row r="35" spans="1:10">
      <c r="A35" s="171"/>
      <c r="B35" s="171"/>
      <c r="C35" s="171"/>
      <c r="D35" s="171"/>
      <c r="E35" s="240"/>
      <c r="F35" s="240"/>
      <c r="G35" s="171"/>
      <c r="H35" s="171"/>
      <c r="I35" s="171"/>
      <c r="J35" s="171"/>
    </row>
    <row r="36" spans="1:10">
      <c r="A36" s="171"/>
      <c r="B36" s="171"/>
      <c r="C36" s="171"/>
      <c r="D36" s="171"/>
      <c r="E36" s="240"/>
      <c r="F36" s="240"/>
      <c r="G36" s="171"/>
      <c r="H36" s="171"/>
      <c r="I36" s="171"/>
      <c r="J36" s="171"/>
    </row>
    <row r="37" spans="1:10">
      <c r="A37" s="171"/>
      <c r="B37" s="171"/>
      <c r="C37" s="171"/>
      <c r="D37" s="171"/>
      <c r="E37" s="240"/>
      <c r="F37" s="240"/>
      <c r="G37" s="171"/>
      <c r="H37" s="171"/>
      <c r="I37" s="171"/>
      <c r="J37" s="171"/>
    </row>
    <row r="38" spans="1:10">
      <c r="A38" s="171"/>
      <c r="B38" s="171"/>
      <c r="C38" s="171"/>
      <c r="D38" s="171"/>
      <c r="E38" s="240"/>
      <c r="F38" s="240"/>
      <c r="G38" s="171"/>
      <c r="H38" s="171"/>
      <c r="I38" s="171"/>
      <c r="J38" s="171"/>
    </row>
    <row r="39" spans="1:10">
      <c r="A39" s="171"/>
      <c r="B39" s="171"/>
      <c r="C39" s="171"/>
      <c r="D39" s="171"/>
      <c r="E39" s="240"/>
      <c r="F39" s="240"/>
    </row>
  </sheetData>
  <sortState xmlns:xlrd2="http://schemas.microsoft.com/office/spreadsheetml/2017/richdata2" ref="A4:F17">
    <sortCondition ref="B4:B17"/>
  </sortState>
  <mergeCells count="13">
    <mergeCell ref="D1:E1"/>
    <mergeCell ref="A9:D9"/>
    <mergeCell ref="A10:D10"/>
    <mergeCell ref="E9:F9"/>
    <mergeCell ref="E10:F10"/>
    <mergeCell ref="A32:D32"/>
    <mergeCell ref="E32:F32"/>
    <mergeCell ref="A20:D20"/>
    <mergeCell ref="E20:F20"/>
    <mergeCell ref="A21:D21"/>
    <mergeCell ref="E21:F21"/>
    <mergeCell ref="A31:D31"/>
    <mergeCell ref="E31:F31"/>
  </mergeCells>
  <phoneticPr fontId="23" type="noConversion"/>
  <printOptions horizontalCentered="1" verticalCentered="1"/>
  <pageMargins left="0.70866141732283472" right="0.70866141732283472" top="0.74803149606299213" bottom="0.74803149606299213" header="0.31496062992125984" footer="0.31496062992125984"/>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96397-0CF1-481C-A4EB-82C5AA48626B}">
  <sheetPr>
    <tabColor rgb="FFFFC000"/>
    <pageSetUpPr fitToPage="1"/>
  </sheetPr>
  <dimension ref="A1:N255"/>
  <sheetViews>
    <sheetView zoomScaleNormal="100" workbookViewId="0">
      <pane ySplit="2" topLeftCell="A3" activePane="bottomLeft" state="frozen"/>
      <selection pane="bottomLeft" activeCell="E255" sqref="E255"/>
    </sheetView>
  </sheetViews>
  <sheetFormatPr defaultColWidth="9.140625" defaultRowHeight="14.25"/>
  <cols>
    <col min="1" max="1" width="40.7109375" style="32" customWidth="1"/>
    <col min="2" max="2" width="13.28515625" style="32" customWidth="1"/>
    <col min="3" max="3" width="11.140625" style="3" customWidth="1"/>
    <col min="4" max="4" width="25.42578125" style="3" customWidth="1"/>
    <col min="5" max="5" width="14.5703125" style="6" customWidth="1"/>
    <col min="6" max="6" width="13.7109375" style="4" customWidth="1"/>
    <col min="7" max="7" width="25.28515625" style="3" customWidth="1"/>
    <col min="8" max="8" width="12.4257812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38" t="s">
        <v>0</v>
      </c>
      <c r="B2" s="141" t="s">
        <v>487</v>
      </c>
      <c r="C2" s="39" t="s">
        <v>10</v>
      </c>
      <c r="D2" s="40" t="s">
        <v>1</v>
      </c>
      <c r="E2" s="41" t="s">
        <v>99</v>
      </c>
      <c r="F2" s="42" t="s">
        <v>2</v>
      </c>
      <c r="G2" s="40" t="s">
        <v>3</v>
      </c>
      <c r="H2" s="40" t="s">
        <v>1371</v>
      </c>
      <c r="I2" s="40" t="s">
        <v>486</v>
      </c>
      <c r="J2" s="43" t="s">
        <v>4</v>
      </c>
      <c r="K2" s="44" t="s">
        <v>5</v>
      </c>
      <c r="L2" s="43" t="s">
        <v>6</v>
      </c>
      <c r="M2" s="44" t="s">
        <v>96</v>
      </c>
      <c r="N2" s="44" t="s">
        <v>100</v>
      </c>
    </row>
    <row r="3" spans="1:14" s="5" customFormat="1" ht="12" customHeight="1">
      <c r="A3" s="142" t="s">
        <v>1481</v>
      </c>
      <c r="B3" s="199" t="s">
        <v>1158</v>
      </c>
      <c r="C3" s="191" t="s">
        <v>865</v>
      </c>
      <c r="D3" s="191" t="s">
        <v>1271</v>
      </c>
      <c r="E3" s="200">
        <v>49.99</v>
      </c>
      <c r="F3" s="201"/>
      <c r="G3" s="191" t="s">
        <v>1367</v>
      </c>
      <c r="H3" s="191" t="s">
        <v>1372</v>
      </c>
      <c r="I3" s="143" t="s">
        <v>1370</v>
      </c>
      <c r="J3" s="148"/>
      <c r="K3" s="149"/>
      <c r="L3" s="150"/>
      <c r="M3" s="149"/>
      <c r="N3" s="149"/>
    </row>
    <row r="4" spans="1:14" s="5" customFormat="1" ht="12" customHeight="1">
      <c r="A4" s="142" t="s">
        <v>1481</v>
      </c>
      <c r="B4" s="199" t="s">
        <v>1158</v>
      </c>
      <c r="C4" s="191" t="s">
        <v>867</v>
      </c>
      <c r="D4" s="191" t="s">
        <v>1272</v>
      </c>
      <c r="E4" s="202">
        <v>27.46</v>
      </c>
      <c r="F4" s="201"/>
      <c r="G4" s="191" t="s">
        <v>1373</v>
      </c>
      <c r="H4" s="191" t="s">
        <v>1372</v>
      </c>
      <c r="I4" s="144" t="s">
        <v>153</v>
      </c>
      <c r="J4" s="148"/>
      <c r="K4" s="149"/>
      <c r="L4" s="150"/>
      <c r="M4" s="149"/>
      <c r="N4" s="149"/>
    </row>
    <row r="5" spans="1:14" s="5" customFormat="1" ht="12" customHeight="1">
      <c r="A5" s="142" t="s">
        <v>1481</v>
      </c>
      <c r="B5" s="199" t="s">
        <v>1158</v>
      </c>
      <c r="C5" s="191" t="s">
        <v>868</v>
      </c>
      <c r="D5" s="191" t="s">
        <v>1273</v>
      </c>
      <c r="E5" s="202">
        <v>11.96</v>
      </c>
      <c r="F5" s="201"/>
      <c r="G5" s="203" t="s">
        <v>1369</v>
      </c>
      <c r="H5" s="191" t="s">
        <v>1372</v>
      </c>
      <c r="I5" s="144" t="s">
        <v>171</v>
      </c>
      <c r="J5" s="148"/>
      <c r="K5" s="149"/>
      <c r="L5" s="150"/>
      <c r="M5" s="149"/>
      <c r="N5" s="149"/>
    </row>
    <row r="6" spans="1:14" s="5" customFormat="1" ht="12" customHeight="1">
      <c r="A6" s="142" t="s">
        <v>1481</v>
      </c>
      <c r="B6" s="199" t="s">
        <v>1158</v>
      </c>
      <c r="C6" s="191" t="s">
        <v>869</v>
      </c>
      <c r="D6" s="191" t="s">
        <v>1274</v>
      </c>
      <c r="E6" s="202">
        <v>65.08</v>
      </c>
      <c r="F6" s="201"/>
      <c r="G6" s="191" t="s">
        <v>1373</v>
      </c>
      <c r="H6" s="191" t="s">
        <v>1372</v>
      </c>
      <c r="I6" s="144" t="s">
        <v>174</v>
      </c>
      <c r="J6" s="148"/>
      <c r="K6" s="149"/>
      <c r="L6" s="150"/>
      <c r="M6" s="149"/>
      <c r="N6" s="149"/>
    </row>
    <row r="7" spans="1:14" s="5" customFormat="1" ht="12" customHeight="1">
      <c r="A7" s="142" t="s">
        <v>1481</v>
      </c>
      <c r="B7" s="199" t="s">
        <v>1158</v>
      </c>
      <c r="C7" s="191" t="s">
        <v>871</v>
      </c>
      <c r="D7" s="191" t="s">
        <v>1275</v>
      </c>
      <c r="E7" s="202">
        <v>57.27</v>
      </c>
      <c r="F7" s="201"/>
      <c r="G7" s="191" t="s">
        <v>1373</v>
      </c>
      <c r="H7" s="191" t="s">
        <v>1372</v>
      </c>
      <c r="I7" s="144" t="s">
        <v>174</v>
      </c>
      <c r="J7" s="148"/>
      <c r="K7" s="149"/>
      <c r="L7" s="150"/>
      <c r="M7" s="149"/>
      <c r="N7" s="149"/>
    </row>
    <row r="8" spans="1:14" s="5" customFormat="1" ht="12" customHeight="1">
      <c r="A8" s="142" t="s">
        <v>1481</v>
      </c>
      <c r="B8" s="199" t="s">
        <v>1158</v>
      </c>
      <c r="C8" s="191" t="s">
        <v>872</v>
      </c>
      <c r="D8" s="191" t="s">
        <v>1275</v>
      </c>
      <c r="E8" s="202">
        <v>56.73</v>
      </c>
      <c r="F8" s="201"/>
      <c r="G8" s="191" t="s">
        <v>1373</v>
      </c>
      <c r="H8" s="191" t="s">
        <v>1372</v>
      </c>
      <c r="I8" s="144" t="s">
        <v>174</v>
      </c>
      <c r="J8" s="148"/>
      <c r="K8" s="149"/>
      <c r="L8" s="150"/>
      <c r="M8" s="149"/>
      <c r="N8" s="149"/>
    </row>
    <row r="9" spans="1:14" s="5" customFormat="1" ht="12" customHeight="1">
      <c r="A9" s="142" t="s">
        <v>1481</v>
      </c>
      <c r="B9" s="199" t="s">
        <v>1158</v>
      </c>
      <c r="C9" s="191" t="s">
        <v>873</v>
      </c>
      <c r="D9" s="191" t="s">
        <v>1275</v>
      </c>
      <c r="E9" s="202">
        <v>57.26</v>
      </c>
      <c r="F9" s="201"/>
      <c r="G9" s="191" t="s">
        <v>1373</v>
      </c>
      <c r="H9" s="191" t="s">
        <v>1372</v>
      </c>
      <c r="I9" s="144" t="s">
        <v>174</v>
      </c>
      <c r="J9" s="148"/>
      <c r="K9" s="149"/>
      <c r="L9" s="150"/>
      <c r="M9" s="149"/>
      <c r="N9" s="149"/>
    </row>
    <row r="10" spans="1:14" s="5" customFormat="1" ht="12" customHeight="1">
      <c r="A10" s="142" t="s">
        <v>1481</v>
      </c>
      <c r="B10" s="199" t="s">
        <v>1158</v>
      </c>
      <c r="C10" s="191" t="s">
        <v>927</v>
      </c>
      <c r="D10" s="191" t="s">
        <v>1275</v>
      </c>
      <c r="E10" s="202">
        <v>58.03</v>
      </c>
      <c r="F10" s="201"/>
      <c r="G10" s="191" t="s">
        <v>1373</v>
      </c>
      <c r="H10" s="191" t="s">
        <v>1372</v>
      </c>
      <c r="I10" s="144" t="s">
        <v>174</v>
      </c>
      <c r="J10" s="148"/>
      <c r="K10" s="149"/>
      <c r="L10" s="150"/>
      <c r="M10" s="149"/>
      <c r="N10" s="149"/>
    </row>
    <row r="11" spans="1:14" s="5" customFormat="1" ht="12" customHeight="1">
      <c r="A11" s="142" t="s">
        <v>1481</v>
      </c>
      <c r="B11" s="199" t="s">
        <v>1158</v>
      </c>
      <c r="C11" s="191" t="s">
        <v>875</v>
      </c>
      <c r="D11" s="191" t="s">
        <v>1276</v>
      </c>
      <c r="E11" s="202">
        <v>55.67</v>
      </c>
      <c r="F11" s="201"/>
      <c r="G11" s="191" t="s">
        <v>1373</v>
      </c>
      <c r="H11" s="191" t="s">
        <v>1372</v>
      </c>
      <c r="I11" s="144" t="s">
        <v>174</v>
      </c>
      <c r="J11" s="148"/>
      <c r="K11" s="149"/>
      <c r="L11" s="150"/>
      <c r="M11" s="149"/>
      <c r="N11" s="149"/>
    </row>
    <row r="12" spans="1:14" s="5" customFormat="1" ht="12" customHeight="1">
      <c r="A12" s="142" t="s">
        <v>1481</v>
      </c>
      <c r="B12" s="199" t="s">
        <v>1158</v>
      </c>
      <c r="C12" s="191" t="s">
        <v>1159</v>
      </c>
      <c r="D12" s="191" t="s">
        <v>1277</v>
      </c>
      <c r="E12" s="202">
        <v>19.170000000000002</v>
      </c>
      <c r="F12" s="201"/>
      <c r="G12" s="191" t="s">
        <v>1373</v>
      </c>
      <c r="H12" s="191" t="s">
        <v>1372</v>
      </c>
      <c r="I12" s="144" t="s">
        <v>174</v>
      </c>
      <c r="J12" s="148"/>
      <c r="K12" s="149"/>
      <c r="L12" s="150"/>
      <c r="M12" s="149"/>
      <c r="N12" s="149"/>
    </row>
    <row r="13" spans="1:14" s="5" customFormat="1" ht="12" customHeight="1">
      <c r="A13" s="142" t="s">
        <v>1481</v>
      </c>
      <c r="B13" s="199" t="s">
        <v>1158</v>
      </c>
      <c r="C13" s="191" t="s">
        <v>1160</v>
      </c>
      <c r="D13" s="191" t="s">
        <v>1275</v>
      </c>
      <c r="E13" s="202">
        <v>55.67</v>
      </c>
      <c r="F13" s="201"/>
      <c r="G13" s="191" t="s">
        <v>1373</v>
      </c>
      <c r="H13" s="191" t="s">
        <v>1372</v>
      </c>
      <c r="I13" s="144" t="s">
        <v>174</v>
      </c>
      <c r="J13" s="148"/>
      <c r="K13" s="149"/>
      <c r="L13" s="150"/>
      <c r="M13" s="149"/>
      <c r="N13" s="149"/>
    </row>
    <row r="14" spans="1:14" s="5" customFormat="1" ht="12" customHeight="1">
      <c r="A14" s="142" t="s">
        <v>1481</v>
      </c>
      <c r="B14" s="199" t="s">
        <v>1158</v>
      </c>
      <c r="C14" s="191" t="s">
        <v>1161</v>
      </c>
      <c r="D14" s="191" t="s">
        <v>1275</v>
      </c>
      <c r="E14" s="202">
        <v>55.67</v>
      </c>
      <c r="F14" s="201"/>
      <c r="G14" s="191" t="s">
        <v>1373</v>
      </c>
      <c r="H14" s="191" t="s">
        <v>1372</v>
      </c>
      <c r="I14" s="144" t="s">
        <v>174</v>
      </c>
      <c r="J14" s="148"/>
      <c r="K14" s="149"/>
      <c r="L14" s="150"/>
      <c r="M14" s="149"/>
      <c r="N14" s="149"/>
    </row>
    <row r="15" spans="1:14" s="5" customFormat="1" ht="12" customHeight="1">
      <c r="A15" s="142" t="s">
        <v>1481</v>
      </c>
      <c r="B15" s="199" t="s">
        <v>1158</v>
      </c>
      <c r="C15" s="191" t="s">
        <v>1162</v>
      </c>
      <c r="D15" s="191" t="s">
        <v>1275</v>
      </c>
      <c r="E15" s="202">
        <v>55.67</v>
      </c>
      <c r="F15" s="201"/>
      <c r="G15" s="191" t="s">
        <v>1373</v>
      </c>
      <c r="H15" s="191" t="s">
        <v>1372</v>
      </c>
      <c r="I15" s="144" t="s">
        <v>174</v>
      </c>
      <c r="J15" s="148"/>
      <c r="K15" s="149"/>
      <c r="L15" s="150"/>
      <c r="M15" s="149"/>
      <c r="N15" s="149"/>
    </row>
    <row r="16" spans="1:14" s="5" customFormat="1" ht="12" customHeight="1">
      <c r="A16" s="142" t="s">
        <v>1481</v>
      </c>
      <c r="B16" s="199" t="s">
        <v>1158</v>
      </c>
      <c r="C16" s="191" t="s">
        <v>1163</v>
      </c>
      <c r="D16" s="191" t="s">
        <v>1275</v>
      </c>
      <c r="E16" s="202">
        <v>55.67</v>
      </c>
      <c r="F16" s="201"/>
      <c r="G16" s="191" t="s">
        <v>1373</v>
      </c>
      <c r="H16" s="191" t="s">
        <v>1372</v>
      </c>
      <c r="I16" s="144" t="s">
        <v>174</v>
      </c>
      <c r="J16" s="148"/>
      <c r="K16" s="149"/>
      <c r="L16" s="150"/>
      <c r="M16" s="149"/>
      <c r="N16" s="149"/>
    </row>
    <row r="17" spans="1:14" s="5" customFormat="1" ht="12" customHeight="1">
      <c r="A17" s="142" t="s">
        <v>1481</v>
      </c>
      <c r="B17" s="199" t="s">
        <v>1158</v>
      </c>
      <c r="C17" s="191" t="s">
        <v>1164</v>
      </c>
      <c r="D17" s="191" t="s">
        <v>1275</v>
      </c>
      <c r="E17" s="202">
        <v>55.67</v>
      </c>
      <c r="F17" s="201"/>
      <c r="G17" s="191" t="s">
        <v>1373</v>
      </c>
      <c r="H17" s="191" t="s">
        <v>1372</v>
      </c>
      <c r="I17" s="144" t="s">
        <v>174</v>
      </c>
      <c r="J17" s="148"/>
      <c r="K17" s="149"/>
      <c r="L17" s="150"/>
      <c r="M17" s="149"/>
      <c r="N17" s="149"/>
    </row>
    <row r="18" spans="1:14" s="5" customFormat="1" ht="12" customHeight="1">
      <c r="A18" s="142" t="s">
        <v>1481</v>
      </c>
      <c r="B18" s="199" t="s">
        <v>1158</v>
      </c>
      <c r="C18" s="191" t="s">
        <v>876</v>
      </c>
      <c r="D18" s="191" t="s">
        <v>1275</v>
      </c>
      <c r="E18" s="202">
        <v>58.03</v>
      </c>
      <c r="F18" s="201"/>
      <c r="G18" s="191" t="s">
        <v>1373</v>
      </c>
      <c r="H18" s="191" t="s">
        <v>1372</v>
      </c>
      <c r="I18" s="144" t="s">
        <v>174</v>
      </c>
      <c r="J18" s="148"/>
      <c r="K18" s="149"/>
      <c r="L18" s="150"/>
      <c r="M18" s="149"/>
      <c r="N18" s="149"/>
    </row>
    <row r="19" spans="1:14" s="5" customFormat="1" ht="12" customHeight="1">
      <c r="A19" s="142" t="s">
        <v>1481</v>
      </c>
      <c r="B19" s="199" t="s">
        <v>1158</v>
      </c>
      <c r="C19" s="191" t="s">
        <v>1165</v>
      </c>
      <c r="D19" s="191" t="s">
        <v>1278</v>
      </c>
      <c r="E19" s="202">
        <v>10.79</v>
      </c>
      <c r="F19" s="201"/>
      <c r="G19" s="191" t="s">
        <v>165</v>
      </c>
      <c r="H19" s="191" t="s">
        <v>1372</v>
      </c>
      <c r="I19" s="144" t="s">
        <v>153</v>
      </c>
      <c r="J19" s="148"/>
      <c r="K19" s="149"/>
      <c r="L19" s="150"/>
      <c r="M19" s="149"/>
      <c r="N19" s="149"/>
    </row>
    <row r="20" spans="1:14" s="5" customFormat="1" ht="12" customHeight="1">
      <c r="A20" s="142" t="s">
        <v>1481</v>
      </c>
      <c r="B20" s="199" t="s">
        <v>1158</v>
      </c>
      <c r="C20" s="191" t="s">
        <v>877</v>
      </c>
      <c r="D20" s="191" t="s">
        <v>1275</v>
      </c>
      <c r="E20" s="202">
        <v>57.01</v>
      </c>
      <c r="F20" s="201"/>
      <c r="G20" s="191" t="s">
        <v>1373</v>
      </c>
      <c r="H20" s="191" t="s">
        <v>1372</v>
      </c>
      <c r="I20" s="144" t="s">
        <v>174</v>
      </c>
      <c r="J20" s="148"/>
      <c r="K20" s="149"/>
      <c r="L20" s="150"/>
      <c r="M20" s="149"/>
      <c r="N20" s="149"/>
    </row>
    <row r="21" spans="1:14" s="5" customFormat="1" ht="12" customHeight="1">
      <c r="A21" s="142" t="s">
        <v>1481</v>
      </c>
      <c r="B21" s="199" t="s">
        <v>1158</v>
      </c>
      <c r="C21" s="191" t="s">
        <v>1166</v>
      </c>
      <c r="D21" s="191" t="s">
        <v>1279</v>
      </c>
      <c r="E21" s="202">
        <v>23.75</v>
      </c>
      <c r="F21" s="201"/>
      <c r="G21" s="191" t="s">
        <v>1368</v>
      </c>
      <c r="H21" s="191" t="s">
        <v>1372</v>
      </c>
      <c r="I21" s="144" t="s">
        <v>174</v>
      </c>
      <c r="J21" s="148"/>
      <c r="K21" s="149"/>
      <c r="L21" s="150"/>
      <c r="M21" s="149"/>
      <c r="N21" s="149"/>
    </row>
    <row r="22" spans="1:14" s="5" customFormat="1" ht="12" customHeight="1">
      <c r="A22" s="142" t="s">
        <v>1481</v>
      </c>
      <c r="B22" s="199" t="s">
        <v>1158</v>
      </c>
      <c r="C22" s="191" t="s">
        <v>1167</v>
      </c>
      <c r="D22" s="147" t="s">
        <v>1279</v>
      </c>
      <c r="E22" s="202">
        <v>23.75</v>
      </c>
      <c r="F22" s="201"/>
      <c r="G22" s="191" t="s">
        <v>1368</v>
      </c>
      <c r="H22" s="191" t="s">
        <v>1372</v>
      </c>
      <c r="I22" s="144" t="s">
        <v>174</v>
      </c>
      <c r="J22" s="148"/>
      <c r="K22" s="149"/>
      <c r="L22" s="150"/>
      <c r="M22" s="149"/>
      <c r="N22" s="149"/>
    </row>
    <row r="23" spans="1:14" s="5" customFormat="1" ht="12" customHeight="1">
      <c r="A23" s="142" t="s">
        <v>1481</v>
      </c>
      <c r="B23" s="199" t="s">
        <v>1158</v>
      </c>
      <c r="C23" s="191" t="s">
        <v>1168</v>
      </c>
      <c r="D23" s="191" t="s">
        <v>1279</v>
      </c>
      <c r="E23" s="202">
        <v>23.75</v>
      </c>
      <c r="F23" s="201"/>
      <c r="G23" s="191" t="s">
        <v>1368</v>
      </c>
      <c r="H23" s="191" t="s">
        <v>1372</v>
      </c>
      <c r="I23" s="144" t="s">
        <v>174</v>
      </c>
      <c r="J23" s="148"/>
      <c r="K23" s="149"/>
      <c r="L23" s="150"/>
      <c r="M23" s="149"/>
      <c r="N23" s="149"/>
    </row>
    <row r="24" spans="1:14" s="5" customFormat="1" ht="12" customHeight="1">
      <c r="A24" s="142" t="s">
        <v>1481</v>
      </c>
      <c r="B24" s="199" t="s">
        <v>1158</v>
      </c>
      <c r="C24" s="191" t="s">
        <v>1169</v>
      </c>
      <c r="D24" s="191" t="s">
        <v>1279</v>
      </c>
      <c r="E24" s="204">
        <v>23.75</v>
      </c>
      <c r="F24" s="201"/>
      <c r="G24" s="191" t="s">
        <v>1368</v>
      </c>
      <c r="H24" s="191" t="s">
        <v>1372</v>
      </c>
      <c r="I24" s="145" t="s">
        <v>174</v>
      </c>
      <c r="J24" s="148"/>
      <c r="K24" s="149"/>
      <c r="L24" s="150"/>
      <c r="M24" s="149"/>
      <c r="N24" s="149"/>
    </row>
    <row r="25" spans="1:14" s="5" customFormat="1" ht="12" customHeight="1">
      <c r="A25" s="142" t="s">
        <v>1481</v>
      </c>
      <c r="B25" s="199" t="s">
        <v>1158</v>
      </c>
      <c r="C25" s="191" t="s">
        <v>879</v>
      </c>
      <c r="D25" s="191" t="s">
        <v>1280</v>
      </c>
      <c r="E25" s="204">
        <v>21.98</v>
      </c>
      <c r="F25" s="201"/>
      <c r="G25" s="191" t="s">
        <v>1368</v>
      </c>
      <c r="H25" s="191" t="s">
        <v>1372</v>
      </c>
      <c r="I25" s="146" t="s">
        <v>174</v>
      </c>
      <c r="J25" s="148"/>
      <c r="K25" s="149"/>
      <c r="L25" s="150"/>
      <c r="M25" s="149"/>
      <c r="N25" s="149"/>
    </row>
    <row r="26" spans="1:14" s="5" customFormat="1" ht="12" customHeight="1">
      <c r="A26" s="142" t="s">
        <v>1481</v>
      </c>
      <c r="B26" s="199" t="s">
        <v>1158</v>
      </c>
      <c r="C26" s="191" t="s">
        <v>882</v>
      </c>
      <c r="D26" s="191" t="s">
        <v>1281</v>
      </c>
      <c r="E26" s="204">
        <v>21.74</v>
      </c>
      <c r="F26" s="201"/>
      <c r="G26" s="191" t="s">
        <v>1368</v>
      </c>
      <c r="H26" s="191" t="s">
        <v>1372</v>
      </c>
      <c r="I26" s="146" t="s">
        <v>145</v>
      </c>
      <c r="J26" s="148"/>
      <c r="K26" s="149"/>
      <c r="L26" s="150"/>
      <c r="M26" s="149"/>
      <c r="N26" s="149"/>
    </row>
    <row r="27" spans="1:14" s="5" customFormat="1" ht="12" customHeight="1">
      <c r="A27" s="142" t="s">
        <v>1481</v>
      </c>
      <c r="B27" s="199" t="s">
        <v>1158</v>
      </c>
      <c r="C27" s="191" t="s">
        <v>932</v>
      </c>
      <c r="D27" s="191" t="s">
        <v>1282</v>
      </c>
      <c r="E27" s="204">
        <v>8.2100000000000009</v>
      </c>
      <c r="F27" s="201"/>
      <c r="G27" s="191" t="s">
        <v>1368</v>
      </c>
      <c r="H27" s="191" t="s">
        <v>1372</v>
      </c>
      <c r="I27" s="146" t="s">
        <v>145</v>
      </c>
      <c r="J27" s="148"/>
      <c r="K27" s="149"/>
      <c r="L27" s="150"/>
      <c r="M27" s="149"/>
      <c r="N27" s="149"/>
    </row>
    <row r="28" spans="1:14" s="5" customFormat="1" ht="12" customHeight="1">
      <c r="A28" s="142" t="s">
        <v>1481</v>
      </c>
      <c r="B28" s="199" t="s">
        <v>1158</v>
      </c>
      <c r="C28" s="191" t="s">
        <v>884</v>
      </c>
      <c r="D28" s="191" t="s">
        <v>668</v>
      </c>
      <c r="E28" s="204">
        <v>1.22</v>
      </c>
      <c r="F28" s="201"/>
      <c r="G28" s="191" t="s">
        <v>1368</v>
      </c>
      <c r="H28" s="191" t="s">
        <v>1372</v>
      </c>
      <c r="I28" s="146" t="s">
        <v>145</v>
      </c>
      <c r="J28" s="148"/>
      <c r="K28" s="149"/>
      <c r="L28" s="150"/>
      <c r="M28" s="149"/>
      <c r="N28" s="149"/>
    </row>
    <row r="29" spans="1:14" s="5" customFormat="1" ht="12" customHeight="1">
      <c r="A29" s="142" t="s">
        <v>1481</v>
      </c>
      <c r="B29" s="199" t="s">
        <v>1158</v>
      </c>
      <c r="C29" s="191" t="s">
        <v>885</v>
      </c>
      <c r="D29" s="191" t="s">
        <v>1283</v>
      </c>
      <c r="E29" s="204">
        <v>21.74</v>
      </c>
      <c r="F29" s="201"/>
      <c r="G29" s="191" t="s">
        <v>1368</v>
      </c>
      <c r="H29" s="191" t="s">
        <v>1372</v>
      </c>
      <c r="I29" s="146" t="s">
        <v>145</v>
      </c>
      <c r="J29" s="148"/>
      <c r="K29" s="149"/>
      <c r="L29" s="150"/>
      <c r="M29" s="149"/>
      <c r="N29" s="149"/>
    </row>
    <row r="30" spans="1:14" s="5" customFormat="1" ht="12" customHeight="1">
      <c r="A30" s="142" t="s">
        <v>1481</v>
      </c>
      <c r="B30" s="199" t="s">
        <v>1158</v>
      </c>
      <c r="C30" s="191" t="s">
        <v>886</v>
      </c>
      <c r="D30" s="191" t="s">
        <v>1282</v>
      </c>
      <c r="E30" s="204">
        <v>8.18</v>
      </c>
      <c r="F30" s="201"/>
      <c r="G30" s="191" t="s">
        <v>1368</v>
      </c>
      <c r="H30" s="191" t="s">
        <v>1372</v>
      </c>
      <c r="I30" s="146" t="s">
        <v>145</v>
      </c>
      <c r="J30" s="148"/>
      <c r="K30" s="149"/>
      <c r="L30" s="150"/>
      <c r="M30" s="149"/>
      <c r="N30" s="149"/>
    </row>
    <row r="31" spans="1:14" s="5" customFormat="1" ht="12" customHeight="1">
      <c r="A31" s="142" t="s">
        <v>1481</v>
      </c>
      <c r="B31" s="199" t="s">
        <v>1158</v>
      </c>
      <c r="C31" s="191" t="s">
        <v>888</v>
      </c>
      <c r="D31" s="191" t="s">
        <v>668</v>
      </c>
      <c r="E31" s="204">
        <v>1.21</v>
      </c>
      <c r="F31" s="201"/>
      <c r="G31" s="191" t="s">
        <v>1368</v>
      </c>
      <c r="H31" s="191" t="s">
        <v>1372</v>
      </c>
      <c r="I31" s="146" t="s">
        <v>145</v>
      </c>
      <c r="J31" s="148"/>
      <c r="K31" s="149"/>
      <c r="L31" s="150"/>
      <c r="M31" s="149"/>
      <c r="N31" s="149"/>
    </row>
    <row r="32" spans="1:14" s="5" customFormat="1" ht="12" customHeight="1">
      <c r="A32" s="142" t="s">
        <v>1481</v>
      </c>
      <c r="B32" s="199" t="s">
        <v>1158</v>
      </c>
      <c r="C32" s="191" t="s">
        <v>889</v>
      </c>
      <c r="D32" s="191" t="s">
        <v>1281</v>
      </c>
      <c r="E32" s="204">
        <v>21.74</v>
      </c>
      <c r="F32" s="201"/>
      <c r="G32" s="191" t="s">
        <v>1368</v>
      </c>
      <c r="H32" s="191" t="s">
        <v>1372</v>
      </c>
      <c r="I32" s="146" t="s">
        <v>145</v>
      </c>
      <c r="J32" s="148"/>
      <c r="K32" s="149"/>
      <c r="L32" s="150"/>
      <c r="M32" s="149"/>
      <c r="N32" s="149"/>
    </row>
    <row r="33" spans="1:14" s="5" customFormat="1" ht="12" customHeight="1">
      <c r="A33" s="142" t="s">
        <v>1481</v>
      </c>
      <c r="B33" s="199" t="s">
        <v>1158</v>
      </c>
      <c r="C33" s="191" t="s">
        <v>890</v>
      </c>
      <c r="D33" s="191" t="s">
        <v>1282</v>
      </c>
      <c r="E33" s="204">
        <v>8.18</v>
      </c>
      <c r="F33" s="201"/>
      <c r="G33" s="191" t="s">
        <v>1368</v>
      </c>
      <c r="H33" s="191" t="s">
        <v>1372</v>
      </c>
      <c r="I33" s="146" t="s">
        <v>145</v>
      </c>
      <c r="J33" s="148"/>
      <c r="K33" s="149"/>
      <c r="L33" s="150"/>
      <c r="M33" s="149"/>
      <c r="N33" s="149"/>
    </row>
    <row r="34" spans="1:14" s="5" customFormat="1" ht="12" customHeight="1">
      <c r="A34" s="142" t="s">
        <v>1481</v>
      </c>
      <c r="B34" s="199" t="s">
        <v>1158</v>
      </c>
      <c r="C34" s="191" t="s">
        <v>891</v>
      </c>
      <c r="D34" s="191" t="s">
        <v>668</v>
      </c>
      <c r="E34" s="204">
        <v>1.22</v>
      </c>
      <c r="F34" s="201"/>
      <c r="G34" s="191" t="s">
        <v>1368</v>
      </c>
      <c r="H34" s="191" t="s">
        <v>1372</v>
      </c>
      <c r="I34" s="146" t="s">
        <v>145</v>
      </c>
      <c r="J34" s="148"/>
      <c r="K34" s="149"/>
      <c r="L34" s="150"/>
      <c r="M34" s="149"/>
      <c r="N34" s="149"/>
    </row>
    <row r="35" spans="1:14" s="5" customFormat="1" ht="12" customHeight="1">
      <c r="A35" s="142" t="s">
        <v>1481</v>
      </c>
      <c r="B35" s="199" t="s">
        <v>1158</v>
      </c>
      <c r="C35" s="191" t="s">
        <v>892</v>
      </c>
      <c r="D35" s="191" t="s">
        <v>1283</v>
      </c>
      <c r="E35" s="204">
        <v>22.81</v>
      </c>
      <c r="F35" s="201"/>
      <c r="G35" s="191" t="s">
        <v>1368</v>
      </c>
      <c r="H35" s="191" t="s">
        <v>1372</v>
      </c>
      <c r="I35" s="146" t="s">
        <v>145</v>
      </c>
      <c r="J35" s="148"/>
      <c r="K35" s="149"/>
      <c r="L35" s="150"/>
      <c r="M35" s="149"/>
      <c r="N35" s="149"/>
    </row>
    <row r="36" spans="1:14" s="5" customFormat="1" ht="12" customHeight="1">
      <c r="A36" s="142" t="s">
        <v>1481</v>
      </c>
      <c r="B36" s="199" t="s">
        <v>1158</v>
      </c>
      <c r="C36" s="191" t="s">
        <v>893</v>
      </c>
      <c r="D36" s="191" t="s">
        <v>1282</v>
      </c>
      <c r="E36" s="204">
        <v>9.25</v>
      </c>
      <c r="F36" s="201"/>
      <c r="G36" s="191" t="s">
        <v>1368</v>
      </c>
      <c r="H36" s="191" t="s">
        <v>1372</v>
      </c>
      <c r="I36" s="146" t="s">
        <v>145</v>
      </c>
      <c r="J36" s="148"/>
      <c r="K36" s="149"/>
      <c r="L36" s="150"/>
      <c r="M36" s="149"/>
      <c r="N36" s="149"/>
    </row>
    <row r="37" spans="1:14" s="5" customFormat="1" ht="12" customHeight="1">
      <c r="A37" s="142" t="s">
        <v>1481</v>
      </c>
      <c r="B37" s="199" t="s">
        <v>1158</v>
      </c>
      <c r="C37" s="191" t="s">
        <v>894</v>
      </c>
      <c r="D37" s="191" t="s">
        <v>668</v>
      </c>
      <c r="E37" s="204">
        <v>1.21</v>
      </c>
      <c r="F37" s="201"/>
      <c r="G37" s="191" t="s">
        <v>1368</v>
      </c>
      <c r="H37" s="191" t="s">
        <v>1372</v>
      </c>
      <c r="I37" s="146" t="s">
        <v>145</v>
      </c>
      <c r="J37" s="148"/>
      <c r="K37" s="149"/>
      <c r="L37" s="150"/>
      <c r="M37" s="149"/>
      <c r="N37" s="149"/>
    </row>
    <row r="38" spans="1:14" s="5" customFormat="1" ht="12" customHeight="1">
      <c r="A38" s="142" t="s">
        <v>1481</v>
      </c>
      <c r="B38" s="199" t="s">
        <v>1158</v>
      </c>
      <c r="C38" s="191" t="s">
        <v>896</v>
      </c>
      <c r="D38" s="191" t="s">
        <v>1281</v>
      </c>
      <c r="E38" s="204">
        <v>23.34</v>
      </c>
      <c r="F38" s="201"/>
      <c r="G38" s="191" t="s">
        <v>1368</v>
      </c>
      <c r="H38" s="191" t="s">
        <v>1372</v>
      </c>
      <c r="I38" s="146" t="s">
        <v>145</v>
      </c>
      <c r="J38" s="148"/>
      <c r="K38" s="149"/>
      <c r="L38" s="150"/>
      <c r="M38" s="149"/>
      <c r="N38" s="149"/>
    </row>
    <row r="39" spans="1:14" s="30" customFormat="1" ht="12" customHeight="1">
      <c r="A39" s="142" t="s">
        <v>1481</v>
      </c>
      <c r="B39" s="199" t="s">
        <v>1158</v>
      </c>
      <c r="C39" s="191" t="s">
        <v>898</v>
      </c>
      <c r="D39" s="191" t="s">
        <v>1282</v>
      </c>
      <c r="E39" s="204">
        <v>8.5500000000000007</v>
      </c>
      <c r="F39" s="201"/>
      <c r="G39" s="191" t="s">
        <v>1368</v>
      </c>
      <c r="H39" s="191" t="s">
        <v>1372</v>
      </c>
      <c r="I39" s="146" t="s">
        <v>145</v>
      </c>
      <c r="J39" s="148"/>
      <c r="K39" s="149"/>
      <c r="L39" s="150"/>
      <c r="M39" s="149"/>
      <c r="N39" s="149"/>
    </row>
    <row r="40" spans="1:14" s="30" customFormat="1" ht="12" customHeight="1">
      <c r="A40" s="142" t="s">
        <v>1481</v>
      </c>
      <c r="B40" s="199" t="s">
        <v>1158</v>
      </c>
      <c r="C40" s="191" t="s">
        <v>899</v>
      </c>
      <c r="D40" s="191" t="s">
        <v>668</v>
      </c>
      <c r="E40" s="204">
        <v>1.21</v>
      </c>
      <c r="F40" s="201"/>
      <c r="G40" s="191" t="s">
        <v>1368</v>
      </c>
      <c r="H40" s="191" t="s">
        <v>1372</v>
      </c>
      <c r="I40" s="146" t="s">
        <v>145</v>
      </c>
      <c r="J40" s="148"/>
      <c r="K40" s="149"/>
      <c r="L40" s="150"/>
      <c r="M40" s="149"/>
      <c r="N40" s="149"/>
    </row>
    <row r="41" spans="1:14" s="30" customFormat="1" ht="12" customHeight="1">
      <c r="A41" s="142" t="s">
        <v>1481</v>
      </c>
      <c r="B41" s="199" t="s">
        <v>1158</v>
      </c>
      <c r="C41" s="191" t="s">
        <v>901</v>
      </c>
      <c r="D41" s="191" t="s">
        <v>1283</v>
      </c>
      <c r="E41" s="204">
        <v>21.72</v>
      </c>
      <c r="F41" s="201"/>
      <c r="G41" s="191" t="s">
        <v>1368</v>
      </c>
      <c r="H41" s="191" t="s">
        <v>1372</v>
      </c>
      <c r="I41" s="146" t="s">
        <v>145</v>
      </c>
      <c r="J41" s="148"/>
      <c r="K41" s="149"/>
      <c r="L41" s="150"/>
      <c r="M41" s="149"/>
      <c r="N41" s="149"/>
    </row>
    <row r="42" spans="1:14" s="30" customFormat="1" ht="12" customHeight="1">
      <c r="A42" s="142" t="s">
        <v>1481</v>
      </c>
      <c r="B42" s="199" t="s">
        <v>1158</v>
      </c>
      <c r="C42" s="191" t="s">
        <v>902</v>
      </c>
      <c r="D42" s="191" t="s">
        <v>1282</v>
      </c>
      <c r="E42" s="204">
        <v>8.5500000000000007</v>
      </c>
      <c r="F42" s="201"/>
      <c r="G42" s="191" t="s">
        <v>1368</v>
      </c>
      <c r="H42" s="191" t="s">
        <v>1372</v>
      </c>
      <c r="I42" s="146" t="s">
        <v>145</v>
      </c>
      <c r="J42" s="148"/>
      <c r="K42" s="149"/>
      <c r="L42" s="150"/>
      <c r="M42" s="149"/>
      <c r="N42" s="149"/>
    </row>
    <row r="43" spans="1:14" s="30" customFormat="1" ht="12" customHeight="1">
      <c r="A43" s="142" t="s">
        <v>1481</v>
      </c>
      <c r="B43" s="199" t="s">
        <v>1158</v>
      </c>
      <c r="C43" s="191" t="s">
        <v>904</v>
      </c>
      <c r="D43" s="191" t="s">
        <v>668</v>
      </c>
      <c r="E43" s="204">
        <v>1.22</v>
      </c>
      <c r="F43" s="201"/>
      <c r="G43" s="191" t="s">
        <v>1368</v>
      </c>
      <c r="H43" s="191" t="s">
        <v>1372</v>
      </c>
      <c r="I43" s="146" t="s">
        <v>145</v>
      </c>
      <c r="J43" s="148"/>
      <c r="K43" s="149"/>
      <c r="L43" s="150"/>
      <c r="M43" s="149"/>
      <c r="N43" s="149"/>
    </row>
    <row r="44" spans="1:14" s="30" customFormat="1" ht="12" customHeight="1">
      <c r="A44" s="142" t="s">
        <v>1481</v>
      </c>
      <c r="B44" s="199" t="s">
        <v>1158</v>
      </c>
      <c r="C44" s="191" t="s">
        <v>936</v>
      </c>
      <c r="D44" s="191" t="s">
        <v>1284</v>
      </c>
      <c r="E44" s="204">
        <v>42.53</v>
      </c>
      <c r="F44" s="201"/>
      <c r="G44" s="191" t="s">
        <v>472</v>
      </c>
      <c r="H44" s="191" t="s">
        <v>1372</v>
      </c>
      <c r="I44" s="144" t="s">
        <v>153</v>
      </c>
      <c r="J44" s="148"/>
      <c r="K44" s="149"/>
      <c r="L44" s="150"/>
      <c r="M44" s="149"/>
      <c r="N44" s="149"/>
    </row>
    <row r="45" spans="1:14" s="30" customFormat="1" ht="12" customHeight="1">
      <c r="A45" s="142" t="s">
        <v>1481</v>
      </c>
      <c r="B45" s="199" t="s">
        <v>1158</v>
      </c>
      <c r="C45" s="191" t="s">
        <v>937</v>
      </c>
      <c r="D45" s="191" t="s">
        <v>1285</v>
      </c>
      <c r="E45" s="204">
        <v>324.39999999999998</v>
      </c>
      <c r="F45" s="201"/>
      <c r="G45" s="191" t="s">
        <v>472</v>
      </c>
      <c r="H45" s="191" t="s">
        <v>1372</v>
      </c>
      <c r="I45" s="144" t="s">
        <v>153</v>
      </c>
      <c r="J45" s="148"/>
      <c r="K45" s="149"/>
      <c r="L45" s="150"/>
      <c r="M45" s="149"/>
      <c r="N45" s="149"/>
    </row>
    <row r="46" spans="1:14" s="30" customFormat="1" ht="12" customHeight="1">
      <c r="A46" s="142" t="s">
        <v>1481</v>
      </c>
      <c r="B46" s="199" t="s">
        <v>1158</v>
      </c>
      <c r="C46" s="191" t="s">
        <v>938</v>
      </c>
      <c r="D46" s="191" t="s">
        <v>1284</v>
      </c>
      <c r="E46" s="204">
        <v>44.21</v>
      </c>
      <c r="F46" s="201"/>
      <c r="G46" s="191" t="s">
        <v>472</v>
      </c>
      <c r="H46" s="191" t="s">
        <v>1372</v>
      </c>
      <c r="I46" s="144" t="s">
        <v>153</v>
      </c>
      <c r="J46" s="148"/>
      <c r="K46" s="149"/>
      <c r="L46" s="150"/>
      <c r="M46" s="149"/>
      <c r="N46" s="149"/>
    </row>
    <row r="47" spans="1:14" s="30" customFormat="1" ht="12" customHeight="1">
      <c r="A47" s="142" t="s">
        <v>1481</v>
      </c>
      <c r="B47" s="199" t="s">
        <v>1158</v>
      </c>
      <c r="C47" s="191" t="s">
        <v>939</v>
      </c>
      <c r="D47" s="191" t="s">
        <v>1285</v>
      </c>
      <c r="E47" s="204">
        <v>318.58</v>
      </c>
      <c r="F47" s="201"/>
      <c r="G47" s="191" t="s">
        <v>472</v>
      </c>
      <c r="H47" s="191" t="s">
        <v>1372</v>
      </c>
      <c r="I47" s="145" t="s">
        <v>153</v>
      </c>
      <c r="J47" s="148"/>
      <c r="K47" s="149"/>
      <c r="L47" s="150"/>
      <c r="M47" s="149"/>
      <c r="N47" s="149"/>
    </row>
    <row r="48" spans="1:14" s="30" customFormat="1" ht="12" customHeight="1">
      <c r="A48" s="142" t="s">
        <v>1481</v>
      </c>
      <c r="B48" s="199" t="s">
        <v>1158</v>
      </c>
      <c r="C48" s="191" t="s">
        <v>943</v>
      </c>
      <c r="D48" s="191" t="s">
        <v>880</v>
      </c>
      <c r="E48" s="204">
        <v>4.24</v>
      </c>
      <c r="F48" s="201"/>
      <c r="G48" s="191" t="s">
        <v>1368</v>
      </c>
      <c r="H48" s="191" t="s">
        <v>1372</v>
      </c>
      <c r="I48" s="146" t="s">
        <v>145</v>
      </c>
      <c r="J48" s="148"/>
      <c r="K48" s="149"/>
      <c r="L48" s="150"/>
      <c r="M48" s="149"/>
      <c r="N48" s="149"/>
    </row>
    <row r="49" spans="1:14" s="30" customFormat="1" ht="12" customHeight="1">
      <c r="A49" s="142" t="s">
        <v>1481</v>
      </c>
      <c r="B49" s="199" t="s">
        <v>1158</v>
      </c>
      <c r="C49" s="191" t="s">
        <v>1170</v>
      </c>
      <c r="D49" s="191" t="s">
        <v>1286</v>
      </c>
      <c r="E49" s="204">
        <v>41.87</v>
      </c>
      <c r="F49" s="201"/>
      <c r="G49" s="191" t="s">
        <v>1373</v>
      </c>
      <c r="H49" s="191" t="s">
        <v>1372</v>
      </c>
      <c r="I49" s="145" t="s">
        <v>171</v>
      </c>
      <c r="J49" s="148"/>
      <c r="K49" s="149"/>
      <c r="L49" s="150"/>
      <c r="M49" s="149"/>
      <c r="N49" s="149"/>
    </row>
    <row r="50" spans="1:14" s="30" customFormat="1" ht="12" customHeight="1">
      <c r="A50" s="142" t="s">
        <v>1481</v>
      </c>
      <c r="B50" s="199" t="s">
        <v>1158</v>
      </c>
      <c r="C50" s="191" t="s">
        <v>948</v>
      </c>
      <c r="D50" s="191" t="s">
        <v>1287</v>
      </c>
      <c r="E50" s="204">
        <v>7.14</v>
      </c>
      <c r="F50" s="201"/>
      <c r="G50" s="191" t="s">
        <v>1368</v>
      </c>
      <c r="H50" s="191" t="s">
        <v>1372</v>
      </c>
      <c r="I50" s="146" t="s">
        <v>145</v>
      </c>
      <c r="J50" s="148"/>
      <c r="K50" s="149"/>
      <c r="L50" s="150"/>
      <c r="M50" s="149"/>
      <c r="N50" s="149"/>
    </row>
    <row r="51" spans="1:14" s="30" customFormat="1" ht="12" customHeight="1">
      <c r="A51" s="142" t="s">
        <v>1481</v>
      </c>
      <c r="B51" s="199" t="s">
        <v>1158</v>
      </c>
      <c r="C51" s="191" t="s">
        <v>1171</v>
      </c>
      <c r="D51" s="147" t="s">
        <v>1284</v>
      </c>
      <c r="E51" s="204">
        <v>46.82</v>
      </c>
      <c r="F51" s="201"/>
      <c r="G51" s="191" t="s">
        <v>472</v>
      </c>
      <c r="H51" s="191" t="s">
        <v>1372</v>
      </c>
      <c r="I51" s="145" t="s">
        <v>153</v>
      </c>
      <c r="J51" s="148"/>
      <c r="K51" s="149"/>
      <c r="L51" s="150"/>
      <c r="M51" s="149"/>
      <c r="N51" s="149"/>
    </row>
    <row r="52" spans="1:14" s="30" customFormat="1" ht="12" customHeight="1">
      <c r="A52" s="142" t="s">
        <v>1481</v>
      </c>
      <c r="B52" s="199" t="s">
        <v>1158</v>
      </c>
      <c r="C52" s="191" t="s">
        <v>949</v>
      </c>
      <c r="D52" s="191" t="s">
        <v>1288</v>
      </c>
      <c r="E52" s="204">
        <v>25.14</v>
      </c>
      <c r="F52" s="201"/>
      <c r="G52" s="191" t="s">
        <v>472</v>
      </c>
      <c r="H52" s="191" t="s">
        <v>1372</v>
      </c>
      <c r="I52" s="145" t="s">
        <v>153</v>
      </c>
      <c r="J52" s="148"/>
      <c r="K52" s="149"/>
      <c r="L52" s="150"/>
      <c r="M52" s="149"/>
      <c r="N52" s="149"/>
    </row>
    <row r="53" spans="1:14" s="30" customFormat="1" ht="12" customHeight="1">
      <c r="A53" s="142" t="s">
        <v>1481</v>
      </c>
      <c r="B53" s="199" t="s">
        <v>1158</v>
      </c>
      <c r="C53" s="191" t="s">
        <v>1031</v>
      </c>
      <c r="D53" s="191" t="s">
        <v>1285</v>
      </c>
      <c r="E53" s="204">
        <v>320.33</v>
      </c>
      <c r="F53" s="201"/>
      <c r="G53" s="191" t="s">
        <v>472</v>
      </c>
      <c r="H53" s="191" t="s">
        <v>1372</v>
      </c>
      <c r="I53" s="146" t="s">
        <v>153</v>
      </c>
      <c r="J53" s="148"/>
      <c r="K53" s="149"/>
      <c r="L53" s="150"/>
      <c r="M53" s="149"/>
      <c r="N53" s="149"/>
    </row>
    <row r="54" spans="1:14" s="30" customFormat="1" ht="12" customHeight="1">
      <c r="A54" s="142" t="s">
        <v>1481</v>
      </c>
      <c r="B54" s="199" t="s">
        <v>1158</v>
      </c>
      <c r="C54" s="191" t="s">
        <v>950</v>
      </c>
      <c r="D54" s="191" t="s">
        <v>1289</v>
      </c>
      <c r="E54" s="204">
        <v>6.25</v>
      </c>
      <c r="F54" s="201"/>
      <c r="G54" s="203" t="s">
        <v>165</v>
      </c>
      <c r="H54" s="191" t="s">
        <v>1372</v>
      </c>
      <c r="I54" s="146" t="s">
        <v>153</v>
      </c>
      <c r="J54" s="148"/>
      <c r="K54" s="149"/>
      <c r="L54" s="150"/>
      <c r="M54" s="149"/>
      <c r="N54" s="149"/>
    </row>
    <row r="55" spans="1:14" s="30" customFormat="1" ht="12" customHeight="1">
      <c r="A55" s="142" t="s">
        <v>1481</v>
      </c>
      <c r="B55" s="199" t="s">
        <v>1158</v>
      </c>
      <c r="C55" s="191" t="s">
        <v>951</v>
      </c>
      <c r="D55" s="191" t="s">
        <v>1290</v>
      </c>
      <c r="E55" s="204">
        <v>22.89</v>
      </c>
      <c r="F55" s="201"/>
      <c r="G55" s="203" t="s">
        <v>1367</v>
      </c>
      <c r="H55" s="191" t="s">
        <v>1372</v>
      </c>
      <c r="I55" s="146" t="s">
        <v>153</v>
      </c>
      <c r="J55" s="148"/>
      <c r="K55" s="149"/>
      <c r="L55" s="150"/>
      <c r="M55" s="149"/>
      <c r="N55" s="149"/>
    </row>
    <row r="56" spans="1:14" s="30" customFormat="1" ht="12" customHeight="1">
      <c r="A56" s="142" t="s">
        <v>1481</v>
      </c>
      <c r="B56" s="199" t="s">
        <v>1158</v>
      </c>
      <c r="C56" s="191" t="s">
        <v>952</v>
      </c>
      <c r="D56" s="191" t="s">
        <v>1291</v>
      </c>
      <c r="E56" s="204">
        <v>39.159999999999997</v>
      </c>
      <c r="F56" s="201"/>
      <c r="G56" s="191" t="s">
        <v>1368</v>
      </c>
      <c r="H56" s="191" t="s">
        <v>1372</v>
      </c>
      <c r="I56" s="146" t="s">
        <v>153</v>
      </c>
      <c r="J56" s="148"/>
      <c r="K56" s="149"/>
      <c r="L56" s="150"/>
      <c r="M56" s="149"/>
      <c r="N56" s="149"/>
    </row>
    <row r="57" spans="1:14" s="30" customFormat="1" ht="12" customHeight="1">
      <c r="A57" s="142" t="s">
        <v>1481</v>
      </c>
      <c r="B57" s="199" t="s">
        <v>1158</v>
      </c>
      <c r="C57" s="191" t="s">
        <v>964</v>
      </c>
      <c r="D57" s="191" t="s">
        <v>1292</v>
      </c>
      <c r="E57" s="204">
        <v>27</v>
      </c>
      <c r="F57" s="201"/>
      <c r="G57" s="191" t="s">
        <v>1368</v>
      </c>
      <c r="H57" s="191" t="s">
        <v>1372</v>
      </c>
      <c r="I57" s="146" t="s">
        <v>153</v>
      </c>
      <c r="J57" s="148"/>
      <c r="K57" s="149"/>
      <c r="L57" s="150"/>
      <c r="M57" s="149"/>
      <c r="N57" s="149"/>
    </row>
    <row r="58" spans="1:14" s="30" customFormat="1" ht="12" customHeight="1">
      <c r="A58" s="142" t="s">
        <v>1481</v>
      </c>
      <c r="B58" s="199" t="s">
        <v>1158</v>
      </c>
      <c r="C58" s="191" t="s">
        <v>965</v>
      </c>
      <c r="D58" s="191" t="s">
        <v>1293</v>
      </c>
      <c r="E58" s="204">
        <v>33.33</v>
      </c>
      <c r="F58" s="201"/>
      <c r="G58" s="191" t="s">
        <v>1368</v>
      </c>
      <c r="H58" s="191" t="s">
        <v>1372</v>
      </c>
      <c r="I58" s="146" t="s">
        <v>153</v>
      </c>
      <c r="J58" s="148"/>
      <c r="K58" s="149"/>
      <c r="L58" s="150"/>
      <c r="M58" s="149"/>
      <c r="N58" s="149"/>
    </row>
    <row r="59" spans="1:14" s="30" customFormat="1" ht="12" customHeight="1">
      <c r="A59" s="142" t="s">
        <v>1481</v>
      </c>
      <c r="B59" s="199" t="s">
        <v>1158</v>
      </c>
      <c r="C59" s="191" t="s">
        <v>1036</v>
      </c>
      <c r="D59" s="191" t="s">
        <v>1294</v>
      </c>
      <c r="E59" s="204">
        <v>98.13</v>
      </c>
      <c r="F59" s="201"/>
      <c r="G59" s="191" t="s">
        <v>1373</v>
      </c>
      <c r="H59" s="191" t="s">
        <v>1372</v>
      </c>
      <c r="I59" s="146" t="s">
        <v>174</v>
      </c>
      <c r="J59" s="148"/>
      <c r="K59" s="149"/>
      <c r="L59" s="150"/>
      <c r="M59" s="149"/>
      <c r="N59" s="149"/>
    </row>
    <row r="60" spans="1:14" s="30" customFormat="1" ht="12" customHeight="1">
      <c r="A60" s="142" t="s">
        <v>1481</v>
      </c>
      <c r="B60" s="199" t="s">
        <v>1158</v>
      </c>
      <c r="C60" s="191" t="s">
        <v>1172</v>
      </c>
      <c r="D60" s="191" t="s">
        <v>549</v>
      </c>
      <c r="E60" s="204">
        <v>7.29</v>
      </c>
      <c r="F60" s="201"/>
      <c r="G60" s="191" t="s">
        <v>165</v>
      </c>
      <c r="H60" s="191" t="s">
        <v>1372</v>
      </c>
      <c r="I60" s="143" t="s">
        <v>153</v>
      </c>
      <c r="J60" s="148"/>
      <c r="K60" s="149"/>
      <c r="L60" s="150"/>
      <c r="M60" s="149"/>
      <c r="N60" s="149"/>
    </row>
    <row r="61" spans="1:14" s="30" customFormat="1" ht="12" customHeight="1">
      <c r="A61" s="142" t="s">
        <v>1481</v>
      </c>
      <c r="B61" s="199" t="s">
        <v>1158</v>
      </c>
      <c r="C61" s="191" t="s">
        <v>967</v>
      </c>
      <c r="D61" s="191" t="s">
        <v>549</v>
      </c>
      <c r="E61" s="204">
        <v>6.61</v>
      </c>
      <c r="F61" s="201"/>
      <c r="G61" s="191" t="s">
        <v>165</v>
      </c>
      <c r="H61" s="191" t="s">
        <v>1372</v>
      </c>
      <c r="I61" s="143" t="s">
        <v>153</v>
      </c>
      <c r="J61" s="148"/>
      <c r="K61" s="149"/>
      <c r="L61" s="150"/>
      <c r="M61" s="149"/>
      <c r="N61" s="149"/>
    </row>
    <row r="62" spans="1:14" s="30" customFormat="1" ht="12" customHeight="1">
      <c r="A62" s="142" t="s">
        <v>1481</v>
      </c>
      <c r="B62" s="199" t="s">
        <v>1158</v>
      </c>
      <c r="C62" s="191" t="s">
        <v>973</v>
      </c>
      <c r="D62" s="191" t="s">
        <v>1295</v>
      </c>
      <c r="E62" s="204">
        <v>102.54</v>
      </c>
      <c r="F62" s="201"/>
      <c r="G62" s="191" t="s">
        <v>1368</v>
      </c>
      <c r="H62" s="191" t="s">
        <v>1372</v>
      </c>
      <c r="I62" s="144" t="s">
        <v>174</v>
      </c>
      <c r="J62" s="148"/>
      <c r="K62" s="149"/>
      <c r="L62" s="150"/>
      <c r="M62" s="149"/>
      <c r="N62" s="149"/>
    </row>
    <row r="63" spans="1:14" s="30" customFormat="1" ht="12" customHeight="1">
      <c r="A63" s="142" t="s">
        <v>1481</v>
      </c>
      <c r="B63" s="199" t="s">
        <v>1158</v>
      </c>
      <c r="C63" s="191" t="s">
        <v>1037</v>
      </c>
      <c r="D63" s="191" t="s">
        <v>1296</v>
      </c>
      <c r="E63" s="204">
        <v>7.5</v>
      </c>
      <c r="F63" s="201"/>
      <c r="G63" s="191" t="s">
        <v>1373</v>
      </c>
      <c r="H63" s="191" t="s">
        <v>1372</v>
      </c>
      <c r="I63" s="144" t="s">
        <v>171</v>
      </c>
      <c r="J63" s="148"/>
      <c r="K63" s="149"/>
      <c r="L63" s="150"/>
      <c r="M63" s="149"/>
      <c r="N63" s="149"/>
    </row>
    <row r="64" spans="1:14" s="30" customFormat="1" ht="12" customHeight="1">
      <c r="A64" s="142" t="s">
        <v>1481</v>
      </c>
      <c r="B64" s="199" t="s">
        <v>1158</v>
      </c>
      <c r="C64" s="191" t="s">
        <v>1039</v>
      </c>
      <c r="D64" s="191" t="s">
        <v>1297</v>
      </c>
      <c r="E64" s="204">
        <v>37.74</v>
      </c>
      <c r="F64" s="201"/>
      <c r="G64" s="191" t="s">
        <v>1373</v>
      </c>
      <c r="H64" s="191" t="s">
        <v>1372</v>
      </c>
      <c r="I64" s="144" t="s">
        <v>174</v>
      </c>
      <c r="J64" s="148"/>
      <c r="K64" s="149"/>
      <c r="L64" s="150"/>
      <c r="M64" s="149"/>
      <c r="N64" s="149"/>
    </row>
    <row r="65" spans="1:14" s="30" customFormat="1" ht="12" customHeight="1">
      <c r="A65" s="142" t="s">
        <v>1481</v>
      </c>
      <c r="B65" s="199" t="s">
        <v>1158</v>
      </c>
      <c r="C65" s="191" t="s">
        <v>1173</v>
      </c>
      <c r="D65" s="191" t="s">
        <v>1295</v>
      </c>
      <c r="E65" s="204">
        <v>101.19</v>
      </c>
      <c r="F65" s="201"/>
      <c r="G65" s="191" t="s">
        <v>1368</v>
      </c>
      <c r="H65" s="191" t="s">
        <v>1372</v>
      </c>
      <c r="I65" s="144" t="s">
        <v>174</v>
      </c>
      <c r="J65" s="148"/>
      <c r="K65" s="149"/>
      <c r="L65" s="150"/>
      <c r="M65" s="149"/>
      <c r="N65" s="149"/>
    </row>
    <row r="66" spans="1:14" s="30" customFormat="1" ht="12" customHeight="1">
      <c r="A66" s="142" t="s">
        <v>1481</v>
      </c>
      <c r="B66" s="199" t="s">
        <v>1158</v>
      </c>
      <c r="C66" s="191" t="s">
        <v>1174</v>
      </c>
      <c r="D66" s="191" t="s">
        <v>1298</v>
      </c>
      <c r="E66" s="204">
        <v>54.33</v>
      </c>
      <c r="F66" s="201"/>
      <c r="G66" s="191" t="s">
        <v>1373</v>
      </c>
      <c r="H66" s="191" t="s">
        <v>1372</v>
      </c>
      <c r="I66" s="145" t="s">
        <v>174</v>
      </c>
      <c r="J66" s="148"/>
      <c r="K66" s="149"/>
      <c r="L66" s="150"/>
      <c r="M66" s="149"/>
      <c r="N66" s="149"/>
    </row>
    <row r="67" spans="1:14" s="30" customFormat="1" ht="12" customHeight="1">
      <c r="A67" s="142" t="s">
        <v>1481</v>
      </c>
      <c r="B67" s="199" t="s">
        <v>1158</v>
      </c>
      <c r="C67" s="191" t="s">
        <v>1175</v>
      </c>
      <c r="D67" s="191" t="s">
        <v>1299</v>
      </c>
      <c r="E67" s="204">
        <v>68.209999999999994</v>
      </c>
      <c r="F67" s="201"/>
      <c r="G67" s="191" t="s">
        <v>1373</v>
      </c>
      <c r="H67" s="191" t="s">
        <v>1372</v>
      </c>
      <c r="I67" s="145" t="s">
        <v>174</v>
      </c>
      <c r="J67" s="148"/>
      <c r="K67" s="149"/>
      <c r="L67" s="150"/>
      <c r="M67" s="149"/>
      <c r="N67" s="149"/>
    </row>
    <row r="68" spans="1:14" s="30" customFormat="1" ht="12" customHeight="1">
      <c r="A68" s="142" t="s">
        <v>1481</v>
      </c>
      <c r="B68" s="199" t="s">
        <v>1158</v>
      </c>
      <c r="C68" s="191" t="s">
        <v>1176</v>
      </c>
      <c r="D68" s="191" t="s">
        <v>1300</v>
      </c>
      <c r="E68" s="204">
        <v>25.56</v>
      </c>
      <c r="F68" s="201"/>
      <c r="G68" s="191" t="s">
        <v>165</v>
      </c>
      <c r="H68" s="191" t="s">
        <v>1372</v>
      </c>
      <c r="I68" s="145" t="s">
        <v>153</v>
      </c>
      <c r="J68" s="148"/>
      <c r="K68" s="149"/>
      <c r="L68" s="150"/>
      <c r="M68" s="149"/>
      <c r="N68" s="149"/>
    </row>
    <row r="69" spans="1:14" s="30" customFormat="1" ht="12" customHeight="1">
      <c r="A69" s="142" t="s">
        <v>1481</v>
      </c>
      <c r="B69" s="199" t="s">
        <v>1158</v>
      </c>
      <c r="C69" s="191" t="s">
        <v>1177</v>
      </c>
      <c r="D69" s="191" t="s">
        <v>1301</v>
      </c>
      <c r="E69" s="204">
        <v>10.62</v>
      </c>
      <c r="F69" s="201"/>
      <c r="G69" s="191" t="s">
        <v>1373</v>
      </c>
      <c r="H69" s="191" t="s">
        <v>1372</v>
      </c>
      <c r="I69" s="144" t="s">
        <v>153</v>
      </c>
      <c r="J69" s="148"/>
      <c r="K69" s="149"/>
      <c r="L69" s="150"/>
      <c r="M69" s="149"/>
      <c r="N69" s="149"/>
    </row>
    <row r="70" spans="1:14" s="30" customFormat="1" ht="12" customHeight="1">
      <c r="A70" s="142" t="s">
        <v>1481</v>
      </c>
      <c r="B70" s="199" t="s">
        <v>1158</v>
      </c>
      <c r="C70" s="191" t="s">
        <v>1178</v>
      </c>
      <c r="D70" s="191" t="s">
        <v>1302</v>
      </c>
      <c r="E70" s="204">
        <v>9.48</v>
      </c>
      <c r="F70" s="201"/>
      <c r="G70" s="203" t="s">
        <v>165</v>
      </c>
      <c r="H70" s="191" t="s">
        <v>1372</v>
      </c>
      <c r="I70" s="145" t="s">
        <v>153</v>
      </c>
      <c r="J70" s="148"/>
      <c r="K70" s="149"/>
      <c r="L70" s="150"/>
      <c r="M70" s="149"/>
      <c r="N70" s="149"/>
    </row>
    <row r="71" spans="1:14" s="30" customFormat="1" ht="12" customHeight="1">
      <c r="A71" s="142" t="s">
        <v>1481</v>
      </c>
      <c r="B71" s="199" t="s">
        <v>1158</v>
      </c>
      <c r="C71" s="191" t="s">
        <v>976</v>
      </c>
      <c r="D71" s="191" t="s">
        <v>1303</v>
      </c>
      <c r="E71" s="204">
        <v>19.649999999999999</v>
      </c>
      <c r="F71" s="201"/>
      <c r="G71" s="191" t="s">
        <v>1373</v>
      </c>
      <c r="H71" s="191" t="s">
        <v>1372</v>
      </c>
      <c r="I71" s="145" t="s">
        <v>153</v>
      </c>
      <c r="J71" s="148"/>
      <c r="K71" s="149"/>
      <c r="L71" s="150"/>
      <c r="M71" s="149"/>
      <c r="N71" s="149"/>
    </row>
    <row r="72" spans="1:14" s="30" customFormat="1" ht="12" customHeight="1">
      <c r="A72" s="142" t="s">
        <v>1481</v>
      </c>
      <c r="B72" s="199" t="s">
        <v>1158</v>
      </c>
      <c r="C72" s="191" t="s">
        <v>1179</v>
      </c>
      <c r="D72" s="191" t="s">
        <v>1304</v>
      </c>
      <c r="E72" s="204">
        <v>157.44</v>
      </c>
      <c r="F72" s="201"/>
      <c r="G72" s="191" t="s">
        <v>1373</v>
      </c>
      <c r="H72" s="191" t="s">
        <v>1372</v>
      </c>
      <c r="I72" s="145" t="s">
        <v>153</v>
      </c>
      <c r="J72" s="148"/>
      <c r="K72" s="149"/>
      <c r="L72" s="150"/>
      <c r="M72" s="149"/>
      <c r="N72" s="149"/>
    </row>
    <row r="73" spans="1:14" s="30" customFormat="1" ht="12" customHeight="1">
      <c r="A73" s="142" t="s">
        <v>1481</v>
      </c>
      <c r="B73" s="199" t="s">
        <v>1158</v>
      </c>
      <c r="C73" s="191" t="s">
        <v>978</v>
      </c>
      <c r="D73" s="191" t="s">
        <v>1305</v>
      </c>
      <c r="E73" s="204">
        <v>131.47</v>
      </c>
      <c r="F73" s="201"/>
      <c r="G73" s="191" t="s">
        <v>1373</v>
      </c>
      <c r="H73" s="191" t="s">
        <v>1372</v>
      </c>
      <c r="I73" s="145" t="s">
        <v>153</v>
      </c>
      <c r="J73" s="148"/>
      <c r="K73" s="149"/>
      <c r="L73" s="150"/>
      <c r="M73" s="149"/>
      <c r="N73" s="149"/>
    </row>
    <row r="74" spans="1:14" s="30" customFormat="1" ht="12" customHeight="1">
      <c r="A74" s="142" t="s">
        <v>1481</v>
      </c>
      <c r="B74" s="199" t="s">
        <v>1158</v>
      </c>
      <c r="C74" s="191" t="s">
        <v>979</v>
      </c>
      <c r="D74" s="191" t="s">
        <v>1304</v>
      </c>
      <c r="E74" s="204">
        <v>319.81</v>
      </c>
      <c r="F74" s="201"/>
      <c r="G74" s="191" t="s">
        <v>1373</v>
      </c>
      <c r="H74" s="191" t="s">
        <v>1372</v>
      </c>
      <c r="I74" s="145" t="s">
        <v>153</v>
      </c>
      <c r="J74" s="148"/>
      <c r="K74" s="149"/>
      <c r="L74" s="150"/>
      <c r="M74" s="149"/>
      <c r="N74" s="149"/>
    </row>
    <row r="75" spans="1:14" s="30" customFormat="1" ht="12" customHeight="1">
      <c r="A75" s="142" t="s">
        <v>1481</v>
      </c>
      <c r="B75" s="199" t="s">
        <v>1158</v>
      </c>
      <c r="C75" s="191" t="s">
        <v>1180</v>
      </c>
      <c r="D75" s="191" t="s">
        <v>1289</v>
      </c>
      <c r="E75" s="204">
        <v>5.28</v>
      </c>
      <c r="F75" s="201"/>
      <c r="G75" s="191" t="s">
        <v>165</v>
      </c>
      <c r="H75" s="191" t="s">
        <v>1372</v>
      </c>
      <c r="I75" s="145" t="s">
        <v>153</v>
      </c>
      <c r="J75" s="148"/>
      <c r="K75" s="149"/>
      <c r="L75" s="150"/>
      <c r="M75" s="149"/>
      <c r="N75" s="149"/>
    </row>
    <row r="76" spans="1:14" s="30" customFormat="1" ht="12" customHeight="1">
      <c r="A76" s="142" t="s">
        <v>1481</v>
      </c>
      <c r="B76" s="199" t="s">
        <v>1158</v>
      </c>
      <c r="C76" s="191" t="s">
        <v>980</v>
      </c>
      <c r="D76" s="191" t="s">
        <v>1306</v>
      </c>
      <c r="E76" s="204">
        <v>13.72</v>
      </c>
      <c r="F76" s="201"/>
      <c r="G76" s="191" t="s">
        <v>1368</v>
      </c>
      <c r="H76" s="191" t="s">
        <v>1372</v>
      </c>
      <c r="I76" s="146" t="s">
        <v>145</v>
      </c>
      <c r="J76" s="148"/>
      <c r="K76" s="149"/>
      <c r="L76" s="150"/>
      <c r="M76" s="149"/>
      <c r="N76" s="149"/>
    </row>
    <row r="77" spans="1:14" s="30" customFormat="1" ht="12" customHeight="1">
      <c r="A77" s="142" t="s">
        <v>1481</v>
      </c>
      <c r="B77" s="199" t="s">
        <v>1158</v>
      </c>
      <c r="C77" s="191" t="s">
        <v>981</v>
      </c>
      <c r="D77" s="191" t="s">
        <v>1306</v>
      </c>
      <c r="E77" s="204">
        <v>13.74</v>
      </c>
      <c r="F77" s="201"/>
      <c r="G77" s="191" t="s">
        <v>1368</v>
      </c>
      <c r="H77" s="191" t="s">
        <v>1372</v>
      </c>
      <c r="I77" s="146" t="s">
        <v>145</v>
      </c>
      <c r="J77" s="148"/>
      <c r="K77" s="149"/>
      <c r="L77" s="150"/>
      <c r="M77" s="149"/>
      <c r="N77" s="149"/>
    </row>
    <row r="78" spans="1:14" s="30" customFormat="1" ht="12" customHeight="1">
      <c r="A78" s="142" t="s">
        <v>1481</v>
      </c>
      <c r="B78" s="199" t="s">
        <v>1158</v>
      </c>
      <c r="C78" s="191" t="s">
        <v>983</v>
      </c>
      <c r="D78" s="191" t="s">
        <v>1307</v>
      </c>
      <c r="E78" s="204">
        <v>9.11</v>
      </c>
      <c r="F78" s="201"/>
      <c r="G78" s="191" t="s">
        <v>1368</v>
      </c>
      <c r="H78" s="191" t="s">
        <v>1372</v>
      </c>
      <c r="I78" s="146" t="s">
        <v>145</v>
      </c>
      <c r="J78" s="148"/>
      <c r="K78" s="149"/>
      <c r="L78" s="150"/>
      <c r="M78" s="149"/>
      <c r="N78" s="149"/>
    </row>
    <row r="79" spans="1:14" s="30" customFormat="1" ht="12" customHeight="1">
      <c r="A79" s="142" t="s">
        <v>1481</v>
      </c>
      <c r="B79" s="199" t="s">
        <v>1158</v>
      </c>
      <c r="C79" s="191" t="s">
        <v>984</v>
      </c>
      <c r="D79" s="191" t="s">
        <v>1306</v>
      </c>
      <c r="E79" s="204">
        <v>8.83</v>
      </c>
      <c r="F79" s="201"/>
      <c r="G79" s="191" t="s">
        <v>1368</v>
      </c>
      <c r="H79" s="191" t="s">
        <v>1372</v>
      </c>
      <c r="I79" s="146" t="s">
        <v>145</v>
      </c>
      <c r="J79" s="148"/>
      <c r="K79" s="149"/>
      <c r="L79" s="150"/>
      <c r="M79" s="149"/>
      <c r="N79" s="149"/>
    </row>
    <row r="80" spans="1:14" s="30" customFormat="1" ht="12" customHeight="1">
      <c r="A80" s="142" t="s">
        <v>1481</v>
      </c>
      <c r="B80" s="199" t="s">
        <v>1158</v>
      </c>
      <c r="C80" s="191" t="s">
        <v>1181</v>
      </c>
      <c r="D80" s="147" t="s">
        <v>1306</v>
      </c>
      <c r="E80" s="204">
        <v>8.8699999999999992</v>
      </c>
      <c r="F80" s="204"/>
      <c r="G80" s="191" t="s">
        <v>1368</v>
      </c>
      <c r="H80" s="191" t="s">
        <v>1372</v>
      </c>
      <c r="I80" s="146" t="s">
        <v>145</v>
      </c>
      <c r="J80" s="148"/>
      <c r="K80" s="149"/>
      <c r="L80" s="150"/>
      <c r="M80" s="149"/>
      <c r="N80" s="149"/>
    </row>
    <row r="81" spans="1:14" s="30" customFormat="1" ht="12" customHeight="1">
      <c r="A81" s="142" t="s">
        <v>1481</v>
      </c>
      <c r="B81" s="199" t="s">
        <v>1158</v>
      </c>
      <c r="C81" s="191" t="s">
        <v>985</v>
      </c>
      <c r="D81" s="191" t="s">
        <v>1308</v>
      </c>
      <c r="E81" s="204">
        <v>4.5</v>
      </c>
      <c r="F81" s="201"/>
      <c r="G81" s="191" t="s">
        <v>1368</v>
      </c>
      <c r="H81" s="191" t="s">
        <v>1372</v>
      </c>
      <c r="I81" s="145" t="s">
        <v>153</v>
      </c>
      <c r="J81" s="148"/>
      <c r="K81" s="149"/>
      <c r="L81" s="150"/>
      <c r="M81" s="149"/>
      <c r="N81" s="149"/>
    </row>
    <row r="82" spans="1:14" s="30" customFormat="1" ht="12" customHeight="1">
      <c r="A82" s="142" t="s">
        <v>1481</v>
      </c>
      <c r="B82" s="199" t="s">
        <v>1158</v>
      </c>
      <c r="C82" s="191" t="s">
        <v>986</v>
      </c>
      <c r="D82" s="191" t="s">
        <v>1309</v>
      </c>
      <c r="E82" s="204">
        <v>2.0699999999999998</v>
      </c>
      <c r="F82" s="201"/>
      <c r="G82" s="191" t="s">
        <v>1368</v>
      </c>
      <c r="H82" s="191" t="s">
        <v>1372</v>
      </c>
      <c r="I82" s="144" t="s">
        <v>153</v>
      </c>
      <c r="J82" s="148"/>
      <c r="K82" s="149"/>
      <c r="L82" s="150"/>
      <c r="M82" s="149"/>
      <c r="N82" s="149"/>
    </row>
    <row r="83" spans="1:14" s="30" customFormat="1" ht="12" customHeight="1">
      <c r="A83" s="142" t="s">
        <v>1481</v>
      </c>
      <c r="B83" s="199" t="s">
        <v>1158</v>
      </c>
      <c r="C83" s="191" t="s">
        <v>1182</v>
      </c>
      <c r="D83" s="191" t="s">
        <v>1310</v>
      </c>
      <c r="E83" s="204">
        <v>5.23</v>
      </c>
      <c r="F83" s="201"/>
      <c r="G83" s="191" t="s">
        <v>165</v>
      </c>
      <c r="H83" s="191" t="s">
        <v>1372</v>
      </c>
      <c r="I83" s="144" t="s">
        <v>153</v>
      </c>
      <c r="J83" s="148"/>
      <c r="K83" s="149"/>
      <c r="L83" s="150"/>
      <c r="M83" s="149"/>
      <c r="N83" s="149"/>
    </row>
    <row r="84" spans="1:14" s="30" customFormat="1" ht="12" customHeight="1">
      <c r="A84" s="142" t="s">
        <v>1481</v>
      </c>
      <c r="B84" s="199" t="s">
        <v>1158</v>
      </c>
      <c r="C84" s="191" t="s">
        <v>1183</v>
      </c>
      <c r="D84" s="191" t="s">
        <v>1311</v>
      </c>
      <c r="E84" s="204">
        <v>19.829999999999998</v>
      </c>
      <c r="F84" s="201"/>
      <c r="G84" s="191" t="s">
        <v>1373</v>
      </c>
      <c r="H84" s="191" t="s">
        <v>1372</v>
      </c>
      <c r="I84" s="144" t="s">
        <v>174</v>
      </c>
      <c r="J84" s="148"/>
      <c r="K84" s="149"/>
      <c r="L84" s="150"/>
      <c r="M84" s="149"/>
      <c r="N84" s="149"/>
    </row>
    <row r="85" spans="1:14" s="30" customFormat="1" ht="12" customHeight="1">
      <c r="A85" s="142" t="s">
        <v>1481</v>
      </c>
      <c r="B85" s="199" t="s">
        <v>1158</v>
      </c>
      <c r="C85" s="191" t="s">
        <v>987</v>
      </c>
      <c r="D85" s="191" t="s">
        <v>1312</v>
      </c>
      <c r="E85" s="204">
        <v>5.16</v>
      </c>
      <c r="F85" s="201"/>
      <c r="G85" s="191" t="s">
        <v>165</v>
      </c>
      <c r="H85" s="191" t="s">
        <v>1372</v>
      </c>
      <c r="I85" s="145" t="s">
        <v>153</v>
      </c>
      <c r="J85" s="148"/>
      <c r="K85" s="149"/>
      <c r="L85" s="150"/>
      <c r="M85" s="149"/>
      <c r="N85" s="149"/>
    </row>
    <row r="86" spans="1:14" s="30" customFormat="1" ht="12" customHeight="1">
      <c r="A86" s="142" t="s">
        <v>1481</v>
      </c>
      <c r="B86" s="199" t="s">
        <v>1158</v>
      </c>
      <c r="C86" s="191" t="s">
        <v>1184</v>
      </c>
      <c r="D86" s="191" t="s">
        <v>1313</v>
      </c>
      <c r="E86" s="204">
        <v>7.29</v>
      </c>
      <c r="F86" s="201"/>
      <c r="G86" s="191" t="s">
        <v>165</v>
      </c>
      <c r="H86" s="191" t="s">
        <v>1372</v>
      </c>
      <c r="I86" s="145" t="s">
        <v>153</v>
      </c>
      <c r="J86" s="148"/>
      <c r="K86" s="149"/>
      <c r="L86" s="150"/>
      <c r="M86" s="149"/>
      <c r="N86" s="149"/>
    </row>
    <row r="87" spans="1:14" s="30" customFormat="1" ht="12" customHeight="1">
      <c r="A87" s="142" t="s">
        <v>1481</v>
      </c>
      <c r="B87" s="199" t="s">
        <v>1158</v>
      </c>
      <c r="C87" s="191" t="s">
        <v>1185</v>
      </c>
      <c r="D87" s="191" t="s">
        <v>1155</v>
      </c>
      <c r="E87" s="204">
        <v>19.45</v>
      </c>
      <c r="F87" s="201"/>
      <c r="G87" s="147" t="s">
        <v>1455</v>
      </c>
      <c r="H87" s="191" t="s">
        <v>1372</v>
      </c>
      <c r="I87" s="145" t="s">
        <v>153</v>
      </c>
      <c r="J87" s="148"/>
      <c r="K87" s="149"/>
      <c r="L87" s="150"/>
      <c r="M87" s="149"/>
      <c r="N87" s="149"/>
    </row>
    <row r="88" spans="1:14" s="30" customFormat="1" ht="12" customHeight="1">
      <c r="A88" s="142" t="s">
        <v>1481</v>
      </c>
      <c r="B88" s="199" t="s">
        <v>1158</v>
      </c>
      <c r="C88" s="191" t="s">
        <v>1186</v>
      </c>
      <c r="D88" s="191" t="s">
        <v>1155</v>
      </c>
      <c r="E88" s="204">
        <v>7.88</v>
      </c>
      <c r="F88" s="201"/>
      <c r="G88" s="147" t="s">
        <v>1455</v>
      </c>
      <c r="H88" s="191" t="s">
        <v>1372</v>
      </c>
      <c r="I88" s="145" t="s">
        <v>153</v>
      </c>
      <c r="J88" s="148"/>
      <c r="K88" s="149"/>
      <c r="L88" s="150"/>
      <c r="M88" s="149"/>
      <c r="N88" s="149"/>
    </row>
    <row r="89" spans="1:14" s="30" customFormat="1" ht="12" customHeight="1">
      <c r="A89" s="142" t="s">
        <v>1481</v>
      </c>
      <c r="B89" s="199" t="s">
        <v>1158</v>
      </c>
      <c r="C89" s="191" t="s">
        <v>1187</v>
      </c>
      <c r="D89" s="191" t="s">
        <v>1314</v>
      </c>
      <c r="E89" s="204">
        <v>4.03</v>
      </c>
      <c r="F89" s="201"/>
      <c r="G89" s="147" t="s">
        <v>1455</v>
      </c>
      <c r="H89" s="191" t="s">
        <v>1372</v>
      </c>
      <c r="I89" s="145" t="s">
        <v>153</v>
      </c>
      <c r="J89" s="148"/>
      <c r="K89" s="149"/>
      <c r="L89" s="150"/>
      <c r="M89" s="149"/>
      <c r="N89" s="149"/>
    </row>
    <row r="90" spans="1:14" s="30" customFormat="1" ht="12" customHeight="1">
      <c r="A90" s="142" t="s">
        <v>1481</v>
      </c>
      <c r="B90" s="199" t="s">
        <v>1158</v>
      </c>
      <c r="C90" s="191" t="s">
        <v>1188</v>
      </c>
      <c r="D90" s="191" t="s">
        <v>1315</v>
      </c>
      <c r="E90" s="204">
        <v>1.98</v>
      </c>
      <c r="F90" s="201"/>
      <c r="G90" s="191" t="s">
        <v>165</v>
      </c>
      <c r="H90" s="191" t="s">
        <v>1372</v>
      </c>
      <c r="I90" s="145" t="s">
        <v>153</v>
      </c>
      <c r="J90" s="148"/>
      <c r="K90" s="149"/>
      <c r="L90" s="150"/>
      <c r="M90" s="149"/>
      <c r="N90" s="149"/>
    </row>
    <row r="91" spans="1:14" s="30" customFormat="1" ht="12" customHeight="1">
      <c r="A91" s="142" t="s">
        <v>1481</v>
      </c>
      <c r="B91" s="199" t="s">
        <v>1158</v>
      </c>
      <c r="C91" s="191" t="s">
        <v>1189</v>
      </c>
      <c r="D91" s="147" t="s">
        <v>1316</v>
      </c>
      <c r="E91" s="204">
        <v>0.97</v>
      </c>
      <c r="F91" s="201"/>
      <c r="G91" s="147" t="s">
        <v>1455</v>
      </c>
      <c r="H91" s="191" t="s">
        <v>1372</v>
      </c>
      <c r="I91" s="145" t="s">
        <v>153</v>
      </c>
      <c r="J91" s="148"/>
      <c r="K91" s="149"/>
      <c r="L91" s="150"/>
      <c r="M91" s="149"/>
      <c r="N91" s="149"/>
    </row>
    <row r="92" spans="1:14" s="30" customFormat="1" ht="12" customHeight="1">
      <c r="A92" s="142" t="s">
        <v>1481</v>
      </c>
      <c r="B92" s="199" t="s">
        <v>1158</v>
      </c>
      <c r="C92" s="191" t="s">
        <v>1190</v>
      </c>
      <c r="D92" s="191" t="s">
        <v>1317</v>
      </c>
      <c r="E92" s="204">
        <v>4.25</v>
      </c>
      <c r="F92" s="201"/>
      <c r="G92" s="147" t="s">
        <v>1455</v>
      </c>
      <c r="H92" s="191" t="s">
        <v>1372</v>
      </c>
      <c r="I92" s="145" t="s">
        <v>153</v>
      </c>
      <c r="J92" s="148"/>
      <c r="K92" s="149"/>
      <c r="L92" s="150"/>
      <c r="M92" s="149"/>
      <c r="N92" s="149"/>
    </row>
    <row r="93" spans="1:14" s="30" customFormat="1" ht="12" customHeight="1">
      <c r="A93" s="142" t="s">
        <v>1481</v>
      </c>
      <c r="B93" s="199" t="s">
        <v>1158</v>
      </c>
      <c r="C93" s="191" t="s">
        <v>1191</v>
      </c>
      <c r="D93" s="191" t="s">
        <v>1318</v>
      </c>
      <c r="E93" s="204">
        <v>55.6</v>
      </c>
      <c r="F93" s="201"/>
      <c r="G93" s="191" t="s">
        <v>1373</v>
      </c>
      <c r="H93" s="191" t="s">
        <v>1372</v>
      </c>
      <c r="I93" s="145" t="s">
        <v>153</v>
      </c>
      <c r="J93" s="148"/>
      <c r="K93" s="149"/>
      <c r="L93" s="150"/>
      <c r="M93" s="149"/>
      <c r="N93" s="149"/>
    </row>
    <row r="94" spans="1:14" s="30" customFormat="1" ht="12" customHeight="1">
      <c r="A94" s="142" t="s">
        <v>1481</v>
      </c>
      <c r="B94" s="199" t="s">
        <v>1158</v>
      </c>
      <c r="C94" s="191" t="s">
        <v>1192</v>
      </c>
      <c r="D94" s="191" t="s">
        <v>1318</v>
      </c>
      <c r="E94" s="204">
        <v>125.7</v>
      </c>
      <c r="F94" s="201"/>
      <c r="G94" s="191" t="s">
        <v>1373</v>
      </c>
      <c r="H94" s="191" t="s">
        <v>1372</v>
      </c>
      <c r="I94" s="145" t="s">
        <v>153</v>
      </c>
      <c r="J94" s="148"/>
      <c r="K94" s="149"/>
      <c r="L94" s="150"/>
      <c r="M94" s="149"/>
      <c r="N94" s="149"/>
    </row>
    <row r="95" spans="1:14" s="30" customFormat="1" ht="12" customHeight="1">
      <c r="A95" s="142" t="s">
        <v>1481</v>
      </c>
      <c r="B95" s="199" t="s">
        <v>1158</v>
      </c>
      <c r="C95" s="191" t="s">
        <v>1193</v>
      </c>
      <c r="D95" s="191" t="s">
        <v>1318</v>
      </c>
      <c r="E95" s="204">
        <v>169.75</v>
      </c>
      <c r="F95" s="201"/>
      <c r="G95" s="191" t="s">
        <v>1373</v>
      </c>
      <c r="H95" s="191" t="s">
        <v>1372</v>
      </c>
      <c r="I95" s="145" t="s">
        <v>153</v>
      </c>
      <c r="J95" s="148"/>
      <c r="K95" s="149"/>
      <c r="L95" s="150"/>
      <c r="M95" s="149"/>
      <c r="N95" s="149"/>
    </row>
    <row r="96" spans="1:14" s="30" customFormat="1" ht="12" customHeight="1">
      <c r="A96" s="142" t="s">
        <v>1481</v>
      </c>
      <c r="B96" s="199" t="s">
        <v>1158</v>
      </c>
      <c r="C96" s="191" t="s">
        <v>1194</v>
      </c>
      <c r="D96" s="191" t="s">
        <v>1318</v>
      </c>
      <c r="E96" s="204">
        <v>9.5299999999999994</v>
      </c>
      <c r="F96" s="201"/>
      <c r="G96" s="191" t="s">
        <v>1373</v>
      </c>
      <c r="H96" s="191" t="s">
        <v>1372</v>
      </c>
      <c r="I96" s="145" t="s">
        <v>153</v>
      </c>
      <c r="J96" s="148"/>
      <c r="K96" s="149"/>
      <c r="L96" s="150"/>
      <c r="M96" s="149"/>
      <c r="N96" s="149"/>
    </row>
    <row r="97" spans="1:14" s="30" customFormat="1" ht="12" customHeight="1">
      <c r="A97" s="142" t="s">
        <v>1481</v>
      </c>
      <c r="B97" s="199" t="s">
        <v>1158</v>
      </c>
      <c r="C97" s="191" t="s">
        <v>1195</v>
      </c>
      <c r="D97" s="191" t="s">
        <v>1318</v>
      </c>
      <c r="E97" s="204">
        <v>42.44</v>
      </c>
      <c r="F97" s="201"/>
      <c r="G97" s="191" t="s">
        <v>1373</v>
      </c>
      <c r="H97" s="191" t="s">
        <v>1372</v>
      </c>
      <c r="I97" s="145" t="s">
        <v>153</v>
      </c>
      <c r="J97" s="148"/>
      <c r="K97" s="149"/>
      <c r="L97" s="150"/>
      <c r="M97" s="149"/>
      <c r="N97" s="149"/>
    </row>
    <row r="98" spans="1:14" s="30" customFormat="1" ht="12" customHeight="1">
      <c r="A98" s="142" t="s">
        <v>1481</v>
      </c>
      <c r="B98" s="199" t="s">
        <v>1158</v>
      </c>
      <c r="C98" s="191" t="s">
        <v>1196</v>
      </c>
      <c r="D98" s="191" t="s">
        <v>1318</v>
      </c>
      <c r="E98" s="204">
        <v>28.2</v>
      </c>
      <c r="F98" s="201"/>
      <c r="G98" s="191" t="s">
        <v>1373</v>
      </c>
      <c r="H98" s="191" t="s">
        <v>1372</v>
      </c>
      <c r="I98" s="145" t="s">
        <v>153</v>
      </c>
      <c r="J98" s="148"/>
      <c r="K98" s="149"/>
      <c r="L98" s="150"/>
      <c r="M98" s="149"/>
      <c r="N98" s="149"/>
    </row>
    <row r="99" spans="1:14" s="30" customFormat="1" ht="12" customHeight="1">
      <c r="A99" s="142" t="s">
        <v>1481</v>
      </c>
      <c r="B99" s="199" t="s">
        <v>1158</v>
      </c>
      <c r="C99" s="191" t="s">
        <v>1197</v>
      </c>
      <c r="D99" s="191" t="s">
        <v>1318</v>
      </c>
      <c r="E99" s="204">
        <v>125.93</v>
      </c>
      <c r="F99" s="201"/>
      <c r="G99" s="191" t="s">
        <v>1373</v>
      </c>
      <c r="H99" s="191" t="s">
        <v>1372</v>
      </c>
      <c r="I99" s="145" t="s">
        <v>153</v>
      </c>
      <c r="J99" s="148"/>
      <c r="K99" s="149"/>
      <c r="L99" s="150"/>
      <c r="M99" s="149"/>
      <c r="N99" s="149"/>
    </row>
    <row r="100" spans="1:14" s="30" customFormat="1" ht="12" customHeight="1">
      <c r="A100" s="142" t="s">
        <v>1481</v>
      </c>
      <c r="B100" s="199" t="s">
        <v>1198</v>
      </c>
      <c r="C100" s="191" t="s">
        <v>146</v>
      </c>
      <c r="D100" s="191" t="s">
        <v>1147</v>
      </c>
      <c r="E100" s="204">
        <v>41.5</v>
      </c>
      <c r="F100" s="201"/>
      <c r="G100" s="191" t="s">
        <v>1373</v>
      </c>
      <c r="H100" s="191" t="s">
        <v>1372</v>
      </c>
      <c r="I100" s="145" t="s">
        <v>153</v>
      </c>
      <c r="J100" s="148"/>
      <c r="K100" s="149"/>
      <c r="L100" s="150"/>
      <c r="M100" s="149"/>
      <c r="N100" s="149"/>
    </row>
    <row r="101" spans="1:14" s="30" customFormat="1" ht="12" customHeight="1">
      <c r="A101" s="142" t="s">
        <v>1481</v>
      </c>
      <c r="B101" s="199" t="s">
        <v>1198</v>
      </c>
      <c r="C101" s="191" t="s">
        <v>906</v>
      </c>
      <c r="D101" s="191" t="s">
        <v>1147</v>
      </c>
      <c r="E101" s="204">
        <v>41.5</v>
      </c>
      <c r="F101" s="204"/>
      <c r="G101" s="191" t="s">
        <v>1373</v>
      </c>
      <c r="H101" s="191" t="s">
        <v>1372</v>
      </c>
      <c r="I101" s="145" t="s">
        <v>153</v>
      </c>
      <c r="J101" s="148"/>
      <c r="K101" s="149"/>
      <c r="L101" s="150"/>
      <c r="M101" s="149"/>
      <c r="N101" s="149"/>
    </row>
    <row r="102" spans="1:14" s="30" customFormat="1" ht="12" customHeight="1">
      <c r="A102" s="142" t="s">
        <v>1481</v>
      </c>
      <c r="B102" s="199" t="s">
        <v>1198</v>
      </c>
      <c r="C102" s="191" t="s">
        <v>907</v>
      </c>
      <c r="D102" s="191" t="s">
        <v>1147</v>
      </c>
      <c r="E102" s="204">
        <v>41.5</v>
      </c>
      <c r="F102" s="201"/>
      <c r="G102" s="191" t="s">
        <v>1373</v>
      </c>
      <c r="H102" s="191" t="s">
        <v>1372</v>
      </c>
      <c r="I102" s="145" t="s">
        <v>153</v>
      </c>
      <c r="J102" s="148"/>
      <c r="K102" s="149"/>
      <c r="L102" s="150"/>
      <c r="M102" s="149"/>
      <c r="N102" s="149"/>
    </row>
    <row r="103" spans="1:14" s="30" customFormat="1" ht="12" customHeight="1">
      <c r="A103" s="142" t="s">
        <v>1481</v>
      </c>
      <c r="B103" s="199" t="s">
        <v>1198</v>
      </c>
      <c r="C103" s="191" t="s">
        <v>1199</v>
      </c>
      <c r="D103" s="191" t="s">
        <v>1147</v>
      </c>
      <c r="E103" s="204">
        <v>41.5</v>
      </c>
      <c r="F103" s="201"/>
      <c r="G103" s="191" t="s">
        <v>1373</v>
      </c>
      <c r="H103" s="191" t="s">
        <v>1372</v>
      </c>
      <c r="I103" s="145" t="s">
        <v>153</v>
      </c>
      <c r="J103" s="148"/>
      <c r="K103" s="149"/>
      <c r="L103" s="150"/>
      <c r="M103" s="149"/>
      <c r="N103" s="149"/>
    </row>
    <row r="104" spans="1:14" s="30" customFormat="1" ht="12" customHeight="1">
      <c r="A104" s="142" t="s">
        <v>1481</v>
      </c>
      <c r="B104" s="199" t="s">
        <v>1198</v>
      </c>
      <c r="C104" s="191" t="s">
        <v>148</v>
      </c>
      <c r="D104" s="191" t="s">
        <v>1319</v>
      </c>
      <c r="E104" s="204">
        <v>15.24</v>
      </c>
      <c r="F104" s="201"/>
      <c r="G104" s="191" t="s">
        <v>1369</v>
      </c>
      <c r="H104" s="191" t="s">
        <v>1372</v>
      </c>
      <c r="I104" s="144" t="s">
        <v>171</v>
      </c>
      <c r="J104" s="148"/>
      <c r="K104" s="149"/>
      <c r="L104" s="150"/>
      <c r="M104" s="149"/>
      <c r="N104" s="149"/>
    </row>
    <row r="105" spans="1:14" s="30" customFormat="1" ht="12" customHeight="1">
      <c r="A105" s="142" t="s">
        <v>1481</v>
      </c>
      <c r="B105" s="199" t="s">
        <v>1198</v>
      </c>
      <c r="C105" s="191" t="s">
        <v>150</v>
      </c>
      <c r="D105" s="191" t="s">
        <v>1319</v>
      </c>
      <c r="E105" s="204">
        <v>15.04</v>
      </c>
      <c r="F105" s="201"/>
      <c r="G105" s="191" t="s">
        <v>1369</v>
      </c>
      <c r="H105" s="191" t="s">
        <v>1372</v>
      </c>
      <c r="I105" s="145" t="s">
        <v>171</v>
      </c>
      <c r="J105" s="148"/>
      <c r="K105" s="149"/>
      <c r="L105" s="150"/>
      <c r="M105" s="149"/>
      <c r="N105" s="149"/>
    </row>
    <row r="106" spans="1:14" s="30" customFormat="1" ht="12" customHeight="1">
      <c r="A106" s="142" t="s">
        <v>1481</v>
      </c>
      <c r="B106" s="199" t="s">
        <v>1198</v>
      </c>
      <c r="C106" s="191" t="s">
        <v>154</v>
      </c>
      <c r="D106" s="191" t="s">
        <v>1319</v>
      </c>
      <c r="E106" s="204">
        <v>15.98</v>
      </c>
      <c r="F106" s="201"/>
      <c r="G106" s="191" t="s">
        <v>1369</v>
      </c>
      <c r="H106" s="191" t="s">
        <v>1372</v>
      </c>
      <c r="I106" s="145" t="s">
        <v>171</v>
      </c>
      <c r="J106" s="148"/>
      <c r="K106" s="149"/>
      <c r="L106" s="150"/>
      <c r="M106" s="149"/>
      <c r="N106" s="149"/>
    </row>
    <row r="107" spans="1:14" s="30" customFormat="1" ht="12" customHeight="1">
      <c r="A107" s="142" t="s">
        <v>1481</v>
      </c>
      <c r="B107" s="199" t="s">
        <v>1198</v>
      </c>
      <c r="C107" s="191" t="s">
        <v>912</v>
      </c>
      <c r="D107" s="191" t="s">
        <v>1319</v>
      </c>
      <c r="E107" s="204">
        <v>15.68</v>
      </c>
      <c r="F107" s="201"/>
      <c r="G107" s="191" t="s">
        <v>1369</v>
      </c>
      <c r="H107" s="191" t="s">
        <v>1372</v>
      </c>
      <c r="I107" s="145" t="s">
        <v>171</v>
      </c>
      <c r="J107" s="148"/>
      <c r="K107" s="149"/>
      <c r="L107" s="150"/>
      <c r="M107" s="149"/>
      <c r="N107" s="149"/>
    </row>
    <row r="108" spans="1:14" s="30" customFormat="1" ht="12" customHeight="1">
      <c r="A108" s="142" t="s">
        <v>1481</v>
      </c>
      <c r="B108" s="199" t="s">
        <v>1198</v>
      </c>
      <c r="C108" s="191" t="s">
        <v>157</v>
      </c>
      <c r="D108" s="191" t="s">
        <v>1319</v>
      </c>
      <c r="E108" s="204">
        <v>18.5</v>
      </c>
      <c r="F108" s="201"/>
      <c r="G108" s="191" t="s">
        <v>1369</v>
      </c>
      <c r="H108" s="191" t="s">
        <v>1372</v>
      </c>
      <c r="I108" s="145" t="s">
        <v>171</v>
      </c>
      <c r="J108" s="148"/>
      <c r="K108" s="149"/>
      <c r="L108" s="150"/>
      <c r="M108" s="149"/>
      <c r="N108" s="149"/>
    </row>
    <row r="109" spans="1:14" s="30" customFormat="1" ht="12" customHeight="1">
      <c r="A109" s="142" t="s">
        <v>1481</v>
      </c>
      <c r="B109" s="199" t="s">
        <v>1198</v>
      </c>
      <c r="C109" s="191" t="s">
        <v>160</v>
      </c>
      <c r="D109" s="191" t="s">
        <v>1320</v>
      </c>
      <c r="E109" s="204">
        <v>11.36</v>
      </c>
      <c r="F109" s="201"/>
      <c r="G109" s="191" t="s">
        <v>1369</v>
      </c>
      <c r="H109" s="191" t="s">
        <v>1372</v>
      </c>
      <c r="I109" s="144" t="s">
        <v>171</v>
      </c>
      <c r="J109" s="148"/>
      <c r="K109" s="149"/>
      <c r="L109" s="150"/>
      <c r="M109" s="149"/>
      <c r="N109" s="149"/>
    </row>
    <row r="110" spans="1:14" s="30" customFormat="1" ht="12" customHeight="1">
      <c r="A110" s="142" t="s">
        <v>1481</v>
      </c>
      <c r="B110" s="199" t="s">
        <v>1198</v>
      </c>
      <c r="C110" s="191" t="s">
        <v>167</v>
      </c>
      <c r="D110" s="191" t="s">
        <v>1321</v>
      </c>
      <c r="E110" s="204">
        <v>26.72</v>
      </c>
      <c r="F110" s="201"/>
      <c r="G110" s="191" t="s">
        <v>1369</v>
      </c>
      <c r="H110" s="191" t="s">
        <v>1372</v>
      </c>
      <c r="I110" s="145" t="s">
        <v>171</v>
      </c>
      <c r="J110" s="148"/>
      <c r="K110" s="149"/>
      <c r="L110" s="150"/>
      <c r="M110" s="149"/>
      <c r="N110" s="149"/>
    </row>
    <row r="111" spans="1:14" s="30" customFormat="1" ht="12" customHeight="1">
      <c r="A111" s="142" t="s">
        <v>1481</v>
      </c>
      <c r="B111" s="199" t="s">
        <v>1198</v>
      </c>
      <c r="C111" s="191" t="s">
        <v>914</v>
      </c>
      <c r="D111" s="147" t="s">
        <v>1275</v>
      </c>
      <c r="E111" s="204">
        <v>55.39</v>
      </c>
      <c r="F111" s="201"/>
      <c r="G111" s="191" t="s">
        <v>1373</v>
      </c>
      <c r="H111" s="191" t="s">
        <v>1372</v>
      </c>
      <c r="I111" s="145" t="s">
        <v>174</v>
      </c>
      <c r="J111" s="148"/>
      <c r="K111" s="149"/>
      <c r="L111" s="150"/>
      <c r="M111" s="149"/>
      <c r="N111" s="149"/>
    </row>
    <row r="112" spans="1:14" s="30" customFormat="1" ht="12" customHeight="1">
      <c r="A112" s="142" t="s">
        <v>1481</v>
      </c>
      <c r="B112" s="199" t="s">
        <v>1198</v>
      </c>
      <c r="C112" s="191" t="s">
        <v>915</v>
      </c>
      <c r="D112" s="191" t="s">
        <v>1275</v>
      </c>
      <c r="E112" s="204">
        <v>61.98</v>
      </c>
      <c r="F112" s="201"/>
      <c r="G112" s="191" t="s">
        <v>1373</v>
      </c>
      <c r="H112" s="191" t="s">
        <v>1372</v>
      </c>
      <c r="I112" s="145" t="s">
        <v>174</v>
      </c>
      <c r="J112" s="148"/>
      <c r="K112" s="149"/>
      <c r="L112" s="150"/>
      <c r="M112" s="149"/>
      <c r="N112" s="149"/>
    </row>
    <row r="113" spans="1:14" s="30" customFormat="1" ht="12" customHeight="1">
      <c r="A113" s="142" t="s">
        <v>1481</v>
      </c>
      <c r="B113" s="199" t="s">
        <v>1198</v>
      </c>
      <c r="C113" s="191" t="s">
        <v>916</v>
      </c>
      <c r="D113" s="191" t="s">
        <v>1275</v>
      </c>
      <c r="E113" s="204">
        <v>61.23</v>
      </c>
      <c r="F113" s="201"/>
      <c r="G113" s="191" t="s">
        <v>1373</v>
      </c>
      <c r="H113" s="191" t="s">
        <v>1372</v>
      </c>
      <c r="I113" s="145" t="s">
        <v>174</v>
      </c>
      <c r="J113" s="148"/>
      <c r="K113" s="149"/>
      <c r="L113" s="150"/>
      <c r="M113" s="149"/>
      <c r="N113" s="149"/>
    </row>
    <row r="114" spans="1:14" s="30" customFormat="1" ht="12" customHeight="1">
      <c r="A114" s="142" t="s">
        <v>1481</v>
      </c>
      <c r="B114" s="199" t="s">
        <v>1198</v>
      </c>
      <c r="C114" s="191" t="s">
        <v>1200</v>
      </c>
      <c r="D114" s="191" t="s">
        <v>1322</v>
      </c>
      <c r="E114" s="204">
        <v>16.72</v>
      </c>
      <c r="F114" s="201"/>
      <c r="G114" s="191" t="s">
        <v>1369</v>
      </c>
      <c r="H114" s="191" t="s">
        <v>1372</v>
      </c>
      <c r="I114" s="145" t="s">
        <v>171</v>
      </c>
      <c r="J114" s="148"/>
      <c r="K114" s="149"/>
      <c r="L114" s="150"/>
      <c r="M114" s="149"/>
      <c r="N114" s="149"/>
    </row>
    <row r="115" spans="1:14" s="30" customFormat="1" ht="12" customHeight="1">
      <c r="A115" s="142" t="s">
        <v>1481</v>
      </c>
      <c r="B115" s="199" t="s">
        <v>1198</v>
      </c>
      <c r="C115" s="191" t="s">
        <v>920</v>
      </c>
      <c r="D115" s="191" t="s">
        <v>1323</v>
      </c>
      <c r="E115" s="204">
        <v>57.01</v>
      </c>
      <c r="F115" s="201"/>
      <c r="G115" s="191" t="s">
        <v>1373</v>
      </c>
      <c r="H115" s="191" t="s">
        <v>1372</v>
      </c>
      <c r="I115" s="143" t="s">
        <v>174</v>
      </c>
      <c r="J115" s="148"/>
      <c r="K115" s="149"/>
      <c r="L115" s="150"/>
      <c r="M115" s="149"/>
      <c r="N115" s="149"/>
    </row>
    <row r="116" spans="1:14" s="30" customFormat="1" ht="12" customHeight="1">
      <c r="A116" s="142" t="s">
        <v>1481</v>
      </c>
      <c r="B116" s="199" t="s">
        <v>1198</v>
      </c>
      <c r="C116" s="191" t="s">
        <v>168</v>
      </c>
      <c r="D116" s="191" t="s">
        <v>1324</v>
      </c>
      <c r="E116" s="204">
        <v>58</v>
      </c>
      <c r="F116" s="201"/>
      <c r="G116" s="191" t="s">
        <v>1373</v>
      </c>
      <c r="H116" s="191" t="s">
        <v>1372</v>
      </c>
      <c r="I116" s="143" t="s">
        <v>174</v>
      </c>
      <c r="J116" s="148"/>
      <c r="K116" s="149"/>
      <c r="L116" s="150"/>
      <c r="M116" s="149"/>
      <c r="N116" s="149"/>
    </row>
    <row r="117" spans="1:14" s="30" customFormat="1" ht="12" customHeight="1">
      <c r="A117" s="142" t="s">
        <v>1481</v>
      </c>
      <c r="B117" s="199" t="s">
        <v>1198</v>
      </c>
      <c r="C117" s="191" t="s">
        <v>172</v>
      </c>
      <c r="D117" s="191" t="s">
        <v>1325</v>
      </c>
      <c r="E117" s="204">
        <v>58</v>
      </c>
      <c r="F117" s="201"/>
      <c r="G117" s="191" t="s">
        <v>1373</v>
      </c>
      <c r="H117" s="191" t="s">
        <v>1372</v>
      </c>
      <c r="I117" s="143" t="s">
        <v>174</v>
      </c>
      <c r="J117" s="148"/>
      <c r="K117" s="149"/>
      <c r="L117" s="150"/>
      <c r="M117" s="149"/>
      <c r="N117" s="149"/>
    </row>
    <row r="118" spans="1:14" s="30" customFormat="1" ht="12" customHeight="1">
      <c r="A118" s="142" t="s">
        <v>1481</v>
      </c>
      <c r="B118" s="199" t="s">
        <v>1198</v>
      </c>
      <c r="C118" s="191" t="s">
        <v>175</v>
      </c>
      <c r="D118" s="191" t="s">
        <v>1326</v>
      </c>
      <c r="E118" s="204">
        <v>59.28</v>
      </c>
      <c r="F118" s="201"/>
      <c r="G118" s="191" t="s">
        <v>1373</v>
      </c>
      <c r="H118" s="191" t="s">
        <v>1372</v>
      </c>
      <c r="I118" s="143" t="s">
        <v>174</v>
      </c>
      <c r="J118" s="148"/>
      <c r="K118" s="149"/>
      <c r="L118" s="150"/>
      <c r="M118" s="149"/>
      <c r="N118" s="149"/>
    </row>
    <row r="119" spans="1:14" s="30" customFormat="1" ht="12" customHeight="1">
      <c r="A119" s="142" t="s">
        <v>1481</v>
      </c>
      <c r="B119" s="199" t="s">
        <v>1198</v>
      </c>
      <c r="C119" s="191" t="s">
        <v>177</v>
      </c>
      <c r="D119" s="191" t="s">
        <v>1297</v>
      </c>
      <c r="E119" s="204">
        <v>60</v>
      </c>
      <c r="F119" s="201"/>
      <c r="G119" s="191" t="s">
        <v>1373</v>
      </c>
      <c r="H119" s="191" t="s">
        <v>1372</v>
      </c>
      <c r="I119" s="145" t="s">
        <v>153</v>
      </c>
      <c r="J119" s="148"/>
      <c r="K119" s="149"/>
      <c r="L119" s="150"/>
      <c r="M119" s="149"/>
      <c r="N119" s="149"/>
    </row>
    <row r="120" spans="1:14" s="30" customFormat="1" ht="12" customHeight="1">
      <c r="A120" s="142" t="s">
        <v>1481</v>
      </c>
      <c r="B120" s="199" t="s">
        <v>1198</v>
      </c>
      <c r="C120" s="191" t="s">
        <v>1201</v>
      </c>
      <c r="D120" s="191" t="s">
        <v>1297</v>
      </c>
      <c r="E120" s="204">
        <v>26.57</v>
      </c>
      <c r="F120" s="201"/>
      <c r="G120" s="191" t="s">
        <v>1373</v>
      </c>
      <c r="H120" s="191" t="s">
        <v>1372</v>
      </c>
      <c r="I120" s="145" t="s">
        <v>153</v>
      </c>
      <c r="J120" s="148"/>
      <c r="K120" s="149"/>
      <c r="L120" s="150"/>
      <c r="M120" s="149"/>
      <c r="N120" s="149"/>
    </row>
    <row r="121" spans="1:14" s="30" customFormat="1" ht="12" customHeight="1">
      <c r="A121" s="142" t="s">
        <v>1481</v>
      </c>
      <c r="B121" s="199" t="s">
        <v>1198</v>
      </c>
      <c r="C121" s="191" t="s">
        <v>1202</v>
      </c>
      <c r="D121" s="191" t="s">
        <v>1297</v>
      </c>
      <c r="E121" s="204">
        <v>8.7100000000000009</v>
      </c>
      <c r="F121" s="201"/>
      <c r="G121" s="191" t="s">
        <v>1373</v>
      </c>
      <c r="H121" s="191" t="s">
        <v>1372</v>
      </c>
      <c r="I121" s="145" t="s">
        <v>153</v>
      </c>
      <c r="J121" s="148"/>
      <c r="K121" s="149"/>
      <c r="L121" s="150"/>
      <c r="M121" s="149"/>
      <c r="N121" s="149"/>
    </row>
    <row r="122" spans="1:14" s="30" customFormat="1" ht="12" customHeight="1">
      <c r="A122" s="142" t="s">
        <v>1481</v>
      </c>
      <c r="B122" s="199" t="s">
        <v>1198</v>
      </c>
      <c r="C122" s="191" t="s">
        <v>1203</v>
      </c>
      <c r="D122" s="191" t="s">
        <v>1297</v>
      </c>
      <c r="E122" s="204">
        <v>30</v>
      </c>
      <c r="F122" s="201"/>
      <c r="G122" s="191" t="s">
        <v>1373</v>
      </c>
      <c r="H122" s="191" t="s">
        <v>1372</v>
      </c>
      <c r="I122" s="145" t="s">
        <v>153</v>
      </c>
      <c r="J122" s="148"/>
      <c r="K122" s="149"/>
      <c r="L122" s="150"/>
      <c r="M122" s="149"/>
      <c r="N122" s="149"/>
    </row>
    <row r="123" spans="1:14" s="30" customFormat="1" ht="12" customHeight="1">
      <c r="A123" s="142" t="s">
        <v>1481</v>
      </c>
      <c r="B123" s="199" t="s">
        <v>1198</v>
      </c>
      <c r="C123" s="191" t="s">
        <v>178</v>
      </c>
      <c r="D123" s="191" t="s">
        <v>664</v>
      </c>
      <c r="E123" s="204">
        <v>117.97</v>
      </c>
      <c r="F123" s="201"/>
      <c r="G123" s="191" t="s">
        <v>1373</v>
      </c>
      <c r="H123" s="191" t="s">
        <v>1372</v>
      </c>
      <c r="I123" s="145" t="s">
        <v>153</v>
      </c>
      <c r="J123" s="148"/>
      <c r="K123" s="149"/>
      <c r="L123" s="150"/>
      <c r="M123" s="149"/>
      <c r="N123" s="149"/>
    </row>
    <row r="124" spans="1:14" s="30" customFormat="1" ht="12" customHeight="1">
      <c r="A124" s="142" t="s">
        <v>1481</v>
      </c>
      <c r="B124" s="199" t="s">
        <v>1198</v>
      </c>
      <c r="C124" s="191" t="s">
        <v>182</v>
      </c>
      <c r="D124" s="191" t="s">
        <v>1327</v>
      </c>
      <c r="E124" s="204">
        <v>0.76</v>
      </c>
      <c r="F124" s="201"/>
      <c r="G124" s="191" t="s">
        <v>165</v>
      </c>
      <c r="H124" s="191" t="s">
        <v>1372</v>
      </c>
      <c r="I124" s="145" t="s">
        <v>153</v>
      </c>
      <c r="J124" s="148"/>
      <c r="K124" s="149"/>
      <c r="L124" s="150"/>
      <c r="M124" s="149"/>
      <c r="N124" s="149"/>
    </row>
    <row r="125" spans="1:14" s="30" customFormat="1" ht="12" customHeight="1">
      <c r="A125" s="142" t="s">
        <v>1481</v>
      </c>
      <c r="B125" s="199" t="s">
        <v>1198</v>
      </c>
      <c r="C125" s="191" t="s">
        <v>183</v>
      </c>
      <c r="D125" s="191" t="s">
        <v>1328</v>
      </c>
      <c r="E125" s="204">
        <v>57.5</v>
      </c>
      <c r="F125" s="201"/>
      <c r="G125" s="191" t="s">
        <v>1373</v>
      </c>
      <c r="H125" s="191" t="s">
        <v>1372</v>
      </c>
      <c r="I125" s="144" t="s">
        <v>174</v>
      </c>
      <c r="J125" s="148"/>
      <c r="K125" s="149"/>
      <c r="L125" s="150"/>
      <c r="M125" s="149"/>
      <c r="N125" s="149"/>
    </row>
    <row r="126" spans="1:14" s="30" customFormat="1" ht="12" customHeight="1">
      <c r="A126" s="142" t="s">
        <v>1481</v>
      </c>
      <c r="B126" s="199" t="s">
        <v>1198</v>
      </c>
      <c r="C126" s="191" t="s">
        <v>923</v>
      </c>
      <c r="D126" s="191" t="s">
        <v>1329</v>
      </c>
      <c r="E126" s="204">
        <v>56.74</v>
      </c>
      <c r="F126" s="201"/>
      <c r="G126" s="191" t="s">
        <v>1373</v>
      </c>
      <c r="H126" s="191" t="s">
        <v>1372</v>
      </c>
      <c r="I126" s="145" t="s">
        <v>174</v>
      </c>
      <c r="J126" s="148"/>
      <c r="K126" s="149"/>
      <c r="L126" s="150"/>
      <c r="M126" s="149"/>
      <c r="N126" s="149"/>
    </row>
    <row r="127" spans="1:14" s="30" customFormat="1" ht="12" customHeight="1">
      <c r="A127" s="142" t="s">
        <v>1481</v>
      </c>
      <c r="B127" s="199" t="s">
        <v>1198</v>
      </c>
      <c r="C127" s="191" t="s">
        <v>189</v>
      </c>
      <c r="D127" s="191" t="s">
        <v>1330</v>
      </c>
      <c r="E127" s="204">
        <v>56.74</v>
      </c>
      <c r="F127" s="201"/>
      <c r="G127" s="191" t="s">
        <v>1373</v>
      </c>
      <c r="H127" s="191" t="s">
        <v>1372</v>
      </c>
      <c r="I127" s="145" t="s">
        <v>174</v>
      </c>
      <c r="J127" s="148"/>
      <c r="K127" s="149"/>
      <c r="L127" s="150"/>
      <c r="M127" s="149"/>
      <c r="N127" s="149"/>
    </row>
    <row r="128" spans="1:14" s="30" customFormat="1" ht="12" customHeight="1">
      <c r="A128" s="142" t="s">
        <v>1481</v>
      </c>
      <c r="B128" s="199" t="s">
        <v>1198</v>
      </c>
      <c r="C128" s="191" t="s">
        <v>190</v>
      </c>
      <c r="D128" s="191" t="s">
        <v>1331</v>
      </c>
      <c r="E128" s="204">
        <v>56.74</v>
      </c>
      <c r="F128" s="201"/>
      <c r="G128" s="191" t="s">
        <v>1373</v>
      </c>
      <c r="H128" s="191" t="s">
        <v>1372</v>
      </c>
      <c r="I128" s="145" t="s">
        <v>174</v>
      </c>
      <c r="J128" s="148"/>
      <c r="K128" s="149"/>
      <c r="L128" s="150"/>
      <c r="M128" s="149"/>
      <c r="N128" s="149"/>
    </row>
    <row r="129" spans="1:14" s="30" customFormat="1" ht="12" customHeight="1">
      <c r="A129" s="142" t="s">
        <v>1481</v>
      </c>
      <c r="B129" s="199" t="s">
        <v>1198</v>
      </c>
      <c r="C129" s="191" t="s">
        <v>192</v>
      </c>
      <c r="D129" s="191" t="s">
        <v>1332</v>
      </c>
      <c r="E129" s="204">
        <v>56.74</v>
      </c>
      <c r="F129" s="201"/>
      <c r="G129" s="191" t="s">
        <v>1373</v>
      </c>
      <c r="H129" s="191" t="s">
        <v>1372</v>
      </c>
      <c r="I129" s="145" t="s">
        <v>174</v>
      </c>
      <c r="J129" s="148"/>
      <c r="K129" s="149"/>
      <c r="L129" s="150"/>
      <c r="M129" s="149"/>
      <c r="N129" s="149"/>
    </row>
    <row r="130" spans="1:14" s="30" customFormat="1" ht="12" customHeight="1">
      <c r="A130" s="142" t="s">
        <v>1481</v>
      </c>
      <c r="B130" s="199" t="s">
        <v>1198</v>
      </c>
      <c r="C130" s="191" t="s">
        <v>194</v>
      </c>
      <c r="D130" s="191" t="s">
        <v>1333</v>
      </c>
      <c r="E130" s="204">
        <v>13.51</v>
      </c>
      <c r="F130" s="201"/>
      <c r="G130" s="191" t="s">
        <v>165</v>
      </c>
      <c r="H130" s="191" t="s">
        <v>1372</v>
      </c>
      <c r="I130" s="145" t="s">
        <v>153</v>
      </c>
      <c r="J130" s="148"/>
      <c r="K130" s="149"/>
      <c r="L130" s="150"/>
      <c r="M130" s="149"/>
      <c r="N130" s="149"/>
    </row>
    <row r="131" spans="1:14" s="30" customFormat="1" ht="12" customHeight="1">
      <c r="A131" s="142" t="s">
        <v>1481</v>
      </c>
      <c r="B131" s="199" t="s">
        <v>1198</v>
      </c>
      <c r="C131" s="191" t="s">
        <v>1204</v>
      </c>
      <c r="D131" s="147" t="s">
        <v>1334</v>
      </c>
      <c r="E131" s="204">
        <v>8.1</v>
      </c>
      <c r="F131" s="201"/>
      <c r="G131" s="191" t="s">
        <v>165</v>
      </c>
      <c r="H131" s="191" t="s">
        <v>1372</v>
      </c>
      <c r="I131" s="145" t="s">
        <v>153</v>
      </c>
      <c r="J131" s="148"/>
      <c r="K131" s="149"/>
      <c r="L131" s="150"/>
      <c r="M131" s="149"/>
      <c r="N131" s="149"/>
    </row>
    <row r="132" spans="1:14" s="30" customFormat="1" ht="12" customHeight="1">
      <c r="A132" s="142" t="s">
        <v>1481</v>
      </c>
      <c r="B132" s="199" t="s">
        <v>1198</v>
      </c>
      <c r="C132" s="191" t="s">
        <v>197</v>
      </c>
      <c r="D132" s="191" t="s">
        <v>1335</v>
      </c>
      <c r="E132" s="204">
        <v>35.01</v>
      </c>
      <c r="F132" s="201"/>
      <c r="G132" s="191" t="s">
        <v>1369</v>
      </c>
      <c r="H132" s="191" t="s">
        <v>1372</v>
      </c>
      <c r="I132" s="145" t="s">
        <v>171</v>
      </c>
      <c r="J132" s="148"/>
      <c r="K132" s="149"/>
      <c r="L132" s="150"/>
      <c r="M132" s="149"/>
      <c r="N132" s="149"/>
    </row>
    <row r="133" spans="1:14" s="30" customFormat="1" ht="12" customHeight="1">
      <c r="A133" s="142" t="s">
        <v>1481</v>
      </c>
      <c r="B133" s="199" t="s">
        <v>1198</v>
      </c>
      <c r="C133" s="191" t="s">
        <v>1205</v>
      </c>
      <c r="D133" s="191" t="s">
        <v>1336</v>
      </c>
      <c r="E133" s="204">
        <v>22.66</v>
      </c>
      <c r="F133" s="201"/>
      <c r="G133" s="191" t="s">
        <v>1369</v>
      </c>
      <c r="H133" s="191" t="s">
        <v>1372</v>
      </c>
      <c r="I133" s="145" t="s">
        <v>171</v>
      </c>
      <c r="J133" s="148"/>
      <c r="K133" s="149"/>
      <c r="L133" s="150"/>
      <c r="M133" s="149"/>
      <c r="N133" s="149"/>
    </row>
    <row r="134" spans="1:14" s="30" customFormat="1" ht="12" customHeight="1">
      <c r="A134" s="142" t="s">
        <v>1481</v>
      </c>
      <c r="B134" s="199" t="s">
        <v>1198</v>
      </c>
      <c r="C134" s="191" t="s">
        <v>201</v>
      </c>
      <c r="D134" s="191" t="s">
        <v>1337</v>
      </c>
      <c r="E134" s="204">
        <v>25.22</v>
      </c>
      <c r="F134" s="201"/>
      <c r="G134" s="191" t="s">
        <v>1369</v>
      </c>
      <c r="H134" s="191" t="s">
        <v>1372</v>
      </c>
      <c r="I134" s="143" t="s">
        <v>171</v>
      </c>
      <c r="J134" s="148"/>
      <c r="K134" s="149"/>
      <c r="L134" s="150"/>
      <c r="M134" s="149"/>
      <c r="N134" s="149"/>
    </row>
    <row r="135" spans="1:14" s="30" customFormat="1" ht="12" customHeight="1">
      <c r="A135" s="142" t="s">
        <v>1481</v>
      </c>
      <c r="B135" s="199" t="s">
        <v>1198</v>
      </c>
      <c r="C135" s="191" t="s">
        <v>204</v>
      </c>
      <c r="D135" s="191" t="s">
        <v>911</v>
      </c>
      <c r="E135" s="204">
        <v>20.69</v>
      </c>
      <c r="F135" s="201"/>
      <c r="G135" s="191" t="s">
        <v>1369</v>
      </c>
      <c r="H135" s="191" t="s">
        <v>1372</v>
      </c>
      <c r="I135" s="143" t="s">
        <v>171</v>
      </c>
      <c r="J135" s="148"/>
      <c r="K135" s="149"/>
      <c r="L135" s="150"/>
      <c r="M135" s="149"/>
      <c r="N135" s="149"/>
    </row>
    <row r="136" spans="1:14" s="30" customFormat="1" ht="12" customHeight="1">
      <c r="A136" s="142" t="s">
        <v>1481</v>
      </c>
      <c r="B136" s="199" t="s">
        <v>1198</v>
      </c>
      <c r="C136" s="191" t="s">
        <v>207</v>
      </c>
      <c r="D136" s="191" t="s">
        <v>911</v>
      </c>
      <c r="E136" s="204">
        <v>20.68</v>
      </c>
      <c r="F136" s="201"/>
      <c r="G136" s="191" t="s">
        <v>1369</v>
      </c>
      <c r="H136" s="191" t="s">
        <v>1372</v>
      </c>
      <c r="I136" s="143" t="s">
        <v>171</v>
      </c>
      <c r="J136" s="148"/>
      <c r="K136" s="149"/>
      <c r="L136" s="150"/>
      <c r="M136" s="149"/>
      <c r="N136" s="149"/>
    </row>
    <row r="137" spans="1:14" s="30" customFormat="1" ht="12" customHeight="1">
      <c r="A137" s="142" t="s">
        <v>1481</v>
      </c>
      <c r="B137" s="199" t="s">
        <v>1198</v>
      </c>
      <c r="C137" s="191" t="s">
        <v>208</v>
      </c>
      <c r="D137" s="191" t="s">
        <v>911</v>
      </c>
      <c r="E137" s="204">
        <v>20.69</v>
      </c>
      <c r="F137" s="201"/>
      <c r="G137" s="191" t="s">
        <v>1369</v>
      </c>
      <c r="H137" s="191" t="s">
        <v>1372</v>
      </c>
      <c r="I137" s="143" t="s">
        <v>171</v>
      </c>
      <c r="J137" s="148"/>
      <c r="K137" s="149"/>
      <c r="L137" s="150"/>
      <c r="M137" s="149"/>
      <c r="N137" s="149"/>
    </row>
    <row r="138" spans="1:14" s="30" customFormat="1" ht="12" customHeight="1">
      <c r="A138" s="142" t="s">
        <v>1481</v>
      </c>
      <c r="B138" s="199" t="s">
        <v>1198</v>
      </c>
      <c r="C138" s="191" t="s">
        <v>209</v>
      </c>
      <c r="D138" s="191" t="s">
        <v>1338</v>
      </c>
      <c r="E138" s="204">
        <v>18.52</v>
      </c>
      <c r="F138" s="201"/>
      <c r="G138" s="191" t="s">
        <v>1367</v>
      </c>
      <c r="H138" s="191" t="s">
        <v>1372</v>
      </c>
      <c r="I138" s="145" t="s">
        <v>153</v>
      </c>
      <c r="J138" s="148"/>
      <c r="K138" s="149"/>
      <c r="L138" s="150"/>
      <c r="M138" s="149"/>
      <c r="N138" s="149"/>
    </row>
    <row r="139" spans="1:14" s="30" customFormat="1" ht="12" customHeight="1">
      <c r="A139" s="142" t="s">
        <v>1481</v>
      </c>
      <c r="B139" s="199" t="s">
        <v>1198</v>
      </c>
      <c r="C139" s="191" t="s">
        <v>210</v>
      </c>
      <c r="D139" s="191" t="s">
        <v>1339</v>
      </c>
      <c r="E139" s="204">
        <v>53.15</v>
      </c>
      <c r="F139" s="201"/>
      <c r="G139" s="191" t="s">
        <v>1369</v>
      </c>
      <c r="H139" s="191" t="s">
        <v>1372</v>
      </c>
      <c r="I139" s="143" t="s">
        <v>171</v>
      </c>
      <c r="J139" s="148"/>
      <c r="K139" s="149"/>
      <c r="L139" s="150"/>
      <c r="M139" s="149"/>
      <c r="N139" s="149"/>
    </row>
    <row r="140" spans="1:14" s="30" customFormat="1" ht="12" customHeight="1">
      <c r="A140" s="142" t="s">
        <v>1481</v>
      </c>
      <c r="B140" s="199" t="s">
        <v>1198</v>
      </c>
      <c r="C140" s="191" t="s">
        <v>214</v>
      </c>
      <c r="D140" s="191" t="s">
        <v>1340</v>
      </c>
      <c r="E140" s="204">
        <v>43.19</v>
      </c>
      <c r="F140" s="201"/>
      <c r="G140" s="191" t="s">
        <v>1373</v>
      </c>
      <c r="H140" s="191" t="s">
        <v>1372</v>
      </c>
      <c r="I140" s="145" t="s">
        <v>153</v>
      </c>
      <c r="J140" s="148"/>
      <c r="K140" s="149"/>
      <c r="L140" s="150"/>
      <c r="M140" s="149"/>
      <c r="N140" s="149"/>
    </row>
    <row r="141" spans="1:14" s="30" customFormat="1" ht="12" customHeight="1">
      <c r="A141" s="142" t="s">
        <v>1481</v>
      </c>
      <c r="B141" s="199" t="s">
        <v>1198</v>
      </c>
      <c r="C141" s="191" t="s">
        <v>215</v>
      </c>
      <c r="D141" s="191" t="s">
        <v>1340</v>
      </c>
      <c r="E141" s="204">
        <v>43.19</v>
      </c>
      <c r="F141" s="201"/>
      <c r="G141" s="191" t="s">
        <v>1373</v>
      </c>
      <c r="H141" s="191" t="s">
        <v>1372</v>
      </c>
      <c r="I141" s="145" t="s">
        <v>153</v>
      </c>
      <c r="J141" s="148"/>
      <c r="K141" s="149"/>
      <c r="L141" s="150"/>
      <c r="M141" s="149"/>
      <c r="N141" s="149"/>
    </row>
    <row r="142" spans="1:14" s="30" customFormat="1" ht="12" customHeight="1">
      <c r="A142" s="142" t="s">
        <v>1481</v>
      </c>
      <c r="B142" s="199" t="s">
        <v>1198</v>
      </c>
      <c r="C142" s="191" t="s">
        <v>1206</v>
      </c>
      <c r="D142" s="191" t="s">
        <v>1340</v>
      </c>
      <c r="E142" s="204">
        <v>43.19</v>
      </c>
      <c r="F142" s="201"/>
      <c r="G142" s="191" t="s">
        <v>1373</v>
      </c>
      <c r="H142" s="191" t="s">
        <v>1372</v>
      </c>
      <c r="I142" s="145" t="s">
        <v>153</v>
      </c>
      <c r="J142" s="148"/>
      <c r="K142" s="149"/>
      <c r="L142" s="150"/>
      <c r="M142" s="149"/>
      <c r="N142" s="149"/>
    </row>
    <row r="143" spans="1:14" s="30" customFormat="1" ht="12" customHeight="1">
      <c r="A143" s="142" t="s">
        <v>1481</v>
      </c>
      <c r="B143" s="199" t="s">
        <v>1198</v>
      </c>
      <c r="C143" s="191" t="s">
        <v>1207</v>
      </c>
      <c r="D143" s="191" t="s">
        <v>1340</v>
      </c>
      <c r="E143" s="204">
        <v>43.19</v>
      </c>
      <c r="F143" s="201"/>
      <c r="G143" s="191" t="s">
        <v>1373</v>
      </c>
      <c r="H143" s="191" t="s">
        <v>1372</v>
      </c>
      <c r="I143" s="145" t="s">
        <v>153</v>
      </c>
      <c r="J143" s="148"/>
      <c r="K143" s="149"/>
      <c r="L143" s="150"/>
      <c r="M143" s="149"/>
      <c r="N143" s="149"/>
    </row>
    <row r="144" spans="1:14" s="30" customFormat="1" ht="12" customHeight="1">
      <c r="A144" s="142" t="s">
        <v>1481</v>
      </c>
      <c r="B144" s="199" t="s">
        <v>1198</v>
      </c>
      <c r="C144" s="191" t="s">
        <v>216</v>
      </c>
      <c r="D144" s="191" t="s">
        <v>1332</v>
      </c>
      <c r="E144" s="204">
        <v>55.42</v>
      </c>
      <c r="F144" s="201"/>
      <c r="G144" s="191" t="s">
        <v>1373</v>
      </c>
      <c r="H144" s="191" t="s">
        <v>1372</v>
      </c>
      <c r="I144" s="144" t="s">
        <v>174</v>
      </c>
      <c r="J144" s="148"/>
      <c r="K144" s="149"/>
      <c r="L144" s="150"/>
      <c r="M144" s="149"/>
      <c r="N144" s="149"/>
    </row>
    <row r="145" spans="1:14" s="30" customFormat="1" ht="12" customHeight="1">
      <c r="A145" s="142" t="s">
        <v>1481</v>
      </c>
      <c r="B145" s="199" t="s">
        <v>1198</v>
      </c>
      <c r="C145" s="191" t="s">
        <v>217</v>
      </c>
      <c r="D145" s="191" t="s">
        <v>1328</v>
      </c>
      <c r="E145" s="204">
        <v>55.56</v>
      </c>
      <c r="F145" s="201"/>
      <c r="G145" s="191" t="s">
        <v>1373</v>
      </c>
      <c r="H145" s="191" t="s">
        <v>1372</v>
      </c>
      <c r="I145" s="144" t="s">
        <v>174</v>
      </c>
      <c r="J145" s="148"/>
      <c r="K145" s="149"/>
      <c r="L145" s="150"/>
      <c r="M145" s="149"/>
      <c r="N145" s="149"/>
    </row>
    <row r="146" spans="1:14" s="30" customFormat="1" ht="12" customHeight="1">
      <c r="A146" s="142" t="s">
        <v>1481</v>
      </c>
      <c r="B146" s="199" t="s">
        <v>1198</v>
      </c>
      <c r="C146" s="191" t="s">
        <v>218</v>
      </c>
      <c r="D146" s="191" t="s">
        <v>1323</v>
      </c>
      <c r="E146" s="204">
        <v>57.92</v>
      </c>
      <c r="F146" s="201"/>
      <c r="G146" s="191" t="s">
        <v>1373</v>
      </c>
      <c r="H146" s="191" t="s">
        <v>1372</v>
      </c>
      <c r="I146" s="145" t="s">
        <v>174</v>
      </c>
      <c r="J146" s="148"/>
      <c r="K146" s="149"/>
      <c r="L146" s="150"/>
      <c r="M146" s="149"/>
      <c r="N146" s="149"/>
    </row>
    <row r="147" spans="1:14" s="30" customFormat="1" ht="12" customHeight="1">
      <c r="A147" s="142" t="s">
        <v>1481</v>
      </c>
      <c r="B147" s="199" t="s">
        <v>1198</v>
      </c>
      <c r="C147" s="191" t="s">
        <v>222</v>
      </c>
      <c r="D147" s="191" t="s">
        <v>1330</v>
      </c>
      <c r="E147" s="204">
        <v>56.71</v>
      </c>
      <c r="F147" s="201"/>
      <c r="G147" s="191" t="s">
        <v>1373</v>
      </c>
      <c r="H147" s="191" t="s">
        <v>1372</v>
      </c>
      <c r="I147" s="145" t="s">
        <v>174</v>
      </c>
      <c r="J147" s="148"/>
      <c r="K147" s="149"/>
      <c r="L147" s="150"/>
      <c r="M147" s="149"/>
      <c r="N147" s="149"/>
    </row>
    <row r="148" spans="1:14" s="30" customFormat="1" ht="12" customHeight="1">
      <c r="A148" s="142" t="s">
        <v>1481</v>
      </c>
      <c r="B148" s="199" t="s">
        <v>1198</v>
      </c>
      <c r="C148" s="191" t="s">
        <v>1208</v>
      </c>
      <c r="D148" s="191" t="s">
        <v>1329</v>
      </c>
      <c r="E148" s="204">
        <v>62.32</v>
      </c>
      <c r="F148" s="201"/>
      <c r="G148" s="191" t="s">
        <v>1373</v>
      </c>
      <c r="H148" s="191" t="s">
        <v>1372</v>
      </c>
      <c r="I148" s="145" t="s">
        <v>174</v>
      </c>
      <c r="J148" s="148"/>
      <c r="K148" s="149"/>
      <c r="L148" s="150"/>
      <c r="M148" s="149"/>
      <c r="N148" s="149"/>
    </row>
    <row r="149" spans="1:14" s="30" customFormat="1" ht="12" customHeight="1">
      <c r="A149" s="142" t="s">
        <v>1481</v>
      </c>
      <c r="B149" s="199" t="s">
        <v>1198</v>
      </c>
      <c r="C149" s="191" t="s">
        <v>1209</v>
      </c>
      <c r="D149" s="191" t="s">
        <v>1341</v>
      </c>
      <c r="E149" s="204">
        <v>19.7</v>
      </c>
      <c r="F149" s="201"/>
      <c r="G149" s="191" t="s">
        <v>1369</v>
      </c>
      <c r="H149" s="191" t="s">
        <v>1372</v>
      </c>
      <c r="I149" s="145" t="s">
        <v>171</v>
      </c>
      <c r="J149" s="148"/>
      <c r="K149" s="149"/>
      <c r="L149" s="150"/>
      <c r="M149" s="149"/>
      <c r="N149" s="149"/>
    </row>
    <row r="150" spans="1:14" s="30" customFormat="1" ht="12" customHeight="1">
      <c r="A150" s="142" t="s">
        <v>1481</v>
      </c>
      <c r="B150" s="199" t="s">
        <v>1198</v>
      </c>
      <c r="C150" s="191" t="s">
        <v>1210</v>
      </c>
      <c r="D150" s="191" t="s">
        <v>1331</v>
      </c>
      <c r="E150" s="204">
        <v>59.4</v>
      </c>
      <c r="F150" s="201"/>
      <c r="G150" s="191" t="s">
        <v>1373</v>
      </c>
      <c r="H150" s="191" t="s">
        <v>1372</v>
      </c>
      <c r="I150" s="145" t="s">
        <v>174</v>
      </c>
      <c r="J150" s="148"/>
      <c r="K150" s="149"/>
      <c r="L150" s="150"/>
      <c r="M150" s="149"/>
      <c r="N150" s="149"/>
    </row>
    <row r="151" spans="1:14" s="30" customFormat="1" ht="12" customHeight="1">
      <c r="A151" s="142" t="s">
        <v>1481</v>
      </c>
      <c r="B151" s="199" t="s">
        <v>1198</v>
      </c>
      <c r="C151" s="191" t="s">
        <v>1211</v>
      </c>
      <c r="D151" s="191" t="s">
        <v>1274</v>
      </c>
      <c r="E151" s="204">
        <v>64.84</v>
      </c>
      <c r="F151" s="201"/>
      <c r="G151" s="191" t="s">
        <v>1373</v>
      </c>
      <c r="H151" s="191" t="s">
        <v>1372</v>
      </c>
      <c r="I151" s="146" t="s">
        <v>174</v>
      </c>
      <c r="J151" s="148"/>
      <c r="K151" s="149"/>
      <c r="L151" s="150"/>
      <c r="M151" s="149"/>
      <c r="N151" s="149"/>
    </row>
    <row r="152" spans="1:14" s="30" customFormat="1" ht="12" customHeight="1">
      <c r="A152" s="142" t="s">
        <v>1481</v>
      </c>
      <c r="B152" s="199" t="s">
        <v>1198</v>
      </c>
      <c r="C152" s="191" t="s">
        <v>1212</v>
      </c>
      <c r="D152" s="191" t="s">
        <v>1297</v>
      </c>
      <c r="E152" s="204">
        <v>15.28</v>
      </c>
      <c r="F152" s="201"/>
      <c r="G152" s="191" t="s">
        <v>1373</v>
      </c>
      <c r="H152" s="191" t="s">
        <v>1372</v>
      </c>
      <c r="I152" s="145" t="s">
        <v>153</v>
      </c>
      <c r="J152" s="148"/>
      <c r="K152" s="149"/>
      <c r="L152" s="150"/>
      <c r="M152" s="149"/>
      <c r="N152" s="149"/>
    </row>
    <row r="153" spans="1:14" s="30" customFormat="1" ht="12" customHeight="1">
      <c r="A153" s="142" t="s">
        <v>1481</v>
      </c>
      <c r="B153" s="199" t="s">
        <v>1198</v>
      </c>
      <c r="C153" s="191" t="s">
        <v>1213</v>
      </c>
      <c r="D153" s="191" t="s">
        <v>1297</v>
      </c>
      <c r="E153" s="204">
        <v>15.28</v>
      </c>
      <c r="F153" s="201"/>
      <c r="G153" s="191" t="s">
        <v>1373</v>
      </c>
      <c r="H153" s="191" t="s">
        <v>1372</v>
      </c>
      <c r="I153" s="145" t="s">
        <v>153</v>
      </c>
      <c r="J153" s="148"/>
      <c r="K153" s="149"/>
      <c r="L153" s="150"/>
      <c r="M153" s="149"/>
      <c r="N153" s="149"/>
    </row>
    <row r="154" spans="1:14" s="30" customFormat="1" ht="12" customHeight="1">
      <c r="A154" s="142" t="s">
        <v>1481</v>
      </c>
      <c r="B154" s="199" t="s">
        <v>1198</v>
      </c>
      <c r="C154" s="191" t="s">
        <v>1214</v>
      </c>
      <c r="D154" s="147" t="s">
        <v>1297</v>
      </c>
      <c r="E154" s="204">
        <v>15.28</v>
      </c>
      <c r="F154" s="204"/>
      <c r="G154" s="191" t="s">
        <v>1373</v>
      </c>
      <c r="H154" s="191" t="s">
        <v>1372</v>
      </c>
      <c r="I154" s="145" t="s">
        <v>153</v>
      </c>
      <c r="J154" s="148"/>
      <c r="K154" s="149"/>
      <c r="L154" s="150"/>
      <c r="M154" s="149"/>
      <c r="N154" s="149"/>
    </row>
    <row r="155" spans="1:14" s="30" customFormat="1" ht="12" customHeight="1">
      <c r="A155" s="142" t="s">
        <v>1481</v>
      </c>
      <c r="B155" s="199" t="s">
        <v>1198</v>
      </c>
      <c r="C155" s="191" t="s">
        <v>1215</v>
      </c>
      <c r="D155" s="147" t="s">
        <v>1297</v>
      </c>
      <c r="E155" s="204">
        <v>15.28</v>
      </c>
      <c r="F155" s="204"/>
      <c r="G155" s="191" t="s">
        <v>1373</v>
      </c>
      <c r="H155" s="191" t="s">
        <v>1372</v>
      </c>
      <c r="I155" s="145" t="s">
        <v>153</v>
      </c>
      <c r="J155" s="148"/>
      <c r="K155" s="149"/>
      <c r="L155" s="150"/>
      <c r="M155" s="149"/>
      <c r="N155" s="149"/>
    </row>
    <row r="156" spans="1:14" s="30" customFormat="1" ht="12" customHeight="1">
      <c r="A156" s="142" t="s">
        <v>1481</v>
      </c>
      <c r="B156" s="199" t="s">
        <v>1198</v>
      </c>
      <c r="C156" s="191" t="s">
        <v>1216</v>
      </c>
      <c r="D156" s="191" t="s">
        <v>1327</v>
      </c>
      <c r="E156" s="204">
        <v>3.9</v>
      </c>
      <c r="F156" s="204"/>
      <c r="G156" s="191" t="s">
        <v>1373</v>
      </c>
      <c r="H156" s="191" t="s">
        <v>1372</v>
      </c>
      <c r="I156" s="145" t="s">
        <v>153</v>
      </c>
      <c r="J156" s="148"/>
      <c r="K156" s="149"/>
      <c r="L156" s="150"/>
      <c r="M156" s="149"/>
      <c r="N156" s="149"/>
    </row>
    <row r="157" spans="1:14" s="30" customFormat="1" ht="12" customHeight="1">
      <c r="A157" s="142" t="s">
        <v>1481</v>
      </c>
      <c r="B157" s="199" t="s">
        <v>1198</v>
      </c>
      <c r="C157" s="191" t="s">
        <v>227</v>
      </c>
      <c r="D157" s="191" t="s">
        <v>1342</v>
      </c>
      <c r="E157" s="204">
        <v>1.46</v>
      </c>
      <c r="F157" s="201"/>
      <c r="G157" s="191" t="s">
        <v>1368</v>
      </c>
      <c r="H157" s="191" t="s">
        <v>1372</v>
      </c>
      <c r="I157" s="145" t="s">
        <v>153</v>
      </c>
      <c r="J157" s="148"/>
      <c r="K157" s="149"/>
      <c r="L157" s="150"/>
      <c r="M157" s="149"/>
      <c r="N157" s="149"/>
    </row>
    <row r="158" spans="1:14" s="30" customFormat="1" ht="12" customHeight="1">
      <c r="A158" s="142" t="s">
        <v>1481</v>
      </c>
      <c r="B158" s="199" t="s">
        <v>1198</v>
      </c>
      <c r="C158" s="191" t="s">
        <v>1217</v>
      </c>
      <c r="D158" s="191" t="s">
        <v>1306</v>
      </c>
      <c r="E158" s="204">
        <v>18.04</v>
      </c>
      <c r="F158" s="201"/>
      <c r="G158" s="191" t="s">
        <v>1368</v>
      </c>
      <c r="H158" s="191" t="s">
        <v>1372</v>
      </c>
      <c r="I158" s="146" t="s">
        <v>145</v>
      </c>
      <c r="J158" s="148"/>
      <c r="K158" s="149"/>
      <c r="L158" s="150"/>
      <c r="M158" s="149"/>
      <c r="N158" s="149"/>
    </row>
    <row r="159" spans="1:14" s="30" customFormat="1" ht="12" customHeight="1">
      <c r="A159" s="142" t="s">
        <v>1481</v>
      </c>
      <c r="B159" s="199" t="s">
        <v>1198</v>
      </c>
      <c r="C159" s="191" t="s">
        <v>1218</v>
      </c>
      <c r="D159" s="191" t="s">
        <v>1306</v>
      </c>
      <c r="E159" s="204">
        <v>13.79</v>
      </c>
      <c r="F159" s="201"/>
      <c r="G159" s="191" t="s">
        <v>1368</v>
      </c>
      <c r="H159" s="191" t="s">
        <v>1372</v>
      </c>
      <c r="I159" s="146" t="s">
        <v>145</v>
      </c>
      <c r="J159" s="148"/>
      <c r="K159" s="149"/>
      <c r="L159" s="150"/>
      <c r="M159" s="149"/>
      <c r="N159" s="149"/>
    </row>
    <row r="160" spans="1:14" s="30" customFormat="1" ht="12" customHeight="1">
      <c r="A160" s="142" t="s">
        <v>1481</v>
      </c>
      <c r="B160" s="199" t="s">
        <v>1198</v>
      </c>
      <c r="C160" s="191" t="s">
        <v>1219</v>
      </c>
      <c r="D160" s="191" t="s">
        <v>880</v>
      </c>
      <c r="E160" s="204">
        <v>5.1100000000000003</v>
      </c>
      <c r="F160" s="201"/>
      <c r="G160" s="191" t="s">
        <v>1368</v>
      </c>
      <c r="H160" s="191" t="s">
        <v>1372</v>
      </c>
      <c r="I160" s="146" t="s">
        <v>145</v>
      </c>
      <c r="J160" s="148"/>
      <c r="K160" s="149"/>
      <c r="L160" s="150"/>
      <c r="M160" s="149"/>
      <c r="N160" s="149"/>
    </row>
    <row r="161" spans="1:14" s="30" customFormat="1" ht="12" customHeight="1">
      <c r="A161" s="142" t="s">
        <v>1481</v>
      </c>
      <c r="B161" s="199" t="s">
        <v>1198</v>
      </c>
      <c r="C161" s="191" t="s">
        <v>230</v>
      </c>
      <c r="D161" s="191" t="s">
        <v>1343</v>
      </c>
      <c r="E161" s="204">
        <v>1.54</v>
      </c>
      <c r="F161" s="201"/>
      <c r="G161" s="203" t="s">
        <v>1369</v>
      </c>
      <c r="H161" s="191" t="s">
        <v>1372</v>
      </c>
      <c r="I161" s="145" t="s">
        <v>171</v>
      </c>
      <c r="J161" s="148"/>
      <c r="K161" s="149"/>
      <c r="L161" s="150"/>
      <c r="M161" s="149"/>
      <c r="N161" s="149"/>
    </row>
    <row r="162" spans="1:14" s="30" customFormat="1" ht="12" customHeight="1">
      <c r="A162" s="142" t="s">
        <v>1481</v>
      </c>
      <c r="B162" s="199" t="s">
        <v>1198</v>
      </c>
      <c r="C162" s="191" t="s">
        <v>231</v>
      </c>
      <c r="D162" s="191" t="s">
        <v>1343</v>
      </c>
      <c r="E162" s="204">
        <v>1.54</v>
      </c>
      <c r="F162" s="201"/>
      <c r="G162" s="191" t="s">
        <v>1369</v>
      </c>
      <c r="H162" s="191" t="s">
        <v>1372</v>
      </c>
      <c r="I162" s="145" t="s">
        <v>171</v>
      </c>
      <c r="J162" s="148"/>
      <c r="K162" s="149"/>
      <c r="L162" s="150"/>
      <c r="M162" s="149"/>
      <c r="N162" s="149"/>
    </row>
    <row r="163" spans="1:14" s="30" customFormat="1" ht="12" customHeight="1">
      <c r="A163" s="142" t="s">
        <v>1481</v>
      </c>
      <c r="B163" s="199" t="s">
        <v>1198</v>
      </c>
      <c r="C163" s="191" t="s">
        <v>233</v>
      </c>
      <c r="D163" s="191" t="s">
        <v>1307</v>
      </c>
      <c r="E163" s="204">
        <v>11.31</v>
      </c>
      <c r="F163" s="201"/>
      <c r="G163" s="191" t="s">
        <v>1368</v>
      </c>
      <c r="H163" s="191" t="s">
        <v>1372</v>
      </c>
      <c r="I163" s="146" t="s">
        <v>145</v>
      </c>
      <c r="J163" s="148"/>
      <c r="K163" s="149"/>
      <c r="L163" s="150"/>
      <c r="M163" s="149"/>
      <c r="N163" s="149"/>
    </row>
    <row r="164" spans="1:14" s="30" customFormat="1" ht="12" customHeight="1">
      <c r="A164" s="142" t="s">
        <v>1481</v>
      </c>
      <c r="B164" s="199" t="s">
        <v>1198</v>
      </c>
      <c r="C164" s="191" t="s">
        <v>1220</v>
      </c>
      <c r="D164" s="191" t="s">
        <v>1307</v>
      </c>
      <c r="E164" s="204">
        <v>11.59</v>
      </c>
      <c r="F164" s="201"/>
      <c r="G164" s="191" t="s">
        <v>1368</v>
      </c>
      <c r="H164" s="191" t="s">
        <v>1372</v>
      </c>
      <c r="I164" s="146" t="s">
        <v>145</v>
      </c>
      <c r="J164" s="148"/>
      <c r="K164" s="149"/>
      <c r="L164" s="150"/>
      <c r="M164" s="149"/>
      <c r="N164" s="149"/>
    </row>
    <row r="165" spans="1:14" s="30" customFormat="1" ht="12" customHeight="1">
      <c r="A165" s="142" t="s">
        <v>1481</v>
      </c>
      <c r="B165" s="199" t="s">
        <v>1198</v>
      </c>
      <c r="C165" s="191" t="s">
        <v>1221</v>
      </c>
      <c r="D165" s="191" t="s">
        <v>1306</v>
      </c>
      <c r="E165" s="204">
        <v>7.71</v>
      </c>
      <c r="F165" s="201"/>
      <c r="G165" s="191" t="s">
        <v>1368</v>
      </c>
      <c r="H165" s="191" t="s">
        <v>1372</v>
      </c>
      <c r="I165" s="146" t="s">
        <v>145</v>
      </c>
      <c r="J165" s="148"/>
      <c r="K165" s="149"/>
      <c r="L165" s="150"/>
      <c r="M165" s="149"/>
      <c r="N165" s="149"/>
    </row>
    <row r="166" spans="1:14" s="30" customFormat="1" ht="12" customHeight="1">
      <c r="A166" s="142" t="s">
        <v>1481</v>
      </c>
      <c r="B166" s="199" t="s">
        <v>1198</v>
      </c>
      <c r="C166" s="191" t="s">
        <v>1222</v>
      </c>
      <c r="D166" s="191" t="s">
        <v>668</v>
      </c>
      <c r="E166" s="204">
        <v>7.62</v>
      </c>
      <c r="F166" s="201"/>
      <c r="G166" s="191" t="s">
        <v>1368</v>
      </c>
      <c r="H166" s="191" t="s">
        <v>1372</v>
      </c>
      <c r="I166" s="146" t="s">
        <v>145</v>
      </c>
      <c r="J166" s="148"/>
      <c r="K166" s="149"/>
      <c r="L166" s="150"/>
      <c r="M166" s="149"/>
      <c r="N166" s="149"/>
    </row>
    <row r="167" spans="1:14" s="30" customFormat="1" ht="12" customHeight="1">
      <c r="A167" s="142" t="s">
        <v>1481</v>
      </c>
      <c r="B167" s="199" t="s">
        <v>1198</v>
      </c>
      <c r="C167" s="191" t="s">
        <v>235</v>
      </c>
      <c r="D167" s="191" t="s">
        <v>1344</v>
      </c>
      <c r="E167" s="204">
        <v>7.62</v>
      </c>
      <c r="F167" s="201"/>
      <c r="G167" s="191" t="s">
        <v>1369</v>
      </c>
      <c r="H167" s="191" t="s">
        <v>1372</v>
      </c>
      <c r="I167" s="145" t="s">
        <v>171</v>
      </c>
      <c r="J167" s="148"/>
      <c r="K167" s="149"/>
      <c r="L167" s="150"/>
      <c r="M167" s="149"/>
      <c r="N167" s="149"/>
    </row>
    <row r="168" spans="1:14" s="30" customFormat="1" ht="12" customHeight="1">
      <c r="A168" s="142" t="s">
        <v>1481</v>
      </c>
      <c r="B168" s="199" t="s">
        <v>1198</v>
      </c>
      <c r="C168" s="191" t="s">
        <v>1223</v>
      </c>
      <c r="D168" s="191" t="s">
        <v>1155</v>
      </c>
      <c r="E168" s="204">
        <v>7.1</v>
      </c>
      <c r="F168" s="201"/>
      <c r="G168" s="191" t="s">
        <v>1373</v>
      </c>
      <c r="H168" s="191" t="s">
        <v>1372</v>
      </c>
      <c r="I168" s="145" t="s">
        <v>153</v>
      </c>
      <c r="J168" s="148"/>
      <c r="K168" s="149"/>
      <c r="L168" s="150"/>
      <c r="M168" s="149"/>
      <c r="N168" s="149"/>
    </row>
    <row r="169" spans="1:14" s="30" customFormat="1" ht="12" customHeight="1">
      <c r="A169" s="142" t="s">
        <v>1481</v>
      </c>
      <c r="B169" s="199" t="s">
        <v>1198</v>
      </c>
      <c r="C169" s="191" t="s">
        <v>1224</v>
      </c>
      <c r="D169" s="191" t="s">
        <v>1155</v>
      </c>
      <c r="E169" s="204">
        <v>5.3</v>
      </c>
      <c r="F169" s="201"/>
      <c r="G169" s="147" t="s">
        <v>1455</v>
      </c>
      <c r="H169" s="191" t="s">
        <v>1372</v>
      </c>
      <c r="I169" s="145" t="s">
        <v>153</v>
      </c>
      <c r="J169" s="148"/>
      <c r="K169" s="149"/>
      <c r="L169" s="150"/>
      <c r="M169" s="149"/>
      <c r="N169" s="149"/>
    </row>
    <row r="170" spans="1:14" s="30" customFormat="1" ht="12" customHeight="1">
      <c r="A170" s="142" t="s">
        <v>1481</v>
      </c>
      <c r="B170" s="199" t="s">
        <v>1198</v>
      </c>
      <c r="C170" s="191" t="s">
        <v>1225</v>
      </c>
      <c r="D170" s="191" t="s">
        <v>1155</v>
      </c>
      <c r="E170" s="204">
        <v>6.38</v>
      </c>
      <c r="F170" s="201"/>
      <c r="G170" s="147" t="s">
        <v>1455</v>
      </c>
      <c r="H170" s="191" t="s">
        <v>1372</v>
      </c>
      <c r="I170" s="145" t="s">
        <v>153</v>
      </c>
      <c r="J170" s="148"/>
      <c r="K170" s="149"/>
      <c r="L170" s="150"/>
      <c r="M170" s="149"/>
      <c r="N170" s="149"/>
    </row>
    <row r="171" spans="1:14" s="30" customFormat="1" ht="12" customHeight="1">
      <c r="A171" s="142" t="s">
        <v>1481</v>
      </c>
      <c r="B171" s="199" t="s">
        <v>1198</v>
      </c>
      <c r="C171" s="191" t="s">
        <v>1226</v>
      </c>
      <c r="D171" s="191" t="s">
        <v>1318</v>
      </c>
      <c r="E171" s="204">
        <v>35.700000000000003</v>
      </c>
      <c r="F171" s="201"/>
      <c r="G171" s="191" t="s">
        <v>1373</v>
      </c>
      <c r="H171" s="191" t="s">
        <v>1372</v>
      </c>
      <c r="I171" s="145" t="s">
        <v>153</v>
      </c>
      <c r="J171" s="148"/>
      <c r="K171" s="149"/>
      <c r="L171" s="150"/>
      <c r="M171" s="149"/>
      <c r="N171" s="149"/>
    </row>
    <row r="172" spans="1:14" s="30" customFormat="1" ht="12" customHeight="1">
      <c r="A172" s="142" t="s">
        <v>1481</v>
      </c>
      <c r="B172" s="199" t="s">
        <v>1198</v>
      </c>
      <c r="C172" s="191" t="s">
        <v>1227</v>
      </c>
      <c r="D172" s="191" t="s">
        <v>1318</v>
      </c>
      <c r="E172" s="204">
        <v>47.8</v>
      </c>
      <c r="F172" s="201"/>
      <c r="G172" s="191" t="s">
        <v>1373</v>
      </c>
      <c r="H172" s="191" t="s">
        <v>1372</v>
      </c>
      <c r="I172" s="145" t="s">
        <v>153</v>
      </c>
      <c r="J172" s="148"/>
      <c r="K172" s="149"/>
      <c r="L172" s="150"/>
      <c r="M172" s="149"/>
      <c r="N172" s="149"/>
    </row>
    <row r="173" spans="1:14" s="30" customFormat="1" ht="12" customHeight="1">
      <c r="A173" s="142" t="s">
        <v>1481</v>
      </c>
      <c r="B173" s="199" t="s">
        <v>1198</v>
      </c>
      <c r="C173" s="191" t="s">
        <v>1228</v>
      </c>
      <c r="D173" s="191" t="s">
        <v>1318</v>
      </c>
      <c r="E173" s="204">
        <v>63.79</v>
      </c>
      <c r="F173" s="201"/>
      <c r="G173" s="191" t="s">
        <v>1373</v>
      </c>
      <c r="H173" s="191" t="s">
        <v>1372</v>
      </c>
      <c r="I173" s="145" t="s">
        <v>153</v>
      </c>
      <c r="J173" s="148"/>
      <c r="K173" s="149"/>
      <c r="L173" s="150"/>
      <c r="M173" s="149"/>
      <c r="N173" s="149"/>
    </row>
    <row r="174" spans="1:14" s="30" customFormat="1" ht="12" customHeight="1">
      <c r="A174" s="142" t="s">
        <v>1481</v>
      </c>
      <c r="B174" s="199" t="s">
        <v>1198</v>
      </c>
      <c r="C174" s="191" t="s">
        <v>1229</v>
      </c>
      <c r="D174" s="191" t="s">
        <v>1318</v>
      </c>
      <c r="E174" s="204">
        <v>70.42</v>
      </c>
      <c r="F174" s="201"/>
      <c r="G174" s="191" t="s">
        <v>1373</v>
      </c>
      <c r="H174" s="191" t="s">
        <v>1372</v>
      </c>
      <c r="I174" s="145" t="s">
        <v>153</v>
      </c>
      <c r="J174" s="148"/>
      <c r="K174" s="149"/>
      <c r="L174" s="150"/>
      <c r="M174" s="149"/>
      <c r="N174" s="149"/>
    </row>
    <row r="175" spans="1:14" s="30" customFormat="1" ht="12" customHeight="1">
      <c r="A175" s="142" t="s">
        <v>1481</v>
      </c>
      <c r="B175" s="199" t="s">
        <v>1198</v>
      </c>
      <c r="C175" s="191" t="s">
        <v>1230</v>
      </c>
      <c r="D175" s="191" t="s">
        <v>1318</v>
      </c>
      <c r="E175" s="204">
        <v>44.6</v>
      </c>
      <c r="F175" s="201"/>
      <c r="G175" s="191" t="s">
        <v>1373</v>
      </c>
      <c r="H175" s="191" t="s">
        <v>1372</v>
      </c>
      <c r="I175" s="145" t="s">
        <v>153</v>
      </c>
      <c r="J175" s="148"/>
      <c r="K175" s="149"/>
      <c r="L175" s="150"/>
      <c r="M175" s="149"/>
      <c r="N175" s="149"/>
    </row>
    <row r="176" spans="1:14" s="30" customFormat="1" ht="12" customHeight="1">
      <c r="A176" s="142" t="s">
        <v>1481</v>
      </c>
      <c r="B176" s="199" t="s">
        <v>1198</v>
      </c>
      <c r="C176" s="191" t="s">
        <v>1231</v>
      </c>
      <c r="D176" s="191" t="s">
        <v>1318</v>
      </c>
      <c r="E176" s="204">
        <v>44.6</v>
      </c>
      <c r="F176" s="201"/>
      <c r="G176" s="191" t="s">
        <v>1373</v>
      </c>
      <c r="H176" s="191" t="s">
        <v>1372</v>
      </c>
      <c r="I176" s="145" t="s">
        <v>153</v>
      </c>
      <c r="J176" s="148"/>
      <c r="K176" s="149"/>
      <c r="L176" s="150"/>
      <c r="M176" s="149"/>
      <c r="N176" s="149"/>
    </row>
    <row r="177" spans="1:14" s="30" customFormat="1" ht="12" customHeight="1">
      <c r="A177" s="142" t="s">
        <v>1481</v>
      </c>
      <c r="B177" s="199" t="s">
        <v>1198</v>
      </c>
      <c r="C177" s="191" t="s">
        <v>1232</v>
      </c>
      <c r="D177" s="191" t="s">
        <v>1318</v>
      </c>
      <c r="E177" s="204">
        <v>44.6</v>
      </c>
      <c r="F177" s="201"/>
      <c r="G177" s="191" t="s">
        <v>1373</v>
      </c>
      <c r="H177" s="191" t="s">
        <v>1372</v>
      </c>
      <c r="I177" s="145" t="s">
        <v>153</v>
      </c>
      <c r="J177" s="148"/>
      <c r="K177" s="149"/>
      <c r="L177" s="150"/>
      <c r="M177" s="149"/>
      <c r="N177" s="149"/>
    </row>
    <row r="178" spans="1:14" s="30" customFormat="1" ht="12" customHeight="1">
      <c r="A178" s="142" t="s">
        <v>1481</v>
      </c>
      <c r="B178" s="199" t="s">
        <v>1198</v>
      </c>
      <c r="C178" s="191" t="s">
        <v>1233</v>
      </c>
      <c r="D178" s="191" t="s">
        <v>1318</v>
      </c>
      <c r="E178" s="204">
        <v>44.6</v>
      </c>
      <c r="F178" s="201"/>
      <c r="G178" s="191" t="s">
        <v>1373</v>
      </c>
      <c r="H178" s="191" t="s">
        <v>1372</v>
      </c>
      <c r="I178" s="145" t="s">
        <v>153</v>
      </c>
      <c r="J178" s="148"/>
      <c r="K178" s="149"/>
      <c r="L178" s="150"/>
      <c r="M178" s="149"/>
      <c r="N178" s="149"/>
    </row>
    <row r="179" spans="1:14" s="30" customFormat="1" ht="12" customHeight="1">
      <c r="A179" s="142" t="s">
        <v>1481</v>
      </c>
      <c r="B179" s="199" t="s">
        <v>1198</v>
      </c>
      <c r="C179" s="191" t="s">
        <v>1234</v>
      </c>
      <c r="D179" s="191" t="s">
        <v>1318</v>
      </c>
      <c r="E179" s="204">
        <v>44.6</v>
      </c>
      <c r="F179" s="201"/>
      <c r="G179" s="191" t="s">
        <v>1373</v>
      </c>
      <c r="H179" s="191" t="s">
        <v>1372</v>
      </c>
      <c r="I179" s="145" t="s">
        <v>153</v>
      </c>
      <c r="J179" s="148"/>
      <c r="K179" s="149"/>
      <c r="L179" s="150"/>
      <c r="M179" s="149"/>
      <c r="N179" s="149"/>
    </row>
    <row r="180" spans="1:14" s="30" customFormat="1" ht="12" customHeight="1">
      <c r="A180" s="142" t="s">
        <v>1481</v>
      </c>
      <c r="B180" s="199" t="s">
        <v>1198</v>
      </c>
      <c r="C180" s="191" t="s">
        <v>1235</v>
      </c>
      <c r="D180" s="191" t="s">
        <v>1318</v>
      </c>
      <c r="E180" s="204">
        <v>98.74</v>
      </c>
      <c r="F180" s="201"/>
      <c r="G180" s="191" t="s">
        <v>1373</v>
      </c>
      <c r="H180" s="191" t="s">
        <v>1372</v>
      </c>
      <c r="I180" s="145" t="s">
        <v>153</v>
      </c>
      <c r="J180" s="148"/>
      <c r="K180" s="149"/>
      <c r="L180" s="150"/>
      <c r="M180" s="149"/>
      <c r="N180" s="149"/>
    </row>
    <row r="181" spans="1:14" s="30" customFormat="1" ht="12" customHeight="1">
      <c r="A181" s="142" t="s">
        <v>1481</v>
      </c>
      <c r="B181" s="199" t="s">
        <v>1198</v>
      </c>
      <c r="C181" s="191" t="s">
        <v>1236</v>
      </c>
      <c r="D181" s="191" t="s">
        <v>1345</v>
      </c>
      <c r="E181" s="204">
        <v>0.8</v>
      </c>
      <c r="F181" s="201"/>
      <c r="G181" s="147" t="s">
        <v>1455</v>
      </c>
      <c r="H181" s="191" t="s">
        <v>1372</v>
      </c>
      <c r="I181" s="145" t="s">
        <v>153</v>
      </c>
      <c r="J181" s="148"/>
      <c r="K181" s="149"/>
      <c r="L181" s="150"/>
      <c r="M181" s="149"/>
      <c r="N181" s="149"/>
    </row>
    <row r="182" spans="1:14" s="30" customFormat="1" ht="12" customHeight="1">
      <c r="A182" s="142" t="s">
        <v>1481</v>
      </c>
      <c r="B182" s="199" t="s">
        <v>1198</v>
      </c>
      <c r="C182" s="191" t="s">
        <v>1237</v>
      </c>
      <c r="D182" s="191" t="s">
        <v>1346</v>
      </c>
      <c r="E182" s="204">
        <v>0.71</v>
      </c>
      <c r="F182" s="201"/>
      <c r="G182" s="147" t="s">
        <v>1455</v>
      </c>
      <c r="H182" s="191" t="s">
        <v>1372</v>
      </c>
      <c r="I182" s="145" t="s">
        <v>153</v>
      </c>
      <c r="J182" s="148"/>
      <c r="K182" s="149"/>
      <c r="L182" s="150"/>
      <c r="M182" s="149"/>
      <c r="N182" s="149"/>
    </row>
    <row r="183" spans="1:14" s="30" customFormat="1" ht="12" customHeight="1">
      <c r="A183" s="142" t="s">
        <v>1481</v>
      </c>
      <c r="B183" s="199" t="s">
        <v>1238</v>
      </c>
      <c r="C183" s="191" t="s">
        <v>1239</v>
      </c>
      <c r="D183" s="191" t="s">
        <v>1147</v>
      </c>
      <c r="E183" s="204">
        <v>50</v>
      </c>
      <c r="F183" s="201"/>
      <c r="G183" s="191" t="s">
        <v>1373</v>
      </c>
      <c r="H183" s="191" t="s">
        <v>1372</v>
      </c>
      <c r="I183" s="145" t="s">
        <v>153</v>
      </c>
      <c r="J183" s="148"/>
      <c r="K183" s="149"/>
      <c r="L183" s="150"/>
      <c r="M183" s="149"/>
      <c r="N183" s="149"/>
    </row>
    <row r="184" spans="1:14" s="30" customFormat="1" ht="12" customHeight="1">
      <c r="A184" s="142" t="s">
        <v>1481</v>
      </c>
      <c r="B184" s="199" t="s">
        <v>1238</v>
      </c>
      <c r="C184" s="191" t="s">
        <v>1240</v>
      </c>
      <c r="D184" s="191" t="s">
        <v>1147</v>
      </c>
      <c r="E184" s="204">
        <v>50</v>
      </c>
      <c r="F184" s="201"/>
      <c r="G184" s="191" t="s">
        <v>1373</v>
      </c>
      <c r="H184" s="191" t="s">
        <v>1372</v>
      </c>
      <c r="I184" s="145" t="s">
        <v>153</v>
      </c>
      <c r="J184" s="148"/>
      <c r="K184" s="149"/>
      <c r="L184" s="150"/>
      <c r="M184" s="149"/>
      <c r="N184" s="149"/>
    </row>
    <row r="185" spans="1:14" s="30" customFormat="1" ht="12" customHeight="1">
      <c r="A185" s="142" t="s">
        <v>1481</v>
      </c>
      <c r="B185" s="199" t="s">
        <v>1238</v>
      </c>
      <c r="C185" s="191" t="s">
        <v>1241</v>
      </c>
      <c r="D185" s="191" t="s">
        <v>1147</v>
      </c>
      <c r="E185" s="204">
        <v>50</v>
      </c>
      <c r="F185" s="201"/>
      <c r="G185" s="191" t="s">
        <v>1373</v>
      </c>
      <c r="H185" s="191" t="s">
        <v>1372</v>
      </c>
      <c r="I185" s="145" t="s">
        <v>153</v>
      </c>
      <c r="J185" s="148"/>
      <c r="K185" s="149"/>
      <c r="L185" s="150"/>
      <c r="M185" s="149"/>
      <c r="N185" s="149"/>
    </row>
    <row r="186" spans="1:14" s="30" customFormat="1" ht="12" customHeight="1">
      <c r="A186" s="142" t="s">
        <v>1481</v>
      </c>
      <c r="B186" s="199" t="s">
        <v>1238</v>
      </c>
      <c r="C186" s="191" t="s">
        <v>1242</v>
      </c>
      <c r="D186" s="191" t="s">
        <v>1147</v>
      </c>
      <c r="E186" s="204">
        <v>50</v>
      </c>
      <c r="F186" s="201"/>
      <c r="G186" s="191" t="s">
        <v>1373</v>
      </c>
      <c r="H186" s="191" t="s">
        <v>1372</v>
      </c>
      <c r="I186" s="145" t="s">
        <v>153</v>
      </c>
      <c r="J186" s="148"/>
      <c r="K186" s="149"/>
      <c r="L186" s="150"/>
      <c r="M186" s="149"/>
      <c r="N186" s="149"/>
    </row>
    <row r="187" spans="1:14" s="30" customFormat="1" ht="12" customHeight="1">
      <c r="A187" s="142" t="s">
        <v>1481</v>
      </c>
      <c r="B187" s="199" t="s">
        <v>1238</v>
      </c>
      <c r="C187" s="191" t="s">
        <v>270</v>
      </c>
      <c r="D187" s="191" t="s">
        <v>1304</v>
      </c>
      <c r="E187" s="204">
        <v>59.3</v>
      </c>
      <c r="F187" s="201"/>
      <c r="G187" s="191" t="s">
        <v>1373</v>
      </c>
      <c r="H187" s="191" t="s">
        <v>1372</v>
      </c>
      <c r="I187" s="145" t="s">
        <v>153</v>
      </c>
      <c r="J187" s="148"/>
      <c r="K187" s="149"/>
      <c r="L187" s="150"/>
      <c r="M187" s="149"/>
      <c r="N187" s="149"/>
    </row>
    <row r="188" spans="1:14" s="30" customFormat="1" ht="12" customHeight="1">
      <c r="A188" s="142" t="s">
        <v>1481</v>
      </c>
      <c r="B188" s="199" t="s">
        <v>1238</v>
      </c>
      <c r="C188" s="191" t="s">
        <v>271</v>
      </c>
      <c r="D188" s="191" t="s">
        <v>1347</v>
      </c>
      <c r="E188" s="204">
        <v>25.01</v>
      </c>
      <c r="F188" s="201"/>
      <c r="G188" s="191" t="s">
        <v>1369</v>
      </c>
      <c r="H188" s="191" t="s">
        <v>1372</v>
      </c>
      <c r="I188" s="144" t="s">
        <v>171</v>
      </c>
      <c r="J188" s="148"/>
      <c r="K188" s="149"/>
      <c r="L188" s="150"/>
      <c r="M188" s="149"/>
      <c r="N188" s="149"/>
    </row>
    <row r="189" spans="1:14" s="30" customFormat="1" ht="12" customHeight="1">
      <c r="A189" s="142" t="s">
        <v>1481</v>
      </c>
      <c r="B189" s="199" t="s">
        <v>1238</v>
      </c>
      <c r="C189" s="191" t="s">
        <v>272</v>
      </c>
      <c r="D189" s="191" t="s">
        <v>1348</v>
      </c>
      <c r="E189" s="204">
        <v>10.77</v>
      </c>
      <c r="F189" s="201"/>
      <c r="G189" s="191" t="s">
        <v>1369</v>
      </c>
      <c r="H189" s="191" t="s">
        <v>1372</v>
      </c>
      <c r="I189" s="144" t="s">
        <v>171</v>
      </c>
      <c r="J189" s="148"/>
      <c r="K189" s="149"/>
      <c r="L189" s="150"/>
      <c r="M189" s="149"/>
      <c r="N189" s="149"/>
    </row>
    <row r="190" spans="1:14" s="30" customFormat="1" ht="12" customHeight="1">
      <c r="A190" s="142" t="s">
        <v>1481</v>
      </c>
      <c r="B190" s="199" t="s">
        <v>1238</v>
      </c>
      <c r="C190" s="191" t="s">
        <v>273</v>
      </c>
      <c r="D190" s="191" t="s">
        <v>1349</v>
      </c>
      <c r="E190" s="204">
        <v>44.95</v>
      </c>
      <c r="F190" s="201"/>
      <c r="G190" s="191" t="s">
        <v>1369</v>
      </c>
      <c r="H190" s="191" t="s">
        <v>1372</v>
      </c>
      <c r="I190" s="144" t="s">
        <v>171</v>
      </c>
      <c r="J190" s="148"/>
      <c r="K190" s="149"/>
      <c r="L190" s="150"/>
      <c r="M190" s="149"/>
      <c r="N190" s="149"/>
    </row>
    <row r="191" spans="1:14" s="30" customFormat="1" ht="12" customHeight="1">
      <c r="A191" s="142" t="s">
        <v>1481</v>
      </c>
      <c r="B191" s="199" t="s">
        <v>1238</v>
      </c>
      <c r="C191" s="191" t="s">
        <v>274</v>
      </c>
      <c r="D191" s="191" t="s">
        <v>1343</v>
      </c>
      <c r="E191" s="204">
        <v>3.35</v>
      </c>
      <c r="F191" s="201"/>
      <c r="G191" s="203" t="s">
        <v>1369</v>
      </c>
      <c r="H191" s="191" t="s">
        <v>1372</v>
      </c>
      <c r="I191" s="145" t="s">
        <v>171</v>
      </c>
      <c r="J191" s="148"/>
      <c r="K191" s="149"/>
      <c r="L191" s="150"/>
      <c r="M191" s="149"/>
      <c r="N191" s="149"/>
    </row>
    <row r="192" spans="1:14" s="30" customFormat="1" ht="12" customHeight="1">
      <c r="A192" s="142" t="s">
        <v>1481</v>
      </c>
      <c r="B192" s="199" t="s">
        <v>1238</v>
      </c>
      <c r="C192" s="191" t="s">
        <v>1243</v>
      </c>
      <c r="D192" s="191" t="s">
        <v>1343</v>
      </c>
      <c r="E192" s="204">
        <v>3.03</v>
      </c>
      <c r="F192" s="201"/>
      <c r="G192" s="203" t="s">
        <v>1369</v>
      </c>
      <c r="H192" s="191" t="s">
        <v>1372</v>
      </c>
      <c r="I192" s="145" t="s">
        <v>171</v>
      </c>
      <c r="J192" s="148"/>
      <c r="K192" s="149"/>
      <c r="L192" s="150"/>
      <c r="M192" s="149"/>
      <c r="N192" s="149"/>
    </row>
    <row r="193" spans="1:14" s="30" customFormat="1" ht="12" customHeight="1">
      <c r="A193" s="142" t="s">
        <v>1481</v>
      </c>
      <c r="B193" s="199" t="s">
        <v>1238</v>
      </c>
      <c r="C193" s="191" t="s">
        <v>275</v>
      </c>
      <c r="D193" s="191" t="s">
        <v>1350</v>
      </c>
      <c r="E193" s="204">
        <v>28.24</v>
      </c>
      <c r="F193" s="201"/>
      <c r="G193" s="203" t="s">
        <v>1369</v>
      </c>
      <c r="H193" s="191" t="s">
        <v>1372</v>
      </c>
      <c r="I193" s="145" t="s">
        <v>171</v>
      </c>
      <c r="J193" s="148"/>
      <c r="K193" s="149"/>
      <c r="L193" s="150"/>
      <c r="M193" s="149"/>
      <c r="N193" s="149"/>
    </row>
    <row r="194" spans="1:14" s="30" customFormat="1" ht="12" customHeight="1">
      <c r="A194" s="142" t="s">
        <v>1481</v>
      </c>
      <c r="B194" s="199" t="s">
        <v>1238</v>
      </c>
      <c r="C194" s="191" t="s">
        <v>277</v>
      </c>
      <c r="D194" s="191" t="s">
        <v>1351</v>
      </c>
      <c r="E194" s="204">
        <v>19.13</v>
      </c>
      <c r="F194" s="201"/>
      <c r="G194" s="191" t="s">
        <v>1369</v>
      </c>
      <c r="H194" s="191" t="s">
        <v>1372</v>
      </c>
      <c r="I194" s="143" t="s">
        <v>171</v>
      </c>
      <c r="J194" s="148"/>
      <c r="K194" s="149"/>
      <c r="L194" s="150"/>
      <c r="M194" s="149"/>
      <c r="N194" s="149"/>
    </row>
    <row r="195" spans="1:14" s="30" customFormat="1" ht="12" customHeight="1">
      <c r="A195" s="142" t="s">
        <v>1481</v>
      </c>
      <c r="B195" s="199" t="s">
        <v>1238</v>
      </c>
      <c r="C195" s="191" t="s">
        <v>278</v>
      </c>
      <c r="D195" s="191" t="s">
        <v>1352</v>
      </c>
      <c r="E195" s="204">
        <v>63.38</v>
      </c>
      <c r="F195" s="201"/>
      <c r="G195" s="191" t="s">
        <v>1373</v>
      </c>
      <c r="H195" s="191" t="s">
        <v>1372</v>
      </c>
      <c r="I195" s="143" t="s">
        <v>174</v>
      </c>
      <c r="J195" s="148"/>
      <c r="K195" s="149"/>
      <c r="L195" s="150"/>
      <c r="M195" s="149"/>
      <c r="N195" s="149"/>
    </row>
    <row r="196" spans="1:14" s="30" customFormat="1" ht="12" customHeight="1">
      <c r="A196" s="142" t="s">
        <v>1481</v>
      </c>
      <c r="B196" s="199" t="s">
        <v>1238</v>
      </c>
      <c r="C196" s="191" t="s">
        <v>279</v>
      </c>
      <c r="D196" s="191" t="s">
        <v>1324</v>
      </c>
      <c r="E196" s="204">
        <v>63.36</v>
      </c>
      <c r="F196" s="201"/>
      <c r="G196" s="191" t="s">
        <v>1373</v>
      </c>
      <c r="H196" s="191" t="s">
        <v>1372</v>
      </c>
      <c r="I196" s="143" t="s">
        <v>174</v>
      </c>
      <c r="J196" s="148"/>
      <c r="K196" s="149"/>
      <c r="L196" s="150"/>
      <c r="M196" s="149"/>
      <c r="N196" s="149"/>
    </row>
    <row r="197" spans="1:14" s="30" customFormat="1" ht="12" customHeight="1">
      <c r="A197" s="142" t="s">
        <v>1481</v>
      </c>
      <c r="B197" s="199" t="s">
        <v>1238</v>
      </c>
      <c r="C197" s="191" t="s">
        <v>1244</v>
      </c>
      <c r="D197" s="191" t="s">
        <v>1326</v>
      </c>
      <c r="E197" s="204">
        <v>62.24</v>
      </c>
      <c r="F197" s="201"/>
      <c r="G197" s="191" t="s">
        <v>1373</v>
      </c>
      <c r="H197" s="191" t="s">
        <v>1372</v>
      </c>
      <c r="I197" s="143" t="s">
        <v>174</v>
      </c>
      <c r="J197" s="148"/>
      <c r="K197" s="149"/>
      <c r="L197" s="150"/>
      <c r="M197" s="149"/>
      <c r="N197" s="149"/>
    </row>
    <row r="198" spans="1:14" s="30" customFormat="1" ht="12" customHeight="1">
      <c r="A198" s="142" t="s">
        <v>1481</v>
      </c>
      <c r="B198" s="199" t="s">
        <v>1238</v>
      </c>
      <c r="C198" s="191" t="s">
        <v>280</v>
      </c>
      <c r="D198" s="191" t="s">
        <v>1353</v>
      </c>
      <c r="E198" s="204">
        <v>62.25</v>
      </c>
      <c r="F198" s="201"/>
      <c r="G198" s="191" t="s">
        <v>1373</v>
      </c>
      <c r="H198" s="191" t="s">
        <v>1372</v>
      </c>
      <c r="I198" s="143" t="s">
        <v>174</v>
      </c>
      <c r="J198" s="148"/>
      <c r="K198" s="149"/>
      <c r="L198" s="150"/>
      <c r="M198" s="149"/>
      <c r="N198" s="149"/>
    </row>
    <row r="199" spans="1:14" s="30" customFormat="1" ht="12" customHeight="1">
      <c r="A199" s="142" t="s">
        <v>1481</v>
      </c>
      <c r="B199" s="199" t="s">
        <v>1238</v>
      </c>
      <c r="C199" s="191" t="s">
        <v>281</v>
      </c>
      <c r="D199" s="191" t="s">
        <v>1274</v>
      </c>
      <c r="E199" s="204">
        <v>65.09</v>
      </c>
      <c r="F199" s="201"/>
      <c r="G199" s="191" t="s">
        <v>1373</v>
      </c>
      <c r="H199" s="191" t="s">
        <v>1372</v>
      </c>
      <c r="I199" s="145" t="s">
        <v>174</v>
      </c>
      <c r="J199" s="148"/>
      <c r="K199" s="149"/>
      <c r="L199" s="150"/>
      <c r="M199" s="149"/>
      <c r="N199" s="149"/>
    </row>
    <row r="200" spans="1:14" s="30" customFormat="1" ht="12" customHeight="1">
      <c r="A200" s="142" t="s">
        <v>1481</v>
      </c>
      <c r="B200" s="199" t="s">
        <v>1238</v>
      </c>
      <c r="C200" s="191" t="s">
        <v>1245</v>
      </c>
      <c r="D200" s="191" t="s">
        <v>1354</v>
      </c>
      <c r="E200" s="204">
        <v>45</v>
      </c>
      <c r="F200" s="201"/>
      <c r="G200" s="191" t="s">
        <v>1373</v>
      </c>
      <c r="H200" s="191" t="s">
        <v>1372</v>
      </c>
      <c r="I200" s="145" t="s">
        <v>174</v>
      </c>
      <c r="J200" s="148"/>
      <c r="K200" s="149"/>
      <c r="L200" s="150"/>
      <c r="M200" s="149"/>
      <c r="N200" s="149"/>
    </row>
    <row r="201" spans="1:14" s="30" customFormat="1" ht="12" customHeight="1">
      <c r="A201" s="142" t="s">
        <v>1481</v>
      </c>
      <c r="B201" s="199" t="s">
        <v>1238</v>
      </c>
      <c r="C201" s="191" t="s">
        <v>1246</v>
      </c>
      <c r="D201" s="191" t="s">
        <v>1354</v>
      </c>
      <c r="E201" s="204">
        <v>45</v>
      </c>
      <c r="F201" s="201"/>
      <c r="G201" s="191" t="s">
        <v>1373</v>
      </c>
      <c r="H201" s="191" t="s">
        <v>1372</v>
      </c>
      <c r="I201" s="145" t="s">
        <v>174</v>
      </c>
      <c r="J201" s="148"/>
      <c r="K201" s="149"/>
      <c r="L201" s="150"/>
      <c r="M201" s="149"/>
      <c r="N201" s="149"/>
    </row>
    <row r="202" spans="1:14" s="30" customFormat="1" ht="12" customHeight="1">
      <c r="A202" s="142" t="s">
        <v>1481</v>
      </c>
      <c r="B202" s="199" t="s">
        <v>1238</v>
      </c>
      <c r="C202" s="191" t="s">
        <v>1247</v>
      </c>
      <c r="D202" s="191" t="s">
        <v>1354</v>
      </c>
      <c r="E202" s="204">
        <v>45</v>
      </c>
      <c r="F202" s="201"/>
      <c r="G202" s="191" t="s">
        <v>1373</v>
      </c>
      <c r="H202" s="191" t="s">
        <v>1372</v>
      </c>
      <c r="I202" s="145" t="s">
        <v>174</v>
      </c>
      <c r="J202" s="148"/>
      <c r="K202" s="149"/>
      <c r="L202" s="150"/>
      <c r="M202" s="149"/>
      <c r="N202" s="149"/>
    </row>
    <row r="203" spans="1:14" s="30" customFormat="1" ht="12" customHeight="1">
      <c r="A203" s="142" t="s">
        <v>1481</v>
      </c>
      <c r="B203" s="199" t="s">
        <v>1238</v>
      </c>
      <c r="C203" s="191" t="s">
        <v>284</v>
      </c>
      <c r="D203" s="191" t="s">
        <v>1355</v>
      </c>
      <c r="E203" s="204">
        <v>56.22</v>
      </c>
      <c r="F203" s="201"/>
      <c r="G203" s="191" t="s">
        <v>1373</v>
      </c>
      <c r="H203" s="191" t="s">
        <v>1372</v>
      </c>
      <c r="I203" s="145" t="s">
        <v>174</v>
      </c>
      <c r="J203" s="148"/>
      <c r="K203" s="149"/>
      <c r="L203" s="150"/>
      <c r="M203" s="149"/>
      <c r="N203" s="149"/>
    </row>
    <row r="204" spans="1:14" s="30" customFormat="1" ht="12" customHeight="1">
      <c r="A204" s="142" t="s">
        <v>1481</v>
      </c>
      <c r="B204" s="199" t="s">
        <v>1238</v>
      </c>
      <c r="C204" s="191" t="s">
        <v>286</v>
      </c>
      <c r="D204" s="191" t="s">
        <v>1356</v>
      </c>
      <c r="E204" s="204">
        <v>56.22</v>
      </c>
      <c r="F204" s="201"/>
      <c r="G204" s="191" t="s">
        <v>1373</v>
      </c>
      <c r="H204" s="191" t="s">
        <v>1372</v>
      </c>
      <c r="I204" s="145" t="s">
        <v>174</v>
      </c>
      <c r="J204" s="148"/>
      <c r="K204" s="149"/>
      <c r="L204" s="150"/>
      <c r="M204" s="149"/>
      <c r="N204" s="149"/>
    </row>
    <row r="205" spans="1:14" s="30" customFormat="1" ht="12" customHeight="1">
      <c r="A205" s="142" t="s">
        <v>1481</v>
      </c>
      <c r="B205" s="199" t="s">
        <v>1238</v>
      </c>
      <c r="C205" s="191" t="s">
        <v>287</v>
      </c>
      <c r="D205" s="191" t="s">
        <v>1357</v>
      </c>
      <c r="E205" s="204">
        <v>57.53</v>
      </c>
      <c r="F205" s="201"/>
      <c r="G205" s="191" t="s">
        <v>1373</v>
      </c>
      <c r="H205" s="191" t="s">
        <v>1372</v>
      </c>
      <c r="I205" s="146" t="s">
        <v>174</v>
      </c>
      <c r="J205" s="148"/>
      <c r="K205" s="149"/>
      <c r="L205" s="150"/>
      <c r="M205" s="149"/>
      <c r="N205" s="149"/>
    </row>
    <row r="206" spans="1:14" s="30" customFormat="1" ht="12" customHeight="1">
      <c r="A206" s="142" t="s">
        <v>1481</v>
      </c>
      <c r="B206" s="199" t="s">
        <v>1238</v>
      </c>
      <c r="C206" s="191" t="s">
        <v>292</v>
      </c>
      <c r="D206" s="191" t="s">
        <v>1297</v>
      </c>
      <c r="E206" s="204">
        <v>22.25</v>
      </c>
      <c r="F206" s="201"/>
      <c r="G206" s="191" t="s">
        <v>1373</v>
      </c>
      <c r="H206" s="191" t="s">
        <v>1372</v>
      </c>
      <c r="I206" s="145" t="s">
        <v>153</v>
      </c>
      <c r="J206" s="148"/>
      <c r="K206" s="149"/>
      <c r="L206" s="150"/>
      <c r="M206" s="149"/>
      <c r="N206" s="149"/>
    </row>
    <row r="207" spans="1:14" s="30" customFormat="1" ht="12" customHeight="1">
      <c r="A207" s="142" t="s">
        <v>1481</v>
      </c>
      <c r="B207" s="199" t="s">
        <v>1238</v>
      </c>
      <c r="C207" s="191" t="s">
        <v>1248</v>
      </c>
      <c r="D207" s="191" t="s">
        <v>1297</v>
      </c>
      <c r="E207" s="204">
        <v>54</v>
      </c>
      <c r="F207" s="201"/>
      <c r="G207" s="191" t="s">
        <v>1373</v>
      </c>
      <c r="H207" s="191" t="s">
        <v>1372</v>
      </c>
      <c r="I207" s="145" t="s">
        <v>153</v>
      </c>
      <c r="J207" s="148"/>
      <c r="K207" s="149"/>
      <c r="L207" s="150"/>
      <c r="M207" s="149"/>
      <c r="N207" s="149"/>
    </row>
    <row r="208" spans="1:14" s="30" customFormat="1" ht="12" customHeight="1">
      <c r="A208" s="142" t="s">
        <v>1481</v>
      </c>
      <c r="B208" s="199" t="s">
        <v>1238</v>
      </c>
      <c r="C208" s="191" t="s">
        <v>1249</v>
      </c>
      <c r="D208" s="191" t="s">
        <v>1297</v>
      </c>
      <c r="E208" s="204">
        <v>21.99</v>
      </c>
      <c r="F208" s="201"/>
      <c r="G208" s="191" t="s">
        <v>1373</v>
      </c>
      <c r="H208" s="191" t="s">
        <v>1372</v>
      </c>
      <c r="I208" s="145" t="s">
        <v>153</v>
      </c>
      <c r="J208" s="148"/>
      <c r="K208" s="149"/>
      <c r="L208" s="150"/>
      <c r="M208" s="149"/>
      <c r="N208" s="149"/>
    </row>
    <row r="209" spans="1:14" s="30" customFormat="1" ht="12" customHeight="1">
      <c r="A209" s="142" t="s">
        <v>1481</v>
      </c>
      <c r="B209" s="199" t="s">
        <v>1238</v>
      </c>
      <c r="C209" s="191" t="s">
        <v>1250</v>
      </c>
      <c r="D209" s="191" t="s">
        <v>1297</v>
      </c>
      <c r="E209" s="204">
        <v>5</v>
      </c>
      <c r="F209" s="201"/>
      <c r="G209" s="191" t="s">
        <v>1373</v>
      </c>
      <c r="H209" s="191" t="s">
        <v>1372</v>
      </c>
      <c r="I209" s="145" t="s">
        <v>153</v>
      </c>
      <c r="J209" s="148"/>
      <c r="K209" s="149"/>
      <c r="L209" s="150"/>
      <c r="M209" s="149"/>
      <c r="N209" s="149"/>
    </row>
    <row r="210" spans="1:14" s="30" customFormat="1" ht="12" customHeight="1">
      <c r="A210" s="142" t="s">
        <v>1481</v>
      </c>
      <c r="B210" s="199" t="s">
        <v>1238</v>
      </c>
      <c r="C210" s="191" t="s">
        <v>293</v>
      </c>
      <c r="D210" s="191" t="s">
        <v>1358</v>
      </c>
      <c r="E210" s="204">
        <v>59.1</v>
      </c>
      <c r="F210" s="201"/>
      <c r="G210" s="191" t="s">
        <v>1373</v>
      </c>
      <c r="H210" s="191" t="s">
        <v>1372</v>
      </c>
      <c r="I210" s="144" t="s">
        <v>174</v>
      </c>
      <c r="J210" s="148"/>
      <c r="K210" s="149"/>
      <c r="L210" s="150"/>
      <c r="M210" s="149"/>
      <c r="N210" s="149"/>
    </row>
    <row r="211" spans="1:14" s="30" customFormat="1" ht="12" customHeight="1">
      <c r="A211" s="142" t="s">
        <v>1481</v>
      </c>
      <c r="B211" s="199" t="s">
        <v>1238</v>
      </c>
      <c r="C211" s="191" t="s">
        <v>294</v>
      </c>
      <c r="D211" s="191" t="s">
        <v>1359</v>
      </c>
      <c r="E211" s="204">
        <v>58.02</v>
      </c>
      <c r="F211" s="201"/>
      <c r="G211" s="191" t="s">
        <v>1373</v>
      </c>
      <c r="H211" s="191" t="s">
        <v>1372</v>
      </c>
      <c r="I211" s="145" t="s">
        <v>174</v>
      </c>
      <c r="J211" s="148"/>
      <c r="K211" s="149"/>
      <c r="L211" s="150"/>
      <c r="M211" s="149"/>
      <c r="N211" s="149"/>
    </row>
    <row r="212" spans="1:14" s="30" customFormat="1" ht="12" customHeight="1">
      <c r="A212" s="142" t="s">
        <v>1481</v>
      </c>
      <c r="B212" s="199" t="s">
        <v>1238</v>
      </c>
      <c r="C212" s="191" t="s">
        <v>295</v>
      </c>
      <c r="D212" s="191" t="s">
        <v>1360</v>
      </c>
      <c r="E212" s="204">
        <v>58.02</v>
      </c>
      <c r="F212" s="201"/>
      <c r="G212" s="191" t="s">
        <v>1373</v>
      </c>
      <c r="H212" s="191" t="s">
        <v>1372</v>
      </c>
      <c r="I212" s="145" t="s">
        <v>174</v>
      </c>
      <c r="J212" s="148"/>
      <c r="K212" s="149"/>
      <c r="L212" s="150"/>
      <c r="M212" s="149"/>
      <c r="N212" s="149"/>
    </row>
    <row r="213" spans="1:14" s="30" customFormat="1" ht="12" customHeight="1">
      <c r="A213" s="142" t="s">
        <v>1481</v>
      </c>
      <c r="B213" s="199" t="s">
        <v>1238</v>
      </c>
      <c r="C213" s="191" t="s">
        <v>991</v>
      </c>
      <c r="D213" s="191" t="s">
        <v>1361</v>
      </c>
      <c r="E213" s="204">
        <v>57.03</v>
      </c>
      <c r="F213" s="201"/>
      <c r="G213" s="191" t="s">
        <v>1373</v>
      </c>
      <c r="H213" s="191" t="s">
        <v>1372</v>
      </c>
      <c r="I213" s="145" t="s">
        <v>174</v>
      </c>
      <c r="J213" s="148"/>
      <c r="K213" s="149"/>
      <c r="L213" s="150"/>
      <c r="M213" s="149"/>
      <c r="N213" s="149"/>
    </row>
    <row r="214" spans="1:14" s="30" customFormat="1" ht="12" customHeight="1">
      <c r="A214" s="142" t="s">
        <v>1481</v>
      </c>
      <c r="B214" s="199" t="s">
        <v>1238</v>
      </c>
      <c r="C214" s="191" t="s">
        <v>300</v>
      </c>
      <c r="D214" s="191" t="s">
        <v>1327</v>
      </c>
      <c r="E214" s="204">
        <v>1.62</v>
      </c>
      <c r="F214" s="201"/>
      <c r="G214" s="147" t="s">
        <v>1455</v>
      </c>
      <c r="H214" s="191" t="s">
        <v>1372</v>
      </c>
      <c r="I214" s="145" t="s">
        <v>153</v>
      </c>
      <c r="J214" s="148"/>
      <c r="K214" s="149"/>
      <c r="L214" s="150"/>
      <c r="M214" s="149"/>
      <c r="N214" s="149"/>
    </row>
    <row r="215" spans="1:14" s="30" customFormat="1" ht="12" customHeight="1">
      <c r="A215" s="142" t="s">
        <v>1481</v>
      </c>
      <c r="B215" s="199" t="s">
        <v>1238</v>
      </c>
      <c r="C215" s="191" t="s">
        <v>301</v>
      </c>
      <c r="D215" s="191" t="s">
        <v>664</v>
      </c>
      <c r="E215" s="204">
        <v>35.4</v>
      </c>
      <c r="F215" s="201"/>
      <c r="G215" s="191" t="s">
        <v>1373</v>
      </c>
      <c r="H215" s="191" t="s">
        <v>1372</v>
      </c>
      <c r="I215" s="145" t="s">
        <v>153</v>
      </c>
      <c r="J215" s="148"/>
      <c r="K215" s="149"/>
      <c r="L215" s="150"/>
      <c r="M215" s="149"/>
      <c r="N215" s="149"/>
    </row>
    <row r="216" spans="1:14" s="30" customFormat="1" ht="12" customHeight="1">
      <c r="A216" s="142" t="s">
        <v>1481</v>
      </c>
      <c r="B216" s="199" t="s">
        <v>1238</v>
      </c>
      <c r="C216" s="191" t="s">
        <v>303</v>
      </c>
      <c r="D216" s="191" t="s">
        <v>1362</v>
      </c>
      <c r="E216" s="204">
        <v>57.64</v>
      </c>
      <c r="F216" s="201"/>
      <c r="G216" s="191" t="s">
        <v>1373</v>
      </c>
      <c r="H216" s="191" t="s">
        <v>1372</v>
      </c>
      <c r="I216" s="145" t="s">
        <v>174</v>
      </c>
      <c r="J216" s="148"/>
      <c r="K216" s="149"/>
      <c r="L216" s="150"/>
      <c r="M216" s="149"/>
      <c r="N216" s="149"/>
    </row>
    <row r="217" spans="1:14" s="30" customFormat="1" ht="12" customHeight="1">
      <c r="A217" s="142" t="s">
        <v>1481</v>
      </c>
      <c r="B217" s="199" t="s">
        <v>1238</v>
      </c>
      <c r="C217" s="191" t="s">
        <v>992</v>
      </c>
      <c r="D217" s="205" t="s">
        <v>1363</v>
      </c>
      <c r="E217" s="204">
        <v>56.76</v>
      </c>
      <c r="F217" s="201"/>
      <c r="G217" s="191" t="s">
        <v>1373</v>
      </c>
      <c r="H217" s="191" t="s">
        <v>1372</v>
      </c>
      <c r="I217" s="146" t="s">
        <v>174</v>
      </c>
      <c r="J217" s="148"/>
      <c r="K217" s="149"/>
      <c r="L217" s="150"/>
      <c r="M217" s="149"/>
      <c r="N217" s="149"/>
    </row>
    <row r="218" spans="1:14" s="30" customFormat="1" ht="12" customHeight="1">
      <c r="A218" s="142" t="s">
        <v>1481</v>
      </c>
      <c r="B218" s="199" t="s">
        <v>1238</v>
      </c>
      <c r="C218" s="191" t="s">
        <v>306</v>
      </c>
      <c r="D218" s="205" t="s">
        <v>1329</v>
      </c>
      <c r="E218" s="204">
        <v>56.76</v>
      </c>
      <c r="F218" s="201"/>
      <c r="G218" s="191" t="s">
        <v>1373</v>
      </c>
      <c r="H218" s="191" t="s">
        <v>1372</v>
      </c>
      <c r="I218" s="146" t="s">
        <v>174</v>
      </c>
      <c r="J218" s="148"/>
      <c r="K218" s="149"/>
      <c r="L218" s="150"/>
      <c r="M218" s="149"/>
      <c r="N218" s="149"/>
    </row>
    <row r="219" spans="1:14" s="30" customFormat="1" ht="12" customHeight="1">
      <c r="A219" s="142" t="s">
        <v>1481</v>
      </c>
      <c r="B219" s="199" t="s">
        <v>1238</v>
      </c>
      <c r="C219" s="191" t="s">
        <v>307</v>
      </c>
      <c r="D219" s="191" t="s">
        <v>1331</v>
      </c>
      <c r="E219" s="204">
        <v>56.76</v>
      </c>
      <c r="F219" s="201"/>
      <c r="G219" s="191" t="s">
        <v>1373</v>
      </c>
      <c r="H219" s="191" t="s">
        <v>1372</v>
      </c>
      <c r="I219" s="145" t="s">
        <v>174</v>
      </c>
      <c r="J219" s="148"/>
      <c r="K219" s="149"/>
      <c r="L219" s="150"/>
      <c r="M219" s="149"/>
      <c r="N219" s="149"/>
    </row>
    <row r="220" spans="1:14" s="30" customFormat="1" ht="12" customHeight="1">
      <c r="A220" s="142" t="s">
        <v>1481</v>
      </c>
      <c r="B220" s="199" t="s">
        <v>1238</v>
      </c>
      <c r="C220" s="191" t="s">
        <v>308</v>
      </c>
      <c r="D220" s="191" t="s">
        <v>1330</v>
      </c>
      <c r="E220" s="204">
        <v>56.76</v>
      </c>
      <c r="F220" s="201"/>
      <c r="G220" s="191" t="s">
        <v>1373</v>
      </c>
      <c r="H220" s="191" t="s">
        <v>1372</v>
      </c>
      <c r="I220" s="145" t="s">
        <v>174</v>
      </c>
      <c r="J220" s="148"/>
      <c r="K220" s="149"/>
      <c r="L220" s="150"/>
      <c r="M220" s="149"/>
      <c r="N220" s="149"/>
    </row>
    <row r="221" spans="1:14" s="30" customFormat="1" ht="12" customHeight="1">
      <c r="A221" s="142" t="s">
        <v>1481</v>
      </c>
      <c r="B221" s="199" t="s">
        <v>1238</v>
      </c>
      <c r="C221" s="191" t="s">
        <v>309</v>
      </c>
      <c r="D221" s="191" t="s">
        <v>1332</v>
      </c>
      <c r="E221" s="204">
        <v>56.76</v>
      </c>
      <c r="F221" s="201"/>
      <c r="G221" s="191" t="s">
        <v>1373</v>
      </c>
      <c r="H221" s="191" t="s">
        <v>1372</v>
      </c>
      <c r="I221" s="145" t="s">
        <v>174</v>
      </c>
      <c r="J221" s="148"/>
      <c r="K221" s="149"/>
      <c r="L221" s="150"/>
      <c r="M221" s="149"/>
      <c r="N221" s="149"/>
    </row>
    <row r="222" spans="1:14" s="30" customFormat="1" ht="12" customHeight="1">
      <c r="A222" s="142" t="s">
        <v>1481</v>
      </c>
      <c r="B222" s="199" t="s">
        <v>1238</v>
      </c>
      <c r="C222" s="191" t="s">
        <v>310</v>
      </c>
      <c r="D222" s="191" t="s">
        <v>1323</v>
      </c>
      <c r="E222" s="204">
        <v>56.76</v>
      </c>
      <c r="F222" s="201"/>
      <c r="G222" s="191" t="s">
        <v>1373</v>
      </c>
      <c r="H222" s="191" t="s">
        <v>1372</v>
      </c>
      <c r="I222" s="145" t="s">
        <v>174</v>
      </c>
      <c r="J222" s="148"/>
      <c r="K222" s="149"/>
      <c r="L222" s="150"/>
      <c r="M222" s="149"/>
      <c r="N222" s="149"/>
    </row>
    <row r="223" spans="1:14" s="30" customFormat="1" ht="12" customHeight="1">
      <c r="A223" s="142" t="s">
        <v>1481</v>
      </c>
      <c r="B223" s="199" t="s">
        <v>1238</v>
      </c>
      <c r="C223" s="191" t="s">
        <v>311</v>
      </c>
      <c r="D223" s="191" t="s">
        <v>1328</v>
      </c>
      <c r="E223" s="204">
        <v>56.76</v>
      </c>
      <c r="F223" s="201"/>
      <c r="G223" s="191" t="s">
        <v>1373</v>
      </c>
      <c r="H223" s="191" t="s">
        <v>1372</v>
      </c>
      <c r="I223" s="145" t="s">
        <v>174</v>
      </c>
      <c r="J223" s="148"/>
      <c r="K223" s="149"/>
      <c r="L223" s="150"/>
      <c r="M223" s="149"/>
      <c r="N223" s="149"/>
    </row>
    <row r="224" spans="1:14" s="30" customFormat="1" ht="12" customHeight="1">
      <c r="A224" s="142" t="s">
        <v>1481</v>
      </c>
      <c r="B224" s="199" t="s">
        <v>1238</v>
      </c>
      <c r="C224" s="191" t="s">
        <v>1251</v>
      </c>
      <c r="D224" s="191" t="s">
        <v>1297</v>
      </c>
      <c r="E224" s="204">
        <v>45.25</v>
      </c>
      <c r="F224" s="201"/>
      <c r="G224" s="191" t="s">
        <v>1373</v>
      </c>
      <c r="H224" s="191" t="s">
        <v>1372</v>
      </c>
      <c r="I224" s="145" t="s">
        <v>153</v>
      </c>
      <c r="J224" s="148"/>
      <c r="K224" s="149"/>
      <c r="L224" s="150"/>
      <c r="M224" s="149"/>
      <c r="N224" s="149"/>
    </row>
    <row r="225" spans="1:14" s="30" customFormat="1" ht="12" customHeight="1">
      <c r="A225" s="142" t="s">
        <v>1481</v>
      </c>
      <c r="B225" s="199" t="s">
        <v>1238</v>
      </c>
      <c r="C225" s="191" t="s">
        <v>1252</v>
      </c>
      <c r="D225" s="191" t="s">
        <v>1297</v>
      </c>
      <c r="E225" s="204">
        <v>45.25</v>
      </c>
      <c r="F225" s="201"/>
      <c r="G225" s="191" t="s">
        <v>1373</v>
      </c>
      <c r="H225" s="191" t="s">
        <v>1372</v>
      </c>
      <c r="I225" s="145" t="s">
        <v>153</v>
      </c>
      <c r="J225" s="148"/>
      <c r="K225" s="149"/>
      <c r="L225" s="150"/>
      <c r="M225" s="149"/>
      <c r="N225" s="149"/>
    </row>
    <row r="226" spans="1:14" s="30" customFormat="1" ht="12" customHeight="1">
      <c r="A226" s="142" t="s">
        <v>1481</v>
      </c>
      <c r="B226" s="199" t="s">
        <v>1238</v>
      </c>
      <c r="C226" s="191" t="s">
        <v>1253</v>
      </c>
      <c r="D226" s="191" t="s">
        <v>1297</v>
      </c>
      <c r="E226" s="204">
        <v>45.25</v>
      </c>
      <c r="F226" s="201"/>
      <c r="G226" s="191" t="s">
        <v>1373</v>
      </c>
      <c r="H226" s="191" t="s">
        <v>1372</v>
      </c>
      <c r="I226" s="145" t="s">
        <v>153</v>
      </c>
      <c r="J226" s="148"/>
      <c r="K226" s="149"/>
      <c r="L226" s="150"/>
      <c r="M226" s="149"/>
      <c r="N226" s="149"/>
    </row>
    <row r="227" spans="1:14" s="30" customFormat="1" ht="12" customHeight="1">
      <c r="A227" s="142" t="s">
        <v>1481</v>
      </c>
      <c r="B227" s="199" t="s">
        <v>1238</v>
      </c>
      <c r="C227" s="191" t="s">
        <v>1254</v>
      </c>
      <c r="D227" s="191" t="s">
        <v>1297</v>
      </c>
      <c r="E227" s="204">
        <v>45.25</v>
      </c>
      <c r="F227" s="201"/>
      <c r="G227" s="191" t="s">
        <v>1373</v>
      </c>
      <c r="H227" s="191" t="s">
        <v>1372</v>
      </c>
      <c r="I227" s="145" t="s">
        <v>153</v>
      </c>
      <c r="J227" s="148"/>
      <c r="K227" s="149"/>
      <c r="L227" s="150"/>
      <c r="M227" s="149"/>
      <c r="N227" s="149"/>
    </row>
    <row r="228" spans="1:14" s="30" customFormat="1" ht="12" customHeight="1">
      <c r="A228" s="142" t="s">
        <v>1481</v>
      </c>
      <c r="B228" s="199" t="s">
        <v>1238</v>
      </c>
      <c r="C228" s="191" t="s">
        <v>1255</v>
      </c>
      <c r="D228" s="191" t="s">
        <v>1327</v>
      </c>
      <c r="E228" s="204">
        <v>6.18</v>
      </c>
      <c r="F228" s="201"/>
      <c r="G228" s="191" t="s">
        <v>165</v>
      </c>
      <c r="H228" s="191" t="s">
        <v>1372</v>
      </c>
      <c r="I228" s="145" t="s">
        <v>153</v>
      </c>
      <c r="J228" s="148"/>
      <c r="K228" s="149"/>
      <c r="L228" s="150"/>
      <c r="M228" s="149"/>
      <c r="N228" s="149"/>
    </row>
    <row r="229" spans="1:14" s="30" customFormat="1" ht="12" customHeight="1">
      <c r="A229" s="142" t="s">
        <v>1481</v>
      </c>
      <c r="B229" s="199" t="s">
        <v>1238</v>
      </c>
      <c r="C229" s="191" t="s">
        <v>1256</v>
      </c>
      <c r="D229" s="191" t="s">
        <v>1289</v>
      </c>
      <c r="E229" s="204">
        <v>5.64</v>
      </c>
      <c r="F229" s="201"/>
      <c r="G229" s="191" t="s">
        <v>165</v>
      </c>
      <c r="H229" s="191" t="s">
        <v>1372</v>
      </c>
      <c r="I229" s="145" t="s">
        <v>153</v>
      </c>
      <c r="J229" s="148"/>
      <c r="K229" s="149"/>
      <c r="L229" s="150"/>
      <c r="M229" s="149"/>
      <c r="N229" s="149"/>
    </row>
    <row r="230" spans="1:14" s="30" customFormat="1" ht="12" customHeight="1">
      <c r="A230" s="142" t="s">
        <v>1481</v>
      </c>
      <c r="B230" s="199" t="s">
        <v>1238</v>
      </c>
      <c r="C230" s="191" t="s">
        <v>1257</v>
      </c>
      <c r="D230" s="191" t="s">
        <v>1306</v>
      </c>
      <c r="E230" s="204">
        <v>17.600000000000001</v>
      </c>
      <c r="F230" s="201"/>
      <c r="G230" s="191" t="s">
        <v>1368</v>
      </c>
      <c r="H230" s="191" t="s">
        <v>1372</v>
      </c>
      <c r="I230" s="146" t="s">
        <v>145</v>
      </c>
      <c r="J230" s="148"/>
      <c r="K230" s="149"/>
      <c r="L230" s="150"/>
      <c r="M230" s="149"/>
      <c r="N230" s="149"/>
    </row>
    <row r="231" spans="1:14" s="30" customFormat="1" ht="12" customHeight="1">
      <c r="A231" s="142" t="s">
        <v>1481</v>
      </c>
      <c r="B231" s="199" t="s">
        <v>1238</v>
      </c>
      <c r="C231" s="191" t="s">
        <v>312</v>
      </c>
      <c r="D231" s="191" t="s">
        <v>1306</v>
      </c>
      <c r="E231" s="204">
        <v>20.170000000000002</v>
      </c>
      <c r="F231" s="201"/>
      <c r="G231" s="191" t="s">
        <v>1368</v>
      </c>
      <c r="H231" s="191" t="s">
        <v>1372</v>
      </c>
      <c r="I231" s="146" t="s">
        <v>145</v>
      </c>
      <c r="J231" s="148"/>
      <c r="K231" s="149"/>
      <c r="L231" s="150"/>
      <c r="M231" s="149"/>
      <c r="N231" s="149"/>
    </row>
    <row r="232" spans="1:14" s="30" customFormat="1" ht="12" customHeight="1">
      <c r="A232" s="142" t="s">
        <v>1481</v>
      </c>
      <c r="B232" s="199" t="s">
        <v>1238</v>
      </c>
      <c r="C232" s="191" t="s">
        <v>313</v>
      </c>
      <c r="D232" s="191" t="s">
        <v>1307</v>
      </c>
      <c r="E232" s="204">
        <v>6.54</v>
      </c>
      <c r="F232" s="201"/>
      <c r="G232" s="191" t="s">
        <v>1368</v>
      </c>
      <c r="H232" s="191" t="s">
        <v>1372</v>
      </c>
      <c r="I232" s="146" t="s">
        <v>145</v>
      </c>
      <c r="J232" s="148"/>
      <c r="K232" s="149"/>
      <c r="L232" s="150"/>
      <c r="M232" s="149"/>
      <c r="N232" s="149"/>
    </row>
    <row r="233" spans="1:14" s="30" customFormat="1" ht="12" customHeight="1">
      <c r="A233" s="142" t="s">
        <v>1481</v>
      </c>
      <c r="B233" s="199" t="s">
        <v>1238</v>
      </c>
      <c r="C233" s="191" t="s">
        <v>1258</v>
      </c>
      <c r="D233" s="191" t="s">
        <v>880</v>
      </c>
      <c r="E233" s="204">
        <v>3.95</v>
      </c>
      <c r="F233" s="201"/>
      <c r="G233" s="191" t="s">
        <v>1368</v>
      </c>
      <c r="H233" s="191" t="s">
        <v>1372</v>
      </c>
      <c r="I233" s="146" t="s">
        <v>145</v>
      </c>
      <c r="J233" s="148"/>
      <c r="K233" s="149"/>
      <c r="L233" s="150"/>
      <c r="M233" s="149"/>
      <c r="N233" s="149"/>
    </row>
    <row r="234" spans="1:14" s="30" customFormat="1" ht="12" customHeight="1">
      <c r="A234" s="142" t="s">
        <v>1481</v>
      </c>
      <c r="B234" s="199" t="s">
        <v>1238</v>
      </c>
      <c r="C234" s="191" t="s">
        <v>1259</v>
      </c>
      <c r="D234" s="191" t="s">
        <v>1364</v>
      </c>
      <c r="E234" s="204">
        <v>49.24</v>
      </c>
      <c r="F234" s="201"/>
      <c r="G234" s="191" t="s">
        <v>165</v>
      </c>
      <c r="H234" s="191" t="s">
        <v>1372</v>
      </c>
      <c r="I234" s="145" t="s">
        <v>153</v>
      </c>
      <c r="J234" s="148"/>
      <c r="K234" s="149"/>
      <c r="L234" s="150"/>
      <c r="M234" s="149"/>
      <c r="N234" s="149"/>
    </row>
    <row r="235" spans="1:14" s="30" customFormat="1" ht="12" customHeight="1">
      <c r="A235" s="142" t="s">
        <v>1481</v>
      </c>
      <c r="B235" s="199" t="s">
        <v>1238</v>
      </c>
      <c r="C235" s="191" t="s">
        <v>1260</v>
      </c>
      <c r="D235" s="191" t="s">
        <v>1344</v>
      </c>
      <c r="E235" s="204">
        <v>7.81</v>
      </c>
      <c r="F235" s="201"/>
      <c r="G235" s="191" t="s">
        <v>1369</v>
      </c>
      <c r="H235" s="191" t="s">
        <v>1372</v>
      </c>
      <c r="I235" s="144" t="s">
        <v>171</v>
      </c>
      <c r="J235" s="148"/>
      <c r="K235" s="149"/>
      <c r="L235" s="150"/>
      <c r="M235" s="149"/>
      <c r="N235" s="149"/>
    </row>
    <row r="236" spans="1:14" s="30" customFormat="1" ht="12" customHeight="1">
      <c r="A236" s="142" t="s">
        <v>1481</v>
      </c>
      <c r="B236" s="199" t="s">
        <v>1238</v>
      </c>
      <c r="C236" s="191" t="s">
        <v>1261</v>
      </c>
      <c r="D236" s="191" t="s">
        <v>1344</v>
      </c>
      <c r="E236" s="204">
        <v>8.02</v>
      </c>
      <c r="F236" s="201"/>
      <c r="G236" s="147" t="s">
        <v>1369</v>
      </c>
      <c r="H236" s="191" t="s">
        <v>1372</v>
      </c>
      <c r="I236" s="143" t="s">
        <v>171</v>
      </c>
      <c r="J236" s="148"/>
      <c r="K236" s="149"/>
      <c r="L236" s="150"/>
      <c r="M236" s="149"/>
      <c r="N236" s="149"/>
    </row>
    <row r="237" spans="1:14" s="30" customFormat="1" ht="12" customHeight="1">
      <c r="A237" s="142" t="s">
        <v>1481</v>
      </c>
      <c r="B237" s="199" t="s">
        <v>1238</v>
      </c>
      <c r="C237" s="191" t="s">
        <v>1262</v>
      </c>
      <c r="D237" s="205" t="s">
        <v>1306</v>
      </c>
      <c r="E237" s="204">
        <v>9.77</v>
      </c>
      <c r="F237" s="201"/>
      <c r="G237" s="191" t="s">
        <v>1368</v>
      </c>
      <c r="H237" s="191" t="s">
        <v>1372</v>
      </c>
      <c r="I237" s="146" t="s">
        <v>145</v>
      </c>
      <c r="J237" s="148"/>
      <c r="K237" s="149"/>
      <c r="L237" s="150"/>
      <c r="M237" s="149"/>
      <c r="N237" s="149"/>
    </row>
    <row r="238" spans="1:14" s="30" customFormat="1" ht="12" customHeight="1">
      <c r="A238" s="142" t="s">
        <v>1481</v>
      </c>
      <c r="B238" s="199" t="s">
        <v>1238</v>
      </c>
      <c r="C238" s="191" t="s">
        <v>1263</v>
      </c>
      <c r="D238" s="205" t="s">
        <v>1306</v>
      </c>
      <c r="E238" s="204">
        <v>9.77</v>
      </c>
      <c r="F238" s="201"/>
      <c r="G238" s="191" t="s">
        <v>1368</v>
      </c>
      <c r="H238" s="191" t="s">
        <v>1372</v>
      </c>
      <c r="I238" s="146" t="s">
        <v>145</v>
      </c>
      <c r="J238" s="148"/>
      <c r="K238" s="149"/>
      <c r="L238" s="150"/>
      <c r="M238" s="149"/>
      <c r="N238" s="149"/>
    </row>
    <row r="239" spans="1:14" s="30" customFormat="1" ht="12" customHeight="1">
      <c r="A239" s="142" t="s">
        <v>1481</v>
      </c>
      <c r="B239" s="199" t="s">
        <v>1238</v>
      </c>
      <c r="C239" s="191" t="s">
        <v>1264</v>
      </c>
      <c r="D239" s="205" t="s">
        <v>1365</v>
      </c>
      <c r="E239" s="204">
        <v>7.73</v>
      </c>
      <c r="F239" s="201"/>
      <c r="G239" s="191" t="s">
        <v>1368</v>
      </c>
      <c r="H239" s="191" t="s">
        <v>1372</v>
      </c>
      <c r="I239" s="145" t="s">
        <v>153</v>
      </c>
      <c r="J239" s="148"/>
      <c r="K239" s="149"/>
      <c r="L239" s="150"/>
      <c r="M239" s="149"/>
      <c r="N239" s="149"/>
    </row>
    <row r="240" spans="1:14" s="30" customFormat="1" ht="12" customHeight="1">
      <c r="A240" s="142" t="s">
        <v>1481</v>
      </c>
      <c r="B240" s="199" t="s">
        <v>1238</v>
      </c>
      <c r="C240" s="191" t="s">
        <v>356</v>
      </c>
      <c r="D240" s="191" t="s">
        <v>1155</v>
      </c>
      <c r="E240" s="204">
        <v>8.01</v>
      </c>
      <c r="F240" s="201"/>
      <c r="G240" s="147" t="s">
        <v>1455</v>
      </c>
      <c r="H240" s="191" t="s">
        <v>1372</v>
      </c>
      <c r="I240" s="145" t="s">
        <v>153</v>
      </c>
      <c r="J240" s="148"/>
      <c r="K240" s="149"/>
      <c r="L240" s="150"/>
      <c r="M240" s="149"/>
      <c r="N240" s="149"/>
    </row>
    <row r="241" spans="1:14" s="30" customFormat="1" ht="12" customHeight="1">
      <c r="A241" s="142" t="s">
        <v>1481</v>
      </c>
      <c r="B241" s="199" t="s">
        <v>1238</v>
      </c>
      <c r="C241" s="191" t="s">
        <v>357</v>
      </c>
      <c r="D241" s="191" t="s">
        <v>1155</v>
      </c>
      <c r="E241" s="204">
        <v>7.13</v>
      </c>
      <c r="F241" s="201"/>
      <c r="G241" s="147" t="s">
        <v>1455</v>
      </c>
      <c r="H241" s="191" t="s">
        <v>1372</v>
      </c>
      <c r="I241" s="145" t="s">
        <v>153</v>
      </c>
      <c r="J241" s="148"/>
      <c r="K241" s="149"/>
      <c r="L241" s="150"/>
      <c r="M241" s="149"/>
      <c r="N241" s="149"/>
    </row>
    <row r="242" spans="1:14" s="30" customFormat="1" ht="12" customHeight="1">
      <c r="A242" s="142" t="s">
        <v>1481</v>
      </c>
      <c r="B242" s="199" t="s">
        <v>1238</v>
      </c>
      <c r="C242" s="191" t="s">
        <v>359</v>
      </c>
      <c r="D242" s="205" t="s">
        <v>1318</v>
      </c>
      <c r="E242" s="204">
        <v>20.47</v>
      </c>
      <c r="F242" s="201"/>
      <c r="G242" s="191" t="s">
        <v>1373</v>
      </c>
      <c r="H242" s="191" t="s">
        <v>1372</v>
      </c>
      <c r="I242" s="145" t="s">
        <v>153</v>
      </c>
      <c r="J242" s="148"/>
      <c r="K242" s="149"/>
      <c r="L242" s="150"/>
      <c r="M242" s="149"/>
      <c r="N242" s="149"/>
    </row>
    <row r="243" spans="1:14" s="30" customFormat="1" ht="12" customHeight="1">
      <c r="A243" s="142" t="s">
        <v>1481</v>
      </c>
      <c r="B243" s="199" t="s">
        <v>1238</v>
      </c>
      <c r="C243" s="191" t="s">
        <v>360</v>
      </c>
      <c r="D243" s="205" t="s">
        <v>1318</v>
      </c>
      <c r="E243" s="204">
        <v>27.43</v>
      </c>
      <c r="F243" s="201"/>
      <c r="G243" s="191" t="s">
        <v>1373</v>
      </c>
      <c r="H243" s="191" t="s">
        <v>1372</v>
      </c>
      <c r="I243" s="145" t="s">
        <v>153</v>
      </c>
      <c r="J243" s="148"/>
      <c r="K243" s="149"/>
      <c r="L243" s="150"/>
      <c r="M243" s="149"/>
      <c r="N243" s="149"/>
    </row>
    <row r="244" spans="1:14" s="30" customFormat="1" ht="12" customHeight="1">
      <c r="A244" s="142" t="s">
        <v>1481</v>
      </c>
      <c r="B244" s="199" t="s">
        <v>1238</v>
      </c>
      <c r="C244" s="191" t="s">
        <v>1265</v>
      </c>
      <c r="D244" s="205" t="s">
        <v>1318</v>
      </c>
      <c r="E244" s="204">
        <v>43.5</v>
      </c>
      <c r="F244" s="201"/>
      <c r="G244" s="191" t="s">
        <v>1373</v>
      </c>
      <c r="H244" s="191" t="s">
        <v>1372</v>
      </c>
      <c r="I244" s="145" t="s">
        <v>153</v>
      </c>
      <c r="J244" s="148"/>
      <c r="K244" s="149"/>
      <c r="L244" s="150"/>
      <c r="M244" s="149"/>
      <c r="N244" s="149"/>
    </row>
    <row r="245" spans="1:14" s="30" customFormat="1" ht="12" customHeight="1">
      <c r="A245" s="142" t="s">
        <v>1481</v>
      </c>
      <c r="B245" s="199" t="s">
        <v>1238</v>
      </c>
      <c r="C245" s="191" t="s">
        <v>1266</v>
      </c>
      <c r="D245" s="205" t="s">
        <v>1318</v>
      </c>
      <c r="E245" s="204">
        <v>43.5</v>
      </c>
      <c r="F245" s="201"/>
      <c r="G245" s="191" t="s">
        <v>1373</v>
      </c>
      <c r="H245" s="191" t="s">
        <v>1372</v>
      </c>
      <c r="I245" s="145" t="s">
        <v>153</v>
      </c>
      <c r="J245" s="148"/>
      <c r="K245" s="149"/>
      <c r="L245" s="150"/>
      <c r="M245" s="149"/>
      <c r="N245" s="149"/>
    </row>
    <row r="246" spans="1:14" s="30" customFormat="1" ht="12" customHeight="1">
      <c r="A246" s="142" t="s">
        <v>1481</v>
      </c>
      <c r="B246" s="199" t="s">
        <v>1238</v>
      </c>
      <c r="C246" s="191" t="s">
        <v>1267</v>
      </c>
      <c r="D246" s="205" t="s">
        <v>1318</v>
      </c>
      <c r="E246" s="204">
        <v>43.5</v>
      </c>
      <c r="F246" s="201"/>
      <c r="G246" s="191" t="s">
        <v>1373</v>
      </c>
      <c r="H246" s="191" t="s">
        <v>1372</v>
      </c>
      <c r="I246" s="145" t="s">
        <v>153</v>
      </c>
      <c r="J246" s="148"/>
      <c r="K246" s="149"/>
      <c r="L246" s="150"/>
      <c r="M246" s="149"/>
      <c r="N246" s="149"/>
    </row>
    <row r="247" spans="1:14" s="30" customFormat="1" ht="12" customHeight="1">
      <c r="A247" s="142" t="s">
        <v>1481</v>
      </c>
      <c r="B247" s="199" t="s">
        <v>1238</v>
      </c>
      <c r="C247" s="191" t="s">
        <v>1268</v>
      </c>
      <c r="D247" s="191" t="s">
        <v>1318</v>
      </c>
      <c r="E247" s="204">
        <v>43.5</v>
      </c>
      <c r="F247" s="201"/>
      <c r="G247" s="191" t="s">
        <v>1373</v>
      </c>
      <c r="H247" s="191" t="s">
        <v>1372</v>
      </c>
      <c r="I247" s="145" t="s">
        <v>153</v>
      </c>
      <c r="J247" s="148"/>
      <c r="K247" s="149"/>
      <c r="L247" s="150"/>
      <c r="M247" s="149"/>
      <c r="N247" s="149"/>
    </row>
    <row r="248" spans="1:14" s="30" customFormat="1" ht="12" customHeight="1">
      <c r="A248" s="142" t="s">
        <v>1481</v>
      </c>
      <c r="B248" s="199" t="s">
        <v>1238</v>
      </c>
      <c r="C248" s="191" t="s">
        <v>1269</v>
      </c>
      <c r="D248" s="205" t="s">
        <v>1318</v>
      </c>
      <c r="E248" s="204">
        <v>50</v>
      </c>
      <c r="F248" s="201"/>
      <c r="G248" s="191" t="s">
        <v>1373</v>
      </c>
      <c r="H248" s="191" t="s">
        <v>1372</v>
      </c>
      <c r="I248" s="145" t="s">
        <v>153</v>
      </c>
      <c r="J248" s="148"/>
      <c r="K248" s="149"/>
      <c r="L248" s="150"/>
      <c r="M248" s="149"/>
      <c r="N248" s="149"/>
    </row>
    <row r="249" spans="1:14" s="30" customFormat="1" ht="12" customHeight="1">
      <c r="A249" s="142" t="s">
        <v>1481</v>
      </c>
      <c r="B249" s="199" t="s">
        <v>1238</v>
      </c>
      <c r="C249" s="191" t="s">
        <v>1270</v>
      </c>
      <c r="D249" s="191" t="s">
        <v>1318</v>
      </c>
      <c r="E249" s="204">
        <v>50</v>
      </c>
      <c r="F249" s="201"/>
      <c r="G249" s="191" t="s">
        <v>1373</v>
      </c>
      <c r="H249" s="191" t="s">
        <v>1372</v>
      </c>
      <c r="I249" s="145" t="s">
        <v>153</v>
      </c>
      <c r="J249" s="148"/>
      <c r="K249" s="149"/>
      <c r="L249" s="150"/>
      <c r="M249" s="149"/>
      <c r="N249" s="149"/>
    </row>
    <row r="250" spans="1:14" s="30" customFormat="1" ht="12" customHeight="1">
      <c r="A250" s="142" t="s">
        <v>1481</v>
      </c>
      <c r="B250" s="199" t="s">
        <v>1238</v>
      </c>
      <c r="C250" s="191" t="s">
        <v>363</v>
      </c>
      <c r="D250" s="191" t="s">
        <v>1366</v>
      </c>
      <c r="E250" s="204">
        <v>1.01</v>
      </c>
      <c r="F250" s="201"/>
      <c r="G250" s="147" t="s">
        <v>1455</v>
      </c>
      <c r="H250" s="191" t="s">
        <v>1372</v>
      </c>
      <c r="I250" s="145" t="s">
        <v>153</v>
      </c>
      <c r="J250" s="148"/>
      <c r="K250" s="149"/>
      <c r="L250" s="150"/>
      <c r="M250" s="149"/>
      <c r="N250" s="149"/>
    </row>
    <row r="254" spans="1:14" ht="15" thickBot="1"/>
    <row r="255" spans="1:14" ht="15.75" customHeight="1" thickBot="1">
      <c r="E255" s="31">
        <f>SUM(E3:E250)</f>
        <v>9641.36</v>
      </c>
      <c r="I255" s="278" t="s">
        <v>105</v>
      </c>
      <c r="J255" s="279"/>
      <c r="K255" s="279"/>
      <c r="L255" s="280"/>
      <c r="M255" s="36">
        <f>SUM(M3:M250)</f>
        <v>0</v>
      </c>
    </row>
  </sheetData>
  <mergeCells count="1">
    <mergeCell ref="I255:L255"/>
  </mergeCells>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29E91-C822-4891-8C73-662820D35D84}">
  <sheetPr>
    <tabColor rgb="FFFFC000"/>
    <pageSetUpPr fitToPage="1"/>
  </sheetPr>
  <dimension ref="A1:N144"/>
  <sheetViews>
    <sheetView zoomScaleNormal="100" workbookViewId="0">
      <pane ySplit="2" topLeftCell="A3" activePane="bottomLeft" state="frozen"/>
      <selection pane="bottomLeft" activeCell="E145" sqref="E145"/>
    </sheetView>
  </sheetViews>
  <sheetFormatPr defaultColWidth="9.140625" defaultRowHeight="14.25"/>
  <cols>
    <col min="1" max="1" width="40.7109375" style="32" customWidth="1"/>
    <col min="2" max="2" width="17.7109375" style="32" customWidth="1"/>
    <col min="3" max="3" width="11.140625" style="3" customWidth="1"/>
    <col min="4" max="4" width="25.42578125" style="3" customWidth="1"/>
    <col min="5" max="5" width="14.5703125" style="6" customWidth="1"/>
    <col min="6" max="6" width="13.7109375" style="4" customWidth="1"/>
    <col min="7" max="7" width="20.85546875" style="3" customWidth="1"/>
    <col min="8" max="8" width="12.4257812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38" t="s">
        <v>0</v>
      </c>
      <c r="B2" s="141" t="s">
        <v>487</v>
      </c>
      <c r="C2" s="39" t="s">
        <v>10</v>
      </c>
      <c r="D2" s="40" t="s">
        <v>1</v>
      </c>
      <c r="E2" s="41" t="s">
        <v>99</v>
      </c>
      <c r="F2" s="42" t="s">
        <v>2</v>
      </c>
      <c r="G2" s="40" t="s">
        <v>3</v>
      </c>
      <c r="H2" s="40" t="s">
        <v>1371</v>
      </c>
      <c r="I2" s="40" t="s">
        <v>486</v>
      </c>
      <c r="J2" s="43" t="s">
        <v>4</v>
      </c>
      <c r="K2" s="44" t="s">
        <v>5</v>
      </c>
      <c r="L2" s="43" t="s">
        <v>6</v>
      </c>
      <c r="M2" s="44" t="s">
        <v>96</v>
      </c>
      <c r="N2" s="44" t="s">
        <v>100</v>
      </c>
    </row>
    <row r="3" spans="1:14" s="5" customFormat="1" ht="12" customHeight="1">
      <c r="A3" s="142" t="s">
        <v>1018</v>
      </c>
      <c r="B3" s="176" t="s">
        <v>141</v>
      </c>
      <c r="C3" s="177" t="s">
        <v>925</v>
      </c>
      <c r="D3" s="177" t="s">
        <v>151</v>
      </c>
      <c r="E3" s="185"/>
      <c r="F3" s="185">
        <v>8.8000000000000007</v>
      </c>
      <c r="G3" s="177" t="s">
        <v>144</v>
      </c>
      <c r="H3" s="191" t="s">
        <v>1372</v>
      </c>
      <c r="I3" s="143" t="s">
        <v>153</v>
      </c>
      <c r="J3" s="23"/>
      <c r="K3" s="24"/>
      <c r="L3" s="25"/>
      <c r="M3" s="24"/>
      <c r="N3" s="24"/>
    </row>
    <row r="4" spans="1:14" s="5" customFormat="1" ht="12" customHeight="1">
      <c r="A4" s="142" t="s">
        <v>1018</v>
      </c>
      <c r="B4" s="176" t="s">
        <v>141</v>
      </c>
      <c r="C4" s="177" t="s">
        <v>926</v>
      </c>
      <c r="D4" s="177" t="s">
        <v>151</v>
      </c>
      <c r="E4" s="185"/>
      <c r="F4" s="185">
        <v>8.6</v>
      </c>
      <c r="G4" s="177" t="s">
        <v>144</v>
      </c>
      <c r="H4" s="191" t="s">
        <v>1372</v>
      </c>
      <c r="I4" s="144" t="s">
        <v>153</v>
      </c>
      <c r="J4" s="23"/>
      <c r="K4" s="24"/>
      <c r="L4" s="25"/>
      <c r="M4" s="24"/>
      <c r="N4" s="24"/>
    </row>
    <row r="5" spans="1:14" s="5" customFormat="1" ht="12" customHeight="1">
      <c r="A5" s="142" t="s">
        <v>1018</v>
      </c>
      <c r="B5" s="176" t="s">
        <v>141</v>
      </c>
      <c r="C5" s="177" t="s">
        <v>872</v>
      </c>
      <c r="D5" s="177" t="s">
        <v>151</v>
      </c>
      <c r="E5" s="185">
        <v>58.8</v>
      </c>
      <c r="F5" s="181"/>
      <c r="G5" s="177" t="s">
        <v>144</v>
      </c>
      <c r="H5" s="191" t="s">
        <v>1372</v>
      </c>
      <c r="I5" s="144" t="s">
        <v>153</v>
      </c>
      <c r="J5" s="23"/>
      <c r="K5" s="24"/>
      <c r="L5" s="25"/>
      <c r="M5" s="24"/>
      <c r="N5" s="24"/>
    </row>
    <row r="6" spans="1:14" s="5" customFormat="1" ht="12" customHeight="1">
      <c r="A6" s="142" t="s">
        <v>1018</v>
      </c>
      <c r="B6" s="176" t="s">
        <v>141</v>
      </c>
      <c r="C6" s="177" t="s">
        <v>873</v>
      </c>
      <c r="D6" s="177" t="s">
        <v>151</v>
      </c>
      <c r="E6" s="185">
        <v>18.399999999999999</v>
      </c>
      <c r="F6" s="181"/>
      <c r="G6" s="177" t="s">
        <v>163</v>
      </c>
      <c r="H6" s="191" t="s">
        <v>1372</v>
      </c>
      <c r="I6" s="144" t="s">
        <v>153</v>
      </c>
      <c r="J6" s="23"/>
      <c r="K6" s="24"/>
      <c r="L6" s="25"/>
      <c r="M6" s="24"/>
      <c r="N6" s="24"/>
    </row>
    <row r="7" spans="1:14" s="5" customFormat="1" ht="12" customHeight="1">
      <c r="A7" s="142" t="s">
        <v>1018</v>
      </c>
      <c r="B7" s="176" t="s">
        <v>141</v>
      </c>
      <c r="C7" s="178" t="s">
        <v>927</v>
      </c>
      <c r="D7" s="177" t="s">
        <v>169</v>
      </c>
      <c r="E7" s="185">
        <v>18.399999999999999</v>
      </c>
      <c r="F7" s="181"/>
      <c r="G7" s="177" t="s">
        <v>170</v>
      </c>
      <c r="H7" s="191" t="s">
        <v>1372</v>
      </c>
      <c r="I7" s="144" t="s">
        <v>171</v>
      </c>
      <c r="J7" s="23"/>
      <c r="K7" s="24"/>
      <c r="L7" s="25"/>
      <c r="M7" s="24"/>
      <c r="N7" s="24"/>
    </row>
    <row r="8" spans="1:14" s="5" customFormat="1" ht="12" customHeight="1">
      <c r="A8" s="142" t="s">
        <v>1018</v>
      </c>
      <c r="B8" s="176" t="s">
        <v>141</v>
      </c>
      <c r="C8" s="178" t="s">
        <v>875</v>
      </c>
      <c r="D8" s="177" t="s">
        <v>169</v>
      </c>
      <c r="E8" s="185">
        <v>18</v>
      </c>
      <c r="F8" s="181"/>
      <c r="G8" s="177" t="s">
        <v>170</v>
      </c>
      <c r="H8" s="191" t="s">
        <v>1372</v>
      </c>
      <c r="I8" s="144" t="s">
        <v>171</v>
      </c>
      <c r="J8" s="23"/>
      <c r="K8" s="24"/>
      <c r="L8" s="25"/>
      <c r="M8" s="24"/>
      <c r="N8" s="24"/>
    </row>
    <row r="9" spans="1:14" s="5" customFormat="1" ht="12" customHeight="1">
      <c r="A9" s="142" t="s">
        <v>1018</v>
      </c>
      <c r="B9" s="176" t="s">
        <v>141</v>
      </c>
      <c r="C9" s="177" t="s">
        <v>928</v>
      </c>
      <c r="D9" s="177" t="s">
        <v>151</v>
      </c>
      <c r="E9" s="185">
        <v>18</v>
      </c>
      <c r="F9" s="181"/>
      <c r="G9" s="177" t="s">
        <v>163</v>
      </c>
      <c r="H9" s="191" t="s">
        <v>1372</v>
      </c>
      <c r="I9" s="144" t="s">
        <v>153</v>
      </c>
      <c r="J9" s="23"/>
      <c r="K9" s="24"/>
      <c r="L9" s="25"/>
      <c r="M9" s="24"/>
      <c r="N9" s="24"/>
    </row>
    <row r="10" spans="1:14" s="5" customFormat="1" ht="12" customHeight="1">
      <c r="A10" s="142" t="s">
        <v>1018</v>
      </c>
      <c r="B10" s="176" t="s">
        <v>141</v>
      </c>
      <c r="C10" s="178" t="s">
        <v>877</v>
      </c>
      <c r="D10" s="177" t="s">
        <v>169</v>
      </c>
      <c r="E10" s="185">
        <v>17.7</v>
      </c>
      <c r="F10" s="181"/>
      <c r="G10" s="177" t="s">
        <v>170</v>
      </c>
      <c r="H10" s="191" t="s">
        <v>1372</v>
      </c>
      <c r="I10" s="144" t="s">
        <v>171</v>
      </c>
      <c r="J10" s="23"/>
      <c r="K10" s="24"/>
      <c r="L10" s="25"/>
      <c r="M10" s="24"/>
      <c r="N10" s="24"/>
    </row>
    <row r="11" spans="1:14" s="5" customFormat="1" ht="12" customHeight="1">
      <c r="A11" s="142" t="s">
        <v>1018</v>
      </c>
      <c r="B11" s="176" t="s">
        <v>141</v>
      </c>
      <c r="C11" s="178" t="s">
        <v>878</v>
      </c>
      <c r="D11" s="177" t="s">
        <v>169</v>
      </c>
      <c r="E11" s="185">
        <v>26.3</v>
      </c>
      <c r="F11" s="181"/>
      <c r="G11" s="177" t="s">
        <v>170</v>
      </c>
      <c r="H11" s="191" t="s">
        <v>1372</v>
      </c>
      <c r="I11" s="144" t="s">
        <v>171</v>
      </c>
      <c r="J11" s="23"/>
      <c r="K11" s="24"/>
      <c r="L11" s="25"/>
      <c r="M11" s="24"/>
      <c r="N11" s="24"/>
    </row>
    <row r="12" spans="1:14" s="5" customFormat="1" ht="12" customHeight="1">
      <c r="A12" s="142" t="s">
        <v>1018</v>
      </c>
      <c r="B12" s="176" t="s">
        <v>141</v>
      </c>
      <c r="C12" s="177" t="s">
        <v>879</v>
      </c>
      <c r="D12" s="177" t="s">
        <v>151</v>
      </c>
      <c r="E12" s="185">
        <v>25</v>
      </c>
      <c r="F12" s="181"/>
      <c r="G12" s="177" t="s">
        <v>929</v>
      </c>
      <c r="H12" s="191" t="s">
        <v>1372</v>
      </c>
      <c r="I12" s="144" t="s">
        <v>153</v>
      </c>
      <c r="J12" s="23"/>
      <c r="K12" s="24"/>
      <c r="L12" s="25"/>
      <c r="M12" s="24"/>
      <c r="N12" s="24"/>
    </row>
    <row r="13" spans="1:14" s="5" customFormat="1" ht="12" customHeight="1">
      <c r="A13" s="142" t="s">
        <v>1018</v>
      </c>
      <c r="B13" s="176" t="s">
        <v>141</v>
      </c>
      <c r="C13" s="178" t="s">
        <v>930</v>
      </c>
      <c r="D13" s="177" t="s">
        <v>931</v>
      </c>
      <c r="E13" s="185">
        <v>8.1999999999999993</v>
      </c>
      <c r="F13" s="181"/>
      <c r="G13" s="177" t="s">
        <v>163</v>
      </c>
      <c r="H13" s="191" t="s">
        <v>1372</v>
      </c>
      <c r="I13" s="144" t="s">
        <v>171</v>
      </c>
      <c r="J13" s="23"/>
      <c r="K13" s="24"/>
      <c r="L13" s="25"/>
      <c r="M13" s="24"/>
      <c r="N13" s="24"/>
    </row>
    <row r="14" spans="1:14" s="5" customFormat="1" ht="12" customHeight="1">
      <c r="A14" s="142" t="s">
        <v>1018</v>
      </c>
      <c r="B14" s="176" t="s">
        <v>141</v>
      </c>
      <c r="C14" s="177" t="s">
        <v>932</v>
      </c>
      <c r="D14" s="177" t="s">
        <v>933</v>
      </c>
      <c r="E14" s="185">
        <v>14.9</v>
      </c>
      <c r="F14" s="181"/>
      <c r="G14" s="177" t="s">
        <v>689</v>
      </c>
      <c r="H14" s="191" t="s">
        <v>1372</v>
      </c>
      <c r="I14" s="144" t="s">
        <v>153</v>
      </c>
      <c r="J14" s="23"/>
      <c r="K14" s="24"/>
      <c r="L14" s="25"/>
      <c r="M14" s="24"/>
      <c r="N14" s="24"/>
    </row>
    <row r="15" spans="1:14" s="5" customFormat="1" ht="12" customHeight="1">
      <c r="A15" s="142" t="s">
        <v>1018</v>
      </c>
      <c r="B15" s="176" t="s">
        <v>141</v>
      </c>
      <c r="C15" s="177" t="s">
        <v>884</v>
      </c>
      <c r="D15" s="179" t="s">
        <v>934</v>
      </c>
      <c r="E15" s="185">
        <v>140</v>
      </c>
      <c r="F15" s="181"/>
      <c r="G15" s="177" t="s">
        <v>689</v>
      </c>
      <c r="H15" s="191" t="s">
        <v>1372</v>
      </c>
      <c r="I15" s="144" t="s">
        <v>153</v>
      </c>
      <c r="J15" s="23"/>
      <c r="K15" s="24"/>
      <c r="L15" s="25"/>
      <c r="M15" s="24"/>
      <c r="N15" s="24"/>
    </row>
    <row r="16" spans="1:14" s="5" customFormat="1" ht="12" customHeight="1">
      <c r="A16" s="142" t="s">
        <v>1018</v>
      </c>
      <c r="B16" s="176" t="s">
        <v>141</v>
      </c>
      <c r="C16" s="177" t="s">
        <v>886</v>
      </c>
      <c r="D16" s="177" t="s">
        <v>917</v>
      </c>
      <c r="E16" s="185">
        <v>7.5</v>
      </c>
      <c r="F16" s="185">
        <v>7.5</v>
      </c>
      <c r="G16" s="177" t="s">
        <v>163</v>
      </c>
      <c r="H16" s="191" t="s">
        <v>1372</v>
      </c>
      <c r="I16" s="144" t="s">
        <v>153</v>
      </c>
      <c r="J16" s="23"/>
      <c r="K16" s="24"/>
      <c r="L16" s="25"/>
      <c r="M16" s="24"/>
      <c r="N16" s="24"/>
    </row>
    <row r="17" spans="1:14" s="5" customFormat="1" ht="12" customHeight="1">
      <c r="A17" s="142" t="s">
        <v>1018</v>
      </c>
      <c r="B17" s="176" t="s">
        <v>141</v>
      </c>
      <c r="C17" s="178" t="s">
        <v>888</v>
      </c>
      <c r="D17" s="177" t="s">
        <v>169</v>
      </c>
      <c r="E17" s="185">
        <v>17.399999999999999</v>
      </c>
      <c r="F17" s="181"/>
      <c r="G17" s="177" t="s">
        <v>170</v>
      </c>
      <c r="H17" s="191" t="s">
        <v>1372</v>
      </c>
      <c r="I17" s="144" t="s">
        <v>171</v>
      </c>
      <c r="J17" s="23"/>
      <c r="K17" s="24"/>
      <c r="L17" s="25"/>
      <c r="M17" s="24"/>
      <c r="N17" s="24"/>
    </row>
    <row r="18" spans="1:14" s="5" customFormat="1" ht="12" customHeight="1">
      <c r="A18" s="142" t="s">
        <v>1018</v>
      </c>
      <c r="B18" s="176" t="s">
        <v>141</v>
      </c>
      <c r="C18" s="178" t="s">
        <v>889</v>
      </c>
      <c r="D18" s="177" t="s">
        <v>169</v>
      </c>
      <c r="E18" s="185">
        <v>18.7</v>
      </c>
      <c r="F18" s="181"/>
      <c r="G18" s="177" t="s">
        <v>156</v>
      </c>
      <c r="H18" s="191" t="s">
        <v>1372</v>
      </c>
      <c r="I18" s="144" t="s">
        <v>171</v>
      </c>
      <c r="J18" s="23"/>
      <c r="K18" s="24"/>
      <c r="L18" s="25"/>
      <c r="M18" s="24"/>
      <c r="N18" s="24"/>
    </row>
    <row r="19" spans="1:14" s="5" customFormat="1" ht="12" customHeight="1">
      <c r="A19" s="142" t="s">
        <v>1018</v>
      </c>
      <c r="B19" s="176" t="s">
        <v>141</v>
      </c>
      <c r="C19" s="178" t="s">
        <v>890</v>
      </c>
      <c r="D19" s="177" t="s">
        <v>169</v>
      </c>
      <c r="E19" s="185">
        <v>23.1</v>
      </c>
      <c r="F19" s="181"/>
      <c r="G19" s="177" t="s">
        <v>170</v>
      </c>
      <c r="H19" s="191" t="s">
        <v>1372</v>
      </c>
      <c r="I19" s="144" t="s">
        <v>171</v>
      </c>
      <c r="J19" s="23"/>
      <c r="K19" s="24"/>
      <c r="L19" s="25"/>
      <c r="M19" s="24"/>
      <c r="N19" s="24"/>
    </row>
    <row r="20" spans="1:14" s="5" customFormat="1" ht="12" customHeight="1">
      <c r="A20" s="142" t="s">
        <v>1018</v>
      </c>
      <c r="B20" s="176" t="s">
        <v>141</v>
      </c>
      <c r="C20" s="178" t="s">
        <v>891</v>
      </c>
      <c r="D20" s="177" t="s">
        <v>903</v>
      </c>
      <c r="E20" s="185">
        <v>15.8</v>
      </c>
      <c r="F20" s="181"/>
      <c r="G20" s="177" t="s">
        <v>163</v>
      </c>
      <c r="H20" s="191" t="s">
        <v>1372</v>
      </c>
      <c r="I20" s="144" t="s">
        <v>171</v>
      </c>
      <c r="J20" s="23"/>
      <c r="K20" s="24"/>
      <c r="L20" s="25"/>
      <c r="M20" s="24"/>
      <c r="N20" s="24"/>
    </row>
    <row r="21" spans="1:14" s="5" customFormat="1" ht="12" customHeight="1">
      <c r="A21" s="142" t="s">
        <v>1018</v>
      </c>
      <c r="B21" s="176" t="s">
        <v>141</v>
      </c>
      <c r="C21" s="177" t="s">
        <v>892</v>
      </c>
      <c r="D21" s="177" t="s">
        <v>180</v>
      </c>
      <c r="E21" s="185">
        <v>7.5</v>
      </c>
      <c r="F21" s="181"/>
      <c r="G21" s="177" t="s">
        <v>163</v>
      </c>
      <c r="H21" s="191" t="s">
        <v>1372</v>
      </c>
      <c r="I21" s="144" t="s">
        <v>153</v>
      </c>
      <c r="J21" s="23"/>
      <c r="K21" s="24"/>
      <c r="L21" s="25"/>
      <c r="M21" s="24"/>
      <c r="N21" s="24"/>
    </row>
    <row r="22" spans="1:14" s="5" customFormat="1" ht="12" customHeight="1">
      <c r="A22" s="142" t="s">
        <v>1018</v>
      </c>
      <c r="B22" s="176" t="s">
        <v>141</v>
      </c>
      <c r="C22" s="177" t="s">
        <v>935</v>
      </c>
      <c r="D22" s="177" t="s">
        <v>162</v>
      </c>
      <c r="E22" s="185">
        <v>6.5</v>
      </c>
      <c r="F22" s="181"/>
      <c r="G22" s="177" t="s">
        <v>163</v>
      </c>
      <c r="H22" s="191" t="s">
        <v>1372</v>
      </c>
      <c r="I22" s="144" t="s">
        <v>153</v>
      </c>
      <c r="J22" s="23"/>
      <c r="K22" s="24"/>
      <c r="L22" s="25"/>
      <c r="M22" s="24"/>
      <c r="N22" s="24"/>
    </row>
    <row r="23" spans="1:14" s="5" customFormat="1" ht="12" customHeight="1">
      <c r="A23" s="142" t="s">
        <v>1018</v>
      </c>
      <c r="B23" s="176" t="s">
        <v>141</v>
      </c>
      <c r="C23" s="178" t="s">
        <v>893</v>
      </c>
      <c r="D23" s="177" t="s">
        <v>169</v>
      </c>
      <c r="E23" s="185">
        <v>16.600000000000001</v>
      </c>
      <c r="F23" s="181"/>
      <c r="G23" s="177" t="s">
        <v>170</v>
      </c>
      <c r="H23" s="191" t="s">
        <v>1372</v>
      </c>
      <c r="I23" s="144" t="s">
        <v>171</v>
      </c>
      <c r="J23" s="23"/>
      <c r="K23" s="24"/>
      <c r="L23" s="25"/>
      <c r="M23" s="24"/>
      <c r="N23" s="24"/>
    </row>
    <row r="24" spans="1:14" s="5" customFormat="1" ht="12" customHeight="1">
      <c r="A24" s="142" t="s">
        <v>1018</v>
      </c>
      <c r="B24" s="176" t="s">
        <v>141</v>
      </c>
      <c r="C24" s="177" t="s">
        <v>894</v>
      </c>
      <c r="D24" s="177" t="s">
        <v>151</v>
      </c>
      <c r="E24" s="185">
        <v>64.7</v>
      </c>
      <c r="F24" s="181"/>
      <c r="G24" s="177" t="s">
        <v>156</v>
      </c>
      <c r="H24" s="191" t="s">
        <v>1372</v>
      </c>
      <c r="I24" s="145" t="s">
        <v>153</v>
      </c>
      <c r="J24" s="23"/>
      <c r="K24" s="24"/>
      <c r="L24" s="25"/>
      <c r="M24" s="24"/>
      <c r="N24" s="24"/>
    </row>
    <row r="25" spans="1:14" s="5" customFormat="1" ht="12" customHeight="1">
      <c r="A25" s="142" t="s">
        <v>1018</v>
      </c>
      <c r="B25" s="176" t="s">
        <v>141</v>
      </c>
      <c r="C25" s="178" t="s">
        <v>896</v>
      </c>
      <c r="D25" s="177" t="s">
        <v>169</v>
      </c>
      <c r="E25" s="185">
        <v>7.2</v>
      </c>
      <c r="F25" s="181"/>
      <c r="G25" s="177" t="s">
        <v>163</v>
      </c>
      <c r="H25" s="191" t="s">
        <v>1372</v>
      </c>
      <c r="I25" s="146" t="s">
        <v>171</v>
      </c>
      <c r="J25" s="23"/>
      <c r="K25" s="24"/>
      <c r="L25" s="25"/>
      <c r="M25" s="24"/>
      <c r="N25" s="24"/>
    </row>
    <row r="26" spans="1:14" s="5" customFormat="1" ht="12" customHeight="1">
      <c r="A26" s="142" t="s">
        <v>1018</v>
      </c>
      <c r="B26" s="176" t="s">
        <v>141</v>
      </c>
      <c r="C26" s="180" t="s">
        <v>898</v>
      </c>
      <c r="D26" s="177" t="s">
        <v>203</v>
      </c>
      <c r="E26" s="185">
        <v>5.7</v>
      </c>
      <c r="F26" s="181"/>
      <c r="G26" s="177" t="s">
        <v>144</v>
      </c>
      <c r="H26" s="191" t="s">
        <v>1372</v>
      </c>
      <c r="I26" s="146" t="s">
        <v>1019</v>
      </c>
      <c r="J26" s="23"/>
      <c r="K26" s="24"/>
      <c r="L26" s="25"/>
      <c r="M26" s="24"/>
      <c r="N26" s="24"/>
    </row>
    <row r="27" spans="1:14" s="5" customFormat="1" ht="12" customHeight="1">
      <c r="A27" s="142" t="s">
        <v>1018</v>
      </c>
      <c r="B27" s="176" t="s">
        <v>141</v>
      </c>
      <c r="C27" s="180" t="s">
        <v>899</v>
      </c>
      <c r="D27" s="177" t="s">
        <v>203</v>
      </c>
      <c r="E27" s="185">
        <v>5.8</v>
      </c>
      <c r="F27" s="181"/>
      <c r="G27" s="177" t="s">
        <v>144</v>
      </c>
      <c r="H27" s="191" t="s">
        <v>1372</v>
      </c>
      <c r="I27" s="146" t="s">
        <v>1019</v>
      </c>
      <c r="J27" s="23"/>
      <c r="K27" s="24"/>
      <c r="L27" s="25"/>
      <c r="M27" s="24"/>
      <c r="N27" s="24"/>
    </row>
    <row r="28" spans="1:14" s="5" customFormat="1" ht="12" customHeight="1">
      <c r="A28" s="142" t="s">
        <v>1018</v>
      </c>
      <c r="B28" s="176" t="s">
        <v>141</v>
      </c>
      <c r="C28" s="177" t="s">
        <v>901</v>
      </c>
      <c r="D28" s="177" t="s">
        <v>173</v>
      </c>
      <c r="E28" s="185">
        <v>49.4</v>
      </c>
      <c r="F28" s="181"/>
      <c r="G28" s="177" t="s">
        <v>163</v>
      </c>
      <c r="H28" s="191" t="s">
        <v>1372</v>
      </c>
      <c r="I28" s="146" t="s">
        <v>174</v>
      </c>
      <c r="J28" s="23"/>
      <c r="K28" s="24"/>
      <c r="L28" s="25"/>
      <c r="M28" s="24"/>
      <c r="N28" s="24"/>
    </row>
    <row r="29" spans="1:14" s="5" customFormat="1" ht="12" customHeight="1">
      <c r="A29" s="142" t="s">
        <v>1018</v>
      </c>
      <c r="B29" s="176" t="s">
        <v>141</v>
      </c>
      <c r="C29" s="177" t="s">
        <v>902</v>
      </c>
      <c r="D29" s="177" t="s">
        <v>173</v>
      </c>
      <c r="E29" s="185">
        <v>56.6</v>
      </c>
      <c r="F29" s="181"/>
      <c r="G29" s="177" t="s">
        <v>163</v>
      </c>
      <c r="H29" s="191" t="s">
        <v>1372</v>
      </c>
      <c r="I29" s="146" t="s">
        <v>174</v>
      </c>
      <c r="J29" s="23"/>
      <c r="K29" s="24"/>
      <c r="L29" s="25"/>
      <c r="M29" s="24"/>
      <c r="N29" s="24"/>
    </row>
    <row r="30" spans="1:14" s="5" customFormat="1" ht="12" customHeight="1">
      <c r="A30" s="142" t="s">
        <v>1018</v>
      </c>
      <c r="B30" s="176" t="s">
        <v>141</v>
      </c>
      <c r="C30" s="177" t="s">
        <v>904</v>
      </c>
      <c r="D30" s="177" t="s">
        <v>158</v>
      </c>
      <c r="E30" s="185">
        <v>13.3</v>
      </c>
      <c r="F30" s="181"/>
      <c r="G30" s="177" t="s">
        <v>156</v>
      </c>
      <c r="H30" s="191" t="s">
        <v>1372</v>
      </c>
      <c r="I30" s="146" t="s">
        <v>153</v>
      </c>
      <c r="J30" s="23"/>
      <c r="K30" s="24"/>
      <c r="L30" s="25"/>
      <c r="M30" s="24"/>
      <c r="N30" s="24"/>
    </row>
    <row r="31" spans="1:14" s="5" customFormat="1" ht="12" customHeight="1">
      <c r="A31" s="142" t="s">
        <v>1018</v>
      </c>
      <c r="B31" s="176" t="s">
        <v>141</v>
      </c>
      <c r="C31" s="178" t="s">
        <v>936</v>
      </c>
      <c r="D31" s="177" t="s">
        <v>169</v>
      </c>
      <c r="E31" s="185">
        <v>20.399999999999999</v>
      </c>
      <c r="F31" s="181"/>
      <c r="G31" s="177" t="s">
        <v>156</v>
      </c>
      <c r="H31" s="191" t="s">
        <v>1372</v>
      </c>
      <c r="I31" s="146" t="s">
        <v>171</v>
      </c>
      <c r="J31" s="23"/>
      <c r="K31" s="24"/>
      <c r="L31" s="25"/>
      <c r="M31" s="24"/>
      <c r="N31" s="24"/>
    </row>
    <row r="32" spans="1:14" s="5" customFormat="1" ht="12" customHeight="1">
      <c r="A32" s="142" t="s">
        <v>1018</v>
      </c>
      <c r="B32" s="176" t="s">
        <v>141</v>
      </c>
      <c r="C32" s="178" t="s">
        <v>937</v>
      </c>
      <c r="D32" s="177" t="s">
        <v>796</v>
      </c>
      <c r="E32" s="185"/>
      <c r="F32" s="181">
        <v>9.6</v>
      </c>
      <c r="G32" s="177" t="s">
        <v>156</v>
      </c>
      <c r="H32" s="191" t="s">
        <v>1372</v>
      </c>
      <c r="I32" s="146" t="s">
        <v>171</v>
      </c>
      <c r="J32" s="23"/>
      <c r="K32" s="24"/>
      <c r="L32" s="25"/>
      <c r="M32" s="24"/>
      <c r="N32" s="24"/>
    </row>
    <row r="33" spans="1:14" s="5" customFormat="1" ht="12" customHeight="1">
      <c r="A33" s="142" t="s">
        <v>1018</v>
      </c>
      <c r="B33" s="176" t="s">
        <v>141</v>
      </c>
      <c r="C33" s="178" t="s">
        <v>938</v>
      </c>
      <c r="D33" s="177" t="s">
        <v>169</v>
      </c>
      <c r="E33" s="185">
        <v>11.1</v>
      </c>
      <c r="F33" s="181"/>
      <c r="G33" s="177" t="s">
        <v>156</v>
      </c>
      <c r="H33" s="191" t="s">
        <v>1372</v>
      </c>
      <c r="I33" s="144" t="s">
        <v>171</v>
      </c>
      <c r="J33" s="23"/>
      <c r="K33" s="24"/>
      <c r="L33" s="25"/>
      <c r="M33" s="24"/>
      <c r="N33" s="24"/>
    </row>
    <row r="34" spans="1:14" s="5" customFormat="1" ht="12" customHeight="1">
      <c r="A34" s="142" t="s">
        <v>1018</v>
      </c>
      <c r="B34" s="176" t="s">
        <v>141</v>
      </c>
      <c r="C34" s="177" t="s">
        <v>939</v>
      </c>
      <c r="D34" s="177" t="s">
        <v>940</v>
      </c>
      <c r="E34" s="185">
        <v>229.8</v>
      </c>
      <c r="F34" s="181"/>
      <c r="G34" s="177" t="s">
        <v>156</v>
      </c>
      <c r="H34" s="191" t="s">
        <v>1372</v>
      </c>
      <c r="I34" s="146" t="s">
        <v>153</v>
      </c>
      <c r="J34" s="23"/>
      <c r="K34" s="24"/>
      <c r="L34" s="25"/>
      <c r="M34" s="24"/>
      <c r="N34" s="24"/>
    </row>
    <row r="35" spans="1:14" s="5" customFormat="1" ht="12" customHeight="1">
      <c r="A35" s="142" t="s">
        <v>1018</v>
      </c>
      <c r="B35" s="176" t="s">
        <v>141</v>
      </c>
      <c r="C35" s="177" t="s">
        <v>941</v>
      </c>
      <c r="D35" s="177" t="s">
        <v>602</v>
      </c>
      <c r="E35" s="185">
        <v>55</v>
      </c>
      <c r="F35" s="181"/>
      <c r="G35" s="177" t="s">
        <v>689</v>
      </c>
      <c r="H35" s="191" t="s">
        <v>1372</v>
      </c>
      <c r="I35" s="145" t="s">
        <v>174</v>
      </c>
      <c r="J35" s="23"/>
      <c r="K35" s="24"/>
      <c r="L35" s="25"/>
      <c r="M35" s="24"/>
      <c r="N35" s="24"/>
    </row>
    <row r="36" spans="1:14" s="5" customFormat="1" ht="12" customHeight="1">
      <c r="A36" s="142" t="s">
        <v>1018</v>
      </c>
      <c r="B36" s="176" t="s">
        <v>141</v>
      </c>
      <c r="C36" s="177" t="s">
        <v>942</v>
      </c>
      <c r="D36" s="177" t="s">
        <v>173</v>
      </c>
      <c r="E36" s="185">
        <v>74.5</v>
      </c>
      <c r="F36" s="181"/>
      <c r="G36" s="177" t="s">
        <v>170</v>
      </c>
      <c r="H36" s="191" t="s">
        <v>1372</v>
      </c>
      <c r="I36" s="146" t="s">
        <v>174</v>
      </c>
      <c r="J36" s="23"/>
      <c r="K36" s="24"/>
      <c r="L36" s="25"/>
      <c r="M36" s="24"/>
      <c r="N36" s="24"/>
    </row>
    <row r="37" spans="1:14" s="5" customFormat="1" ht="12" customHeight="1">
      <c r="A37" s="142" t="s">
        <v>1018</v>
      </c>
      <c r="B37" s="176" t="s">
        <v>141</v>
      </c>
      <c r="C37" s="177" t="s">
        <v>943</v>
      </c>
      <c r="D37" s="177" t="s">
        <v>506</v>
      </c>
      <c r="E37" s="185">
        <v>32.799999999999997</v>
      </c>
      <c r="F37" s="181"/>
      <c r="G37" s="177" t="s">
        <v>170</v>
      </c>
      <c r="H37" s="191" t="s">
        <v>1372</v>
      </c>
      <c r="I37" s="146" t="s">
        <v>153</v>
      </c>
      <c r="J37" s="23"/>
      <c r="K37" s="24"/>
      <c r="L37" s="25"/>
      <c r="M37" s="24"/>
      <c r="N37" s="24"/>
    </row>
    <row r="38" spans="1:14" s="5" customFormat="1" ht="12" customHeight="1">
      <c r="A38" s="142" t="s">
        <v>1018</v>
      </c>
      <c r="B38" s="176" t="s">
        <v>141</v>
      </c>
      <c r="C38" s="177" t="s">
        <v>944</v>
      </c>
      <c r="D38" s="177" t="s">
        <v>155</v>
      </c>
      <c r="E38" s="185">
        <v>111</v>
      </c>
      <c r="F38" s="181"/>
      <c r="G38" s="177" t="s">
        <v>156</v>
      </c>
      <c r="H38" s="191" t="s">
        <v>1372</v>
      </c>
      <c r="I38" s="146" t="s">
        <v>153</v>
      </c>
      <c r="J38" s="23"/>
      <c r="K38" s="24"/>
      <c r="L38" s="25"/>
      <c r="M38" s="24"/>
      <c r="N38" s="24"/>
    </row>
    <row r="39" spans="1:14" s="30" customFormat="1" ht="12" customHeight="1">
      <c r="A39" s="142" t="s">
        <v>1018</v>
      </c>
      <c r="B39" s="176" t="s">
        <v>141</v>
      </c>
      <c r="C39" s="177" t="s">
        <v>945</v>
      </c>
      <c r="D39" s="177" t="s">
        <v>946</v>
      </c>
      <c r="E39" s="185">
        <v>66</v>
      </c>
      <c r="F39" s="181"/>
      <c r="G39" s="177" t="s">
        <v>156</v>
      </c>
      <c r="H39" s="191" t="s">
        <v>1372</v>
      </c>
      <c r="I39" s="143" t="s">
        <v>153</v>
      </c>
      <c r="J39" s="23"/>
      <c r="K39" s="24"/>
      <c r="L39" s="25"/>
      <c r="M39" s="24"/>
      <c r="N39" s="24"/>
    </row>
    <row r="40" spans="1:14" s="30" customFormat="1" ht="12" customHeight="1">
      <c r="A40" s="142" t="s">
        <v>1018</v>
      </c>
      <c r="B40" s="176" t="s">
        <v>141</v>
      </c>
      <c r="C40" s="177" t="s">
        <v>947</v>
      </c>
      <c r="D40" s="177" t="s">
        <v>220</v>
      </c>
      <c r="E40" s="185">
        <v>2.1</v>
      </c>
      <c r="F40" s="181"/>
      <c r="G40" s="177" t="s">
        <v>163</v>
      </c>
      <c r="H40" s="191" t="s">
        <v>1372</v>
      </c>
      <c r="I40" s="143" t="s">
        <v>153</v>
      </c>
      <c r="J40" s="23"/>
      <c r="K40" s="24"/>
      <c r="L40" s="25"/>
      <c r="M40" s="24"/>
      <c r="N40" s="24"/>
    </row>
    <row r="41" spans="1:14" s="30" customFormat="1" ht="12" customHeight="1">
      <c r="A41" s="142" t="s">
        <v>1018</v>
      </c>
      <c r="B41" s="176" t="s">
        <v>141</v>
      </c>
      <c r="C41" s="180" t="s">
        <v>948</v>
      </c>
      <c r="D41" s="177" t="s">
        <v>203</v>
      </c>
      <c r="E41" s="185">
        <v>5.4</v>
      </c>
      <c r="F41" s="181"/>
      <c r="G41" s="177" t="s">
        <v>144</v>
      </c>
      <c r="H41" s="191" t="s">
        <v>1372</v>
      </c>
      <c r="I41" s="143" t="s">
        <v>1019</v>
      </c>
      <c r="J41" s="23"/>
      <c r="K41" s="24"/>
      <c r="L41" s="25"/>
      <c r="M41" s="24"/>
      <c r="N41" s="24"/>
    </row>
    <row r="42" spans="1:14" s="30" customFormat="1" ht="12" customHeight="1">
      <c r="A42" s="142" t="s">
        <v>1018</v>
      </c>
      <c r="B42" s="176" t="s">
        <v>141</v>
      </c>
      <c r="C42" s="178" t="s">
        <v>949</v>
      </c>
      <c r="D42" s="177" t="s">
        <v>302</v>
      </c>
      <c r="E42" s="185">
        <v>48.8</v>
      </c>
      <c r="F42" s="181"/>
      <c r="G42" s="177" t="s">
        <v>163</v>
      </c>
      <c r="H42" s="191" t="s">
        <v>1372</v>
      </c>
      <c r="I42" s="145" t="s">
        <v>171</v>
      </c>
      <c r="J42" s="23"/>
      <c r="K42" s="24"/>
      <c r="L42" s="25"/>
      <c r="M42" s="24"/>
      <c r="N42" s="24"/>
    </row>
    <row r="43" spans="1:14" s="30" customFormat="1" ht="12" customHeight="1">
      <c r="A43" s="142" t="s">
        <v>1018</v>
      </c>
      <c r="B43" s="176" t="s">
        <v>141</v>
      </c>
      <c r="C43" s="180" t="s">
        <v>950</v>
      </c>
      <c r="D43" s="177" t="s">
        <v>203</v>
      </c>
      <c r="E43" s="185">
        <v>10.5</v>
      </c>
      <c r="F43" s="181"/>
      <c r="G43" s="177" t="s">
        <v>144</v>
      </c>
      <c r="H43" s="191" t="s">
        <v>1372</v>
      </c>
      <c r="I43" s="144" t="s">
        <v>1019</v>
      </c>
      <c r="J43" s="23"/>
      <c r="K43" s="24"/>
      <c r="L43" s="25"/>
      <c r="M43" s="24"/>
      <c r="N43" s="24"/>
    </row>
    <row r="44" spans="1:14" s="30" customFormat="1" ht="12" customHeight="1">
      <c r="A44" s="142" t="s">
        <v>1018</v>
      </c>
      <c r="B44" s="176" t="s">
        <v>141</v>
      </c>
      <c r="C44" s="180" t="s">
        <v>951</v>
      </c>
      <c r="D44" s="177" t="s">
        <v>203</v>
      </c>
      <c r="E44" s="185">
        <v>5.8</v>
      </c>
      <c r="F44" s="181"/>
      <c r="G44" s="177" t="s">
        <v>144</v>
      </c>
      <c r="H44" s="191" t="s">
        <v>1372</v>
      </c>
      <c r="I44" s="144" t="s">
        <v>1019</v>
      </c>
      <c r="J44" s="23"/>
      <c r="K44" s="24"/>
      <c r="L44" s="25"/>
      <c r="M44" s="24"/>
      <c r="N44" s="24"/>
    </row>
    <row r="45" spans="1:14" s="30" customFormat="1" ht="12" customHeight="1">
      <c r="A45" s="142" t="s">
        <v>1018</v>
      </c>
      <c r="B45" s="176" t="s">
        <v>141</v>
      </c>
      <c r="C45" s="180" t="s">
        <v>952</v>
      </c>
      <c r="D45" s="177" t="s">
        <v>169</v>
      </c>
      <c r="E45" s="185">
        <v>22.3</v>
      </c>
      <c r="F45" s="181"/>
      <c r="G45" s="177" t="s">
        <v>689</v>
      </c>
      <c r="H45" s="191" t="s">
        <v>1372</v>
      </c>
      <c r="I45" s="144" t="s">
        <v>171</v>
      </c>
      <c r="J45" s="23"/>
      <c r="K45" s="24"/>
      <c r="L45" s="25"/>
      <c r="M45" s="24"/>
      <c r="N45" s="24"/>
    </row>
    <row r="46" spans="1:14" s="30" customFormat="1" ht="12" customHeight="1">
      <c r="A46" s="142" t="s">
        <v>1018</v>
      </c>
      <c r="B46" s="176" t="s">
        <v>141</v>
      </c>
      <c r="C46" s="180" t="s">
        <v>953</v>
      </c>
      <c r="D46" s="177" t="s">
        <v>240</v>
      </c>
      <c r="E46" s="185">
        <v>18</v>
      </c>
      <c r="F46" s="181"/>
      <c r="G46" s="177" t="s">
        <v>689</v>
      </c>
      <c r="H46" s="191" t="s">
        <v>1372</v>
      </c>
      <c r="I46" s="144" t="s">
        <v>153</v>
      </c>
      <c r="J46" s="23"/>
      <c r="K46" s="24"/>
      <c r="L46" s="25"/>
      <c r="M46" s="24"/>
      <c r="N46" s="24"/>
    </row>
    <row r="47" spans="1:14" s="30" customFormat="1" ht="12" customHeight="1">
      <c r="A47" s="142" t="s">
        <v>1018</v>
      </c>
      <c r="B47" s="176" t="s">
        <v>141</v>
      </c>
      <c r="C47" s="180" t="s">
        <v>954</v>
      </c>
      <c r="D47" s="177" t="s">
        <v>955</v>
      </c>
      <c r="E47" s="185">
        <v>43</v>
      </c>
      <c r="F47" s="181"/>
      <c r="G47" s="177" t="s">
        <v>689</v>
      </c>
      <c r="H47" s="191" t="s">
        <v>1372</v>
      </c>
      <c r="I47" s="145" t="s">
        <v>174</v>
      </c>
      <c r="J47" s="23"/>
      <c r="K47" s="24"/>
      <c r="L47" s="25"/>
      <c r="M47" s="24"/>
      <c r="N47" s="24"/>
    </row>
    <row r="48" spans="1:14" s="30" customFormat="1" ht="12" customHeight="1">
      <c r="A48" s="142" t="s">
        <v>1018</v>
      </c>
      <c r="B48" s="176" t="s">
        <v>141</v>
      </c>
      <c r="C48" s="180" t="s">
        <v>956</v>
      </c>
      <c r="D48" s="177" t="s">
        <v>955</v>
      </c>
      <c r="E48" s="185">
        <v>39</v>
      </c>
      <c r="F48" s="181"/>
      <c r="G48" s="177" t="s">
        <v>689</v>
      </c>
      <c r="H48" s="191" t="s">
        <v>1372</v>
      </c>
      <c r="I48" s="145" t="s">
        <v>174</v>
      </c>
      <c r="J48" s="23"/>
      <c r="K48" s="24"/>
      <c r="L48" s="25"/>
      <c r="M48" s="24"/>
      <c r="N48" s="24"/>
    </row>
    <row r="49" spans="1:14" s="30" customFormat="1" ht="12" customHeight="1">
      <c r="A49" s="142" t="s">
        <v>1018</v>
      </c>
      <c r="B49" s="176" t="s">
        <v>141</v>
      </c>
      <c r="C49" s="180" t="s">
        <v>957</v>
      </c>
      <c r="D49" s="177" t="s">
        <v>955</v>
      </c>
      <c r="E49" s="185">
        <v>72</v>
      </c>
      <c r="F49" s="181"/>
      <c r="G49" s="177" t="s">
        <v>689</v>
      </c>
      <c r="H49" s="191" t="s">
        <v>1372</v>
      </c>
      <c r="I49" s="145" t="s">
        <v>174</v>
      </c>
      <c r="J49" s="23"/>
      <c r="K49" s="24"/>
      <c r="L49" s="25"/>
      <c r="M49" s="24"/>
      <c r="N49" s="24"/>
    </row>
    <row r="50" spans="1:14" s="30" customFormat="1" ht="12" customHeight="1">
      <c r="A50" s="142" t="s">
        <v>1018</v>
      </c>
      <c r="B50" s="176" t="s">
        <v>141</v>
      </c>
      <c r="C50" s="180" t="s">
        <v>958</v>
      </c>
      <c r="D50" s="177" t="s">
        <v>955</v>
      </c>
      <c r="E50" s="185">
        <v>12.1</v>
      </c>
      <c r="F50" s="181"/>
      <c r="G50" s="177" t="s">
        <v>689</v>
      </c>
      <c r="H50" s="191" t="s">
        <v>1372</v>
      </c>
      <c r="I50" s="144" t="s">
        <v>174</v>
      </c>
      <c r="J50" s="23"/>
      <c r="K50" s="24"/>
      <c r="L50" s="25"/>
      <c r="M50" s="24"/>
      <c r="N50" s="24"/>
    </row>
    <row r="51" spans="1:14" s="30" customFormat="1" ht="12" customHeight="1">
      <c r="A51" s="142" t="s">
        <v>1018</v>
      </c>
      <c r="B51" s="176" t="s">
        <v>141</v>
      </c>
      <c r="C51" s="180" t="s">
        <v>959</v>
      </c>
      <c r="D51" s="177" t="s">
        <v>495</v>
      </c>
      <c r="E51" s="185">
        <v>78.2</v>
      </c>
      <c r="F51" s="181"/>
      <c r="G51" s="177" t="s">
        <v>689</v>
      </c>
      <c r="H51" s="191" t="s">
        <v>1372</v>
      </c>
      <c r="I51" s="145" t="s">
        <v>174</v>
      </c>
      <c r="J51" s="23"/>
      <c r="K51" s="24"/>
      <c r="L51" s="25"/>
      <c r="M51" s="24"/>
      <c r="N51" s="24"/>
    </row>
    <row r="52" spans="1:14" s="30" customFormat="1" ht="12" customHeight="1">
      <c r="A52" s="142" t="s">
        <v>1018</v>
      </c>
      <c r="B52" s="176" t="s">
        <v>141</v>
      </c>
      <c r="C52" s="180" t="s">
        <v>960</v>
      </c>
      <c r="D52" s="177" t="s">
        <v>955</v>
      </c>
      <c r="E52" s="185">
        <v>59.5</v>
      </c>
      <c r="F52" s="181"/>
      <c r="G52" s="177" t="s">
        <v>689</v>
      </c>
      <c r="H52" s="191" t="s">
        <v>1372</v>
      </c>
      <c r="I52" s="145" t="s">
        <v>174</v>
      </c>
      <c r="J52" s="23"/>
      <c r="K52" s="24"/>
      <c r="L52" s="25"/>
      <c r="M52" s="24"/>
      <c r="N52" s="24"/>
    </row>
    <row r="53" spans="1:14" s="30" customFormat="1" ht="12" customHeight="1">
      <c r="A53" s="142" t="s">
        <v>1018</v>
      </c>
      <c r="B53" s="176" t="s">
        <v>141</v>
      </c>
      <c r="C53" s="180" t="s">
        <v>961</v>
      </c>
      <c r="D53" s="177" t="s">
        <v>240</v>
      </c>
      <c r="E53" s="185">
        <v>42.3</v>
      </c>
      <c r="F53" s="181"/>
      <c r="G53" s="177" t="s">
        <v>144</v>
      </c>
      <c r="H53" s="191" t="s">
        <v>1372</v>
      </c>
      <c r="I53" s="146" t="s">
        <v>153</v>
      </c>
      <c r="J53" s="23"/>
      <c r="K53" s="24"/>
      <c r="L53" s="25"/>
      <c r="M53" s="24"/>
      <c r="N53" s="24"/>
    </row>
    <row r="54" spans="1:14" s="30" customFormat="1" ht="12" customHeight="1">
      <c r="A54" s="142" t="s">
        <v>1018</v>
      </c>
      <c r="B54" s="176" t="s">
        <v>141</v>
      </c>
      <c r="C54" s="180" t="s">
        <v>962</v>
      </c>
      <c r="D54" s="177" t="s">
        <v>203</v>
      </c>
      <c r="E54" s="185">
        <v>3.6</v>
      </c>
      <c r="F54" s="181"/>
      <c r="G54" s="177" t="s">
        <v>144</v>
      </c>
      <c r="H54" s="191" t="s">
        <v>1372</v>
      </c>
      <c r="I54" s="146" t="s">
        <v>1019</v>
      </c>
      <c r="J54" s="23"/>
      <c r="K54" s="24"/>
      <c r="L54" s="25"/>
      <c r="M54" s="24"/>
      <c r="N54" s="24"/>
    </row>
    <row r="55" spans="1:14" s="30" customFormat="1" ht="12" customHeight="1">
      <c r="A55" s="142" t="s">
        <v>1018</v>
      </c>
      <c r="B55" s="176" t="s">
        <v>141</v>
      </c>
      <c r="C55" s="180" t="s">
        <v>963</v>
      </c>
      <c r="D55" s="177" t="s">
        <v>203</v>
      </c>
      <c r="E55" s="185">
        <v>3.6</v>
      </c>
      <c r="F55" s="181"/>
      <c r="G55" s="177" t="s">
        <v>144</v>
      </c>
      <c r="H55" s="191" t="s">
        <v>1372</v>
      </c>
      <c r="I55" s="146" t="s">
        <v>1019</v>
      </c>
      <c r="J55" s="23"/>
      <c r="K55" s="24"/>
      <c r="L55" s="25"/>
      <c r="M55" s="24"/>
      <c r="N55" s="24"/>
    </row>
    <row r="56" spans="1:14" s="30" customFormat="1" ht="12" customHeight="1">
      <c r="A56" s="142" t="s">
        <v>1018</v>
      </c>
      <c r="B56" s="176" t="s">
        <v>141</v>
      </c>
      <c r="C56" s="178" t="s">
        <v>952</v>
      </c>
      <c r="D56" s="177" t="s">
        <v>169</v>
      </c>
      <c r="E56" s="185">
        <v>27.2</v>
      </c>
      <c r="F56" s="181"/>
      <c r="G56" s="177" t="s">
        <v>163</v>
      </c>
      <c r="H56" s="191" t="s">
        <v>1372</v>
      </c>
      <c r="I56" s="146" t="s">
        <v>171</v>
      </c>
      <c r="J56" s="23"/>
      <c r="K56" s="24"/>
      <c r="L56" s="25"/>
      <c r="M56" s="24"/>
      <c r="N56" s="24"/>
    </row>
    <row r="57" spans="1:14" s="30" customFormat="1" ht="12" customHeight="1">
      <c r="A57" s="142" t="s">
        <v>1018</v>
      </c>
      <c r="B57" s="176" t="s">
        <v>141</v>
      </c>
      <c r="C57" s="177" t="s">
        <v>964</v>
      </c>
      <c r="D57" s="177" t="s">
        <v>173</v>
      </c>
      <c r="E57" s="185">
        <v>92</v>
      </c>
      <c r="F57" s="181"/>
      <c r="G57" s="177" t="s">
        <v>163</v>
      </c>
      <c r="H57" s="191" t="s">
        <v>1372</v>
      </c>
      <c r="I57" s="146" t="s">
        <v>174</v>
      </c>
      <c r="J57" s="23"/>
      <c r="K57" s="24"/>
      <c r="L57" s="25"/>
      <c r="M57" s="24"/>
      <c r="N57" s="24"/>
    </row>
    <row r="58" spans="1:14" s="30" customFormat="1" ht="12" customHeight="1">
      <c r="A58" s="142" t="s">
        <v>1018</v>
      </c>
      <c r="B58" s="176" t="s">
        <v>141</v>
      </c>
      <c r="C58" s="177" t="s">
        <v>965</v>
      </c>
      <c r="D58" s="177" t="s">
        <v>966</v>
      </c>
      <c r="E58" s="185">
        <v>140.4</v>
      </c>
      <c r="F58" s="181"/>
      <c r="G58" s="177" t="s">
        <v>163</v>
      </c>
      <c r="H58" s="191" t="s">
        <v>1372</v>
      </c>
      <c r="I58" s="146" t="s">
        <v>174</v>
      </c>
      <c r="J58" s="23"/>
      <c r="K58" s="24"/>
      <c r="L58" s="25"/>
      <c r="M58" s="24"/>
      <c r="N58" s="24"/>
    </row>
    <row r="59" spans="1:14" s="30" customFormat="1" ht="12" customHeight="1">
      <c r="A59" s="142" t="s">
        <v>1018</v>
      </c>
      <c r="B59" s="176" t="s">
        <v>141</v>
      </c>
      <c r="C59" s="177" t="s">
        <v>967</v>
      </c>
      <c r="D59" s="177" t="s">
        <v>509</v>
      </c>
      <c r="E59" s="185">
        <v>380.7</v>
      </c>
      <c r="F59" s="181"/>
      <c r="G59" s="177" t="s">
        <v>163</v>
      </c>
      <c r="H59" s="191" t="s">
        <v>1372</v>
      </c>
      <c r="I59" s="146" t="s">
        <v>153</v>
      </c>
      <c r="J59" s="23"/>
      <c r="K59" s="24"/>
      <c r="L59" s="25"/>
      <c r="M59" s="24"/>
      <c r="N59" s="24"/>
    </row>
    <row r="60" spans="1:14" s="30" customFormat="1" ht="12" customHeight="1">
      <c r="A60" s="142" t="s">
        <v>1018</v>
      </c>
      <c r="B60" s="176" t="s">
        <v>141</v>
      </c>
      <c r="C60" s="177" t="s">
        <v>968</v>
      </c>
      <c r="D60" s="177" t="s">
        <v>240</v>
      </c>
      <c r="E60" s="185">
        <v>30.5</v>
      </c>
      <c r="F60" s="181"/>
      <c r="G60" s="177" t="s">
        <v>144</v>
      </c>
      <c r="H60" s="191" t="s">
        <v>1372</v>
      </c>
      <c r="I60" s="143" t="s">
        <v>153</v>
      </c>
      <c r="J60" s="23"/>
      <c r="K60" s="24"/>
      <c r="L60" s="25"/>
      <c r="M60" s="24"/>
      <c r="N60" s="24"/>
    </row>
    <row r="61" spans="1:14" s="30" customFormat="1" ht="12" customHeight="1">
      <c r="A61" s="142" t="s">
        <v>1018</v>
      </c>
      <c r="B61" s="176" t="s">
        <v>141</v>
      </c>
      <c r="C61" s="177" t="s">
        <v>969</v>
      </c>
      <c r="D61" s="177" t="s">
        <v>683</v>
      </c>
      <c r="E61" s="185">
        <v>74.7</v>
      </c>
      <c r="F61" s="181"/>
      <c r="G61" s="177" t="s">
        <v>970</v>
      </c>
      <c r="H61" s="191" t="s">
        <v>1372</v>
      </c>
      <c r="I61" s="143" t="s">
        <v>153</v>
      </c>
      <c r="J61" s="23"/>
      <c r="K61" s="24"/>
      <c r="L61" s="25"/>
      <c r="M61" s="24"/>
      <c r="N61" s="24"/>
    </row>
    <row r="62" spans="1:14" s="30" customFormat="1" ht="12" customHeight="1">
      <c r="A62" s="142" t="s">
        <v>1018</v>
      </c>
      <c r="B62" s="176" t="s">
        <v>141</v>
      </c>
      <c r="C62" s="180" t="s">
        <v>971</v>
      </c>
      <c r="D62" s="177" t="s">
        <v>203</v>
      </c>
      <c r="E62" s="185">
        <v>3.8</v>
      </c>
      <c r="F62" s="181"/>
      <c r="G62" s="177" t="s">
        <v>144</v>
      </c>
      <c r="H62" s="191" t="s">
        <v>1372</v>
      </c>
      <c r="I62" s="144" t="s">
        <v>1019</v>
      </c>
      <c r="J62" s="23"/>
      <c r="K62" s="24"/>
      <c r="L62" s="25"/>
      <c r="M62" s="24"/>
      <c r="N62" s="24"/>
    </row>
    <row r="63" spans="1:14" s="30" customFormat="1" ht="12" customHeight="1">
      <c r="A63" s="142" t="s">
        <v>1018</v>
      </c>
      <c r="B63" s="176" t="s">
        <v>141</v>
      </c>
      <c r="C63" s="180" t="s">
        <v>972</v>
      </c>
      <c r="D63" s="177" t="s">
        <v>203</v>
      </c>
      <c r="E63" s="185">
        <v>3.8</v>
      </c>
      <c r="F63" s="181"/>
      <c r="G63" s="177" t="s">
        <v>144</v>
      </c>
      <c r="H63" s="191" t="s">
        <v>1372</v>
      </c>
      <c r="I63" s="144" t="s">
        <v>1019</v>
      </c>
      <c r="J63" s="23"/>
      <c r="K63" s="24"/>
      <c r="L63" s="25"/>
      <c r="M63" s="24"/>
      <c r="N63" s="24"/>
    </row>
    <row r="64" spans="1:14" s="30" customFormat="1" ht="12" customHeight="1">
      <c r="A64" s="142" t="s">
        <v>1018</v>
      </c>
      <c r="B64" s="176" t="s">
        <v>141</v>
      </c>
      <c r="C64" s="177" t="s">
        <v>973</v>
      </c>
      <c r="D64" s="177" t="s">
        <v>158</v>
      </c>
      <c r="E64" s="185">
        <v>30.2</v>
      </c>
      <c r="F64" s="181"/>
      <c r="G64" s="177" t="s">
        <v>974</v>
      </c>
      <c r="H64" s="191" t="s">
        <v>1372</v>
      </c>
      <c r="I64" s="144" t="s">
        <v>153</v>
      </c>
      <c r="J64" s="23"/>
      <c r="K64" s="24"/>
      <c r="L64" s="25"/>
      <c r="M64" s="24"/>
      <c r="N64" s="24"/>
    </row>
    <row r="65" spans="1:14" s="30" customFormat="1" ht="12" customHeight="1">
      <c r="A65" s="142" t="s">
        <v>1018</v>
      </c>
      <c r="B65" s="176" t="s">
        <v>141</v>
      </c>
      <c r="C65" s="177" t="s">
        <v>975</v>
      </c>
      <c r="D65" s="177" t="s">
        <v>151</v>
      </c>
      <c r="E65" s="185">
        <v>42</v>
      </c>
      <c r="F65" s="181"/>
      <c r="G65" s="177" t="s">
        <v>144</v>
      </c>
      <c r="H65" s="191" t="s">
        <v>1372</v>
      </c>
      <c r="I65" s="144" t="s">
        <v>153</v>
      </c>
      <c r="J65" s="23"/>
      <c r="K65" s="24"/>
      <c r="L65" s="25"/>
      <c r="M65" s="24"/>
      <c r="N65" s="24"/>
    </row>
    <row r="66" spans="1:14" s="30" customFormat="1" ht="12" customHeight="1">
      <c r="A66" s="142" t="s">
        <v>1018</v>
      </c>
      <c r="B66" s="176" t="s">
        <v>141</v>
      </c>
      <c r="C66" s="177" t="s">
        <v>976</v>
      </c>
      <c r="D66" s="177" t="s">
        <v>602</v>
      </c>
      <c r="E66" s="185">
        <v>168.7</v>
      </c>
      <c r="F66" s="185"/>
      <c r="G66" s="177" t="s">
        <v>977</v>
      </c>
      <c r="H66" s="191" t="s">
        <v>1372</v>
      </c>
      <c r="I66" s="145" t="s">
        <v>174</v>
      </c>
      <c r="J66" s="23"/>
      <c r="K66" s="24"/>
      <c r="L66" s="25"/>
      <c r="M66" s="24"/>
      <c r="N66" s="24"/>
    </row>
    <row r="67" spans="1:14" s="30" customFormat="1" ht="12" customHeight="1">
      <c r="A67" s="142" t="s">
        <v>1018</v>
      </c>
      <c r="B67" s="176" t="s">
        <v>141</v>
      </c>
      <c r="C67" s="177" t="s">
        <v>978</v>
      </c>
      <c r="D67" s="177" t="s">
        <v>796</v>
      </c>
      <c r="E67" s="185"/>
      <c r="F67" s="185">
        <v>94.3</v>
      </c>
      <c r="G67" s="177" t="s">
        <v>977</v>
      </c>
      <c r="H67" s="191" t="s">
        <v>1372</v>
      </c>
      <c r="I67" s="145" t="s">
        <v>174</v>
      </c>
      <c r="J67" s="23"/>
      <c r="K67" s="24"/>
      <c r="L67" s="25"/>
      <c r="M67" s="24"/>
      <c r="N67" s="24"/>
    </row>
    <row r="68" spans="1:14" s="30" customFormat="1" ht="12" customHeight="1">
      <c r="A68" s="142" t="s">
        <v>1018</v>
      </c>
      <c r="B68" s="176" t="s">
        <v>141</v>
      </c>
      <c r="C68" s="177" t="s">
        <v>979</v>
      </c>
      <c r="D68" s="177" t="s">
        <v>602</v>
      </c>
      <c r="E68" s="185">
        <v>163</v>
      </c>
      <c r="F68" s="185"/>
      <c r="G68" s="177" t="s">
        <v>977</v>
      </c>
      <c r="H68" s="191" t="s">
        <v>1372</v>
      </c>
      <c r="I68" s="145" t="s">
        <v>174</v>
      </c>
      <c r="J68" s="23"/>
      <c r="K68" s="24"/>
      <c r="L68" s="25"/>
      <c r="M68" s="24"/>
      <c r="N68" s="24"/>
    </row>
    <row r="69" spans="1:14" s="30" customFormat="1" ht="12" customHeight="1">
      <c r="A69" s="142" t="s">
        <v>1018</v>
      </c>
      <c r="B69" s="176" t="s">
        <v>141</v>
      </c>
      <c r="C69" s="177" t="s">
        <v>980</v>
      </c>
      <c r="D69" s="177" t="s">
        <v>796</v>
      </c>
      <c r="E69" s="185"/>
      <c r="F69" s="185">
        <v>32</v>
      </c>
      <c r="G69" s="177" t="s">
        <v>144</v>
      </c>
      <c r="H69" s="191" t="s">
        <v>1372</v>
      </c>
      <c r="I69" s="144" t="s">
        <v>153</v>
      </c>
      <c r="J69" s="23"/>
      <c r="K69" s="24"/>
      <c r="L69" s="25"/>
      <c r="M69" s="24"/>
      <c r="N69" s="24"/>
    </row>
    <row r="70" spans="1:14" s="30" customFormat="1" ht="12" customHeight="1">
      <c r="A70" s="142" t="s">
        <v>1018</v>
      </c>
      <c r="B70" s="176" t="s">
        <v>141</v>
      </c>
      <c r="C70" s="177" t="s">
        <v>981</v>
      </c>
      <c r="D70" s="177" t="s">
        <v>602</v>
      </c>
      <c r="E70" s="185">
        <v>70.400000000000006</v>
      </c>
      <c r="F70" s="185"/>
      <c r="G70" s="177" t="s">
        <v>982</v>
      </c>
      <c r="H70" s="191" t="s">
        <v>1372</v>
      </c>
      <c r="I70" s="145" t="s">
        <v>174</v>
      </c>
      <c r="J70" s="23"/>
      <c r="K70" s="24"/>
      <c r="L70" s="25"/>
      <c r="M70" s="24"/>
      <c r="N70" s="24"/>
    </row>
    <row r="71" spans="1:14" s="30" customFormat="1" ht="12" customHeight="1">
      <c r="A71" s="142" t="s">
        <v>1018</v>
      </c>
      <c r="B71" s="176" t="s">
        <v>141</v>
      </c>
      <c r="C71" s="177" t="s">
        <v>983</v>
      </c>
      <c r="D71" s="177" t="s">
        <v>173</v>
      </c>
      <c r="E71" s="185">
        <v>51.6</v>
      </c>
      <c r="F71" s="185"/>
      <c r="G71" s="177" t="s">
        <v>982</v>
      </c>
      <c r="H71" s="191" t="s">
        <v>1372</v>
      </c>
      <c r="I71" s="145" t="s">
        <v>174</v>
      </c>
      <c r="J71" s="23"/>
      <c r="K71" s="24"/>
      <c r="L71" s="25"/>
      <c r="M71" s="24"/>
      <c r="N71" s="24"/>
    </row>
    <row r="72" spans="1:14" s="30" customFormat="1" ht="12" customHeight="1">
      <c r="A72" s="142" t="s">
        <v>1018</v>
      </c>
      <c r="B72" s="176" t="s">
        <v>141</v>
      </c>
      <c r="C72" s="177" t="s">
        <v>984</v>
      </c>
      <c r="D72" s="177" t="s">
        <v>169</v>
      </c>
      <c r="E72" s="185">
        <v>8.6</v>
      </c>
      <c r="F72" s="185"/>
      <c r="G72" s="177" t="s">
        <v>163</v>
      </c>
      <c r="H72" s="191" t="s">
        <v>1372</v>
      </c>
      <c r="I72" s="145" t="s">
        <v>171</v>
      </c>
      <c r="J72" s="23"/>
      <c r="K72" s="24"/>
      <c r="L72" s="25"/>
      <c r="M72" s="24"/>
      <c r="N72" s="24"/>
    </row>
    <row r="73" spans="1:14" s="30" customFormat="1" ht="12" customHeight="1">
      <c r="A73" s="142" t="s">
        <v>1018</v>
      </c>
      <c r="B73" s="176" t="s">
        <v>141</v>
      </c>
      <c r="C73" s="177" t="s">
        <v>985</v>
      </c>
      <c r="D73" s="177" t="s">
        <v>602</v>
      </c>
      <c r="E73" s="185">
        <v>41</v>
      </c>
      <c r="F73" s="185"/>
      <c r="G73" s="177" t="s">
        <v>689</v>
      </c>
      <c r="H73" s="191" t="s">
        <v>1372</v>
      </c>
      <c r="I73" s="145" t="s">
        <v>174</v>
      </c>
      <c r="J73" s="23"/>
      <c r="K73" s="24"/>
      <c r="L73" s="25"/>
      <c r="M73" s="24"/>
      <c r="N73" s="24"/>
    </row>
    <row r="74" spans="1:14" s="30" customFormat="1" ht="12" customHeight="1">
      <c r="A74" s="142" t="s">
        <v>1018</v>
      </c>
      <c r="B74" s="176" t="s">
        <v>141</v>
      </c>
      <c r="C74" s="177" t="s">
        <v>986</v>
      </c>
      <c r="D74" s="177" t="s">
        <v>602</v>
      </c>
      <c r="E74" s="185">
        <v>358</v>
      </c>
      <c r="F74" s="185"/>
      <c r="G74" s="177" t="s">
        <v>689</v>
      </c>
      <c r="H74" s="191" t="s">
        <v>1372</v>
      </c>
      <c r="I74" s="145" t="s">
        <v>174</v>
      </c>
      <c r="J74" s="23"/>
      <c r="K74" s="24"/>
      <c r="L74" s="25"/>
      <c r="M74" s="24"/>
      <c r="N74" s="24"/>
    </row>
    <row r="75" spans="1:14" s="30" customFormat="1" ht="12" customHeight="1">
      <c r="A75" s="142" t="s">
        <v>1018</v>
      </c>
      <c r="B75" s="176" t="s">
        <v>141</v>
      </c>
      <c r="C75" s="177" t="s">
        <v>987</v>
      </c>
      <c r="D75" s="177" t="s">
        <v>173</v>
      </c>
      <c r="E75" s="185">
        <v>143</v>
      </c>
      <c r="F75" s="185"/>
      <c r="G75" s="177" t="s">
        <v>163</v>
      </c>
      <c r="H75" s="191" t="s">
        <v>1372</v>
      </c>
      <c r="I75" s="145" t="s">
        <v>174</v>
      </c>
      <c r="J75" s="23"/>
      <c r="K75" s="24"/>
      <c r="L75" s="25"/>
      <c r="M75" s="24"/>
      <c r="N75" s="24"/>
    </row>
    <row r="76" spans="1:14" s="30" customFormat="1" ht="12" customHeight="1">
      <c r="A76" s="142" t="s">
        <v>1018</v>
      </c>
      <c r="B76" s="176" t="s">
        <v>266</v>
      </c>
      <c r="C76" s="177" t="s">
        <v>915</v>
      </c>
      <c r="D76" s="177" t="s">
        <v>203</v>
      </c>
      <c r="E76" s="185">
        <v>11.8</v>
      </c>
      <c r="F76" s="181"/>
      <c r="G76" s="177" t="s">
        <v>144</v>
      </c>
      <c r="H76" s="191" t="s">
        <v>1372</v>
      </c>
      <c r="I76" s="145" t="s">
        <v>1019</v>
      </c>
      <c r="J76" s="23"/>
      <c r="K76" s="24"/>
      <c r="L76" s="25"/>
      <c r="M76" s="24"/>
      <c r="N76" s="24"/>
    </row>
    <row r="77" spans="1:14" s="30" customFormat="1" ht="12" customHeight="1">
      <c r="A77" s="142" t="s">
        <v>1018</v>
      </c>
      <c r="B77" s="176" t="s">
        <v>266</v>
      </c>
      <c r="C77" s="177" t="s">
        <v>916</v>
      </c>
      <c r="D77" s="177" t="s">
        <v>203</v>
      </c>
      <c r="E77" s="185">
        <v>16.7</v>
      </c>
      <c r="F77" s="181"/>
      <c r="G77" s="177" t="s">
        <v>144</v>
      </c>
      <c r="H77" s="191" t="s">
        <v>1372</v>
      </c>
      <c r="I77" s="145" t="s">
        <v>1019</v>
      </c>
      <c r="J77" s="23"/>
      <c r="K77" s="24"/>
      <c r="L77" s="25"/>
      <c r="M77" s="24"/>
      <c r="N77" s="24"/>
    </row>
    <row r="78" spans="1:14" s="30" customFormat="1" ht="12" customHeight="1">
      <c r="A78" s="142" t="s">
        <v>1018</v>
      </c>
      <c r="B78" s="176" t="s">
        <v>266</v>
      </c>
      <c r="C78" s="177" t="s">
        <v>920</v>
      </c>
      <c r="D78" s="177" t="s">
        <v>955</v>
      </c>
      <c r="E78" s="185">
        <v>44.3</v>
      </c>
      <c r="F78" s="181"/>
      <c r="G78" s="177" t="s">
        <v>163</v>
      </c>
      <c r="H78" s="191" t="s">
        <v>1372</v>
      </c>
      <c r="I78" s="145" t="s">
        <v>174</v>
      </c>
      <c r="J78" s="23"/>
      <c r="K78" s="24"/>
      <c r="L78" s="25"/>
      <c r="M78" s="24"/>
      <c r="N78" s="24"/>
    </row>
    <row r="79" spans="1:14" s="30" customFormat="1" ht="12" customHeight="1">
      <c r="A79" s="142" t="s">
        <v>1018</v>
      </c>
      <c r="B79" s="176" t="s">
        <v>266</v>
      </c>
      <c r="C79" s="177" t="s">
        <v>988</v>
      </c>
      <c r="D79" s="177" t="s">
        <v>796</v>
      </c>
      <c r="E79" s="185"/>
      <c r="F79" s="181">
        <v>13.5</v>
      </c>
      <c r="G79" s="177" t="s">
        <v>163</v>
      </c>
      <c r="H79" s="191" t="s">
        <v>1372</v>
      </c>
      <c r="I79" s="145" t="s">
        <v>153</v>
      </c>
      <c r="J79" s="23"/>
      <c r="K79" s="24"/>
      <c r="L79" s="25"/>
      <c r="M79" s="24"/>
      <c r="N79" s="24"/>
    </row>
    <row r="80" spans="1:14" s="30" customFormat="1" ht="12" customHeight="1">
      <c r="A80" s="142" t="s">
        <v>1018</v>
      </c>
      <c r="B80" s="176" t="s">
        <v>266</v>
      </c>
      <c r="C80" s="177" t="s">
        <v>168</v>
      </c>
      <c r="D80" s="177" t="s">
        <v>955</v>
      </c>
      <c r="E80" s="185">
        <v>44.2</v>
      </c>
      <c r="F80" s="181"/>
      <c r="G80" s="177" t="s">
        <v>163</v>
      </c>
      <c r="H80" s="191" t="s">
        <v>1372</v>
      </c>
      <c r="I80" s="145" t="s">
        <v>174</v>
      </c>
      <c r="J80" s="23"/>
      <c r="K80" s="24"/>
      <c r="L80" s="25"/>
      <c r="M80" s="24"/>
      <c r="N80" s="24"/>
    </row>
    <row r="81" spans="1:14" s="30" customFormat="1" ht="12" customHeight="1">
      <c r="A81" s="142" t="s">
        <v>1018</v>
      </c>
      <c r="B81" s="176" t="s">
        <v>266</v>
      </c>
      <c r="C81" s="177" t="s">
        <v>989</v>
      </c>
      <c r="D81" s="177" t="s">
        <v>796</v>
      </c>
      <c r="E81" s="185"/>
      <c r="F81" s="181">
        <v>13.5</v>
      </c>
      <c r="G81" s="177" t="s">
        <v>163</v>
      </c>
      <c r="H81" s="191" t="s">
        <v>1372</v>
      </c>
      <c r="I81" s="145" t="s">
        <v>153</v>
      </c>
      <c r="J81" s="23"/>
      <c r="K81" s="24"/>
      <c r="L81" s="25"/>
      <c r="M81" s="24"/>
      <c r="N81" s="24"/>
    </row>
    <row r="82" spans="1:14" s="30" customFormat="1" ht="12" customHeight="1">
      <c r="A82" s="142" t="s">
        <v>1018</v>
      </c>
      <c r="B82" s="176" t="s">
        <v>266</v>
      </c>
      <c r="C82" s="177" t="s">
        <v>172</v>
      </c>
      <c r="D82" s="177" t="s">
        <v>955</v>
      </c>
      <c r="E82" s="185">
        <v>72.400000000000006</v>
      </c>
      <c r="F82" s="181"/>
      <c r="G82" s="177" t="s">
        <v>163</v>
      </c>
      <c r="H82" s="191" t="s">
        <v>1372</v>
      </c>
      <c r="I82" s="144" t="s">
        <v>174</v>
      </c>
      <c r="J82" s="23"/>
      <c r="K82" s="24"/>
      <c r="L82" s="25"/>
      <c r="M82" s="24"/>
      <c r="N82" s="24"/>
    </row>
    <row r="83" spans="1:14" s="30" customFormat="1" ht="12" customHeight="1">
      <c r="A83" s="142" t="s">
        <v>1018</v>
      </c>
      <c r="B83" s="176" t="s">
        <v>266</v>
      </c>
      <c r="C83" s="177" t="s">
        <v>175</v>
      </c>
      <c r="D83" s="177" t="s">
        <v>955</v>
      </c>
      <c r="E83" s="185">
        <v>45.3</v>
      </c>
      <c r="F83" s="181"/>
      <c r="G83" s="177" t="s">
        <v>163</v>
      </c>
      <c r="H83" s="191" t="s">
        <v>1372</v>
      </c>
      <c r="I83" s="144" t="s">
        <v>174</v>
      </c>
      <c r="J83" s="23"/>
      <c r="K83" s="24"/>
      <c r="L83" s="25"/>
      <c r="M83" s="24"/>
      <c r="N83" s="24"/>
    </row>
    <row r="84" spans="1:14" s="30" customFormat="1" ht="12" customHeight="1">
      <c r="A84" s="142" t="s">
        <v>1018</v>
      </c>
      <c r="B84" s="176" t="s">
        <v>266</v>
      </c>
      <c r="C84" s="177" t="s">
        <v>990</v>
      </c>
      <c r="D84" s="177" t="s">
        <v>796</v>
      </c>
      <c r="E84" s="185"/>
      <c r="F84" s="181">
        <v>13.5</v>
      </c>
      <c r="G84" s="177" t="s">
        <v>163</v>
      </c>
      <c r="H84" s="191" t="s">
        <v>1372</v>
      </c>
      <c r="I84" s="144" t="s">
        <v>153</v>
      </c>
      <c r="J84" s="23"/>
      <c r="K84" s="24"/>
      <c r="L84" s="25"/>
      <c r="M84" s="24"/>
      <c r="N84" s="24"/>
    </row>
    <row r="85" spans="1:14" s="30" customFormat="1" ht="12" customHeight="1">
      <c r="A85" s="142" t="s">
        <v>1018</v>
      </c>
      <c r="B85" s="176" t="s">
        <v>266</v>
      </c>
      <c r="C85" s="177" t="s">
        <v>176</v>
      </c>
      <c r="D85" s="177" t="s">
        <v>955</v>
      </c>
      <c r="E85" s="185">
        <v>58.6</v>
      </c>
      <c r="F85" s="181"/>
      <c r="G85" s="177" t="s">
        <v>163</v>
      </c>
      <c r="H85" s="191" t="s">
        <v>1372</v>
      </c>
      <c r="I85" s="145" t="s">
        <v>174</v>
      </c>
      <c r="J85" s="23"/>
      <c r="K85" s="24"/>
      <c r="L85" s="25"/>
      <c r="M85" s="24"/>
      <c r="N85" s="24"/>
    </row>
    <row r="86" spans="1:14" s="30" customFormat="1" ht="12" customHeight="1">
      <c r="A86" s="142" t="s">
        <v>1018</v>
      </c>
      <c r="B86" s="176" t="s">
        <v>266</v>
      </c>
      <c r="C86" s="177" t="s">
        <v>178</v>
      </c>
      <c r="D86" s="177" t="s">
        <v>955</v>
      </c>
      <c r="E86" s="185">
        <v>43.4</v>
      </c>
      <c r="F86" s="181"/>
      <c r="G86" s="177" t="s">
        <v>163</v>
      </c>
      <c r="H86" s="191" t="s">
        <v>1372</v>
      </c>
      <c r="I86" s="145" t="s">
        <v>174</v>
      </c>
      <c r="J86" s="23"/>
      <c r="K86" s="24"/>
      <c r="L86" s="25"/>
      <c r="M86" s="24"/>
      <c r="N86" s="24"/>
    </row>
    <row r="87" spans="1:14" s="30" customFormat="1" ht="12" customHeight="1">
      <c r="A87" s="142" t="s">
        <v>1018</v>
      </c>
      <c r="B87" s="176" t="s">
        <v>266</v>
      </c>
      <c r="C87" s="178" t="s">
        <v>183</v>
      </c>
      <c r="D87" s="177" t="s">
        <v>256</v>
      </c>
      <c r="E87" s="185">
        <v>22</v>
      </c>
      <c r="F87" s="186"/>
      <c r="G87" s="177" t="s">
        <v>974</v>
      </c>
      <c r="H87" s="191" t="s">
        <v>1372</v>
      </c>
      <c r="I87" s="145" t="s">
        <v>153</v>
      </c>
      <c r="J87" s="23"/>
      <c r="K87" s="24"/>
      <c r="L87" s="25"/>
      <c r="M87" s="24"/>
      <c r="N87" s="24"/>
    </row>
    <row r="88" spans="1:14" s="30" customFormat="1" ht="12" customHeight="1">
      <c r="A88" s="142" t="s">
        <v>1018</v>
      </c>
      <c r="B88" s="176" t="s">
        <v>266</v>
      </c>
      <c r="C88" s="178" t="s">
        <v>923</v>
      </c>
      <c r="D88" s="177" t="s">
        <v>151</v>
      </c>
      <c r="E88" s="185">
        <v>99.2</v>
      </c>
      <c r="F88" s="186"/>
      <c r="G88" s="177" t="s">
        <v>170</v>
      </c>
      <c r="H88" s="191" t="s">
        <v>1372</v>
      </c>
      <c r="I88" s="145" t="s">
        <v>153</v>
      </c>
      <c r="J88" s="23"/>
      <c r="K88" s="24"/>
      <c r="L88" s="25"/>
      <c r="M88" s="24"/>
      <c r="N88" s="24"/>
    </row>
    <row r="89" spans="1:14" s="30" customFormat="1" ht="12" customHeight="1">
      <c r="A89" s="142" t="s">
        <v>1018</v>
      </c>
      <c r="B89" s="176" t="s">
        <v>266</v>
      </c>
      <c r="C89" s="178" t="s">
        <v>185</v>
      </c>
      <c r="D89" s="177" t="s">
        <v>305</v>
      </c>
      <c r="E89" s="185">
        <v>3.6</v>
      </c>
      <c r="F89" s="186"/>
      <c r="G89" s="177" t="s">
        <v>144</v>
      </c>
      <c r="H89" s="191" t="s">
        <v>1372</v>
      </c>
      <c r="I89" s="144" t="s">
        <v>153</v>
      </c>
      <c r="J89" s="23"/>
      <c r="K89" s="24"/>
      <c r="L89" s="25"/>
      <c r="M89" s="24"/>
      <c r="N89" s="24"/>
    </row>
    <row r="90" spans="1:14" s="30" customFormat="1" ht="12" customHeight="1">
      <c r="A90" s="142" t="s">
        <v>1018</v>
      </c>
      <c r="B90" s="176" t="s">
        <v>266</v>
      </c>
      <c r="C90" s="178" t="s">
        <v>189</v>
      </c>
      <c r="D90" s="177" t="s">
        <v>256</v>
      </c>
      <c r="E90" s="185">
        <v>30.6</v>
      </c>
      <c r="F90" s="186"/>
      <c r="G90" s="177" t="s">
        <v>974</v>
      </c>
      <c r="H90" s="191" t="s">
        <v>1372</v>
      </c>
      <c r="I90" s="145" t="s">
        <v>153</v>
      </c>
      <c r="J90" s="23"/>
      <c r="K90" s="24"/>
      <c r="L90" s="25"/>
      <c r="M90" s="24"/>
      <c r="N90" s="24"/>
    </row>
    <row r="91" spans="1:14" s="30" customFormat="1" ht="12" customHeight="1">
      <c r="A91" s="142" t="s">
        <v>1018</v>
      </c>
      <c r="B91" s="176" t="s">
        <v>266</v>
      </c>
      <c r="C91" s="178" t="s">
        <v>182</v>
      </c>
      <c r="D91" s="177" t="s">
        <v>562</v>
      </c>
      <c r="E91" s="185">
        <v>4.5999999999999996</v>
      </c>
      <c r="F91" s="186"/>
      <c r="G91" s="177" t="s">
        <v>144</v>
      </c>
      <c r="H91" s="191" t="s">
        <v>1372</v>
      </c>
      <c r="I91" s="145" t="s">
        <v>1019</v>
      </c>
      <c r="J91" s="23"/>
      <c r="K91" s="24"/>
      <c r="L91" s="25"/>
      <c r="M91" s="24"/>
      <c r="N91" s="24"/>
    </row>
    <row r="92" spans="1:14" s="30" customFormat="1" ht="12" customHeight="1">
      <c r="A92" s="142" t="s">
        <v>1018</v>
      </c>
      <c r="B92" s="176" t="s">
        <v>368</v>
      </c>
      <c r="C92" s="177" t="s">
        <v>295</v>
      </c>
      <c r="D92" s="177" t="s">
        <v>203</v>
      </c>
      <c r="E92" s="185">
        <v>7.2</v>
      </c>
      <c r="F92" s="181"/>
      <c r="G92" s="177" t="s">
        <v>144</v>
      </c>
      <c r="H92" s="191" t="s">
        <v>1372</v>
      </c>
      <c r="I92" s="145" t="s">
        <v>1019</v>
      </c>
      <c r="J92" s="23"/>
      <c r="K92" s="24"/>
      <c r="L92" s="25"/>
      <c r="M92" s="24"/>
      <c r="N92" s="24"/>
    </row>
    <row r="93" spans="1:14" s="30" customFormat="1" ht="12" customHeight="1">
      <c r="A93" s="142" t="s">
        <v>1018</v>
      </c>
      <c r="B93" s="176" t="s">
        <v>368</v>
      </c>
      <c r="C93" s="177" t="s">
        <v>991</v>
      </c>
      <c r="D93" s="177" t="s">
        <v>203</v>
      </c>
      <c r="E93" s="185">
        <v>16.5</v>
      </c>
      <c r="F93" s="181"/>
      <c r="G93" s="177" t="s">
        <v>144</v>
      </c>
      <c r="H93" s="191" t="s">
        <v>1372</v>
      </c>
      <c r="I93" s="145" t="s">
        <v>1019</v>
      </c>
      <c r="J93" s="23"/>
      <c r="K93" s="24"/>
      <c r="L93" s="25"/>
      <c r="M93" s="24"/>
      <c r="N93" s="24"/>
    </row>
    <row r="94" spans="1:14" s="30" customFormat="1" ht="12" customHeight="1">
      <c r="A94" s="142" t="s">
        <v>1018</v>
      </c>
      <c r="B94" s="176" t="s">
        <v>368</v>
      </c>
      <c r="C94" s="177" t="s">
        <v>301</v>
      </c>
      <c r="D94" s="177" t="s">
        <v>955</v>
      </c>
      <c r="E94" s="185">
        <v>57.2</v>
      </c>
      <c r="F94" s="181"/>
      <c r="G94" s="177" t="s">
        <v>163</v>
      </c>
      <c r="H94" s="191" t="s">
        <v>1372</v>
      </c>
      <c r="I94" s="145" t="s">
        <v>174</v>
      </c>
      <c r="J94" s="23"/>
      <c r="K94" s="24"/>
      <c r="L94" s="25"/>
      <c r="M94" s="24"/>
      <c r="N94" s="24"/>
    </row>
    <row r="95" spans="1:14" s="30" customFormat="1" ht="12" customHeight="1">
      <c r="A95" s="142" t="s">
        <v>1018</v>
      </c>
      <c r="B95" s="176" t="s">
        <v>368</v>
      </c>
      <c r="C95" s="177" t="s">
        <v>303</v>
      </c>
      <c r="D95" s="177" t="s">
        <v>955</v>
      </c>
      <c r="E95" s="185">
        <v>89.4</v>
      </c>
      <c r="F95" s="181"/>
      <c r="G95" s="177" t="s">
        <v>163</v>
      </c>
      <c r="H95" s="191" t="s">
        <v>1372</v>
      </c>
      <c r="I95" s="143" t="s">
        <v>174</v>
      </c>
      <c r="J95" s="23"/>
      <c r="K95" s="24"/>
      <c r="L95" s="25"/>
      <c r="M95" s="24"/>
      <c r="N95" s="24"/>
    </row>
    <row r="96" spans="1:14" s="30" customFormat="1" ht="12" customHeight="1">
      <c r="A96" s="142" t="s">
        <v>1018</v>
      </c>
      <c r="B96" s="176" t="s">
        <v>368</v>
      </c>
      <c r="C96" s="177" t="s">
        <v>992</v>
      </c>
      <c r="D96" s="177" t="s">
        <v>955</v>
      </c>
      <c r="E96" s="185">
        <v>68</v>
      </c>
      <c r="F96" s="181"/>
      <c r="G96" s="177" t="s">
        <v>163</v>
      </c>
      <c r="H96" s="191" t="s">
        <v>1372</v>
      </c>
      <c r="I96" s="143" t="s">
        <v>174</v>
      </c>
      <c r="J96" s="23"/>
      <c r="K96" s="24"/>
      <c r="L96" s="25"/>
      <c r="M96" s="24"/>
      <c r="N96" s="24"/>
    </row>
    <row r="97" spans="1:14" s="30" customFormat="1" ht="12" customHeight="1">
      <c r="A97" s="142" t="s">
        <v>1018</v>
      </c>
      <c r="B97" s="176" t="s">
        <v>368</v>
      </c>
      <c r="C97" s="177" t="s">
        <v>993</v>
      </c>
      <c r="D97" s="177" t="s">
        <v>796</v>
      </c>
      <c r="E97" s="185">
        <v>14.4</v>
      </c>
      <c r="F97" s="181"/>
      <c r="G97" s="177" t="s">
        <v>163</v>
      </c>
      <c r="H97" s="191" t="s">
        <v>1372</v>
      </c>
      <c r="I97" s="143" t="s">
        <v>153</v>
      </c>
      <c r="J97" s="23"/>
      <c r="K97" s="24"/>
      <c r="L97" s="25"/>
      <c r="M97" s="24"/>
      <c r="N97" s="24"/>
    </row>
    <row r="98" spans="1:14" s="30" customFormat="1" ht="12" customHeight="1">
      <c r="A98" s="142" t="s">
        <v>1018</v>
      </c>
      <c r="B98" s="176" t="s">
        <v>368</v>
      </c>
      <c r="C98" s="177" t="s">
        <v>307</v>
      </c>
      <c r="D98" s="177" t="s">
        <v>955</v>
      </c>
      <c r="E98" s="185">
        <v>57.9</v>
      </c>
      <c r="F98" s="181"/>
      <c r="G98" s="177" t="s">
        <v>163</v>
      </c>
      <c r="H98" s="191" t="s">
        <v>1372</v>
      </c>
      <c r="I98" s="143" t="s">
        <v>174</v>
      </c>
      <c r="J98" s="23"/>
      <c r="K98" s="24"/>
      <c r="L98" s="25"/>
      <c r="M98" s="24"/>
      <c r="N98" s="24"/>
    </row>
    <row r="99" spans="1:14" s="30" customFormat="1" ht="12" customHeight="1">
      <c r="A99" s="142" t="s">
        <v>1018</v>
      </c>
      <c r="B99" s="176" t="s">
        <v>368</v>
      </c>
      <c r="C99" s="177" t="s">
        <v>308</v>
      </c>
      <c r="D99" s="177" t="s">
        <v>955</v>
      </c>
      <c r="E99" s="185">
        <v>57.8</v>
      </c>
      <c r="F99" s="181"/>
      <c r="G99" s="177" t="s">
        <v>163</v>
      </c>
      <c r="H99" s="191" t="s">
        <v>1372</v>
      </c>
      <c r="I99" s="143" t="s">
        <v>174</v>
      </c>
      <c r="J99" s="23"/>
      <c r="K99" s="24"/>
      <c r="L99" s="25"/>
      <c r="M99" s="24"/>
      <c r="N99" s="24"/>
    </row>
    <row r="100" spans="1:14" s="30" customFormat="1" ht="12" customHeight="1">
      <c r="A100" s="142" t="s">
        <v>1018</v>
      </c>
      <c r="B100" s="176" t="s">
        <v>368</v>
      </c>
      <c r="C100" s="177" t="s">
        <v>309</v>
      </c>
      <c r="D100" s="177" t="s">
        <v>955</v>
      </c>
      <c r="E100" s="185">
        <v>57.7</v>
      </c>
      <c r="F100" s="181"/>
      <c r="G100" s="177" t="s">
        <v>163</v>
      </c>
      <c r="H100" s="191" t="s">
        <v>1372</v>
      </c>
      <c r="I100" s="143" t="s">
        <v>174</v>
      </c>
      <c r="J100" s="23"/>
      <c r="K100" s="24"/>
      <c r="L100" s="25"/>
      <c r="M100" s="24"/>
      <c r="N100" s="24"/>
    </row>
    <row r="101" spans="1:14" s="30" customFormat="1" ht="12" customHeight="1">
      <c r="A101" s="142" t="s">
        <v>1018</v>
      </c>
      <c r="B101" s="176" t="s">
        <v>368</v>
      </c>
      <c r="C101" s="177" t="s">
        <v>310</v>
      </c>
      <c r="D101" s="177" t="s">
        <v>256</v>
      </c>
      <c r="E101" s="185">
        <v>22</v>
      </c>
      <c r="F101" s="186"/>
      <c r="G101" s="177" t="s">
        <v>974</v>
      </c>
      <c r="H101" s="191" t="s">
        <v>1372</v>
      </c>
      <c r="I101" s="145" t="s">
        <v>153</v>
      </c>
      <c r="J101" s="23"/>
      <c r="K101" s="24"/>
      <c r="L101" s="25"/>
      <c r="M101" s="24"/>
      <c r="N101" s="24"/>
    </row>
    <row r="102" spans="1:14" s="30" customFormat="1" ht="12" customHeight="1">
      <c r="A102" s="142" t="s">
        <v>1018</v>
      </c>
      <c r="B102" s="176" t="s">
        <v>368</v>
      </c>
      <c r="C102" s="177" t="s">
        <v>311</v>
      </c>
      <c r="D102" s="177" t="s">
        <v>151</v>
      </c>
      <c r="E102" s="185">
        <v>102.1</v>
      </c>
      <c r="F102" s="186"/>
      <c r="G102" s="177" t="s">
        <v>170</v>
      </c>
      <c r="H102" s="191" t="s">
        <v>1372</v>
      </c>
      <c r="I102" s="144" t="s">
        <v>153</v>
      </c>
      <c r="J102" s="23"/>
      <c r="K102" s="24"/>
      <c r="L102" s="25"/>
      <c r="M102" s="24"/>
      <c r="N102" s="24"/>
    </row>
    <row r="103" spans="1:14" s="30" customFormat="1" ht="12" customHeight="1">
      <c r="A103" s="142" t="s">
        <v>1018</v>
      </c>
      <c r="B103" s="176" t="s">
        <v>368</v>
      </c>
      <c r="C103" s="177" t="s">
        <v>994</v>
      </c>
      <c r="D103" s="177" t="s">
        <v>256</v>
      </c>
      <c r="E103" s="185">
        <v>31.8</v>
      </c>
      <c r="F103" s="186"/>
      <c r="G103" s="177" t="s">
        <v>974</v>
      </c>
      <c r="H103" s="191" t="s">
        <v>1372</v>
      </c>
      <c r="I103" s="144" t="s">
        <v>153</v>
      </c>
      <c r="J103" s="23"/>
      <c r="K103" s="24"/>
      <c r="L103" s="25"/>
      <c r="M103" s="24"/>
      <c r="N103" s="24"/>
    </row>
    <row r="104" spans="1:14" s="30" customFormat="1" ht="12" customHeight="1">
      <c r="A104" s="142" t="s">
        <v>1018</v>
      </c>
      <c r="B104" s="176" t="s">
        <v>396</v>
      </c>
      <c r="C104" s="177" t="s">
        <v>402</v>
      </c>
      <c r="D104" s="177" t="s">
        <v>203</v>
      </c>
      <c r="E104" s="185">
        <v>11.6</v>
      </c>
      <c r="F104" s="181"/>
      <c r="G104" s="177" t="s">
        <v>144</v>
      </c>
      <c r="H104" s="191" t="s">
        <v>1372</v>
      </c>
      <c r="I104" s="144" t="s">
        <v>145</v>
      </c>
      <c r="J104" s="23"/>
      <c r="K104" s="24"/>
      <c r="L104" s="25"/>
      <c r="M104" s="24"/>
      <c r="N104" s="24"/>
    </row>
    <row r="105" spans="1:14" s="30" customFormat="1" ht="12" customHeight="1">
      <c r="A105" s="142" t="s">
        <v>1018</v>
      </c>
      <c r="B105" s="176" t="s">
        <v>396</v>
      </c>
      <c r="C105" s="177" t="s">
        <v>404</v>
      </c>
      <c r="D105" s="177" t="s">
        <v>203</v>
      </c>
      <c r="E105" s="185">
        <v>16.600000000000001</v>
      </c>
      <c r="F105" s="181"/>
      <c r="G105" s="177" t="s">
        <v>144</v>
      </c>
      <c r="H105" s="191" t="s">
        <v>1372</v>
      </c>
      <c r="I105" s="144" t="s">
        <v>145</v>
      </c>
      <c r="J105" s="23"/>
      <c r="K105" s="24"/>
      <c r="L105" s="25"/>
      <c r="M105" s="24"/>
      <c r="N105" s="24"/>
    </row>
    <row r="106" spans="1:14" s="30" customFormat="1" ht="12" customHeight="1">
      <c r="A106" s="142" t="s">
        <v>1018</v>
      </c>
      <c r="B106" s="176" t="s">
        <v>396</v>
      </c>
      <c r="C106" s="177" t="s">
        <v>405</v>
      </c>
      <c r="D106" s="177" t="s">
        <v>955</v>
      </c>
      <c r="E106" s="185">
        <v>57.8</v>
      </c>
      <c r="F106" s="181"/>
      <c r="G106" s="177" t="s">
        <v>163</v>
      </c>
      <c r="H106" s="191" t="s">
        <v>1372</v>
      </c>
      <c r="I106" s="145" t="s">
        <v>174</v>
      </c>
      <c r="J106" s="23"/>
      <c r="K106" s="24"/>
      <c r="L106" s="25"/>
      <c r="M106" s="24"/>
      <c r="N106" s="24"/>
    </row>
    <row r="107" spans="1:14" s="30" customFormat="1" ht="12" customHeight="1">
      <c r="A107" s="142" t="s">
        <v>1018</v>
      </c>
      <c r="B107" s="176" t="s">
        <v>396</v>
      </c>
      <c r="C107" s="177" t="s">
        <v>406</v>
      </c>
      <c r="D107" s="177" t="s">
        <v>955</v>
      </c>
      <c r="E107" s="185">
        <v>57.2</v>
      </c>
      <c r="F107" s="181"/>
      <c r="G107" s="177" t="s">
        <v>163</v>
      </c>
      <c r="H107" s="191" t="s">
        <v>1372</v>
      </c>
      <c r="I107" s="145" t="s">
        <v>174</v>
      </c>
      <c r="J107" s="23"/>
      <c r="K107" s="24"/>
      <c r="L107" s="25"/>
      <c r="M107" s="24"/>
      <c r="N107" s="24"/>
    </row>
    <row r="108" spans="1:14" s="30" customFormat="1" ht="12" customHeight="1">
      <c r="A108" s="142" t="s">
        <v>1018</v>
      </c>
      <c r="B108" s="176" t="s">
        <v>396</v>
      </c>
      <c r="C108" s="177" t="s">
        <v>407</v>
      </c>
      <c r="D108" s="177" t="s">
        <v>955</v>
      </c>
      <c r="E108" s="185">
        <v>58.4</v>
      </c>
      <c r="F108" s="181"/>
      <c r="G108" s="177" t="s">
        <v>163</v>
      </c>
      <c r="H108" s="191" t="s">
        <v>1372</v>
      </c>
      <c r="I108" s="145" t="s">
        <v>174</v>
      </c>
      <c r="J108" s="23"/>
      <c r="K108" s="24"/>
      <c r="L108" s="25"/>
      <c r="M108" s="24"/>
      <c r="N108" s="24"/>
    </row>
    <row r="109" spans="1:14" s="30" customFormat="1" ht="12" customHeight="1">
      <c r="A109" s="142" t="s">
        <v>1018</v>
      </c>
      <c r="B109" s="176" t="s">
        <v>396</v>
      </c>
      <c r="C109" s="177" t="s">
        <v>408</v>
      </c>
      <c r="D109" s="177" t="s">
        <v>955</v>
      </c>
      <c r="E109" s="185">
        <v>43.7</v>
      </c>
      <c r="F109" s="181"/>
      <c r="G109" s="177" t="s">
        <v>163</v>
      </c>
      <c r="H109" s="191" t="s">
        <v>1372</v>
      </c>
      <c r="I109" s="144" t="s">
        <v>174</v>
      </c>
      <c r="J109" s="23"/>
      <c r="K109" s="24"/>
      <c r="L109" s="25"/>
      <c r="M109" s="24"/>
      <c r="N109" s="24"/>
    </row>
    <row r="110" spans="1:14" s="30" customFormat="1" ht="12" customHeight="1">
      <c r="A110" s="142" t="s">
        <v>1018</v>
      </c>
      <c r="B110" s="176" t="s">
        <v>396</v>
      </c>
      <c r="C110" s="177" t="s">
        <v>409</v>
      </c>
      <c r="D110" s="177" t="s">
        <v>955</v>
      </c>
      <c r="E110" s="185">
        <v>60</v>
      </c>
      <c r="F110" s="181"/>
      <c r="G110" s="177" t="s">
        <v>163</v>
      </c>
      <c r="H110" s="191" t="s">
        <v>1372</v>
      </c>
      <c r="I110" s="145" t="s">
        <v>174</v>
      </c>
      <c r="J110" s="23"/>
      <c r="K110" s="24"/>
      <c r="L110" s="25"/>
      <c r="M110" s="24"/>
      <c r="N110" s="24"/>
    </row>
    <row r="111" spans="1:14" s="30" customFormat="1" ht="12" customHeight="1">
      <c r="A111" s="142" t="s">
        <v>1018</v>
      </c>
      <c r="B111" s="176" t="s">
        <v>396</v>
      </c>
      <c r="C111" s="177" t="s">
        <v>995</v>
      </c>
      <c r="D111" s="177" t="s">
        <v>796</v>
      </c>
      <c r="E111" s="185">
        <v>28</v>
      </c>
      <c r="F111" s="181"/>
      <c r="G111" s="177" t="s">
        <v>163</v>
      </c>
      <c r="H111" s="191" t="s">
        <v>1372</v>
      </c>
      <c r="I111" s="145" t="s">
        <v>153</v>
      </c>
      <c r="J111" s="23"/>
      <c r="K111" s="24"/>
      <c r="L111" s="25"/>
      <c r="M111" s="24"/>
      <c r="N111" s="24"/>
    </row>
    <row r="112" spans="1:14" s="30" customFormat="1" ht="12" customHeight="1">
      <c r="A112" s="142" t="s">
        <v>1018</v>
      </c>
      <c r="B112" s="176" t="s">
        <v>396</v>
      </c>
      <c r="C112" s="177" t="s">
        <v>410</v>
      </c>
      <c r="D112" s="177" t="s">
        <v>955</v>
      </c>
      <c r="E112" s="185">
        <v>42.7</v>
      </c>
      <c r="F112" s="181"/>
      <c r="G112" s="177" t="s">
        <v>163</v>
      </c>
      <c r="H112" s="191" t="s">
        <v>1372</v>
      </c>
      <c r="I112" s="145" t="s">
        <v>174</v>
      </c>
      <c r="J112" s="23"/>
      <c r="K112" s="24"/>
      <c r="L112" s="25"/>
      <c r="M112" s="24"/>
      <c r="N112" s="24"/>
    </row>
    <row r="113" spans="1:14" s="30" customFormat="1" ht="12" customHeight="1">
      <c r="A113" s="142" t="s">
        <v>1018</v>
      </c>
      <c r="B113" s="176" t="s">
        <v>396</v>
      </c>
      <c r="C113" s="177" t="s">
        <v>411</v>
      </c>
      <c r="D113" s="177" t="s">
        <v>955</v>
      </c>
      <c r="E113" s="185">
        <v>43</v>
      </c>
      <c r="F113" s="181"/>
      <c r="G113" s="177" t="s">
        <v>163</v>
      </c>
      <c r="H113" s="191" t="s">
        <v>1372</v>
      </c>
      <c r="I113" s="145" t="s">
        <v>174</v>
      </c>
      <c r="J113" s="23"/>
      <c r="K113" s="24"/>
      <c r="L113" s="25"/>
      <c r="M113" s="24"/>
      <c r="N113" s="24"/>
    </row>
    <row r="114" spans="1:14" s="30" customFormat="1" ht="12" customHeight="1">
      <c r="A114" s="142" t="s">
        <v>1018</v>
      </c>
      <c r="B114" s="176" t="s">
        <v>396</v>
      </c>
      <c r="C114" s="177" t="s">
        <v>414</v>
      </c>
      <c r="D114" s="177" t="s">
        <v>256</v>
      </c>
      <c r="E114" s="185">
        <v>21.6</v>
      </c>
      <c r="F114" s="175"/>
      <c r="G114" s="177" t="s">
        <v>974</v>
      </c>
      <c r="H114" s="191" t="s">
        <v>1372</v>
      </c>
      <c r="I114" s="145" t="s">
        <v>153</v>
      </c>
      <c r="J114" s="23"/>
      <c r="K114" s="24"/>
      <c r="L114" s="25"/>
      <c r="M114" s="24"/>
      <c r="N114" s="24"/>
    </row>
    <row r="115" spans="1:14" s="30" customFormat="1" ht="12" customHeight="1">
      <c r="A115" s="142" t="s">
        <v>1018</v>
      </c>
      <c r="B115" s="176" t="s">
        <v>396</v>
      </c>
      <c r="C115" s="177" t="s">
        <v>415</v>
      </c>
      <c r="D115" s="177" t="s">
        <v>151</v>
      </c>
      <c r="E115" s="185">
        <v>103.1</v>
      </c>
      <c r="F115" s="175"/>
      <c r="G115" s="177" t="s">
        <v>144</v>
      </c>
      <c r="H115" s="191" t="s">
        <v>1372</v>
      </c>
      <c r="I115" s="143" t="s">
        <v>153</v>
      </c>
      <c r="J115" s="23"/>
      <c r="K115" s="24"/>
      <c r="L115" s="25"/>
      <c r="M115" s="24"/>
      <c r="N115" s="24"/>
    </row>
    <row r="116" spans="1:14" s="30" customFormat="1" ht="12" customHeight="1">
      <c r="A116" s="142" t="s">
        <v>1018</v>
      </c>
      <c r="B116" s="176" t="s">
        <v>396</v>
      </c>
      <c r="C116" s="177" t="s">
        <v>996</v>
      </c>
      <c r="D116" s="177" t="s">
        <v>305</v>
      </c>
      <c r="E116" s="185">
        <v>3.6</v>
      </c>
      <c r="F116" s="175"/>
      <c r="G116" s="177" t="s">
        <v>144</v>
      </c>
      <c r="H116" s="191" t="s">
        <v>1372</v>
      </c>
      <c r="I116" s="143" t="s">
        <v>153</v>
      </c>
      <c r="J116" s="23"/>
      <c r="K116" s="24"/>
      <c r="L116" s="25"/>
      <c r="M116" s="24"/>
      <c r="N116" s="24"/>
    </row>
    <row r="117" spans="1:14" s="30" customFormat="1" ht="12" customHeight="1">
      <c r="A117" s="142" t="s">
        <v>1018</v>
      </c>
      <c r="B117" s="176" t="s">
        <v>396</v>
      </c>
      <c r="C117" s="177" t="s">
        <v>416</v>
      </c>
      <c r="D117" s="177" t="s">
        <v>256</v>
      </c>
      <c r="E117" s="185">
        <v>31.1</v>
      </c>
      <c r="F117" s="175"/>
      <c r="G117" s="177" t="s">
        <v>974</v>
      </c>
      <c r="H117" s="191" t="s">
        <v>1372</v>
      </c>
      <c r="I117" s="143" t="s">
        <v>153</v>
      </c>
      <c r="J117" s="23"/>
      <c r="K117" s="24"/>
      <c r="L117" s="25"/>
      <c r="M117" s="24"/>
      <c r="N117" s="24"/>
    </row>
    <row r="118" spans="1:14" s="30" customFormat="1" ht="12" customHeight="1">
      <c r="A118" s="142" t="s">
        <v>1018</v>
      </c>
      <c r="B118" s="176" t="s">
        <v>141</v>
      </c>
      <c r="C118" s="177" t="s">
        <v>997</v>
      </c>
      <c r="D118" s="177" t="s">
        <v>151</v>
      </c>
      <c r="E118" s="185">
        <v>20.7</v>
      </c>
      <c r="F118" s="181"/>
      <c r="G118" s="177" t="s">
        <v>170</v>
      </c>
      <c r="H118" s="191" t="s">
        <v>1372</v>
      </c>
      <c r="I118" s="143" t="s">
        <v>153</v>
      </c>
      <c r="J118" s="23"/>
      <c r="K118" s="24"/>
      <c r="L118" s="25"/>
      <c r="M118" s="24"/>
      <c r="N118" s="24"/>
    </row>
    <row r="119" spans="1:14" s="30" customFormat="1" ht="12" customHeight="1">
      <c r="A119" s="142" t="s">
        <v>1018</v>
      </c>
      <c r="B119" s="176" t="s">
        <v>141</v>
      </c>
      <c r="C119" s="177" t="s">
        <v>475</v>
      </c>
      <c r="D119" s="177" t="s">
        <v>151</v>
      </c>
      <c r="E119" s="185">
        <v>5.5</v>
      </c>
      <c r="F119" s="181"/>
      <c r="G119" s="177" t="s">
        <v>163</v>
      </c>
      <c r="H119" s="191" t="s">
        <v>1372</v>
      </c>
      <c r="I119" s="143" t="s">
        <v>153</v>
      </c>
      <c r="J119" s="23"/>
      <c r="K119" s="24"/>
      <c r="L119" s="25"/>
      <c r="M119" s="24"/>
      <c r="N119" s="24"/>
    </row>
    <row r="120" spans="1:14" s="30" customFormat="1" ht="12" customHeight="1">
      <c r="A120" s="142" t="s">
        <v>1018</v>
      </c>
      <c r="B120" s="176" t="s">
        <v>141</v>
      </c>
      <c r="C120" s="177" t="s">
        <v>477</v>
      </c>
      <c r="D120" s="177" t="s">
        <v>151</v>
      </c>
      <c r="E120" s="185">
        <v>5.0999999999999996</v>
      </c>
      <c r="F120" s="181"/>
      <c r="G120" s="177" t="s">
        <v>163</v>
      </c>
      <c r="H120" s="191" t="s">
        <v>1372</v>
      </c>
      <c r="I120" s="143" t="s">
        <v>153</v>
      </c>
      <c r="J120" s="23"/>
      <c r="K120" s="24"/>
      <c r="L120" s="25"/>
      <c r="M120" s="24"/>
      <c r="N120" s="24"/>
    </row>
    <row r="121" spans="1:14" s="30" customFormat="1" ht="12" customHeight="1">
      <c r="A121" s="142" t="s">
        <v>1018</v>
      </c>
      <c r="B121" s="176" t="s">
        <v>141</v>
      </c>
      <c r="C121" s="180" t="s">
        <v>998</v>
      </c>
      <c r="D121" s="177" t="s">
        <v>143</v>
      </c>
      <c r="E121" s="185">
        <v>21.6</v>
      </c>
      <c r="F121" s="181"/>
      <c r="G121" s="177" t="s">
        <v>144</v>
      </c>
      <c r="H121" s="191" t="s">
        <v>1372</v>
      </c>
      <c r="I121" s="144" t="s">
        <v>145</v>
      </c>
      <c r="J121" s="23"/>
      <c r="K121" s="24"/>
      <c r="L121" s="25"/>
      <c r="M121" s="24"/>
      <c r="N121" s="24"/>
    </row>
    <row r="122" spans="1:14" s="30" customFormat="1" ht="12" customHeight="1">
      <c r="A122" s="142" t="s">
        <v>1018</v>
      </c>
      <c r="B122" s="176" t="s">
        <v>141</v>
      </c>
      <c r="C122" s="180" t="s">
        <v>999</v>
      </c>
      <c r="D122" s="177" t="s">
        <v>248</v>
      </c>
      <c r="E122" s="185">
        <v>15</v>
      </c>
      <c r="F122" s="181"/>
      <c r="G122" s="177" t="s">
        <v>144</v>
      </c>
      <c r="H122" s="191" t="s">
        <v>1372</v>
      </c>
      <c r="I122" s="144" t="s">
        <v>145</v>
      </c>
      <c r="J122" s="23"/>
      <c r="K122" s="24"/>
      <c r="L122" s="25"/>
      <c r="M122" s="24"/>
      <c r="N122" s="24"/>
    </row>
    <row r="123" spans="1:14" s="30" customFormat="1" ht="12" customHeight="1">
      <c r="A123" s="142" t="s">
        <v>1018</v>
      </c>
      <c r="B123" s="176" t="s">
        <v>141</v>
      </c>
      <c r="C123" s="180" t="s">
        <v>1000</v>
      </c>
      <c r="D123" s="177" t="s">
        <v>147</v>
      </c>
      <c r="E123" s="185">
        <v>1.4</v>
      </c>
      <c r="F123" s="181"/>
      <c r="G123" s="177" t="s">
        <v>144</v>
      </c>
      <c r="H123" s="191" t="s">
        <v>1372</v>
      </c>
      <c r="I123" s="144" t="s">
        <v>145</v>
      </c>
      <c r="J123" s="23"/>
      <c r="K123" s="24"/>
      <c r="L123" s="25"/>
      <c r="M123" s="24"/>
      <c r="N123" s="24"/>
    </row>
    <row r="124" spans="1:14" s="30" customFormat="1" ht="12" customHeight="1">
      <c r="A124" s="142" t="s">
        <v>1018</v>
      </c>
      <c r="B124" s="176" t="s">
        <v>141</v>
      </c>
      <c r="C124" s="180" t="s">
        <v>1001</v>
      </c>
      <c r="D124" s="177" t="s">
        <v>143</v>
      </c>
      <c r="E124" s="185">
        <v>20.9</v>
      </c>
      <c r="F124" s="181"/>
      <c r="G124" s="177" t="s">
        <v>144</v>
      </c>
      <c r="H124" s="191" t="s">
        <v>1372</v>
      </c>
      <c r="I124" s="144" t="s">
        <v>145</v>
      </c>
      <c r="J124" s="23"/>
      <c r="K124" s="24"/>
      <c r="L124" s="25"/>
      <c r="M124" s="24"/>
      <c r="N124" s="24"/>
    </row>
    <row r="125" spans="1:14" s="30" customFormat="1" ht="12" customHeight="1">
      <c r="A125" s="142" t="s">
        <v>1018</v>
      </c>
      <c r="B125" s="176" t="s">
        <v>141</v>
      </c>
      <c r="C125" s="180" t="s">
        <v>1002</v>
      </c>
      <c r="D125" s="177" t="s">
        <v>248</v>
      </c>
      <c r="E125" s="185">
        <v>14.3</v>
      </c>
      <c r="F125" s="181"/>
      <c r="G125" s="177" t="s">
        <v>144</v>
      </c>
      <c r="H125" s="191" t="s">
        <v>1372</v>
      </c>
      <c r="I125" s="144" t="s">
        <v>145</v>
      </c>
      <c r="J125" s="23"/>
      <c r="K125" s="24"/>
      <c r="L125" s="25"/>
      <c r="M125" s="24"/>
      <c r="N125" s="24"/>
    </row>
    <row r="126" spans="1:14" s="30" customFormat="1" ht="12" customHeight="1">
      <c r="A126" s="142" t="s">
        <v>1018</v>
      </c>
      <c r="B126" s="176" t="s">
        <v>141</v>
      </c>
      <c r="C126" s="180" t="s">
        <v>1003</v>
      </c>
      <c r="D126" s="177" t="s">
        <v>147</v>
      </c>
      <c r="E126" s="185">
        <v>1.4</v>
      </c>
      <c r="F126" s="181"/>
      <c r="G126" s="177" t="s">
        <v>144</v>
      </c>
      <c r="H126" s="191" t="s">
        <v>1372</v>
      </c>
      <c r="I126" s="144" t="s">
        <v>145</v>
      </c>
      <c r="J126" s="23"/>
      <c r="K126" s="24"/>
      <c r="L126" s="25"/>
      <c r="M126" s="24"/>
      <c r="N126" s="24"/>
    </row>
    <row r="127" spans="1:14" s="30" customFormat="1" ht="12" customHeight="1">
      <c r="A127" s="142" t="s">
        <v>1018</v>
      </c>
      <c r="B127" s="176" t="s">
        <v>141</v>
      </c>
      <c r="C127" s="180" t="s">
        <v>1004</v>
      </c>
      <c r="D127" s="177" t="s">
        <v>143</v>
      </c>
      <c r="E127" s="185">
        <v>21.4</v>
      </c>
      <c r="F127" s="181"/>
      <c r="G127" s="177" t="s">
        <v>144</v>
      </c>
      <c r="H127" s="191" t="s">
        <v>1372</v>
      </c>
      <c r="I127" s="144" t="s">
        <v>145</v>
      </c>
      <c r="J127" s="23"/>
      <c r="K127" s="24"/>
      <c r="L127" s="25"/>
      <c r="M127" s="24"/>
      <c r="N127" s="24"/>
    </row>
    <row r="128" spans="1:14" s="30" customFormat="1" ht="12" customHeight="1">
      <c r="A128" s="142" t="s">
        <v>1018</v>
      </c>
      <c r="B128" s="176" t="s">
        <v>141</v>
      </c>
      <c r="C128" s="180" t="s">
        <v>1005</v>
      </c>
      <c r="D128" s="177" t="s">
        <v>248</v>
      </c>
      <c r="E128" s="185">
        <v>11.6</v>
      </c>
      <c r="F128" s="181"/>
      <c r="G128" s="177" t="s">
        <v>144</v>
      </c>
      <c r="H128" s="191" t="s">
        <v>1372</v>
      </c>
      <c r="I128" s="144" t="s">
        <v>145</v>
      </c>
      <c r="J128" s="23"/>
      <c r="K128" s="24"/>
      <c r="L128" s="25"/>
      <c r="M128" s="24"/>
      <c r="N128" s="24"/>
    </row>
    <row r="129" spans="1:14" s="30" customFormat="1" ht="12" customHeight="1">
      <c r="A129" s="142" t="s">
        <v>1018</v>
      </c>
      <c r="B129" s="176" t="s">
        <v>141</v>
      </c>
      <c r="C129" s="180" t="s">
        <v>1006</v>
      </c>
      <c r="D129" s="177" t="s">
        <v>147</v>
      </c>
      <c r="E129" s="185">
        <v>1.4</v>
      </c>
      <c r="F129" s="181"/>
      <c r="G129" s="177" t="s">
        <v>144</v>
      </c>
      <c r="H129" s="191" t="s">
        <v>1372</v>
      </c>
      <c r="I129" s="144" t="s">
        <v>145</v>
      </c>
      <c r="J129" s="23"/>
      <c r="K129" s="24"/>
      <c r="L129" s="25"/>
      <c r="M129" s="24"/>
      <c r="N129" s="24"/>
    </row>
    <row r="130" spans="1:14" s="30" customFormat="1" ht="12" customHeight="1">
      <c r="A130" s="142" t="s">
        <v>1018</v>
      </c>
      <c r="B130" s="176" t="s">
        <v>141</v>
      </c>
      <c r="C130" s="180" t="s">
        <v>1007</v>
      </c>
      <c r="D130" s="177" t="s">
        <v>143</v>
      </c>
      <c r="E130" s="185">
        <v>21.6</v>
      </c>
      <c r="F130" s="181"/>
      <c r="G130" s="177" t="s">
        <v>144</v>
      </c>
      <c r="H130" s="191" t="s">
        <v>1372</v>
      </c>
      <c r="I130" s="144" t="s">
        <v>145</v>
      </c>
      <c r="J130" s="23"/>
      <c r="K130" s="24"/>
      <c r="L130" s="25"/>
      <c r="M130" s="24"/>
      <c r="N130" s="24"/>
    </row>
    <row r="131" spans="1:14" s="30" customFormat="1" ht="12" customHeight="1">
      <c r="A131" s="142" t="s">
        <v>1018</v>
      </c>
      <c r="B131" s="176" t="s">
        <v>141</v>
      </c>
      <c r="C131" s="180" t="s">
        <v>1008</v>
      </c>
      <c r="D131" s="177" t="s">
        <v>248</v>
      </c>
      <c r="E131" s="185">
        <v>22.5</v>
      </c>
      <c r="F131" s="181"/>
      <c r="G131" s="177" t="s">
        <v>144</v>
      </c>
      <c r="H131" s="191" t="s">
        <v>1372</v>
      </c>
      <c r="I131" s="144" t="s">
        <v>145</v>
      </c>
      <c r="J131" s="23"/>
      <c r="K131" s="24"/>
      <c r="L131" s="25"/>
      <c r="M131" s="24"/>
      <c r="N131" s="24"/>
    </row>
    <row r="132" spans="1:14" s="30" customFormat="1" ht="12" customHeight="1">
      <c r="A132" s="142" t="s">
        <v>1018</v>
      </c>
      <c r="B132" s="176" t="s">
        <v>141</v>
      </c>
      <c r="C132" s="180" t="s">
        <v>1009</v>
      </c>
      <c r="D132" s="177" t="s">
        <v>147</v>
      </c>
      <c r="E132" s="185">
        <v>1.4</v>
      </c>
      <c r="F132" s="181"/>
      <c r="G132" s="177" t="s">
        <v>144</v>
      </c>
      <c r="H132" s="191" t="s">
        <v>1372</v>
      </c>
      <c r="I132" s="144" t="s">
        <v>145</v>
      </c>
      <c r="J132" s="23"/>
      <c r="K132" s="24"/>
      <c r="L132" s="25"/>
      <c r="M132" s="24"/>
      <c r="N132" s="24"/>
    </row>
    <row r="133" spans="1:14" s="30" customFormat="1" ht="12" customHeight="1">
      <c r="A133" s="142" t="s">
        <v>1018</v>
      </c>
      <c r="B133" s="176" t="s">
        <v>141</v>
      </c>
      <c r="C133" s="177" t="s">
        <v>478</v>
      </c>
      <c r="D133" s="177" t="s">
        <v>1010</v>
      </c>
      <c r="E133" s="185">
        <v>9.3000000000000007</v>
      </c>
      <c r="F133" s="181"/>
      <c r="G133" s="177" t="s">
        <v>144</v>
      </c>
      <c r="H133" s="191" t="s">
        <v>1372</v>
      </c>
      <c r="I133" s="145" t="s">
        <v>153</v>
      </c>
      <c r="J133" s="23"/>
      <c r="K133" s="24"/>
      <c r="L133" s="25"/>
      <c r="M133" s="24"/>
      <c r="N133" s="24"/>
    </row>
    <row r="134" spans="1:14" s="30" customFormat="1" ht="12" customHeight="1">
      <c r="A134" s="142" t="s">
        <v>1018</v>
      </c>
      <c r="B134" s="176" t="s">
        <v>141</v>
      </c>
      <c r="C134" s="180" t="s">
        <v>1011</v>
      </c>
      <c r="D134" s="177" t="s">
        <v>1012</v>
      </c>
      <c r="E134" s="185">
        <v>2.9</v>
      </c>
      <c r="F134" s="181"/>
      <c r="G134" s="177" t="s">
        <v>144</v>
      </c>
      <c r="H134" s="191" t="s">
        <v>1372</v>
      </c>
      <c r="I134" s="144" t="s">
        <v>145</v>
      </c>
      <c r="J134" s="23"/>
      <c r="K134" s="24"/>
      <c r="L134" s="25"/>
      <c r="M134" s="24"/>
      <c r="N134" s="24"/>
    </row>
    <row r="135" spans="1:14" s="30" customFormat="1" ht="12" customHeight="1">
      <c r="A135" s="142" t="s">
        <v>1018</v>
      </c>
      <c r="B135" s="176" t="s">
        <v>141</v>
      </c>
      <c r="C135" s="178" t="s">
        <v>1013</v>
      </c>
      <c r="D135" s="177" t="s">
        <v>169</v>
      </c>
      <c r="E135" s="185">
        <v>12.3</v>
      </c>
      <c r="F135" s="181"/>
      <c r="G135" s="177" t="s">
        <v>163</v>
      </c>
      <c r="H135" s="191" t="s">
        <v>1372</v>
      </c>
      <c r="I135" s="143" t="s">
        <v>171</v>
      </c>
      <c r="J135" s="23"/>
      <c r="K135" s="24"/>
      <c r="L135" s="25"/>
      <c r="M135" s="24"/>
      <c r="N135" s="24"/>
    </row>
    <row r="136" spans="1:14" s="30" customFormat="1" ht="12" customHeight="1">
      <c r="A136" s="142" t="s">
        <v>1018</v>
      </c>
      <c r="B136" s="176" t="s">
        <v>141</v>
      </c>
      <c r="C136" s="177" t="s">
        <v>1014</v>
      </c>
      <c r="D136" s="177" t="s">
        <v>250</v>
      </c>
      <c r="E136" s="185">
        <v>253</v>
      </c>
      <c r="F136" s="181"/>
      <c r="G136" s="177" t="s">
        <v>472</v>
      </c>
      <c r="H136" s="191" t="s">
        <v>1372</v>
      </c>
      <c r="I136" s="143" t="s">
        <v>153</v>
      </c>
      <c r="J136" s="23"/>
      <c r="K136" s="24"/>
      <c r="L136" s="25"/>
      <c r="M136" s="24"/>
      <c r="N136" s="24"/>
    </row>
    <row r="137" spans="1:14" s="30" customFormat="1" ht="12" customHeight="1">
      <c r="A137" s="142" t="s">
        <v>1018</v>
      </c>
      <c r="B137" s="176" t="s">
        <v>141</v>
      </c>
      <c r="C137" s="177" t="s">
        <v>1015</v>
      </c>
      <c r="D137" s="177" t="s">
        <v>246</v>
      </c>
      <c r="E137" s="185">
        <v>34</v>
      </c>
      <c r="F137" s="181"/>
      <c r="G137" s="177" t="s">
        <v>163</v>
      </c>
      <c r="H137" s="191" t="s">
        <v>1372</v>
      </c>
      <c r="I137" s="143" t="s">
        <v>153</v>
      </c>
      <c r="J137" s="23"/>
      <c r="K137" s="24"/>
      <c r="L137" s="25"/>
      <c r="M137" s="24"/>
      <c r="N137" s="24"/>
    </row>
    <row r="138" spans="1:14" s="30" customFormat="1" ht="12" customHeight="1">
      <c r="A138" s="142" t="s">
        <v>1018</v>
      </c>
      <c r="B138" s="176" t="s">
        <v>141</v>
      </c>
      <c r="C138" s="177" t="s">
        <v>1016</v>
      </c>
      <c r="D138" s="177" t="s">
        <v>250</v>
      </c>
      <c r="E138" s="185">
        <v>253</v>
      </c>
      <c r="F138" s="181"/>
      <c r="G138" s="177" t="s">
        <v>472</v>
      </c>
      <c r="H138" s="191" t="s">
        <v>1372</v>
      </c>
      <c r="I138" s="143" t="s">
        <v>153</v>
      </c>
      <c r="J138" s="23"/>
      <c r="K138" s="24"/>
      <c r="L138" s="25"/>
      <c r="M138" s="24"/>
      <c r="N138" s="24"/>
    </row>
    <row r="139" spans="1:14" s="30" customFormat="1" ht="12" customHeight="1">
      <c r="A139" s="142" t="s">
        <v>1018</v>
      </c>
      <c r="B139" s="176" t="s">
        <v>141</v>
      </c>
      <c r="C139" s="177" t="s">
        <v>1017</v>
      </c>
      <c r="D139" s="177" t="s">
        <v>246</v>
      </c>
      <c r="E139" s="185">
        <v>34</v>
      </c>
      <c r="F139" s="187"/>
      <c r="G139" s="177" t="s">
        <v>163</v>
      </c>
      <c r="H139" s="191" t="s">
        <v>1372</v>
      </c>
      <c r="I139" s="143" t="s">
        <v>153</v>
      </c>
      <c r="J139" s="23"/>
      <c r="K139" s="24"/>
      <c r="L139" s="25"/>
      <c r="M139" s="24"/>
      <c r="N139" s="24"/>
    </row>
    <row r="143" spans="1:14" ht="15" thickBot="1"/>
    <row r="144" spans="1:14" ht="15.75" customHeight="1" thickBot="1">
      <c r="E144" s="31">
        <f>SUM(E3:E139)</f>
        <v>6017.2999999999993</v>
      </c>
      <c r="I144" s="278" t="s">
        <v>105</v>
      </c>
      <c r="J144" s="279"/>
      <c r="K144" s="279"/>
      <c r="L144" s="280"/>
      <c r="M144" s="36">
        <f>SUM(M3:M139)</f>
        <v>0</v>
      </c>
    </row>
  </sheetData>
  <mergeCells count="1">
    <mergeCell ref="I144:L144"/>
  </mergeCells>
  <pageMargins left="0.7" right="0.7" top="0.75" bottom="0.75" header="0.3" footer="0.3"/>
  <pageSetup paperSize="9" scale="64" fitToHeight="1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C9EAB-3404-4A63-8B8B-352F737D50B8}">
  <sheetPr>
    <tabColor rgb="FFFFC000"/>
    <pageSetUpPr fitToPage="1"/>
  </sheetPr>
  <dimension ref="A1:N138"/>
  <sheetViews>
    <sheetView zoomScaleNormal="100" workbookViewId="0">
      <pane ySplit="2" topLeftCell="A127" activePane="bottomLeft" state="frozen"/>
      <selection pane="bottomLeft" activeCell="E149" sqref="E149"/>
    </sheetView>
  </sheetViews>
  <sheetFormatPr defaultColWidth="9.140625" defaultRowHeight="14.25"/>
  <cols>
    <col min="1" max="1" width="40.7109375" style="3" customWidth="1"/>
    <col min="2" max="2" width="18.85546875" style="32" customWidth="1"/>
    <col min="3" max="3" width="11.140625" style="3" customWidth="1"/>
    <col min="4" max="4" width="25.42578125" style="3" customWidth="1"/>
    <col min="5" max="5" width="14.5703125" style="6" customWidth="1"/>
    <col min="6" max="6" width="13.7109375" style="4" customWidth="1"/>
    <col min="7" max="7" width="20.85546875" style="3" customWidth="1"/>
    <col min="8" max="8" width="12.4257812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215" t="s">
        <v>0</v>
      </c>
      <c r="B2" s="141" t="s">
        <v>487</v>
      </c>
      <c r="C2" s="39" t="s">
        <v>10</v>
      </c>
      <c r="D2" s="40" t="s">
        <v>1</v>
      </c>
      <c r="E2" s="41" t="s">
        <v>99</v>
      </c>
      <c r="F2" s="42" t="s">
        <v>2</v>
      </c>
      <c r="G2" s="40" t="s">
        <v>3</v>
      </c>
      <c r="H2" s="40" t="s">
        <v>1371</v>
      </c>
      <c r="I2" s="40" t="s">
        <v>486</v>
      </c>
      <c r="J2" s="43" t="s">
        <v>4</v>
      </c>
      <c r="K2" s="44" t="s">
        <v>5</v>
      </c>
      <c r="L2" s="43" t="s">
        <v>6</v>
      </c>
      <c r="M2" s="44" t="s">
        <v>96</v>
      </c>
      <c r="N2" s="44" t="s">
        <v>100</v>
      </c>
    </row>
    <row r="3" spans="1:14" s="5" customFormat="1" ht="12" customHeight="1">
      <c r="A3" s="191" t="s">
        <v>1142</v>
      </c>
      <c r="B3" s="121" t="s">
        <v>141</v>
      </c>
      <c r="C3" s="183" t="s">
        <v>865</v>
      </c>
      <c r="D3" s="177" t="s">
        <v>252</v>
      </c>
      <c r="E3" s="185">
        <v>109.2</v>
      </c>
      <c r="F3" s="181"/>
      <c r="G3" s="177" t="s">
        <v>163</v>
      </c>
      <c r="H3" s="191" t="s">
        <v>1372</v>
      </c>
      <c r="I3" s="154" t="s">
        <v>153</v>
      </c>
      <c r="J3" s="23"/>
      <c r="K3" s="24"/>
      <c r="L3" s="25"/>
      <c r="M3" s="24"/>
      <c r="N3" s="24"/>
    </row>
    <row r="4" spans="1:14" s="5" customFormat="1" ht="12" customHeight="1">
      <c r="A4" s="191" t="s">
        <v>1142</v>
      </c>
      <c r="B4" s="121" t="s">
        <v>635</v>
      </c>
      <c r="C4" s="130" t="s">
        <v>1023</v>
      </c>
      <c r="D4" s="184" t="s">
        <v>236</v>
      </c>
      <c r="E4" s="188">
        <v>472.3</v>
      </c>
      <c r="F4" s="181"/>
      <c r="G4" s="184" t="s">
        <v>156</v>
      </c>
      <c r="H4" s="191" t="s">
        <v>1372</v>
      </c>
      <c r="I4" s="154" t="s">
        <v>153</v>
      </c>
      <c r="J4" s="23"/>
      <c r="K4" s="24"/>
      <c r="L4" s="25"/>
      <c r="M4" s="24"/>
      <c r="N4" s="24"/>
    </row>
    <row r="5" spans="1:14" s="5" customFormat="1" ht="12" customHeight="1">
      <c r="A5" s="191" t="s">
        <v>1142</v>
      </c>
      <c r="B5" s="121" t="s">
        <v>141</v>
      </c>
      <c r="C5" s="177" t="s">
        <v>1024</v>
      </c>
      <c r="D5" s="177" t="s">
        <v>1025</v>
      </c>
      <c r="E5" s="185">
        <v>0</v>
      </c>
      <c r="F5" s="181">
        <v>9.5</v>
      </c>
      <c r="G5" s="177" t="s">
        <v>163</v>
      </c>
      <c r="H5" s="191" t="s">
        <v>1372</v>
      </c>
      <c r="I5" s="154" t="s">
        <v>153</v>
      </c>
      <c r="J5" s="23"/>
      <c r="K5" s="24"/>
      <c r="L5" s="25"/>
      <c r="M5" s="24"/>
      <c r="N5" s="24"/>
    </row>
    <row r="6" spans="1:14" s="5" customFormat="1" ht="12" customHeight="1">
      <c r="A6" s="191" t="s">
        <v>1142</v>
      </c>
      <c r="B6" s="182" t="s">
        <v>141</v>
      </c>
      <c r="C6" s="177" t="s">
        <v>867</v>
      </c>
      <c r="D6" s="159" t="s">
        <v>171</v>
      </c>
      <c r="E6" s="185">
        <v>21.5</v>
      </c>
      <c r="F6" s="181"/>
      <c r="G6" s="177" t="s">
        <v>170</v>
      </c>
      <c r="H6" s="191" t="s">
        <v>1372</v>
      </c>
      <c r="I6" s="154" t="s">
        <v>171</v>
      </c>
      <c r="J6" s="23"/>
      <c r="K6" s="24"/>
      <c r="L6" s="25"/>
      <c r="M6" s="24"/>
      <c r="N6" s="24"/>
    </row>
    <row r="7" spans="1:14" s="5" customFormat="1" ht="12" customHeight="1">
      <c r="A7" s="191" t="s">
        <v>1142</v>
      </c>
      <c r="B7" s="121" t="s">
        <v>141</v>
      </c>
      <c r="C7" s="183" t="s">
        <v>868</v>
      </c>
      <c r="D7" s="177" t="s">
        <v>158</v>
      </c>
      <c r="E7" s="185">
        <v>73.3</v>
      </c>
      <c r="F7" s="181"/>
      <c r="G7" s="177" t="s">
        <v>163</v>
      </c>
      <c r="H7" s="191" t="s">
        <v>1372</v>
      </c>
      <c r="I7" s="154" t="s">
        <v>153</v>
      </c>
      <c r="J7" s="23"/>
      <c r="K7" s="24"/>
      <c r="L7" s="25"/>
      <c r="M7" s="24"/>
      <c r="N7" s="24"/>
    </row>
    <row r="8" spans="1:14" s="5" customFormat="1" ht="12" customHeight="1">
      <c r="A8" s="191" t="s">
        <v>1142</v>
      </c>
      <c r="B8" s="121" t="s">
        <v>141</v>
      </c>
      <c r="C8" s="183" t="s">
        <v>1026</v>
      </c>
      <c r="D8" s="177" t="s">
        <v>505</v>
      </c>
      <c r="E8" s="185">
        <v>3.2</v>
      </c>
      <c r="F8" s="181"/>
      <c r="G8" s="177" t="s">
        <v>163</v>
      </c>
      <c r="H8" s="191" t="s">
        <v>1372</v>
      </c>
      <c r="I8" s="154" t="s">
        <v>153</v>
      </c>
      <c r="J8" s="23"/>
      <c r="K8" s="24"/>
      <c r="L8" s="25"/>
      <c r="M8" s="24"/>
      <c r="N8" s="24"/>
    </row>
    <row r="9" spans="1:14" s="5" customFormat="1" ht="12" customHeight="1">
      <c r="A9" s="191" t="s">
        <v>1142</v>
      </c>
      <c r="B9" s="121" t="s">
        <v>141</v>
      </c>
      <c r="C9" s="183" t="s">
        <v>1027</v>
      </c>
      <c r="D9" s="177" t="s">
        <v>158</v>
      </c>
      <c r="E9" s="185">
        <v>16.7</v>
      </c>
      <c r="F9" s="181"/>
      <c r="G9" s="177" t="s">
        <v>163</v>
      </c>
      <c r="H9" s="191" t="s">
        <v>1372</v>
      </c>
      <c r="I9" s="154" t="s">
        <v>153</v>
      </c>
      <c r="J9" s="23"/>
      <c r="K9" s="24"/>
      <c r="L9" s="25"/>
      <c r="M9" s="24"/>
      <c r="N9" s="24"/>
    </row>
    <row r="10" spans="1:14" s="5" customFormat="1" ht="12" customHeight="1">
      <c r="A10" s="191" t="s">
        <v>1142</v>
      </c>
      <c r="B10" s="121" t="s">
        <v>141</v>
      </c>
      <c r="C10" s="183" t="s">
        <v>1028</v>
      </c>
      <c r="D10" s="177" t="s">
        <v>203</v>
      </c>
      <c r="E10" s="185">
        <v>1.5</v>
      </c>
      <c r="F10" s="181"/>
      <c r="G10" s="177" t="s">
        <v>144</v>
      </c>
      <c r="H10" s="191" t="s">
        <v>1372</v>
      </c>
      <c r="I10" s="154" t="s">
        <v>145</v>
      </c>
      <c r="J10" s="23"/>
      <c r="K10" s="24"/>
      <c r="L10" s="25"/>
      <c r="M10" s="24"/>
      <c r="N10" s="24"/>
    </row>
    <row r="11" spans="1:14" s="5" customFormat="1" ht="12" customHeight="1">
      <c r="A11" s="191" t="s">
        <v>1142</v>
      </c>
      <c r="B11" s="121" t="s">
        <v>141</v>
      </c>
      <c r="C11" s="183" t="s">
        <v>1029</v>
      </c>
      <c r="D11" s="177" t="s">
        <v>203</v>
      </c>
      <c r="E11" s="185">
        <v>1.5</v>
      </c>
      <c r="F11" s="181"/>
      <c r="G11" s="177" t="s">
        <v>144</v>
      </c>
      <c r="H11" s="191" t="s">
        <v>1372</v>
      </c>
      <c r="I11" s="154" t="s">
        <v>145</v>
      </c>
      <c r="J11" s="23"/>
      <c r="K11" s="24"/>
      <c r="L11" s="25"/>
      <c r="M11" s="24"/>
      <c r="N11" s="24"/>
    </row>
    <row r="12" spans="1:14" s="5" customFormat="1" ht="12" customHeight="1">
      <c r="A12" s="191" t="s">
        <v>1142</v>
      </c>
      <c r="B12" s="182" t="s">
        <v>141</v>
      </c>
      <c r="C12" s="177" t="s">
        <v>869</v>
      </c>
      <c r="D12" s="159" t="s">
        <v>171</v>
      </c>
      <c r="E12" s="185">
        <v>32.6</v>
      </c>
      <c r="F12" s="181"/>
      <c r="G12" s="177" t="s">
        <v>170</v>
      </c>
      <c r="H12" s="191" t="s">
        <v>1372</v>
      </c>
      <c r="I12" s="154" t="s">
        <v>171</v>
      </c>
      <c r="J12" s="23"/>
      <c r="K12" s="24"/>
      <c r="L12" s="25"/>
      <c r="M12" s="24"/>
      <c r="N12" s="24"/>
    </row>
    <row r="13" spans="1:14" s="5" customFormat="1" ht="12" customHeight="1">
      <c r="A13" s="191" t="s">
        <v>1142</v>
      </c>
      <c r="B13" s="121" t="s">
        <v>635</v>
      </c>
      <c r="C13" s="130" t="s">
        <v>1030</v>
      </c>
      <c r="D13" s="184" t="s">
        <v>256</v>
      </c>
      <c r="E13" s="188">
        <v>48</v>
      </c>
      <c r="F13" s="181"/>
      <c r="G13" s="184" t="s">
        <v>156</v>
      </c>
      <c r="H13" s="191" t="s">
        <v>1372</v>
      </c>
      <c r="I13" s="154" t="s">
        <v>153</v>
      </c>
      <c r="J13" s="23"/>
      <c r="K13" s="24"/>
      <c r="L13" s="25"/>
      <c r="M13" s="24"/>
      <c r="N13" s="24"/>
    </row>
    <row r="14" spans="1:14" s="5" customFormat="1" ht="12" customHeight="1">
      <c r="A14" s="191" t="s">
        <v>1142</v>
      </c>
      <c r="B14" s="182" t="s">
        <v>141</v>
      </c>
      <c r="C14" s="177" t="s">
        <v>871</v>
      </c>
      <c r="D14" s="159" t="s">
        <v>171</v>
      </c>
      <c r="E14" s="185">
        <v>19.5</v>
      </c>
      <c r="F14" s="181"/>
      <c r="G14" s="177" t="s">
        <v>170</v>
      </c>
      <c r="H14" s="191" t="s">
        <v>1372</v>
      </c>
      <c r="I14" s="154" t="s">
        <v>171</v>
      </c>
      <c r="J14" s="23"/>
      <c r="K14" s="24"/>
      <c r="L14" s="25"/>
      <c r="M14" s="24"/>
      <c r="N14" s="24"/>
    </row>
    <row r="15" spans="1:14" s="5" customFormat="1" ht="12" customHeight="1">
      <c r="A15" s="191" t="s">
        <v>1142</v>
      </c>
      <c r="B15" s="182" t="s">
        <v>141</v>
      </c>
      <c r="C15" s="177" t="s">
        <v>872</v>
      </c>
      <c r="D15" s="159" t="s">
        <v>171</v>
      </c>
      <c r="E15" s="185">
        <v>19.8</v>
      </c>
      <c r="F15" s="181"/>
      <c r="G15" s="177" t="s">
        <v>170</v>
      </c>
      <c r="H15" s="191" t="s">
        <v>1372</v>
      </c>
      <c r="I15" s="154" t="s">
        <v>171</v>
      </c>
      <c r="J15" s="23"/>
      <c r="K15" s="24"/>
      <c r="L15" s="25"/>
      <c r="M15" s="24"/>
      <c r="N15" s="24"/>
    </row>
    <row r="16" spans="1:14" s="5" customFormat="1" ht="12" customHeight="1">
      <c r="A16" s="191" t="s">
        <v>1142</v>
      </c>
      <c r="B16" s="182" t="s">
        <v>141</v>
      </c>
      <c r="C16" s="177" t="s">
        <v>873</v>
      </c>
      <c r="D16" s="177" t="s">
        <v>259</v>
      </c>
      <c r="E16" s="185">
        <v>22</v>
      </c>
      <c r="F16" s="181"/>
      <c r="G16" s="177" t="s">
        <v>163</v>
      </c>
      <c r="H16" s="191" t="s">
        <v>1372</v>
      </c>
      <c r="I16" s="154" t="s">
        <v>171</v>
      </c>
      <c r="J16" s="23"/>
      <c r="K16" s="24"/>
      <c r="L16" s="25"/>
      <c r="M16" s="24"/>
      <c r="N16" s="24"/>
    </row>
    <row r="17" spans="1:14" s="5" customFormat="1" ht="12" customHeight="1">
      <c r="A17" s="191" t="s">
        <v>1142</v>
      </c>
      <c r="B17" s="121" t="s">
        <v>141</v>
      </c>
      <c r="C17" s="183" t="s">
        <v>927</v>
      </c>
      <c r="D17" s="177" t="s">
        <v>796</v>
      </c>
      <c r="E17" s="185">
        <v>0</v>
      </c>
      <c r="F17" s="181">
        <v>11.7</v>
      </c>
      <c r="G17" s="177" t="s">
        <v>163</v>
      </c>
      <c r="H17" s="191" t="s">
        <v>1372</v>
      </c>
      <c r="I17" s="154" t="s">
        <v>153</v>
      </c>
      <c r="J17" s="23"/>
      <c r="K17" s="24"/>
      <c r="L17" s="25"/>
      <c r="M17" s="24"/>
      <c r="N17" s="24"/>
    </row>
    <row r="18" spans="1:14" s="5" customFormat="1" ht="12" customHeight="1">
      <c r="A18" s="191" t="s">
        <v>1142</v>
      </c>
      <c r="B18" s="121" t="s">
        <v>141</v>
      </c>
      <c r="C18" s="183" t="s">
        <v>875</v>
      </c>
      <c r="D18" s="177" t="s">
        <v>240</v>
      </c>
      <c r="E18" s="185">
        <v>0</v>
      </c>
      <c r="F18" s="181">
        <v>17.600000000000001</v>
      </c>
      <c r="G18" s="177" t="s">
        <v>163</v>
      </c>
      <c r="H18" s="191" t="s">
        <v>1372</v>
      </c>
      <c r="I18" s="154" t="s">
        <v>153</v>
      </c>
      <c r="J18" s="23"/>
      <c r="K18" s="24"/>
      <c r="L18" s="25"/>
      <c r="M18" s="24"/>
      <c r="N18" s="24"/>
    </row>
    <row r="19" spans="1:14" s="5" customFormat="1" ht="12" customHeight="1">
      <c r="A19" s="191" t="s">
        <v>1142</v>
      </c>
      <c r="B19" s="182" t="s">
        <v>141</v>
      </c>
      <c r="C19" s="183" t="s">
        <v>876</v>
      </c>
      <c r="D19" s="177" t="s">
        <v>203</v>
      </c>
      <c r="E19" s="185">
        <v>2</v>
      </c>
      <c r="F19" s="181"/>
      <c r="G19" s="177" t="s">
        <v>163</v>
      </c>
      <c r="H19" s="191" t="s">
        <v>1372</v>
      </c>
      <c r="I19" s="154" t="s">
        <v>145</v>
      </c>
      <c r="J19" s="23"/>
      <c r="K19" s="24"/>
      <c r="L19" s="25"/>
      <c r="M19" s="24"/>
      <c r="N19" s="24"/>
    </row>
    <row r="20" spans="1:14" s="5" customFormat="1" ht="12" customHeight="1">
      <c r="A20" s="191" t="s">
        <v>1142</v>
      </c>
      <c r="B20" s="182" t="s">
        <v>141</v>
      </c>
      <c r="C20" s="183" t="s">
        <v>877</v>
      </c>
      <c r="D20" s="177" t="s">
        <v>203</v>
      </c>
      <c r="E20" s="185">
        <v>2</v>
      </c>
      <c r="F20" s="181"/>
      <c r="G20" s="177" t="s">
        <v>163</v>
      </c>
      <c r="H20" s="191" t="s">
        <v>1372</v>
      </c>
      <c r="I20" s="154" t="s">
        <v>145</v>
      </c>
      <c r="J20" s="23"/>
      <c r="K20" s="24"/>
      <c r="L20" s="25"/>
      <c r="M20" s="24"/>
      <c r="N20" s="24"/>
    </row>
    <row r="21" spans="1:14" s="5" customFormat="1" ht="12" customHeight="1">
      <c r="A21" s="191" t="s">
        <v>1142</v>
      </c>
      <c r="B21" s="121" t="s">
        <v>141</v>
      </c>
      <c r="C21" s="183" t="s">
        <v>878</v>
      </c>
      <c r="D21" s="177" t="s">
        <v>505</v>
      </c>
      <c r="E21" s="185">
        <v>111</v>
      </c>
      <c r="F21" s="181"/>
      <c r="G21" s="177" t="s">
        <v>152</v>
      </c>
      <c r="H21" s="191" t="s">
        <v>1372</v>
      </c>
      <c r="I21" s="154" t="s">
        <v>153</v>
      </c>
      <c r="J21" s="23"/>
      <c r="K21" s="24"/>
      <c r="L21" s="25"/>
      <c r="M21" s="24"/>
      <c r="N21" s="24"/>
    </row>
    <row r="22" spans="1:14" s="5" customFormat="1" ht="12" customHeight="1">
      <c r="A22" s="191" t="s">
        <v>1142</v>
      </c>
      <c r="B22" s="182" t="s">
        <v>141</v>
      </c>
      <c r="C22" s="183" t="s">
        <v>879</v>
      </c>
      <c r="D22" s="177" t="s">
        <v>203</v>
      </c>
      <c r="E22" s="185">
        <v>11.9</v>
      </c>
      <c r="F22" s="181"/>
      <c r="G22" s="177" t="s">
        <v>144</v>
      </c>
      <c r="H22" s="191" t="s">
        <v>1372</v>
      </c>
      <c r="I22" s="154" t="s">
        <v>145</v>
      </c>
      <c r="J22" s="23"/>
      <c r="K22" s="24"/>
      <c r="L22" s="25"/>
      <c r="M22" s="24"/>
      <c r="N22" s="24"/>
    </row>
    <row r="23" spans="1:14" s="5" customFormat="1" ht="12" customHeight="1">
      <c r="A23" s="191" t="s">
        <v>1142</v>
      </c>
      <c r="B23" s="182" t="s">
        <v>141</v>
      </c>
      <c r="C23" s="183" t="s">
        <v>882</v>
      </c>
      <c r="D23" s="177" t="s">
        <v>203</v>
      </c>
      <c r="E23" s="185">
        <v>11.9</v>
      </c>
      <c r="F23" s="181"/>
      <c r="G23" s="177" t="s">
        <v>144</v>
      </c>
      <c r="H23" s="191" t="s">
        <v>1372</v>
      </c>
      <c r="I23" s="154" t="s">
        <v>145</v>
      </c>
      <c r="J23" s="23"/>
      <c r="K23" s="24"/>
      <c r="L23" s="25"/>
      <c r="M23" s="24"/>
      <c r="N23" s="24"/>
    </row>
    <row r="24" spans="1:14" s="5" customFormat="1" ht="12" customHeight="1">
      <c r="A24" s="191" t="s">
        <v>1142</v>
      </c>
      <c r="B24" s="121" t="s">
        <v>141</v>
      </c>
      <c r="C24" s="183" t="s">
        <v>894</v>
      </c>
      <c r="D24" s="177" t="s">
        <v>322</v>
      </c>
      <c r="E24" s="185">
        <v>25.3</v>
      </c>
      <c r="F24" s="181"/>
      <c r="G24" s="177" t="s">
        <v>163</v>
      </c>
      <c r="H24" s="191" t="s">
        <v>1372</v>
      </c>
      <c r="I24" s="154" t="s">
        <v>153</v>
      </c>
      <c r="J24" s="23"/>
      <c r="K24" s="24"/>
      <c r="L24" s="25"/>
      <c r="M24" s="24"/>
      <c r="N24" s="24"/>
    </row>
    <row r="25" spans="1:14" s="5" customFormat="1" ht="12" customHeight="1">
      <c r="A25" s="191" t="s">
        <v>1142</v>
      </c>
      <c r="B25" s="121" t="s">
        <v>141</v>
      </c>
      <c r="C25" s="183" t="s">
        <v>896</v>
      </c>
      <c r="D25" s="177" t="s">
        <v>505</v>
      </c>
      <c r="E25" s="185">
        <v>56.3</v>
      </c>
      <c r="F25" s="181"/>
      <c r="G25" s="177" t="s">
        <v>163</v>
      </c>
      <c r="H25" s="191" t="s">
        <v>1372</v>
      </c>
      <c r="I25" s="154" t="s">
        <v>153</v>
      </c>
      <c r="J25" s="23"/>
      <c r="K25" s="24"/>
      <c r="L25" s="25"/>
      <c r="M25" s="24"/>
      <c r="N25" s="24"/>
    </row>
    <row r="26" spans="1:14" s="5" customFormat="1" ht="12" customHeight="1">
      <c r="A26" s="191" t="s">
        <v>1142</v>
      </c>
      <c r="B26" s="121" t="s">
        <v>141</v>
      </c>
      <c r="C26" s="177" t="s">
        <v>898</v>
      </c>
      <c r="D26" s="177" t="s">
        <v>220</v>
      </c>
      <c r="E26" s="185">
        <v>3.5</v>
      </c>
      <c r="F26" s="181"/>
      <c r="G26" s="177" t="s">
        <v>163</v>
      </c>
      <c r="H26" s="191" t="s">
        <v>1372</v>
      </c>
      <c r="I26" s="154" t="s">
        <v>153</v>
      </c>
      <c r="J26" s="23"/>
      <c r="K26" s="24"/>
      <c r="L26" s="25"/>
      <c r="M26" s="24"/>
      <c r="N26" s="24"/>
    </row>
    <row r="27" spans="1:14" s="5" customFormat="1" ht="12" customHeight="1">
      <c r="A27" s="191" t="s">
        <v>1142</v>
      </c>
      <c r="B27" s="121" t="s">
        <v>141</v>
      </c>
      <c r="C27" s="183" t="s">
        <v>901</v>
      </c>
      <c r="D27" s="177" t="s">
        <v>180</v>
      </c>
      <c r="E27" s="185">
        <v>8.9</v>
      </c>
      <c r="F27" s="181"/>
      <c r="G27" s="177" t="s">
        <v>163</v>
      </c>
      <c r="H27" s="191" t="s">
        <v>1372</v>
      </c>
      <c r="I27" s="154" t="s">
        <v>153</v>
      </c>
      <c r="J27" s="23"/>
      <c r="K27" s="24"/>
      <c r="L27" s="25"/>
      <c r="M27" s="24"/>
      <c r="N27" s="24"/>
    </row>
    <row r="28" spans="1:14" s="5" customFormat="1" ht="12" customHeight="1">
      <c r="A28" s="191" t="s">
        <v>1142</v>
      </c>
      <c r="B28" s="121" t="s">
        <v>141</v>
      </c>
      <c r="C28" s="183" t="s">
        <v>902</v>
      </c>
      <c r="D28" s="177" t="s">
        <v>180</v>
      </c>
      <c r="E28" s="185">
        <v>14.6</v>
      </c>
      <c r="F28" s="181"/>
      <c r="G28" s="177" t="s">
        <v>163</v>
      </c>
      <c r="H28" s="191" t="s">
        <v>1372</v>
      </c>
      <c r="I28" s="154" t="s">
        <v>153</v>
      </c>
      <c r="J28" s="23"/>
      <c r="K28" s="24"/>
      <c r="L28" s="25"/>
      <c r="M28" s="24"/>
      <c r="N28" s="24"/>
    </row>
    <row r="29" spans="1:14" s="5" customFormat="1" ht="12" customHeight="1">
      <c r="A29" s="191" t="s">
        <v>1142</v>
      </c>
      <c r="B29" s="182" t="s">
        <v>141</v>
      </c>
      <c r="C29" s="183" t="s">
        <v>949</v>
      </c>
      <c r="D29" s="177" t="s">
        <v>203</v>
      </c>
      <c r="E29" s="185">
        <v>1.1000000000000001</v>
      </c>
      <c r="F29" s="181"/>
      <c r="G29" s="177" t="s">
        <v>144</v>
      </c>
      <c r="H29" s="191" t="s">
        <v>1372</v>
      </c>
      <c r="I29" s="154" t="s">
        <v>145</v>
      </c>
      <c r="J29" s="23"/>
      <c r="K29" s="24"/>
      <c r="L29" s="25"/>
      <c r="M29" s="24"/>
      <c r="N29" s="24"/>
    </row>
    <row r="30" spans="1:14" s="5" customFormat="1" ht="12" customHeight="1">
      <c r="A30" s="191" t="s">
        <v>1142</v>
      </c>
      <c r="B30" s="182" t="s">
        <v>141</v>
      </c>
      <c r="C30" s="183" t="s">
        <v>1031</v>
      </c>
      <c r="D30" s="177" t="s">
        <v>203</v>
      </c>
      <c r="E30" s="185">
        <v>1.1000000000000001</v>
      </c>
      <c r="F30" s="181"/>
      <c r="G30" s="177" t="s">
        <v>144</v>
      </c>
      <c r="H30" s="191" t="s">
        <v>1372</v>
      </c>
      <c r="I30" s="154" t="s">
        <v>145</v>
      </c>
      <c r="J30" s="23"/>
      <c r="K30" s="24"/>
      <c r="L30" s="25"/>
      <c r="M30" s="24"/>
      <c r="N30" s="24"/>
    </row>
    <row r="31" spans="1:14" s="5" customFormat="1" ht="12" customHeight="1">
      <c r="A31" s="191" t="s">
        <v>1142</v>
      </c>
      <c r="B31" s="121" t="s">
        <v>141</v>
      </c>
      <c r="C31" s="183" t="s">
        <v>950</v>
      </c>
      <c r="D31" s="177" t="s">
        <v>256</v>
      </c>
      <c r="E31" s="185">
        <v>20.100000000000001</v>
      </c>
      <c r="F31" s="181"/>
      <c r="G31" s="177" t="s">
        <v>163</v>
      </c>
      <c r="H31" s="191" t="s">
        <v>1372</v>
      </c>
      <c r="I31" s="154" t="s">
        <v>153</v>
      </c>
      <c r="J31" s="23"/>
      <c r="K31" s="24"/>
      <c r="L31" s="25"/>
      <c r="M31" s="24"/>
      <c r="N31" s="24"/>
    </row>
    <row r="32" spans="1:14" s="5" customFormat="1" ht="12" customHeight="1">
      <c r="A32" s="191" t="s">
        <v>1142</v>
      </c>
      <c r="B32" s="121" t="s">
        <v>141</v>
      </c>
      <c r="C32" s="183" t="s">
        <v>951</v>
      </c>
      <c r="D32" s="177" t="s">
        <v>1032</v>
      </c>
      <c r="E32" s="185">
        <v>0</v>
      </c>
      <c r="F32" s="185">
        <v>76.5</v>
      </c>
      <c r="G32" s="177" t="s">
        <v>156</v>
      </c>
      <c r="H32" s="191" t="s">
        <v>1372</v>
      </c>
      <c r="I32" s="154" t="s">
        <v>153</v>
      </c>
      <c r="J32" s="23"/>
      <c r="K32" s="24"/>
      <c r="L32" s="25"/>
      <c r="M32" s="24"/>
      <c r="N32" s="24"/>
    </row>
    <row r="33" spans="1:14" s="5" customFormat="1" ht="12" customHeight="1">
      <c r="A33" s="191" t="s">
        <v>1142</v>
      </c>
      <c r="B33" s="121" t="s">
        <v>141</v>
      </c>
      <c r="C33" s="183" t="s">
        <v>952</v>
      </c>
      <c r="D33" s="177" t="s">
        <v>151</v>
      </c>
      <c r="E33" s="185">
        <v>53.2</v>
      </c>
      <c r="F33" s="181"/>
      <c r="G33" s="177" t="s">
        <v>163</v>
      </c>
      <c r="H33" s="191" t="s">
        <v>1372</v>
      </c>
      <c r="I33" s="154" t="s">
        <v>153</v>
      </c>
      <c r="J33" s="23"/>
      <c r="K33" s="24"/>
      <c r="L33" s="25"/>
      <c r="M33" s="24"/>
      <c r="N33" s="24"/>
    </row>
    <row r="34" spans="1:14" s="5" customFormat="1" ht="12" customHeight="1">
      <c r="A34" s="191" t="s">
        <v>1142</v>
      </c>
      <c r="B34" s="121" t="s">
        <v>141</v>
      </c>
      <c r="C34" s="183" t="s">
        <v>964</v>
      </c>
      <c r="D34" s="177" t="s">
        <v>151</v>
      </c>
      <c r="E34" s="185">
        <v>36</v>
      </c>
      <c r="F34" s="181"/>
      <c r="G34" s="177" t="s">
        <v>163</v>
      </c>
      <c r="H34" s="191" t="s">
        <v>1372</v>
      </c>
      <c r="I34" s="154" t="s">
        <v>153</v>
      </c>
      <c r="J34" s="23"/>
      <c r="K34" s="24"/>
      <c r="L34" s="25"/>
      <c r="M34" s="24"/>
      <c r="N34" s="24"/>
    </row>
    <row r="35" spans="1:14" s="5" customFormat="1" ht="12" customHeight="1">
      <c r="A35" s="191" t="s">
        <v>1142</v>
      </c>
      <c r="B35" s="121" t="s">
        <v>141</v>
      </c>
      <c r="C35" s="183" t="s">
        <v>1033</v>
      </c>
      <c r="D35" s="177" t="s">
        <v>256</v>
      </c>
      <c r="E35" s="185">
        <v>26.6</v>
      </c>
      <c r="F35" s="181"/>
      <c r="G35" s="177" t="s">
        <v>1034</v>
      </c>
      <c r="H35" s="191" t="s">
        <v>1372</v>
      </c>
      <c r="I35" s="154" t="s">
        <v>153</v>
      </c>
      <c r="J35" s="23"/>
      <c r="K35" s="24"/>
      <c r="L35" s="25"/>
      <c r="M35" s="24"/>
      <c r="N35" s="24"/>
    </row>
    <row r="36" spans="1:14" s="5" customFormat="1" ht="12" customHeight="1">
      <c r="A36" s="191" t="s">
        <v>1142</v>
      </c>
      <c r="B36" s="121" t="s">
        <v>141</v>
      </c>
      <c r="C36" s="183" t="s">
        <v>1035</v>
      </c>
      <c r="D36" s="177" t="s">
        <v>155</v>
      </c>
      <c r="E36" s="185">
        <v>0</v>
      </c>
      <c r="F36" s="185">
        <v>26.7</v>
      </c>
      <c r="G36" s="177" t="s">
        <v>156</v>
      </c>
      <c r="H36" s="191" t="s">
        <v>1372</v>
      </c>
      <c r="I36" s="154" t="s">
        <v>153</v>
      </c>
      <c r="J36" s="23"/>
      <c r="K36" s="24"/>
      <c r="L36" s="25"/>
      <c r="M36" s="24"/>
      <c r="N36" s="24"/>
    </row>
    <row r="37" spans="1:14" s="5" customFormat="1" ht="12" customHeight="1">
      <c r="A37" s="191" t="s">
        <v>1142</v>
      </c>
      <c r="B37" s="121" t="s">
        <v>141</v>
      </c>
      <c r="C37" s="183" t="s">
        <v>965</v>
      </c>
      <c r="D37" s="177" t="s">
        <v>158</v>
      </c>
      <c r="E37" s="185">
        <v>124.7</v>
      </c>
      <c r="F37" s="181"/>
      <c r="G37" s="177" t="s">
        <v>163</v>
      </c>
      <c r="H37" s="191" t="s">
        <v>1372</v>
      </c>
      <c r="I37" s="154" t="s">
        <v>153</v>
      </c>
      <c r="J37" s="23"/>
      <c r="K37" s="24"/>
      <c r="L37" s="25"/>
      <c r="M37" s="24"/>
      <c r="N37" s="24"/>
    </row>
    <row r="38" spans="1:14" s="5" customFormat="1" ht="12" customHeight="1">
      <c r="A38" s="191" t="s">
        <v>1142</v>
      </c>
      <c r="B38" s="121" t="s">
        <v>141</v>
      </c>
      <c r="C38" s="177" t="s">
        <v>1036</v>
      </c>
      <c r="D38" s="177" t="s">
        <v>151</v>
      </c>
      <c r="E38" s="185">
        <v>35.1</v>
      </c>
      <c r="F38" s="181"/>
      <c r="G38" s="177" t="s">
        <v>163</v>
      </c>
      <c r="H38" s="191" t="s">
        <v>1372</v>
      </c>
      <c r="I38" s="154" t="s">
        <v>153</v>
      </c>
      <c r="J38" s="23"/>
      <c r="K38" s="24"/>
      <c r="L38" s="25"/>
      <c r="M38" s="24"/>
      <c r="N38" s="24"/>
    </row>
    <row r="39" spans="1:14" s="30" customFormat="1" ht="12" customHeight="1">
      <c r="A39" s="191" t="s">
        <v>1142</v>
      </c>
      <c r="B39" s="121" t="s">
        <v>141</v>
      </c>
      <c r="C39" s="183" t="s">
        <v>967</v>
      </c>
      <c r="D39" s="177" t="s">
        <v>305</v>
      </c>
      <c r="E39" s="185">
        <v>2.1</v>
      </c>
      <c r="F39" s="181"/>
      <c r="G39" s="177" t="s">
        <v>144</v>
      </c>
      <c r="H39" s="191" t="s">
        <v>1372</v>
      </c>
      <c r="I39" s="154" t="s">
        <v>153</v>
      </c>
      <c r="J39" s="23"/>
      <c r="K39" s="24"/>
      <c r="L39" s="25"/>
      <c r="M39" s="24"/>
      <c r="N39" s="24"/>
    </row>
    <row r="40" spans="1:14" s="30" customFormat="1" ht="12" customHeight="1">
      <c r="A40" s="191" t="s">
        <v>1142</v>
      </c>
      <c r="B40" s="121" t="s">
        <v>141</v>
      </c>
      <c r="C40" s="183" t="s">
        <v>973</v>
      </c>
      <c r="D40" s="177" t="s">
        <v>838</v>
      </c>
      <c r="E40" s="185">
        <v>15.2</v>
      </c>
      <c r="F40" s="181"/>
      <c r="G40" s="177" t="s">
        <v>689</v>
      </c>
      <c r="H40" s="191" t="s">
        <v>1372</v>
      </c>
      <c r="I40" s="154" t="s">
        <v>153</v>
      </c>
      <c r="J40" s="23"/>
      <c r="K40" s="24"/>
      <c r="L40" s="25"/>
      <c r="M40" s="24"/>
      <c r="N40" s="24"/>
    </row>
    <row r="41" spans="1:14" s="30" customFormat="1" ht="12" customHeight="1">
      <c r="A41" s="191" t="s">
        <v>1142</v>
      </c>
      <c r="B41" s="182" t="s">
        <v>141</v>
      </c>
      <c r="C41" s="177" t="s">
        <v>1037</v>
      </c>
      <c r="D41" s="177" t="s">
        <v>1038</v>
      </c>
      <c r="E41" s="185">
        <v>20.9</v>
      </c>
      <c r="F41" s="181"/>
      <c r="G41" s="177" t="s">
        <v>163</v>
      </c>
      <c r="H41" s="191" t="s">
        <v>1372</v>
      </c>
      <c r="I41" s="154" t="s">
        <v>171</v>
      </c>
      <c r="J41" s="23"/>
      <c r="K41" s="24"/>
      <c r="L41" s="25"/>
      <c r="M41" s="24"/>
      <c r="N41" s="24"/>
    </row>
    <row r="42" spans="1:14" s="30" customFormat="1" ht="12" customHeight="1">
      <c r="A42" s="191" t="s">
        <v>1142</v>
      </c>
      <c r="B42" s="121" t="s">
        <v>141</v>
      </c>
      <c r="C42" s="183" t="s">
        <v>1039</v>
      </c>
      <c r="D42" s="177" t="s">
        <v>1040</v>
      </c>
      <c r="E42" s="185">
        <v>9.1999999999999993</v>
      </c>
      <c r="F42" s="181"/>
      <c r="G42" s="177" t="s">
        <v>163</v>
      </c>
      <c r="H42" s="191" t="s">
        <v>1372</v>
      </c>
      <c r="I42" s="154" t="s">
        <v>153</v>
      </c>
      <c r="J42" s="23"/>
      <c r="K42" s="24"/>
      <c r="L42" s="25"/>
      <c r="M42" s="24"/>
      <c r="N42" s="24"/>
    </row>
    <row r="43" spans="1:14" s="30" customFormat="1" ht="12" customHeight="1">
      <c r="A43" s="191" t="s">
        <v>1142</v>
      </c>
      <c r="B43" s="121" t="s">
        <v>266</v>
      </c>
      <c r="C43" s="177" t="s">
        <v>150</v>
      </c>
      <c r="D43" s="177" t="s">
        <v>169</v>
      </c>
      <c r="E43" s="185">
        <v>9.5</v>
      </c>
      <c r="F43" s="181"/>
      <c r="G43" s="177" t="s">
        <v>163</v>
      </c>
      <c r="H43" s="191" t="s">
        <v>1372</v>
      </c>
      <c r="I43" s="154" t="s">
        <v>171</v>
      </c>
      <c r="J43" s="23"/>
      <c r="K43" s="24"/>
      <c r="L43" s="25"/>
      <c r="M43" s="24"/>
      <c r="N43" s="24"/>
    </row>
    <row r="44" spans="1:14" s="30" customFormat="1" ht="12" customHeight="1">
      <c r="A44" s="191" t="s">
        <v>1142</v>
      </c>
      <c r="B44" s="121" t="s">
        <v>266</v>
      </c>
      <c r="C44" s="177" t="s">
        <v>915</v>
      </c>
      <c r="D44" s="177" t="s">
        <v>169</v>
      </c>
      <c r="E44" s="185">
        <v>8.6999999999999993</v>
      </c>
      <c r="F44" s="181"/>
      <c r="G44" s="177" t="s">
        <v>163</v>
      </c>
      <c r="H44" s="191" t="s">
        <v>1372</v>
      </c>
      <c r="I44" s="154" t="s">
        <v>171</v>
      </c>
      <c r="J44" s="23"/>
      <c r="K44" s="24"/>
      <c r="L44" s="25"/>
      <c r="M44" s="24"/>
      <c r="N44" s="24"/>
    </row>
    <row r="45" spans="1:14" s="30" customFormat="1" ht="12" customHeight="1">
      <c r="A45" s="191" t="s">
        <v>1142</v>
      </c>
      <c r="B45" s="121" t="s">
        <v>266</v>
      </c>
      <c r="C45" s="177" t="s">
        <v>916</v>
      </c>
      <c r="D45" s="177" t="s">
        <v>672</v>
      </c>
      <c r="E45" s="185">
        <v>3.5</v>
      </c>
      <c r="F45" s="181"/>
      <c r="G45" s="177" t="s">
        <v>144</v>
      </c>
      <c r="H45" s="191" t="s">
        <v>1372</v>
      </c>
      <c r="I45" s="154" t="s">
        <v>145</v>
      </c>
      <c r="J45" s="23"/>
      <c r="K45" s="24"/>
      <c r="L45" s="25"/>
      <c r="M45" s="24"/>
      <c r="N45" s="24"/>
    </row>
    <row r="46" spans="1:14" s="30" customFormat="1" ht="12" customHeight="1">
      <c r="A46" s="191" t="s">
        <v>1142</v>
      </c>
      <c r="B46" s="121" t="s">
        <v>266</v>
      </c>
      <c r="C46" s="177" t="s">
        <v>920</v>
      </c>
      <c r="D46" s="177" t="s">
        <v>203</v>
      </c>
      <c r="E46" s="185">
        <v>12.1</v>
      </c>
      <c r="F46" s="181"/>
      <c r="G46" s="177" t="s">
        <v>144</v>
      </c>
      <c r="H46" s="191" t="s">
        <v>1372</v>
      </c>
      <c r="I46" s="154" t="s">
        <v>145</v>
      </c>
      <c r="J46" s="23"/>
      <c r="K46" s="24"/>
      <c r="L46" s="25"/>
      <c r="M46" s="24"/>
      <c r="N46" s="24"/>
    </row>
    <row r="47" spans="1:14" s="30" customFormat="1" ht="12" customHeight="1">
      <c r="A47" s="191" t="s">
        <v>1142</v>
      </c>
      <c r="B47" s="121" t="s">
        <v>266</v>
      </c>
      <c r="C47" s="177" t="s">
        <v>168</v>
      </c>
      <c r="D47" s="177" t="s">
        <v>203</v>
      </c>
      <c r="E47" s="185">
        <v>12.1</v>
      </c>
      <c r="F47" s="181"/>
      <c r="G47" s="177" t="s">
        <v>144</v>
      </c>
      <c r="H47" s="191" t="s">
        <v>1372</v>
      </c>
      <c r="I47" s="154" t="s">
        <v>145</v>
      </c>
      <c r="J47" s="23"/>
      <c r="K47" s="24"/>
      <c r="L47" s="25"/>
      <c r="M47" s="24"/>
      <c r="N47" s="24"/>
    </row>
    <row r="48" spans="1:14" s="30" customFormat="1" ht="12" customHeight="1">
      <c r="A48" s="191" t="s">
        <v>1142</v>
      </c>
      <c r="B48" s="121" t="s">
        <v>266</v>
      </c>
      <c r="C48" s="177" t="s">
        <v>1041</v>
      </c>
      <c r="D48" s="177" t="s">
        <v>796</v>
      </c>
      <c r="E48" s="185">
        <v>0</v>
      </c>
      <c r="F48" s="181">
        <v>5.5</v>
      </c>
      <c r="G48" s="177" t="s">
        <v>170</v>
      </c>
      <c r="H48" s="191" t="s">
        <v>1372</v>
      </c>
      <c r="I48" s="154" t="s">
        <v>153</v>
      </c>
      <c r="J48" s="23"/>
      <c r="K48" s="24"/>
      <c r="L48" s="25"/>
      <c r="M48" s="24"/>
      <c r="N48" s="24"/>
    </row>
    <row r="49" spans="1:14" s="30" customFormat="1" ht="12" customHeight="1">
      <c r="A49" s="191" t="s">
        <v>1142</v>
      </c>
      <c r="B49" s="121" t="s">
        <v>266</v>
      </c>
      <c r="C49" s="177" t="s">
        <v>923</v>
      </c>
      <c r="D49" s="159" t="s">
        <v>169</v>
      </c>
      <c r="E49" s="185">
        <v>16.2</v>
      </c>
      <c r="F49" s="181"/>
      <c r="G49" s="177" t="s">
        <v>163</v>
      </c>
      <c r="H49" s="191" t="s">
        <v>1372</v>
      </c>
      <c r="I49" s="154" t="s">
        <v>171</v>
      </c>
      <c r="J49" s="23"/>
      <c r="K49" s="24"/>
      <c r="L49" s="25"/>
      <c r="M49" s="24"/>
      <c r="N49" s="24"/>
    </row>
    <row r="50" spans="1:14" s="30" customFormat="1" ht="12" customHeight="1">
      <c r="A50" s="191" t="s">
        <v>1142</v>
      </c>
      <c r="B50" s="121" t="s">
        <v>266</v>
      </c>
      <c r="C50" s="177" t="s">
        <v>189</v>
      </c>
      <c r="D50" s="177" t="s">
        <v>232</v>
      </c>
      <c r="E50" s="185">
        <v>14.9</v>
      </c>
      <c r="F50" s="181"/>
      <c r="G50" s="177" t="s">
        <v>163</v>
      </c>
      <c r="H50" s="191" t="s">
        <v>1372</v>
      </c>
      <c r="I50" s="154" t="s">
        <v>153</v>
      </c>
      <c r="J50" s="23"/>
      <c r="K50" s="24"/>
      <c r="L50" s="25"/>
      <c r="M50" s="24"/>
      <c r="N50" s="24"/>
    </row>
    <row r="51" spans="1:14" s="30" customFormat="1" ht="12" customHeight="1">
      <c r="A51" s="191" t="s">
        <v>1142</v>
      </c>
      <c r="B51" s="121" t="s">
        <v>266</v>
      </c>
      <c r="C51" s="177" t="s">
        <v>204</v>
      </c>
      <c r="D51" s="177" t="s">
        <v>151</v>
      </c>
      <c r="E51" s="185">
        <v>9.3000000000000007</v>
      </c>
      <c r="F51" s="181"/>
      <c r="G51" s="177" t="s">
        <v>163</v>
      </c>
      <c r="H51" s="191" t="s">
        <v>1372</v>
      </c>
      <c r="I51" s="154" t="s">
        <v>153</v>
      </c>
      <c r="J51" s="23"/>
      <c r="K51" s="24"/>
      <c r="L51" s="25"/>
      <c r="M51" s="24"/>
      <c r="N51" s="24"/>
    </row>
    <row r="52" spans="1:14" s="30" customFormat="1" ht="12" customHeight="1">
      <c r="A52" s="191" t="s">
        <v>1142</v>
      </c>
      <c r="B52" s="121" t="s">
        <v>266</v>
      </c>
      <c r="C52" s="177" t="s">
        <v>1042</v>
      </c>
      <c r="D52" s="177" t="s">
        <v>1043</v>
      </c>
      <c r="E52" s="185">
        <v>11.3</v>
      </c>
      <c r="F52" s="181"/>
      <c r="G52" s="177" t="s">
        <v>1044</v>
      </c>
      <c r="H52" s="191" t="s">
        <v>1372</v>
      </c>
      <c r="I52" s="154" t="s">
        <v>145</v>
      </c>
      <c r="J52" s="23"/>
      <c r="K52" s="24"/>
      <c r="L52" s="25"/>
      <c r="M52" s="24"/>
      <c r="N52" s="24"/>
    </row>
    <row r="53" spans="1:14" s="30" customFormat="1" ht="12" customHeight="1">
      <c r="A53" s="191" t="s">
        <v>1142</v>
      </c>
      <c r="B53" s="121" t="s">
        <v>266</v>
      </c>
      <c r="C53" s="177" t="s">
        <v>207</v>
      </c>
      <c r="D53" s="177" t="s">
        <v>256</v>
      </c>
      <c r="E53" s="185">
        <v>18.600000000000001</v>
      </c>
      <c r="F53" s="181"/>
      <c r="G53" s="177" t="s">
        <v>163</v>
      </c>
      <c r="H53" s="191" t="s">
        <v>1372</v>
      </c>
      <c r="I53" s="154" t="s">
        <v>153</v>
      </c>
      <c r="J53" s="23"/>
      <c r="K53" s="24"/>
      <c r="L53" s="25"/>
      <c r="M53" s="24"/>
      <c r="N53" s="24"/>
    </row>
    <row r="54" spans="1:14" s="30" customFormat="1" ht="12" customHeight="1">
      <c r="A54" s="191" t="s">
        <v>1142</v>
      </c>
      <c r="B54" s="121" t="s">
        <v>266</v>
      </c>
      <c r="C54" s="177" t="s">
        <v>1045</v>
      </c>
      <c r="D54" s="177" t="s">
        <v>151</v>
      </c>
      <c r="E54" s="185">
        <v>21.4</v>
      </c>
      <c r="F54" s="181"/>
      <c r="G54" s="177" t="s">
        <v>163</v>
      </c>
      <c r="H54" s="191" t="s">
        <v>1372</v>
      </c>
      <c r="I54" s="154" t="s">
        <v>153</v>
      </c>
      <c r="J54" s="23"/>
      <c r="K54" s="24"/>
      <c r="L54" s="25"/>
      <c r="M54" s="24"/>
      <c r="N54" s="24"/>
    </row>
    <row r="55" spans="1:14" s="30" customFormat="1" ht="12" customHeight="1">
      <c r="A55" s="191" t="s">
        <v>1142</v>
      </c>
      <c r="B55" s="121" t="s">
        <v>266</v>
      </c>
      <c r="C55" s="177" t="s">
        <v>1046</v>
      </c>
      <c r="D55" s="177" t="s">
        <v>151</v>
      </c>
      <c r="E55" s="185">
        <v>40</v>
      </c>
      <c r="F55" s="181"/>
      <c r="G55" s="177" t="s">
        <v>163</v>
      </c>
      <c r="H55" s="191" t="s">
        <v>1372</v>
      </c>
      <c r="I55" s="154" t="s">
        <v>153</v>
      </c>
      <c r="J55" s="23"/>
      <c r="K55" s="24"/>
      <c r="L55" s="25"/>
      <c r="M55" s="24"/>
      <c r="N55" s="24"/>
    </row>
    <row r="56" spans="1:14" s="30" customFormat="1" ht="12" customHeight="1">
      <c r="A56" s="191" t="s">
        <v>1142</v>
      </c>
      <c r="B56" s="121" t="s">
        <v>266</v>
      </c>
      <c r="C56" s="177" t="s">
        <v>209</v>
      </c>
      <c r="D56" s="177" t="s">
        <v>151</v>
      </c>
      <c r="E56" s="185">
        <v>43.5</v>
      </c>
      <c r="F56" s="181"/>
      <c r="G56" s="177" t="s">
        <v>163</v>
      </c>
      <c r="H56" s="191" t="s">
        <v>1372</v>
      </c>
      <c r="I56" s="154" t="s">
        <v>153</v>
      </c>
      <c r="J56" s="23"/>
      <c r="K56" s="24"/>
      <c r="L56" s="25"/>
      <c r="M56" s="24"/>
      <c r="N56" s="24"/>
    </row>
    <row r="57" spans="1:14" s="30" customFormat="1" ht="12" customHeight="1">
      <c r="A57" s="191" t="s">
        <v>1142</v>
      </c>
      <c r="B57" s="121" t="s">
        <v>266</v>
      </c>
      <c r="C57" s="177" t="s">
        <v>210</v>
      </c>
      <c r="D57" s="177" t="s">
        <v>256</v>
      </c>
      <c r="E57" s="185">
        <v>19.100000000000001</v>
      </c>
      <c r="F57" s="181"/>
      <c r="G57" s="177" t="s">
        <v>163</v>
      </c>
      <c r="H57" s="191" t="s">
        <v>1372</v>
      </c>
      <c r="I57" s="154" t="s">
        <v>153</v>
      </c>
      <c r="J57" s="23"/>
      <c r="K57" s="24"/>
      <c r="L57" s="25"/>
      <c r="M57" s="24"/>
      <c r="N57" s="24"/>
    </row>
    <row r="58" spans="1:14" s="30" customFormat="1" ht="12" customHeight="1">
      <c r="A58" s="191" t="s">
        <v>1142</v>
      </c>
      <c r="B58" s="121" t="s">
        <v>266</v>
      </c>
      <c r="C58" s="177" t="s">
        <v>212</v>
      </c>
      <c r="D58" s="177" t="s">
        <v>158</v>
      </c>
      <c r="E58" s="185">
        <v>124.6</v>
      </c>
      <c r="F58" s="181"/>
      <c r="G58" s="177" t="s">
        <v>163</v>
      </c>
      <c r="H58" s="191" t="s">
        <v>1372</v>
      </c>
      <c r="I58" s="154" t="s">
        <v>153</v>
      </c>
      <c r="J58" s="23"/>
      <c r="K58" s="24"/>
      <c r="L58" s="25"/>
      <c r="M58" s="24"/>
      <c r="N58" s="24"/>
    </row>
    <row r="59" spans="1:14" s="30" customFormat="1" ht="12" customHeight="1">
      <c r="A59" s="191" t="s">
        <v>1142</v>
      </c>
      <c r="B59" s="182" t="s">
        <v>141</v>
      </c>
      <c r="C59" s="183" t="s">
        <v>1047</v>
      </c>
      <c r="D59" s="177" t="s">
        <v>315</v>
      </c>
      <c r="E59" s="185">
        <v>75.599999999999994</v>
      </c>
      <c r="F59" s="181"/>
      <c r="G59" s="177" t="s">
        <v>163</v>
      </c>
      <c r="H59" s="191" t="s">
        <v>1372</v>
      </c>
      <c r="I59" s="154" t="s">
        <v>174</v>
      </c>
      <c r="J59" s="23"/>
      <c r="K59" s="24"/>
      <c r="L59" s="25"/>
      <c r="M59" s="24"/>
      <c r="N59" s="24"/>
    </row>
    <row r="60" spans="1:14" s="30" customFormat="1" ht="12" customHeight="1">
      <c r="A60" s="191" t="s">
        <v>1142</v>
      </c>
      <c r="B60" s="182" t="s">
        <v>141</v>
      </c>
      <c r="C60" s="183" t="s">
        <v>1048</v>
      </c>
      <c r="D60" s="177" t="s">
        <v>770</v>
      </c>
      <c r="E60" s="185">
        <v>106.5</v>
      </c>
      <c r="F60" s="181"/>
      <c r="G60" s="177" t="s">
        <v>163</v>
      </c>
      <c r="H60" s="191" t="s">
        <v>1372</v>
      </c>
      <c r="I60" s="154" t="s">
        <v>174</v>
      </c>
      <c r="J60" s="23"/>
      <c r="K60" s="24"/>
      <c r="L60" s="25"/>
      <c r="M60" s="24"/>
      <c r="N60" s="24"/>
    </row>
    <row r="61" spans="1:14" s="30" customFormat="1" ht="12" customHeight="1">
      <c r="A61" s="191" t="s">
        <v>1142</v>
      </c>
      <c r="B61" s="182" t="s">
        <v>141</v>
      </c>
      <c r="C61" s="183" t="s">
        <v>1049</v>
      </c>
      <c r="D61" s="177" t="s">
        <v>782</v>
      </c>
      <c r="E61" s="185">
        <v>139.5</v>
      </c>
      <c r="F61" s="181"/>
      <c r="G61" s="177" t="s">
        <v>163</v>
      </c>
      <c r="H61" s="191" t="s">
        <v>1372</v>
      </c>
      <c r="I61" s="154" t="s">
        <v>174</v>
      </c>
      <c r="J61" s="23"/>
      <c r="K61" s="24"/>
      <c r="L61" s="25"/>
      <c r="M61" s="24"/>
      <c r="N61" s="24"/>
    </row>
    <row r="62" spans="1:14" s="30" customFormat="1" ht="12" customHeight="1">
      <c r="A62" s="191" t="s">
        <v>1142</v>
      </c>
      <c r="B62" s="182" t="s">
        <v>141</v>
      </c>
      <c r="C62" s="183" t="s">
        <v>1050</v>
      </c>
      <c r="D62" s="177" t="s">
        <v>782</v>
      </c>
      <c r="E62" s="185">
        <v>104</v>
      </c>
      <c r="F62" s="181"/>
      <c r="G62" s="177" t="s">
        <v>638</v>
      </c>
      <c r="H62" s="191" t="s">
        <v>1372</v>
      </c>
      <c r="I62" s="154" t="s">
        <v>174</v>
      </c>
      <c r="J62" s="23"/>
      <c r="K62" s="24"/>
      <c r="L62" s="25"/>
      <c r="M62" s="24"/>
      <c r="N62" s="24"/>
    </row>
    <row r="63" spans="1:14" s="30" customFormat="1" ht="12" customHeight="1">
      <c r="A63" s="191" t="s">
        <v>1142</v>
      </c>
      <c r="B63" s="182" t="s">
        <v>141</v>
      </c>
      <c r="C63" s="183" t="s">
        <v>1051</v>
      </c>
      <c r="D63" s="177" t="s">
        <v>1052</v>
      </c>
      <c r="E63" s="185">
        <v>56.3</v>
      </c>
      <c r="F63" s="181"/>
      <c r="G63" s="177" t="s">
        <v>163</v>
      </c>
      <c r="H63" s="191" t="s">
        <v>1372</v>
      </c>
      <c r="I63" s="154" t="s">
        <v>174</v>
      </c>
      <c r="J63" s="23"/>
      <c r="K63" s="24"/>
      <c r="L63" s="25"/>
      <c r="M63" s="24"/>
      <c r="N63" s="24"/>
    </row>
    <row r="64" spans="1:14" s="30" customFormat="1" ht="12" customHeight="1">
      <c r="A64" s="191" t="s">
        <v>1142</v>
      </c>
      <c r="B64" s="182" t="s">
        <v>141</v>
      </c>
      <c r="C64" s="183" t="s">
        <v>1053</v>
      </c>
      <c r="D64" s="177" t="s">
        <v>1054</v>
      </c>
      <c r="E64" s="185">
        <v>73.8</v>
      </c>
      <c r="F64" s="181"/>
      <c r="G64" s="177" t="s">
        <v>163</v>
      </c>
      <c r="H64" s="191" t="s">
        <v>1372</v>
      </c>
      <c r="I64" s="154" t="s">
        <v>174</v>
      </c>
      <c r="J64" s="23"/>
      <c r="K64" s="24"/>
      <c r="L64" s="25"/>
      <c r="M64" s="24"/>
      <c r="N64" s="24"/>
    </row>
    <row r="65" spans="1:14" s="30" customFormat="1" ht="12" customHeight="1">
      <c r="A65" s="191" t="s">
        <v>1142</v>
      </c>
      <c r="B65" s="182" t="s">
        <v>141</v>
      </c>
      <c r="C65" s="183" t="s">
        <v>1055</v>
      </c>
      <c r="D65" s="177" t="s">
        <v>1056</v>
      </c>
      <c r="E65" s="185">
        <v>57.1</v>
      </c>
      <c r="F65" s="181"/>
      <c r="G65" s="177" t="s">
        <v>163</v>
      </c>
      <c r="H65" s="191" t="s">
        <v>1372</v>
      </c>
      <c r="I65" s="154" t="s">
        <v>174</v>
      </c>
      <c r="J65" s="23"/>
      <c r="K65" s="24"/>
      <c r="L65" s="25"/>
      <c r="M65" s="24"/>
      <c r="N65" s="24"/>
    </row>
    <row r="66" spans="1:14" s="30" customFormat="1" ht="12" customHeight="1">
      <c r="A66" s="191" t="s">
        <v>1142</v>
      </c>
      <c r="B66" s="182" t="s">
        <v>141</v>
      </c>
      <c r="C66" s="183" t="s">
        <v>1057</v>
      </c>
      <c r="D66" s="177" t="s">
        <v>1058</v>
      </c>
      <c r="E66" s="185">
        <v>65.400000000000006</v>
      </c>
      <c r="F66" s="181"/>
      <c r="G66" s="177" t="s">
        <v>163</v>
      </c>
      <c r="H66" s="191" t="s">
        <v>1372</v>
      </c>
      <c r="I66" s="154" t="s">
        <v>174</v>
      </c>
      <c r="J66" s="23"/>
      <c r="K66" s="24"/>
      <c r="L66" s="25"/>
      <c r="M66" s="24"/>
      <c r="N66" s="24"/>
    </row>
    <row r="67" spans="1:14" s="30" customFormat="1" ht="12" customHeight="1">
      <c r="A67" s="191" t="s">
        <v>1142</v>
      </c>
      <c r="B67" s="182" t="s">
        <v>141</v>
      </c>
      <c r="C67" s="183" t="s">
        <v>1059</v>
      </c>
      <c r="D67" s="177" t="s">
        <v>1060</v>
      </c>
      <c r="E67" s="185">
        <v>58</v>
      </c>
      <c r="F67" s="181"/>
      <c r="G67" s="177" t="s">
        <v>163</v>
      </c>
      <c r="H67" s="191" t="s">
        <v>1372</v>
      </c>
      <c r="I67" s="154" t="s">
        <v>174</v>
      </c>
      <c r="J67" s="23"/>
      <c r="K67" s="24"/>
      <c r="L67" s="25"/>
      <c r="M67" s="24"/>
      <c r="N67" s="24"/>
    </row>
    <row r="68" spans="1:14" s="30" customFormat="1" ht="12" customHeight="1">
      <c r="A68" s="191" t="s">
        <v>1142</v>
      </c>
      <c r="B68" s="182" t="s">
        <v>141</v>
      </c>
      <c r="C68" s="183" t="s">
        <v>1061</v>
      </c>
      <c r="D68" s="177" t="s">
        <v>1062</v>
      </c>
      <c r="E68" s="185">
        <v>55.6</v>
      </c>
      <c r="F68" s="181"/>
      <c r="G68" s="177" t="s">
        <v>163</v>
      </c>
      <c r="H68" s="191" t="s">
        <v>1372</v>
      </c>
      <c r="I68" s="154" t="s">
        <v>174</v>
      </c>
      <c r="J68" s="23"/>
      <c r="K68" s="24"/>
      <c r="L68" s="25"/>
      <c r="M68" s="24"/>
      <c r="N68" s="24"/>
    </row>
    <row r="69" spans="1:14" s="30" customFormat="1" ht="12" customHeight="1">
      <c r="A69" s="191" t="s">
        <v>1142</v>
      </c>
      <c r="B69" s="121" t="s">
        <v>141</v>
      </c>
      <c r="C69" s="183" t="s">
        <v>1063</v>
      </c>
      <c r="D69" s="177" t="s">
        <v>1064</v>
      </c>
      <c r="E69" s="185">
        <v>43.2</v>
      </c>
      <c r="F69" s="181"/>
      <c r="G69" s="177" t="s">
        <v>163</v>
      </c>
      <c r="H69" s="191" t="s">
        <v>1372</v>
      </c>
      <c r="I69" s="154" t="s">
        <v>174</v>
      </c>
      <c r="J69" s="23"/>
      <c r="K69" s="24"/>
      <c r="L69" s="25"/>
      <c r="M69" s="24"/>
      <c r="N69" s="24"/>
    </row>
    <row r="70" spans="1:14" s="30" customFormat="1" ht="12" customHeight="1">
      <c r="A70" s="191" t="s">
        <v>1142</v>
      </c>
      <c r="B70" s="121" t="s">
        <v>141</v>
      </c>
      <c r="C70" s="183" t="s">
        <v>1065</v>
      </c>
      <c r="D70" s="177" t="s">
        <v>1066</v>
      </c>
      <c r="E70" s="185">
        <v>55</v>
      </c>
      <c r="F70" s="181"/>
      <c r="G70" s="177" t="s">
        <v>163</v>
      </c>
      <c r="H70" s="191" t="s">
        <v>1372</v>
      </c>
      <c r="I70" s="154" t="s">
        <v>174</v>
      </c>
      <c r="J70" s="23"/>
      <c r="K70" s="24"/>
      <c r="L70" s="25"/>
      <c r="M70" s="24"/>
      <c r="N70" s="24"/>
    </row>
    <row r="71" spans="1:14" s="30" customFormat="1" ht="12" customHeight="1">
      <c r="A71" s="191" t="s">
        <v>1142</v>
      </c>
      <c r="B71" s="121" t="s">
        <v>141</v>
      </c>
      <c r="C71" s="183" t="s">
        <v>1067</v>
      </c>
      <c r="D71" s="177" t="s">
        <v>1068</v>
      </c>
      <c r="E71" s="185">
        <v>55</v>
      </c>
      <c r="F71" s="181"/>
      <c r="G71" s="177" t="s">
        <v>163</v>
      </c>
      <c r="H71" s="191" t="s">
        <v>1372</v>
      </c>
      <c r="I71" s="154" t="s">
        <v>174</v>
      </c>
      <c r="J71" s="23"/>
      <c r="K71" s="24"/>
      <c r="L71" s="25"/>
      <c r="M71" s="24"/>
      <c r="N71" s="24"/>
    </row>
    <row r="72" spans="1:14" s="30" customFormat="1" ht="12" customHeight="1">
      <c r="A72" s="191" t="s">
        <v>1142</v>
      </c>
      <c r="B72" s="121" t="s">
        <v>141</v>
      </c>
      <c r="C72" s="183" t="s">
        <v>1069</v>
      </c>
      <c r="D72" s="177" t="s">
        <v>764</v>
      </c>
      <c r="E72" s="185">
        <v>97</v>
      </c>
      <c r="F72" s="181"/>
      <c r="G72" s="177" t="s">
        <v>163</v>
      </c>
      <c r="H72" s="191" t="s">
        <v>1372</v>
      </c>
      <c r="I72" s="154" t="s">
        <v>174</v>
      </c>
      <c r="J72" s="23"/>
      <c r="K72" s="24"/>
      <c r="L72" s="25"/>
      <c r="M72" s="24"/>
      <c r="N72" s="24"/>
    </row>
    <row r="73" spans="1:14" s="30" customFormat="1" ht="12" customHeight="1">
      <c r="A73" s="191" t="s">
        <v>1142</v>
      </c>
      <c r="B73" s="121" t="s">
        <v>141</v>
      </c>
      <c r="C73" s="183" t="s">
        <v>1070</v>
      </c>
      <c r="D73" s="177" t="s">
        <v>955</v>
      </c>
      <c r="E73" s="185">
        <v>54</v>
      </c>
      <c r="F73" s="181"/>
      <c r="G73" s="177" t="s">
        <v>163</v>
      </c>
      <c r="H73" s="191" t="s">
        <v>1372</v>
      </c>
      <c r="I73" s="157" t="s">
        <v>174</v>
      </c>
      <c r="J73" s="23"/>
      <c r="K73" s="24"/>
      <c r="L73" s="25"/>
      <c r="M73" s="24"/>
      <c r="N73" s="24"/>
    </row>
    <row r="74" spans="1:14" s="30" customFormat="1" ht="12" customHeight="1">
      <c r="A74" s="191" t="s">
        <v>1142</v>
      </c>
      <c r="B74" s="121" t="s">
        <v>141</v>
      </c>
      <c r="C74" s="183" t="s">
        <v>1071</v>
      </c>
      <c r="D74" s="177" t="s">
        <v>955</v>
      </c>
      <c r="E74" s="185">
        <v>54</v>
      </c>
      <c r="F74" s="181"/>
      <c r="G74" s="177" t="s">
        <v>163</v>
      </c>
      <c r="H74" s="191" t="s">
        <v>1372</v>
      </c>
      <c r="I74" s="157" t="s">
        <v>174</v>
      </c>
      <c r="J74" s="23"/>
      <c r="K74" s="24"/>
      <c r="L74" s="25"/>
      <c r="M74" s="24"/>
      <c r="N74" s="24"/>
    </row>
    <row r="75" spans="1:14" s="30" customFormat="1" ht="12" customHeight="1">
      <c r="A75" s="191" t="s">
        <v>1142</v>
      </c>
      <c r="B75" s="121" t="s">
        <v>141</v>
      </c>
      <c r="C75" s="183" t="s">
        <v>1072</v>
      </c>
      <c r="D75" s="177" t="s">
        <v>955</v>
      </c>
      <c r="E75" s="185">
        <v>54</v>
      </c>
      <c r="F75" s="181"/>
      <c r="G75" s="177" t="s">
        <v>163</v>
      </c>
      <c r="H75" s="191" t="s">
        <v>1372</v>
      </c>
      <c r="I75" s="157" t="s">
        <v>174</v>
      </c>
      <c r="J75" s="23"/>
      <c r="K75" s="24"/>
      <c r="L75" s="25"/>
      <c r="M75" s="24"/>
      <c r="N75" s="24"/>
    </row>
    <row r="76" spans="1:14" s="30" customFormat="1" ht="12" customHeight="1">
      <c r="A76" s="191" t="s">
        <v>1142</v>
      </c>
      <c r="B76" s="121" t="s">
        <v>266</v>
      </c>
      <c r="C76" s="177" t="s">
        <v>1073</v>
      </c>
      <c r="D76" s="177" t="s">
        <v>173</v>
      </c>
      <c r="E76" s="185">
        <v>92.5</v>
      </c>
      <c r="F76" s="181"/>
      <c r="G76" s="177" t="s">
        <v>163</v>
      </c>
      <c r="H76" s="191" t="s">
        <v>1372</v>
      </c>
      <c r="I76" s="154" t="s">
        <v>174</v>
      </c>
      <c r="J76" s="23"/>
      <c r="K76" s="24"/>
      <c r="L76" s="25"/>
      <c r="M76" s="24"/>
      <c r="N76" s="24"/>
    </row>
    <row r="77" spans="1:14" s="30" customFormat="1" ht="12" customHeight="1">
      <c r="A77" s="191" t="s">
        <v>1142</v>
      </c>
      <c r="B77" s="121" t="s">
        <v>266</v>
      </c>
      <c r="C77" s="177" t="s">
        <v>1074</v>
      </c>
      <c r="D77" s="177" t="s">
        <v>173</v>
      </c>
      <c r="E77" s="185">
        <v>85.4</v>
      </c>
      <c r="F77" s="181"/>
      <c r="G77" s="177" t="s">
        <v>163</v>
      </c>
      <c r="H77" s="191" t="s">
        <v>1372</v>
      </c>
      <c r="I77" s="154" t="s">
        <v>174</v>
      </c>
      <c r="J77" s="23"/>
      <c r="K77" s="24"/>
      <c r="L77" s="25"/>
      <c r="M77" s="24"/>
      <c r="N77" s="24"/>
    </row>
    <row r="78" spans="1:14" s="30" customFormat="1" ht="12" customHeight="1">
      <c r="A78" s="191" t="s">
        <v>1142</v>
      </c>
      <c r="B78" s="121" t="s">
        <v>266</v>
      </c>
      <c r="C78" s="177" t="s">
        <v>1075</v>
      </c>
      <c r="D78" s="177" t="s">
        <v>173</v>
      </c>
      <c r="E78" s="185">
        <v>57.8</v>
      </c>
      <c r="F78" s="181"/>
      <c r="G78" s="177" t="s">
        <v>163</v>
      </c>
      <c r="H78" s="191" t="s">
        <v>1372</v>
      </c>
      <c r="I78" s="154" t="s">
        <v>174</v>
      </c>
      <c r="J78" s="23"/>
      <c r="K78" s="24"/>
      <c r="L78" s="25"/>
      <c r="M78" s="24"/>
      <c r="N78" s="24"/>
    </row>
    <row r="79" spans="1:14" s="30" customFormat="1" ht="12" customHeight="1">
      <c r="A79" s="191" t="s">
        <v>1142</v>
      </c>
      <c r="B79" s="121" t="s">
        <v>266</v>
      </c>
      <c r="C79" s="177" t="s">
        <v>1076</v>
      </c>
      <c r="D79" s="177" t="s">
        <v>173</v>
      </c>
      <c r="E79" s="185">
        <v>83.5</v>
      </c>
      <c r="F79" s="181"/>
      <c r="G79" s="177" t="s">
        <v>163</v>
      </c>
      <c r="H79" s="191" t="s">
        <v>1372</v>
      </c>
      <c r="I79" s="154" t="s">
        <v>174</v>
      </c>
      <c r="J79" s="23"/>
      <c r="K79" s="24"/>
      <c r="L79" s="25"/>
      <c r="M79" s="24"/>
      <c r="N79" s="24"/>
    </row>
    <row r="80" spans="1:14" s="30" customFormat="1" ht="12" customHeight="1">
      <c r="A80" s="191" t="s">
        <v>1142</v>
      </c>
      <c r="B80" s="121" t="s">
        <v>266</v>
      </c>
      <c r="C80" s="177" t="s">
        <v>1077</v>
      </c>
      <c r="D80" s="177" t="s">
        <v>173</v>
      </c>
      <c r="E80" s="185">
        <v>56.8</v>
      </c>
      <c r="F80" s="181"/>
      <c r="G80" s="177" t="s">
        <v>163</v>
      </c>
      <c r="H80" s="191" t="s">
        <v>1372</v>
      </c>
      <c r="I80" s="154" t="s">
        <v>174</v>
      </c>
      <c r="J80" s="23"/>
      <c r="K80" s="24"/>
      <c r="L80" s="25"/>
      <c r="M80" s="24"/>
      <c r="N80" s="24"/>
    </row>
    <row r="81" spans="1:14" s="30" customFormat="1" ht="12" customHeight="1">
      <c r="A81" s="191" t="s">
        <v>1142</v>
      </c>
      <c r="B81" s="121" t="s">
        <v>266</v>
      </c>
      <c r="C81" s="177" t="s">
        <v>1078</v>
      </c>
      <c r="D81" s="177" t="s">
        <v>173</v>
      </c>
      <c r="E81" s="185">
        <v>74.8</v>
      </c>
      <c r="F81" s="181"/>
      <c r="G81" s="177" t="s">
        <v>163</v>
      </c>
      <c r="H81" s="191" t="s">
        <v>1372</v>
      </c>
      <c r="I81" s="154" t="s">
        <v>174</v>
      </c>
      <c r="J81" s="23"/>
      <c r="K81" s="24"/>
      <c r="L81" s="25"/>
      <c r="M81" s="24"/>
      <c r="N81" s="24"/>
    </row>
    <row r="82" spans="1:14" s="30" customFormat="1" ht="12" customHeight="1">
      <c r="A82" s="191" t="s">
        <v>1142</v>
      </c>
      <c r="B82" s="121" t="s">
        <v>266</v>
      </c>
      <c r="C82" s="177" t="s">
        <v>1079</v>
      </c>
      <c r="D82" s="177" t="s">
        <v>173</v>
      </c>
      <c r="E82" s="185">
        <v>56.6</v>
      </c>
      <c r="F82" s="181"/>
      <c r="G82" s="177" t="s">
        <v>163</v>
      </c>
      <c r="H82" s="191" t="s">
        <v>1372</v>
      </c>
      <c r="I82" s="154" t="s">
        <v>174</v>
      </c>
      <c r="J82" s="23"/>
      <c r="K82" s="24"/>
      <c r="L82" s="25"/>
      <c r="M82" s="24"/>
      <c r="N82" s="24"/>
    </row>
    <row r="83" spans="1:14" s="30" customFormat="1" ht="12" customHeight="1">
      <c r="A83" s="191" t="s">
        <v>1142</v>
      </c>
      <c r="B83" s="121" t="s">
        <v>266</v>
      </c>
      <c r="C83" s="177" t="s">
        <v>1080</v>
      </c>
      <c r="D83" s="177" t="s">
        <v>173</v>
      </c>
      <c r="E83" s="185">
        <v>65.7</v>
      </c>
      <c r="F83" s="181"/>
      <c r="G83" s="177" t="s">
        <v>163</v>
      </c>
      <c r="H83" s="191" t="s">
        <v>1372</v>
      </c>
      <c r="I83" s="154" t="s">
        <v>174</v>
      </c>
      <c r="J83" s="23"/>
      <c r="K83" s="24"/>
      <c r="L83" s="25"/>
      <c r="M83" s="24"/>
      <c r="N83" s="24"/>
    </row>
    <row r="84" spans="1:14" s="30" customFormat="1" ht="12" customHeight="1">
      <c r="A84" s="191" t="s">
        <v>1142</v>
      </c>
      <c r="B84" s="121" t="s">
        <v>266</v>
      </c>
      <c r="C84" s="177" t="s">
        <v>1081</v>
      </c>
      <c r="D84" s="177" t="s">
        <v>173</v>
      </c>
      <c r="E84" s="185">
        <v>58.6</v>
      </c>
      <c r="F84" s="181"/>
      <c r="G84" s="177" t="s">
        <v>163</v>
      </c>
      <c r="H84" s="191" t="s">
        <v>1372</v>
      </c>
      <c r="I84" s="154" t="s">
        <v>174</v>
      </c>
      <c r="J84" s="23"/>
      <c r="K84" s="24"/>
      <c r="L84" s="25"/>
      <c r="M84" s="24"/>
      <c r="N84" s="24"/>
    </row>
    <row r="85" spans="1:14" s="30" customFormat="1" ht="12" customHeight="1">
      <c r="A85" s="191" t="s">
        <v>1142</v>
      </c>
      <c r="B85" s="121" t="s">
        <v>266</v>
      </c>
      <c r="C85" s="177" t="s">
        <v>1082</v>
      </c>
      <c r="D85" s="177" t="s">
        <v>173</v>
      </c>
      <c r="E85" s="185">
        <v>55.9</v>
      </c>
      <c r="F85" s="181"/>
      <c r="G85" s="177" t="s">
        <v>163</v>
      </c>
      <c r="H85" s="191" t="s">
        <v>1372</v>
      </c>
      <c r="I85" s="154" t="s">
        <v>174</v>
      </c>
      <c r="J85" s="23"/>
      <c r="K85" s="24"/>
      <c r="L85" s="25"/>
      <c r="M85" s="24"/>
      <c r="N85" s="24"/>
    </row>
    <row r="86" spans="1:14" s="30" customFormat="1" ht="12" customHeight="1">
      <c r="A86" s="191" t="s">
        <v>1142</v>
      </c>
      <c r="B86" s="121" t="s">
        <v>266</v>
      </c>
      <c r="C86" s="177" t="s">
        <v>1083</v>
      </c>
      <c r="D86" s="177" t="s">
        <v>173</v>
      </c>
      <c r="E86" s="185">
        <v>108.5</v>
      </c>
      <c r="F86" s="181"/>
      <c r="G86" s="177" t="s">
        <v>163</v>
      </c>
      <c r="H86" s="191" t="s">
        <v>1372</v>
      </c>
      <c r="I86" s="154" t="s">
        <v>174</v>
      </c>
      <c r="J86" s="23"/>
      <c r="K86" s="24"/>
      <c r="L86" s="25"/>
      <c r="M86" s="24"/>
      <c r="N86" s="24"/>
    </row>
    <row r="87" spans="1:14" s="30" customFormat="1" ht="12" customHeight="1">
      <c r="A87" s="191" t="s">
        <v>1142</v>
      </c>
      <c r="B87" s="121" t="s">
        <v>266</v>
      </c>
      <c r="C87" s="177" t="s">
        <v>1084</v>
      </c>
      <c r="D87" s="177" t="s">
        <v>173</v>
      </c>
      <c r="E87" s="185">
        <v>89.1</v>
      </c>
      <c r="F87" s="181"/>
      <c r="G87" s="177" t="s">
        <v>163</v>
      </c>
      <c r="H87" s="191" t="s">
        <v>1372</v>
      </c>
      <c r="I87" s="154" t="s">
        <v>174</v>
      </c>
      <c r="J87" s="23"/>
      <c r="K87" s="24"/>
      <c r="L87" s="25"/>
      <c r="M87" s="24"/>
      <c r="N87" s="24"/>
    </row>
    <row r="88" spans="1:14" s="30" customFormat="1" ht="12" customHeight="1">
      <c r="A88" s="191" t="s">
        <v>1142</v>
      </c>
      <c r="B88" s="121" t="s">
        <v>266</v>
      </c>
      <c r="C88" s="177" t="s">
        <v>1085</v>
      </c>
      <c r="D88" s="177" t="s">
        <v>240</v>
      </c>
      <c r="E88" s="185">
        <v>93</v>
      </c>
      <c r="F88" s="181"/>
      <c r="G88" s="177" t="s">
        <v>1086</v>
      </c>
      <c r="H88" s="191" t="s">
        <v>1372</v>
      </c>
      <c r="I88" s="154" t="s">
        <v>153</v>
      </c>
      <c r="J88" s="23"/>
      <c r="K88" s="24"/>
      <c r="L88" s="25"/>
      <c r="M88" s="24"/>
      <c r="N88" s="24"/>
    </row>
    <row r="89" spans="1:14" s="30" customFormat="1" ht="12" customHeight="1">
      <c r="A89" s="191" t="s">
        <v>1142</v>
      </c>
      <c r="B89" s="121" t="s">
        <v>266</v>
      </c>
      <c r="C89" s="177" t="s">
        <v>1087</v>
      </c>
      <c r="D89" s="177" t="s">
        <v>1088</v>
      </c>
      <c r="E89" s="185">
        <v>33</v>
      </c>
      <c r="F89" s="181"/>
      <c r="G89" s="177" t="s">
        <v>1086</v>
      </c>
      <c r="H89" s="191" t="s">
        <v>1372</v>
      </c>
      <c r="I89" s="154" t="s">
        <v>174</v>
      </c>
      <c r="J89" s="23"/>
      <c r="K89" s="24"/>
      <c r="L89" s="25"/>
      <c r="M89" s="24"/>
      <c r="N89" s="24"/>
    </row>
    <row r="90" spans="1:14" s="30" customFormat="1" ht="12" customHeight="1">
      <c r="A90" s="191" t="s">
        <v>1142</v>
      </c>
      <c r="B90" s="121" t="s">
        <v>266</v>
      </c>
      <c r="C90" s="177" t="s">
        <v>1089</v>
      </c>
      <c r="D90" s="177" t="s">
        <v>240</v>
      </c>
      <c r="E90" s="185">
        <v>79</v>
      </c>
      <c r="F90" s="181"/>
      <c r="G90" s="177" t="s">
        <v>1086</v>
      </c>
      <c r="H90" s="191" t="s">
        <v>1372</v>
      </c>
      <c r="I90" s="154" t="s">
        <v>153</v>
      </c>
      <c r="J90" s="23"/>
      <c r="K90" s="24"/>
      <c r="L90" s="25"/>
      <c r="M90" s="24"/>
      <c r="N90" s="24"/>
    </row>
    <row r="91" spans="1:14" s="30" customFormat="1" ht="12" customHeight="1">
      <c r="A91" s="191" t="s">
        <v>1142</v>
      </c>
      <c r="B91" s="121" t="s">
        <v>266</v>
      </c>
      <c r="C91" s="177" t="s">
        <v>1090</v>
      </c>
      <c r="D91" s="177" t="s">
        <v>403</v>
      </c>
      <c r="E91" s="185">
        <v>72</v>
      </c>
      <c r="F91" s="181"/>
      <c r="G91" s="177" t="s">
        <v>1091</v>
      </c>
      <c r="H91" s="191" t="s">
        <v>1372</v>
      </c>
      <c r="I91" s="154" t="s">
        <v>174</v>
      </c>
      <c r="J91" s="23"/>
      <c r="K91" s="24"/>
      <c r="L91" s="25"/>
      <c r="M91" s="24"/>
      <c r="N91" s="24"/>
    </row>
    <row r="92" spans="1:14" s="30" customFormat="1" ht="12" customHeight="1">
      <c r="A92" s="191" t="s">
        <v>1142</v>
      </c>
      <c r="B92" s="121" t="s">
        <v>266</v>
      </c>
      <c r="C92" s="177" t="s">
        <v>1092</v>
      </c>
      <c r="D92" s="177" t="s">
        <v>256</v>
      </c>
      <c r="E92" s="185">
        <v>21</v>
      </c>
      <c r="F92" s="181"/>
      <c r="G92" s="177" t="s">
        <v>347</v>
      </c>
      <c r="H92" s="191" t="s">
        <v>1372</v>
      </c>
      <c r="I92" s="30" t="s">
        <v>153</v>
      </c>
      <c r="J92" s="23"/>
      <c r="K92" s="24"/>
      <c r="L92" s="25"/>
      <c r="M92" s="24"/>
      <c r="N92" s="24"/>
    </row>
    <row r="93" spans="1:14" s="30" customFormat="1" ht="12" customHeight="1">
      <c r="A93" s="191" t="s">
        <v>1142</v>
      </c>
      <c r="B93" s="121" t="s">
        <v>266</v>
      </c>
      <c r="C93" s="177" t="s">
        <v>1093</v>
      </c>
      <c r="D93" s="177" t="s">
        <v>203</v>
      </c>
      <c r="E93" s="185">
        <v>17</v>
      </c>
      <c r="F93" s="181"/>
      <c r="G93" s="177" t="s">
        <v>163</v>
      </c>
      <c r="H93" s="191" t="s">
        <v>1372</v>
      </c>
      <c r="I93" s="154" t="s">
        <v>145</v>
      </c>
      <c r="J93" s="23"/>
      <c r="K93" s="24"/>
      <c r="L93" s="25"/>
      <c r="M93" s="24"/>
      <c r="N93" s="24"/>
    </row>
    <row r="94" spans="1:14" s="30" customFormat="1" ht="12" customHeight="1">
      <c r="A94" s="191" t="s">
        <v>1142</v>
      </c>
      <c r="B94" s="121" t="s">
        <v>266</v>
      </c>
      <c r="C94" s="177" t="s">
        <v>1094</v>
      </c>
      <c r="D94" s="177" t="s">
        <v>955</v>
      </c>
      <c r="E94" s="185">
        <v>54</v>
      </c>
      <c r="F94" s="181"/>
      <c r="G94" s="177" t="s">
        <v>163</v>
      </c>
      <c r="H94" s="191" t="s">
        <v>1372</v>
      </c>
      <c r="I94" s="157" t="s">
        <v>174</v>
      </c>
      <c r="J94" s="23"/>
      <c r="K94" s="24"/>
      <c r="L94" s="25"/>
      <c r="M94" s="24"/>
      <c r="N94" s="24"/>
    </row>
    <row r="95" spans="1:14" s="30" customFormat="1" ht="12" customHeight="1">
      <c r="A95" s="191" t="s">
        <v>1142</v>
      </c>
      <c r="B95" s="121" t="s">
        <v>266</v>
      </c>
      <c r="C95" s="177" t="s">
        <v>1095</v>
      </c>
      <c r="D95" s="177" t="s">
        <v>955</v>
      </c>
      <c r="E95" s="185">
        <v>54</v>
      </c>
      <c r="F95" s="181"/>
      <c r="G95" s="177" t="s">
        <v>163</v>
      </c>
      <c r="H95" s="191" t="s">
        <v>1372</v>
      </c>
      <c r="I95" s="157" t="s">
        <v>174</v>
      </c>
      <c r="J95" s="23"/>
      <c r="K95" s="24"/>
      <c r="L95" s="25"/>
      <c r="M95" s="24"/>
      <c r="N95" s="24"/>
    </row>
    <row r="96" spans="1:14" s="30" customFormat="1" ht="12" customHeight="1">
      <c r="A96" s="191" t="s">
        <v>1142</v>
      </c>
      <c r="B96" s="121" t="s">
        <v>266</v>
      </c>
      <c r="C96" s="177" t="s">
        <v>1096</v>
      </c>
      <c r="D96" s="177" t="s">
        <v>955</v>
      </c>
      <c r="E96" s="185">
        <v>54</v>
      </c>
      <c r="F96" s="181"/>
      <c r="G96" s="177" t="s">
        <v>163</v>
      </c>
      <c r="H96" s="191" t="s">
        <v>1372</v>
      </c>
      <c r="I96" s="157" t="s">
        <v>174</v>
      </c>
      <c r="J96" s="23"/>
      <c r="K96" s="24"/>
      <c r="L96" s="25"/>
      <c r="M96" s="24"/>
      <c r="N96" s="24"/>
    </row>
    <row r="97" spans="1:14" s="30" customFormat="1" ht="12" customHeight="1">
      <c r="A97" s="191" t="s">
        <v>1142</v>
      </c>
      <c r="B97" s="121" t="s">
        <v>266</v>
      </c>
      <c r="C97" s="177" t="s">
        <v>1097</v>
      </c>
      <c r="D97" s="177" t="s">
        <v>955</v>
      </c>
      <c r="E97" s="185">
        <v>54</v>
      </c>
      <c r="F97" s="181"/>
      <c r="G97" s="177" t="s">
        <v>163</v>
      </c>
      <c r="H97" s="191" t="s">
        <v>1372</v>
      </c>
      <c r="I97" s="157" t="s">
        <v>174</v>
      </c>
      <c r="J97" s="23"/>
      <c r="K97" s="24"/>
      <c r="L97" s="25"/>
      <c r="M97" s="24"/>
      <c r="N97" s="24"/>
    </row>
    <row r="98" spans="1:14" s="30" customFormat="1" ht="12" customHeight="1">
      <c r="A98" s="191" t="s">
        <v>1142</v>
      </c>
      <c r="B98" s="121" t="s">
        <v>141</v>
      </c>
      <c r="C98" s="183" t="s">
        <v>1098</v>
      </c>
      <c r="D98" s="177" t="s">
        <v>155</v>
      </c>
      <c r="E98" s="185">
        <v>0</v>
      </c>
      <c r="F98" s="181">
        <v>18.899999999999999</v>
      </c>
      <c r="G98" s="177" t="s">
        <v>156</v>
      </c>
      <c r="H98" s="191" t="s">
        <v>1372</v>
      </c>
      <c r="I98" s="182" t="s">
        <v>153</v>
      </c>
      <c r="J98" s="23"/>
      <c r="K98" s="24"/>
      <c r="L98" s="25"/>
      <c r="M98" s="24"/>
      <c r="N98" s="24"/>
    </row>
    <row r="99" spans="1:14" s="30" customFormat="1" ht="12" customHeight="1">
      <c r="A99" s="191" t="s">
        <v>1142</v>
      </c>
      <c r="B99" s="121" t="s">
        <v>141</v>
      </c>
      <c r="C99" s="183" t="s">
        <v>1099</v>
      </c>
      <c r="D99" s="177" t="s">
        <v>506</v>
      </c>
      <c r="E99" s="185">
        <v>4.2</v>
      </c>
      <c r="F99" s="181"/>
      <c r="G99" s="177" t="s">
        <v>200</v>
      </c>
      <c r="H99" s="191" t="s">
        <v>1372</v>
      </c>
      <c r="I99" s="182" t="s">
        <v>153</v>
      </c>
      <c r="J99" s="23"/>
      <c r="K99" s="24"/>
      <c r="L99" s="25"/>
      <c r="M99" s="24"/>
      <c r="N99" s="24"/>
    </row>
    <row r="100" spans="1:14" s="30" customFormat="1" ht="12" customHeight="1">
      <c r="A100" s="191" t="s">
        <v>1142</v>
      </c>
      <c r="B100" s="121" t="s">
        <v>141</v>
      </c>
      <c r="C100" s="183" t="s">
        <v>1100</v>
      </c>
      <c r="D100" s="177" t="s">
        <v>1101</v>
      </c>
      <c r="E100" s="185">
        <v>141</v>
      </c>
      <c r="F100" s="181"/>
      <c r="G100" s="177" t="s">
        <v>156</v>
      </c>
      <c r="H100" s="191" t="s">
        <v>1372</v>
      </c>
      <c r="I100" s="182" t="s">
        <v>153</v>
      </c>
      <c r="J100" s="23"/>
      <c r="K100" s="24"/>
      <c r="L100" s="25"/>
      <c r="M100" s="24"/>
      <c r="N100" s="24"/>
    </row>
    <row r="101" spans="1:14" s="30" customFormat="1" ht="12" customHeight="1">
      <c r="A101" s="191" t="s">
        <v>1142</v>
      </c>
      <c r="B101" s="121" t="s">
        <v>141</v>
      </c>
      <c r="C101" s="183" t="s">
        <v>1102</v>
      </c>
      <c r="D101" s="177" t="s">
        <v>1103</v>
      </c>
      <c r="E101" s="185">
        <v>2.4</v>
      </c>
      <c r="F101" s="181"/>
      <c r="G101" s="177" t="s">
        <v>200</v>
      </c>
      <c r="H101" s="191" t="s">
        <v>1372</v>
      </c>
      <c r="I101" s="182" t="s">
        <v>153</v>
      </c>
      <c r="J101" s="23"/>
      <c r="K101" s="24"/>
      <c r="L101" s="25"/>
      <c r="M101" s="24"/>
      <c r="N101" s="24"/>
    </row>
    <row r="102" spans="1:14" s="30" customFormat="1" ht="12" customHeight="1">
      <c r="A102" s="191" t="s">
        <v>1142</v>
      </c>
      <c r="B102" s="121" t="s">
        <v>141</v>
      </c>
      <c r="C102" s="177" t="s">
        <v>1104</v>
      </c>
      <c r="D102" s="177" t="s">
        <v>169</v>
      </c>
      <c r="E102" s="185">
        <v>27.2</v>
      </c>
      <c r="F102" s="181"/>
      <c r="G102" s="177" t="s">
        <v>170</v>
      </c>
      <c r="H102" s="191" t="s">
        <v>1372</v>
      </c>
      <c r="I102" s="154" t="s">
        <v>171</v>
      </c>
      <c r="J102" s="23"/>
      <c r="K102" s="24"/>
      <c r="L102" s="25"/>
      <c r="M102" s="24"/>
      <c r="N102" s="24"/>
    </row>
    <row r="103" spans="1:14" s="30" customFormat="1" ht="12" customHeight="1">
      <c r="A103" s="191" t="s">
        <v>1142</v>
      </c>
      <c r="B103" s="121" t="s">
        <v>141</v>
      </c>
      <c r="C103" s="177" t="s">
        <v>1105</v>
      </c>
      <c r="D103" s="177" t="s">
        <v>1106</v>
      </c>
      <c r="E103" s="185">
        <v>13.1</v>
      </c>
      <c r="F103" s="181"/>
      <c r="G103" s="177" t="s">
        <v>170</v>
      </c>
      <c r="H103" s="191" t="s">
        <v>1372</v>
      </c>
      <c r="I103" s="154" t="s">
        <v>171</v>
      </c>
      <c r="J103" s="23"/>
      <c r="K103" s="24"/>
      <c r="L103" s="25"/>
      <c r="M103" s="24"/>
      <c r="N103" s="24"/>
    </row>
    <row r="104" spans="1:14" s="30" customFormat="1" ht="12" customHeight="1">
      <c r="A104" s="191" t="s">
        <v>1142</v>
      </c>
      <c r="B104" s="121" t="s">
        <v>141</v>
      </c>
      <c r="C104" s="177" t="s">
        <v>1107</v>
      </c>
      <c r="D104" s="177" t="s">
        <v>1106</v>
      </c>
      <c r="E104" s="185">
        <v>18.600000000000001</v>
      </c>
      <c r="F104" s="181"/>
      <c r="G104" s="177" t="s">
        <v>170</v>
      </c>
      <c r="H104" s="191" t="s">
        <v>1372</v>
      </c>
      <c r="I104" s="154" t="s">
        <v>171</v>
      </c>
      <c r="J104" s="23"/>
      <c r="K104" s="24"/>
      <c r="L104" s="25"/>
      <c r="M104" s="24"/>
      <c r="N104" s="24"/>
    </row>
    <row r="105" spans="1:14" s="30" customFormat="1" ht="12" customHeight="1">
      <c r="A105" s="191" t="s">
        <v>1142</v>
      </c>
      <c r="B105" s="121" t="s">
        <v>141</v>
      </c>
      <c r="C105" s="177" t="s">
        <v>1108</v>
      </c>
      <c r="D105" s="177" t="s">
        <v>1106</v>
      </c>
      <c r="E105" s="185">
        <v>18.3</v>
      </c>
      <c r="F105" s="181"/>
      <c r="G105" s="177" t="s">
        <v>170</v>
      </c>
      <c r="H105" s="191" t="s">
        <v>1372</v>
      </c>
      <c r="I105" s="154" t="s">
        <v>171</v>
      </c>
      <c r="J105" s="23"/>
      <c r="K105" s="24"/>
      <c r="L105" s="25"/>
      <c r="M105" s="24"/>
      <c r="N105" s="24"/>
    </row>
    <row r="106" spans="1:14" s="30" customFormat="1" ht="12" customHeight="1">
      <c r="A106" s="191" t="s">
        <v>1142</v>
      </c>
      <c r="B106" s="121" t="s">
        <v>141</v>
      </c>
      <c r="C106" s="177" t="s">
        <v>1109</v>
      </c>
      <c r="D106" s="177" t="s">
        <v>169</v>
      </c>
      <c r="E106" s="185">
        <v>10.4</v>
      </c>
      <c r="F106" s="181"/>
      <c r="G106" s="177" t="s">
        <v>170</v>
      </c>
      <c r="H106" s="191" t="s">
        <v>1372</v>
      </c>
      <c r="I106" s="154" t="s">
        <v>171</v>
      </c>
      <c r="J106" s="23"/>
      <c r="K106" s="24"/>
      <c r="L106" s="25"/>
      <c r="M106" s="24"/>
      <c r="N106" s="24"/>
    </row>
    <row r="107" spans="1:14" s="30" customFormat="1" ht="12" customHeight="1">
      <c r="A107" s="191" t="s">
        <v>1142</v>
      </c>
      <c r="B107" s="121" t="s">
        <v>141</v>
      </c>
      <c r="C107" s="183" t="s">
        <v>1110</v>
      </c>
      <c r="D107" s="177" t="s">
        <v>256</v>
      </c>
      <c r="E107" s="185">
        <v>12.3</v>
      </c>
      <c r="F107" s="181"/>
      <c r="G107" s="177" t="s">
        <v>156</v>
      </c>
      <c r="H107" s="191" t="s">
        <v>1372</v>
      </c>
      <c r="I107" s="182" t="s">
        <v>153</v>
      </c>
      <c r="J107" s="23"/>
      <c r="K107" s="24"/>
      <c r="L107" s="25"/>
      <c r="M107" s="24"/>
      <c r="N107" s="24"/>
    </row>
    <row r="108" spans="1:14" s="30" customFormat="1" ht="12" customHeight="1">
      <c r="A108" s="191" t="s">
        <v>1142</v>
      </c>
      <c r="B108" s="121" t="s">
        <v>141</v>
      </c>
      <c r="C108" s="183" t="s">
        <v>1111</v>
      </c>
      <c r="D108" s="177" t="s">
        <v>1112</v>
      </c>
      <c r="E108" s="185">
        <v>31.7</v>
      </c>
      <c r="F108" s="181"/>
      <c r="G108" s="177" t="s">
        <v>156</v>
      </c>
      <c r="H108" s="191" t="s">
        <v>1372</v>
      </c>
      <c r="I108" s="182" t="s">
        <v>153</v>
      </c>
      <c r="J108" s="23"/>
      <c r="K108" s="24"/>
      <c r="L108" s="25"/>
      <c r="M108" s="24"/>
      <c r="N108" s="24"/>
    </row>
    <row r="109" spans="1:14" s="30" customFormat="1" ht="12" customHeight="1">
      <c r="A109" s="191" t="s">
        <v>1142</v>
      </c>
      <c r="B109" s="121" t="s">
        <v>141</v>
      </c>
      <c r="C109" s="183" t="s">
        <v>1113</v>
      </c>
      <c r="D109" s="177" t="s">
        <v>1114</v>
      </c>
      <c r="E109" s="185">
        <v>0</v>
      </c>
      <c r="F109" s="181">
        <v>18.2</v>
      </c>
      <c r="G109" s="177" t="s">
        <v>163</v>
      </c>
      <c r="H109" s="191" t="s">
        <v>1372</v>
      </c>
      <c r="I109" s="182" t="s">
        <v>153</v>
      </c>
      <c r="J109" s="23"/>
      <c r="K109" s="24"/>
      <c r="L109" s="25"/>
      <c r="M109" s="24"/>
      <c r="N109" s="24"/>
    </row>
    <row r="110" spans="1:14" s="30" customFormat="1" ht="12" customHeight="1">
      <c r="A110" s="191" t="s">
        <v>1142</v>
      </c>
      <c r="B110" s="121" t="s">
        <v>141</v>
      </c>
      <c r="C110" s="183" t="s">
        <v>1115</v>
      </c>
      <c r="D110" s="177" t="s">
        <v>256</v>
      </c>
      <c r="E110" s="185">
        <v>42.5</v>
      </c>
      <c r="F110" s="181"/>
      <c r="G110" s="177" t="s">
        <v>156</v>
      </c>
      <c r="H110" s="191" t="s">
        <v>1372</v>
      </c>
      <c r="I110" s="182" t="s">
        <v>153</v>
      </c>
      <c r="J110" s="23"/>
      <c r="K110" s="24"/>
      <c r="L110" s="25"/>
      <c r="M110" s="24"/>
      <c r="N110" s="24"/>
    </row>
    <row r="111" spans="1:14" s="30" customFormat="1" ht="12" customHeight="1">
      <c r="A111" s="191" t="s">
        <v>1142</v>
      </c>
      <c r="B111" s="121" t="s">
        <v>141</v>
      </c>
      <c r="C111" s="183" t="s">
        <v>1116</v>
      </c>
      <c r="D111" s="177" t="s">
        <v>220</v>
      </c>
      <c r="E111" s="185">
        <v>3.1</v>
      </c>
      <c r="F111" s="181"/>
      <c r="G111" s="177" t="s">
        <v>163</v>
      </c>
      <c r="H111" s="191" t="s">
        <v>1372</v>
      </c>
      <c r="I111" s="182" t="s">
        <v>153</v>
      </c>
      <c r="J111" s="23"/>
      <c r="K111" s="24"/>
      <c r="L111" s="25"/>
      <c r="M111" s="24"/>
      <c r="N111" s="24"/>
    </row>
    <row r="112" spans="1:14" s="30" customFormat="1" ht="12" customHeight="1">
      <c r="A112" s="191" t="s">
        <v>1142</v>
      </c>
      <c r="B112" s="121" t="s">
        <v>141</v>
      </c>
      <c r="C112" s="183" t="s">
        <v>1117</v>
      </c>
      <c r="D112" s="177" t="s">
        <v>151</v>
      </c>
      <c r="E112" s="185">
        <v>101.5</v>
      </c>
      <c r="F112" s="181"/>
      <c r="G112" s="177" t="s">
        <v>156</v>
      </c>
      <c r="H112" s="191" t="s">
        <v>1372</v>
      </c>
      <c r="I112" s="182" t="s">
        <v>153</v>
      </c>
      <c r="J112" s="23"/>
      <c r="K112" s="24"/>
      <c r="L112" s="25"/>
      <c r="M112" s="24"/>
      <c r="N112" s="24"/>
    </row>
    <row r="113" spans="1:14" s="30" customFormat="1" ht="12" customHeight="1">
      <c r="A113" s="191" t="s">
        <v>1142</v>
      </c>
      <c r="B113" s="121" t="s">
        <v>141</v>
      </c>
      <c r="C113" s="183" t="s">
        <v>1118</v>
      </c>
      <c r="D113" s="177" t="s">
        <v>672</v>
      </c>
      <c r="E113" s="185">
        <v>4.3</v>
      </c>
      <c r="F113" s="181"/>
      <c r="G113" s="177" t="s">
        <v>144</v>
      </c>
      <c r="H113" s="191" t="s">
        <v>1372</v>
      </c>
      <c r="I113" s="154" t="s">
        <v>145</v>
      </c>
      <c r="J113" s="23"/>
      <c r="K113" s="24"/>
      <c r="L113" s="25"/>
      <c r="M113" s="24"/>
      <c r="N113" s="24"/>
    </row>
    <row r="114" spans="1:14" s="30" customFormat="1" ht="12" customHeight="1">
      <c r="A114" s="191" t="s">
        <v>1142</v>
      </c>
      <c r="B114" s="121" t="s">
        <v>141</v>
      </c>
      <c r="C114" s="183" t="s">
        <v>1119</v>
      </c>
      <c r="D114" s="177" t="s">
        <v>203</v>
      </c>
      <c r="E114" s="185">
        <v>7.9</v>
      </c>
      <c r="F114" s="181"/>
      <c r="G114" s="177" t="s">
        <v>144</v>
      </c>
      <c r="H114" s="191" t="s">
        <v>1372</v>
      </c>
      <c r="I114" s="154" t="s">
        <v>145</v>
      </c>
      <c r="J114" s="23"/>
      <c r="K114" s="24"/>
      <c r="L114" s="25"/>
      <c r="M114" s="24"/>
      <c r="N114" s="24"/>
    </row>
    <row r="115" spans="1:14" s="30" customFormat="1" ht="12" customHeight="1">
      <c r="A115" s="191" t="s">
        <v>1142</v>
      </c>
      <c r="B115" s="121" t="s">
        <v>141</v>
      </c>
      <c r="C115" s="183" t="s">
        <v>1120</v>
      </c>
      <c r="D115" s="177" t="s">
        <v>180</v>
      </c>
      <c r="E115" s="185">
        <v>7</v>
      </c>
      <c r="F115" s="181"/>
      <c r="G115" s="177" t="s">
        <v>156</v>
      </c>
      <c r="H115" s="191" t="s">
        <v>1372</v>
      </c>
      <c r="I115" s="182" t="s">
        <v>153</v>
      </c>
      <c r="J115" s="23"/>
      <c r="K115" s="24"/>
      <c r="L115" s="25"/>
      <c r="M115" s="24"/>
      <c r="N115" s="24"/>
    </row>
    <row r="116" spans="1:14" s="30" customFormat="1" ht="12" customHeight="1">
      <c r="A116" s="191" t="s">
        <v>1142</v>
      </c>
      <c r="B116" s="121" t="s">
        <v>141</v>
      </c>
      <c r="C116" s="183" t="s">
        <v>1121</v>
      </c>
      <c r="D116" s="177" t="s">
        <v>336</v>
      </c>
      <c r="E116" s="185">
        <v>7.6</v>
      </c>
      <c r="F116" s="181"/>
      <c r="G116" s="177" t="s">
        <v>156</v>
      </c>
      <c r="H116" s="191" t="s">
        <v>1372</v>
      </c>
      <c r="I116" s="182" t="s">
        <v>153</v>
      </c>
      <c r="J116" s="23"/>
      <c r="K116" s="24"/>
      <c r="L116" s="25"/>
      <c r="M116" s="24"/>
      <c r="N116" s="24"/>
    </row>
    <row r="117" spans="1:14" s="30" customFormat="1" ht="12" customHeight="1">
      <c r="A117" s="191" t="s">
        <v>1142</v>
      </c>
      <c r="B117" s="121" t="s">
        <v>141</v>
      </c>
      <c r="C117" s="183" t="s">
        <v>1122</v>
      </c>
      <c r="D117" s="177" t="s">
        <v>256</v>
      </c>
      <c r="E117" s="185">
        <v>5.3</v>
      </c>
      <c r="F117" s="181"/>
      <c r="G117" s="177" t="s">
        <v>156</v>
      </c>
      <c r="H117" s="191" t="s">
        <v>1372</v>
      </c>
      <c r="I117" s="182" t="s">
        <v>153</v>
      </c>
      <c r="J117" s="23"/>
      <c r="K117" s="24"/>
      <c r="L117" s="25"/>
      <c r="M117" s="24"/>
      <c r="N117" s="24"/>
    </row>
    <row r="118" spans="1:14" s="30" customFormat="1" ht="12" customHeight="1">
      <c r="A118" s="191" t="s">
        <v>1142</v>
      </c>
      <c r="B118" s="121" t="s">
        <v>266</v>
      </c>
      <c r="C118" s="177" t="s">
        <v>1123</v>
      </c>
      <c r="D118" s="177" t="s">
        <v>256</v>
      </c>
      <c r="E118" s="185">
        <v>17.399999999999999</v>
      </c>
      <c r="F118" s="181"/>
      <c r="G118" s="177" t="s">
        <v>156</v>
      </c>
      <c r="H118" s="191" t="s">
        <v>1372</v>
      </c>
      <c r="I118" s="182" t="s">
        <v>153</v>
      </c>
      <c r="J118" s="23"/>
      <c r="K118" s="24"/>
      <c r="L118" s="25"/>
      <c r="M118" s="24"/>
      <c r="N118" s="24"/>
    </row>
    <row r="119" spans="1:14" s="30" customFormat="1" ht="12" customHeight="1">
      <c r="A119" s="191" t="s">
        <v>1142</v>
      </c>
      <c r="B119" s="121" t="s">
        <v>266</v>
      </c>
      <c r="C119" s="177" t="s">
        <v>1124</v>
      </c>
      <c r="D119" s="177" t="s">
        <v>203</v>
      </c>
      <c r="E119" s="185">
        <v>6</v>
      </c>
      <c r="F119" s="181"/>
      <c r="G119" s="177" t="s">
        <v>144</v>
      </c>
      <c r="H119" s="191" t="s">
        <v>1372</v>
      </c>
      <c r="I119" s="154" t="s">
        <v>145</v>
      </c>
      <c r="J119" s="23"/>
      <c r="K119" s="24"/>
      <c r="L119" s="25"/>
      <c r="M119" s="24"/>
      <c r="N119" s="24"/>
    </row>
    <row r="120" spans="1:14" s="30" customFormat="1" ht="12" customHeight="1">
      <c r="A120" s="191" t="s">
        <v>1142</v>
      </c>
      <c r="B120" s="121" t="s">
        <v>266</v>
      </c>
      <c r="C120" s="177" t="s">
        <v>1125</v>
      </c>
      <c r="D120" s="177" t="s">
        <v>203</v>
      </c>
      <c r="E120" s="185">
        <v>8.1</v>
      </c>
      <c r="F120" s="181"/>
      <c r="G120" s="177" t="s">
        <v>144</v>
      </c>
      <c r="H120" s="191" t="s">
        <v>1372</v>
      </c>
      <c r="I120" s="154" t="s">
        <v>145</v>
      </c>
      <c r="J120" s="23"/>
      <c r="K120" s="24"/>
      <c r="L120" s="25"/>
      <c r="M120" s="24"/>
      <c r="N120" s="24"/>
    </row>
    <row r="121" spans="1:14" s="30" customFormat="1" ht="12" customHeight="1">
      <c r="A121" s="191" t="s">
        <v>1142</v>
      </c>
      <c r="B121" s="121" t="s">
        <v>266</v>
      </c>
      <c r="C121" s="177" t="s">
        <v>1126</v>
      </c>
      <c r="D121" s="177" t="s">
        <v>151</v>
      </c>
      <c r="E121" s="185">
        <v>25.6</v>
      </c>
      <c r="F121" s="181"/>
      <c r="G121" s="177" t="s">
        <v>1086</v>
      </c>
      <c r="H121" s="191" t="s">
        <v>1372</v>
      </c>
      <c r="I121" s="182" t="s">
        <v>153</v>
      </c>
      <c r="J121" s="23"/>
      <c r="K121" s="24"/>
      <c r="L121" s="25"/>
      <c r="M121" s="24"/>
      <c r="N121" s="24"/>
    </row>
    <row r="122" spans="1:14" s="30" customFormat="1" ht="12" customHeight="1">
      <c r="A122" s="191" t="s">
        <v>1142</v>
      </c>
      <c r="B122" s="121" t="s">
        <v>266</v>
      </c>
      <c r="C122" s="177" t="s">
        <v>1127</v>
      </c>
      <c r="D122" s="177" t="s">
        <v>1128</v>
      </c>
      <c r="E122" s="185">
        <v>7</v>
      </c>
      <c r="F122" s="181"/>
      <c r="G122" s="177" t="s">
        <v>1086</v>
      </c>
      <c r="H122" s="191" t="s">
        <v>1372</v>
      </c>
      <c r="I122" s="182" t="s">
        <v>153</v>
      </c>
      <c r="J122" s="23"/>
      <c r="K122" s="24"/>
      <c r="L122" s="25"/>
      <c r="M122" s="24"/>
      <c r="N122" s="24"/>
    </row>
    <row r="123" spans="1:14" s="30" customFormat="1" ht="12" customHeight="1">
      <c r="A123" s="191" t="s">
        <v>1142</v>
      </c>
      <c r="B123" s="121" t="s">
        <v>266</v>
      </c>
      <c r="C123" s="177" t="s">
        <v>1129</v>
      </c>
      <c r="D123" s="177" t="s">
        <v>180</v>
      </c>
      <c r="E123" s="185">
        <v>15</v>
      </c>
      <c r="F123" s="181"/>
      <c r="G123" s="177" t="s">
        <v>163</v>
      </c>
      <c r="H123" s="191" t="s">
        <v>1372</v>
      </c>
      <c r="I123" s="182" t="s">
        <v>153</v>
      </c>
      <c r="J123" s="23"/>
      <c r="K123" s="24"/>
      <c r="L123" s="25"/>
      <c r="M123" s="24"/>
      <c r="N123" s="24"/>
    </row>
    <row r="124" spans="1:14" s="30" customFormat="1" ht="12" customHeight="1">
      <c r="A124" s="191" t="s">
        <v>1142</v>
      </c>
      <c r="B124" s="121" t="s">
        <v>266</v>
      </c>
      <c r="C124" s="177" t="s">
        <v>1130</v>
      </c>
      <c r="D124" s="177" t="s">
        <v>485</v>
      </c>
      <c r="E124" s="185">
        <v>15</v>
      </c>
      <c r="F124" s="181"/>
      <c r="G124" s="177" t="s">
        <v>163</v>
      </c>
      <c r="H124" s="191" t="s">
        <v>1372</v>
      </c>
      <c r="I124" s="182" t="s">
        <v>153</v>
      </c>
      <c r="J124" s="23"/>
      <c r="K124" s="24"/>
      <c r="L124" s="25"/>
      <c r="M124" s="24"/>
      <c r="N124" s="24"/>
    </row>
    <row r="125" spans="1:14" s="30" customFormat="1" ht="12" customHeight="1">
      <c r="A125" s="191" t="s">
        <v>1142</v>
      </c>
      <c r="B125" s="121" t="s">
        <v>266</v>
      </c>
      <c r="C125" s="177" t="s">
        <v>1131</v>
      </c>
      <c r="D125" s="177" t="s">
        <v>240</v>
      </c>
      <c r="E125" s="185">
        <v>15</v>
      </c>
      <c r="F125" s="181"/>
      <c r="G125" s="177" t="s">
        <v>163</v>
      </c>
      <c r="H125" s="191" t="s">
        <v>1372</v>
      </c>
      <c r="I125" s="182" t="s">
        <v>153</v>
      </c>
      <c r="J125" s="23"/>
      <c r="K125" s="24"/>
      <c r="L125" s="25"/>
      <c r="M125" s="24"/>
      <c r="N125" s="24"/>
    </row>
    <row r="126" spans="1:14" s="30" customFormat="1" ht="12" customHeight="1">
      <c r="A126" s="191" t="s">
        <v>1142</v>
      </c>
      <c r="B126" s="121" t="s">
        <v>266</v>
      </c>
      <c r="C126" s="177" t="s">
        <v>1132</v>
      </c>
      <c r="D126" s="177" t="s">
        <v>256</v>
      </c>
      <c r="E126" s="185">
        <v>43.9</v>
      </c>
      <c r="F126" s="181"/>
      <c r="G126" s="177" t="s">
        <v>156</v>
      </c>
      <c r="H126" s="191" t="s">
        <v>1372</v>
      </c>
      <c r="I126" s="182" t="s">
        <v>153</v>
      </c>
      <c r="J126" s="23"/>
      <c r="K126" s="24"/>
      <c r="L126" s="25"/>
      <c r="M126" s="24"/>
      <c r="N126" s="24"/>
    </row>
    <row r="127" spans="1:14" s="30" customFormat="1" ht="12" customHeight="1">
      <c r="A127" s="191" t="s">
        <v>1142</v>
      </c>
      <c r="B127" s="121" t="s">
        <v>266</v>
      </c>
      <c r="C127" s="177" t="s">
        <v>1133</v>
      </c>
      <c r="D127" s="177" t="s">
        <v>151</v>
      </c>
      <c r="E127" s="185">
        <v>64.8</v>
      </c>
      <c r="F127" s="181"/>
      <c r="G127" s="177" t="s">
        <v>156</v>
      </c>
      <c r="H127" s="191" t="s">
        <v>1372</v>
      </c>
      <c r="I127" s="182" t="s">
        <v>153</v>
      </c>
      <c r="J127" s="23"/>
      <c r="K127" s="24"/>
      <c r="L127" s="25"/>
      <c r="M127" s="24"/>
      <c r="N127" s="24"/>
    </row>
    <row r="128" spans="1:14" s="30" customFormat="1" ht="12" customHeight="1">
      <c r="A128" s="191" t="s">
        <v>1142</v>
      </c>
      <c r="B128" s="121" t="s">
        <v>266</v>
      </c>
      <c r="C128" s="177" t="s">
        <v>1134</v>
      </c>
      <c r="D128" s="177" t="s">
        <v>151</v>
      </c>
      <c r="E128" s="185">
        <v>34.200000000000003</v>
      </c>
      <c r="F128" s="181"/>
      <c r="G128" s="177" t="s">
        <v>156</v>
      </c>
      <c r="H128" s="191" t="s">
        <v>1372</v>
      </c>
      <c r="I128" s="182" t="s">
        <v>153</v>
      </c>
      <c r="J128" s="23"/>
      <c r="K128" s="24"/>
      <c r="L128" s="25"/>
      <c r="M128" s="24"/>
      <c r="N128" s="24"/>
    </row>
    <row r="129" spans="1:14" s="30" customFormat="1" ht="12" customHeight="1">
      <c r="A129" s="191" t="s">
        <v>1142</v>
      </c>
      <c r="B129" s="121" t="s">
        <v>266</v>
      </c>
      <c r="C129" s="177" t="s">
        <v>1135</v>
      </c>
      <c r="D129" s="177" t="s">
        <v>1136</v>
      </c>
      <c r="E129" s="185">
        <v>42</v>
      </c>
      <c r="F129" s="181"/>
      <c r="G129" s="177" t="s">
        <v>170</v>
      </c>
      <c r="H129" s="191" t="s">
        <v>1372</v>
      </c>
      <c r="I129" s="154" t="s">
        <v>171</v>
      </c>
      <c r="J129" s="23"/>
      <c r="K129" s="24"/>
      <c r="L129" s="25"/>
      <c r="M129" s="24"/>
      <c r="N129" s="24"/>
    </row>
    <row r="130" spans="1:14" s="30" customFormat="1" ht="12" customHeight="1">
      <c r="A130" s="191" t="s">
        <v>1142</v>
      </c>
      <c r="B130" s="121" t="s">
        <v>266</v>
      </c>
      <c r="C130" s="177" t="s">
        <v>1137</v>
      </c>
      <c r="D130" s="177" t="s">
        <v>256</v>
      </c>
      <c r="E130" s="185">
        <v>10.7</v>
      </c>
      <c r="F130" s="181"/>
      <c r="G130" s="177" t="s">
        <v>156</v>
      </c>
      <c r="H130" s="191" t="s">
        <v>1372</v>
      </c>
      <c r="I130" s="182" t="s">
        <v>153</v>
      </c>
      <c r="J130" s="23"/>
      <c r="K130" s="24"/>
      <c r="L130" s="25"/>
      <c r="M130" s="24"/>
      <c r="N130" s="24"/>
    </row>
    <row r="131" spans="1:14" s="30" customFormat="1" ht="12" customHeight="1">
      <c r="A131" s="191" t="s">
        <v>1142</v>
      </c>
      <c r="B131" s="121" t="s">
        <v>266</v>
      </c>
      <c r="C131" s="177" t="s">
        <v>1138</v>
      </c>
      <c r="D131" s="177" t="s">
        <v>256</v>
      </c>
      <c r="E131" s="185">
        <v>6.2</v>
      </c>
      <c r="F131" s="181"/>
      <c r="G131" s="177" t="s">
        <v>156</v>
      </c>
      <c r="H131" s="191" t="s">
        <v>1372</v>
      </c>
      <c r="I131" s="182" t="s">
        <v>153</v>
      </c>
      <c r="J131" s="23"/>
      <c r="K131" s="24"/>
      <c r="L131" s="25"/>
      <c r="M131" s="24"/>
      <c r="N131" s="24"/>
    </row>
    <row r="132" spans="1:14" s="30" customFormat="1" ht="12" customHeight="1">
      <c r="A132" s="191" t="s">
        <v>1142</v>
      </c>
      <c r="B132" s="121" t="s">
        <v>141</v>
      </c>
      <c r="C132" s="183" t="s">
        <v>1139</v>
      </c>
      <c r="D132" s="177" t="s">
        <v>151</v>
      </c>
      <c r="E132" s="185">
        <v>71.5</v>
      </c>
      <c r="F132" s="181"/>
      <c r="G132" s="177" t="s">
        <v>1140</v>
      </c>
      <c r="H132" s="191" t="s">
        <v>1372</v>
      </c>
      <c r="I132" s="157" t="s">
        <v>153</v>
      </c>
      <c r="J132" s="23"/>
      <c r="K132" s="24"/>
      <c r="L132" s="25"/>
      <c r="M132" s="24"/>
      <c r="N132" s="24"/>
    </row>
    <row r="133" spans="1:14" s="30" customFormat="1" ht="12" customHeight="1">
      <c r="A133" s="191" t="s">
        <v>1142</v>
      </c>
      <c r="B133" s="121" t="s">
        <v>141</v>
      </c>
      <c r="C133" s="183" t="s">
        <v>1141</v>
      </c>
      <c r="D133" s="177" t="s">
        <v>151</v>
      </c>
      <c r="E133" s="185">
        <v>42</v>
      </c>
      <c r="F133" s="181"/>
      <c r="G133" s="177" t="s">
        <v>1140</v>
      </c>
      <c r="H133" s="191" t="s">
        <v>1372</v>
      </c>
      <c r="I133" s="157" t="s">
        <v>153</v>
      </c>
      <c r="J133" s="23"/>
      <c r="K133" s="24"/>
      <c r="L133" s="25"/>
      <c r="M133" s="24"/>
      <c r="N133" s="24"/>
    </row>
    <row r="137" spans="1:14" ht="15" thickBot="1"/>
    <row r="138" spans="1:14" ht="15.75" customHeight="1" thickBot="1">
      <c r="E138" s="31">
        <f>SUM(E3:E133)</f>
        <v>5301.5999999999995</v>
      </c>
      <c r="I138" s="278" t="s">
        <v>105</v>
      </c>
      <c r="J138" s="279"/>
      <c r="K138" s="279"/>
      <c r="L138" s="280"/>
      <c r="M138" s="36">
        <f>SUM(M3:M133)</f>
        <v>0</v>
      </c>
    </row>
  </sheetData>
  <mergeCells count="1">
    <mergeCell ref="I138:L138"/>
  </mergeCells>
  <pageMargins left="0.7" right="0.7" top="0.75" bottom="0.75" header="0.3" footer="0.3"/>
  <pageSetup paperSize="9" scale="64" fitToHeight="1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N264"/>
  <sheetViews>
    <sheetView topLeftCell="B1" zoomScaleNormal="100" workbookViewId="0">
      <pane ySplit="2" topLeftCell="A141" activePane="bottomLeft" state="frozen"/>
      <selection pane="bottomLeft" activeCell="N14" sqref="N14"/>
    </sheetView>
  </sheetViews>
  <sheetFormatPr defaultColWidth="9.140625" defaultRowHeight="14.25"/>
  <cols>
    <col min="1" max="1" width="40.7109375" style="3" customWidth="1"/>
    <col min="2" max="2" width="14.5703125" style="32" customWidth="1"/>
    <col min="3" max="3" width="11.140625" style="3" customWidth="1"/>
    <col min="4" max="4" width="25.42578125" style="3" customWidth="1"/>
    <col min="5" max="5" width="14.5703125" style="6" customWidth="1"/>
    <col min="6" max="6" width="13.7109375" style="4" customWidth="1"/>
    <col min="7" max="7" width="20.85546875" style="3" customWidth="1"/>
    <col min="8" max="8" width="13.8554687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215" t="s">
        <v>0</v>
      </c>
      <c r="B2" s="141" t="s">
        <v>489</v>
      </c>
      <c r="C2" s="39" t="s">
        <v>10</v>
      </c>
      <c r="D2" s="40" t="s">
        <v>1</v>
      </c>
      <c r="E2" s="41" t="s">
        <v>99</v>
      </c>
      <c r="F2" s="42" t="s">
        <v>2</v>
      </c>
      <c r="G2" s="40" t="s">
        <v>3</v>
      </c>
      <c r="H2" s="40" t="s">
        <v>1371</v>
      </c>
      <c r="I2" s="40" t="s">
        <v>486</v>
      </c>
      <c r="J2" s="43" t="s">
        <v>4</v>
      </c>
      <c r="K2" s="44" t="s">
        <v>5</v>
      </c>
      <c r="L2" s="43" t="s">
        <v>6</v>
      </c>
      <c r="M2" s="44" t="s">
        <v>96</v>
      </c>
      <c r="N2" s="44" t="s">
        <v>100</v>
      </c>
    </row>
    <row r="3" spans="1:14" s="151" customFormat="1" ht="12" customHeight="1">
      <c r="A3" s="147" t="s">
        <v>108</v>
      </c>
      <c r="B3" s="152" t="s">
        <v>141</v>
      </c>
      <c r="C3" s="153">
        <v>10</v>
      </c>
      <c r="D3" s="154" t="s">
        <v>169</v>
      </c>
      <c r="E3" s="156">
        <v>25.6</v>
      </c>
      <c r="F3" s="155"/>
      <c r="G3" s="156" t="s">
        <v>163</v>
      </c>
      <c r="H3" s="147" t="s">
        <v>1372</v>
      </c>
      <c r="I3" s="143" t="s">
        <v>171</v>
      </c>
      <c r="J3" s="148"/>
      <c r="K3" s="149"/>
      <c r="L3" s="150"/>
      <c r="M3" s="149"/>
      <c r="N3" s="149"/>
    </row>
    <row r="4" spans="1:14" s="151" customFormat="1" ht="12" customHeight="1">
      <c r="A4" s="147" t="s">
        <v>108</v>
      </c>
      <c r="B4" s="152" t="s">
        <v>141</v>
      </c>
      <c r="C4" s="153">
        <v>11</v>
      </c>
      <c r="D4" s="154" t="s">
        <v>169</v>
      </c>
      <c r="E4" s="156">
        <v>23.4</v>
      </c>
      <c r="F4" s="155"/>
      <c r="G4" s="156" t="s">
        <v>163</v>
      </c>
      <c r="H4" s="147" t="s">
        <v>1372</v>
      </c>
      <c r="I4" s="143" t="s">
        <v>171</v>
      </c>
      <c r="J4" s="148"/>
      <c r="K4" s="149"/>
      <c r="L4" s="150"/>
      <c r="M4" s="149"/>
      <c r="N4" s="149"/>
    </row>
    <row r="5" spans="1:14" s="151" customFormat="1" ht="12" customHeight="1">
      <c r="A5" s="147" t="s">
        <v>108</v>
      </c>
      <c r="B5" s="152" t="s">
        <v>141</v>
      </c>
      <c r="C5" s="153">
        <v>12</v>
      </c>
      <c r="D5" s="154" t="s">
        <v>169</v>
      </c>
      <c r="E5" s="156">
        <v>14.1</v>
      </c>
      <c r="F5" s="155"/>
      <c r="G5" s="156" t="s">
        <v>170</v>
      </c>
      <c r="H5" s="147" t="s">
        <v>1372</v>
      </c>
      <c r="I5" s="143" t="s">
        <v>171</v>
      </c>
      <c r="J5" s="148"/>
      <c r="K5" s="149"/>
      <c r="L5" s="150"/>
      <c r="M5" s="149"/>
      <c r="N5" s="149"/>
    </row>
    <row r="6" spans="1:14" s="151" customFormat="1" ht="12" customHeight="1">
      <c r="A6" s="147" t="s">
        <v>108</v>
      </c>
      <c r="B6" s="152" t="s">
        <v>141</v>
      </c>
      <c r="C6" s="153">
        <v>13</v>
      </c>
      <c r="D6" s="154" t="s">
        <v>169</v>
      </c>
      <c r="E6" s="156">
        <v>13.9</v>
      </c>
      <c r="F6" s="158"/>
      <c r="G6" s="156" t="s">
        <v>170</v>
      </c>
      <c r="H6" s="147" t="s">
        <v>1372</v>
      </c>
      <c r="I6" s="143" t="s">
        <v>171</v>
      </c>
      <c r="J6" s="148"/>
      <c r="K6" s="149"/>
      <c r="L6" s="150"/>
      <c r="M6" s="149"/>
      <c r="N6" s="149"/>
    </row>
    <row r="7" spans="1:14" s="151" customFormat="1" ht="12" customHeight="1">
      <c r="A7" s="147" t="s">
        <v>108</v>
      </c>
      <c r="B7" s="152" t="s">
        <v>141</v>
      </c>
      <c r="C7" s="153">
        <v>14</v>
      </c>
      <c r="D7" s="156" t="s">
        <v>490</v>
      </c>
      <c r="E7" s="154">
        <v>105</v>
      </c>
      <c r="F7" s="155"/>
      <c r="G7" s="154" t="s">
        <v>170</v>
      </c>
      <c r="H7" s="147" t="s">
        <v>1372</v>
      </c>
      <c r="I7" s="144" t="s">
        <v>174</v>
      </c>
      <c r="J7" s="148"/>
      <c r="K7" s="149"/>
      <c r="L7" s="150"/>
      <c r="M7" s="149"/>
      <c r="N7" s="149"/>
    </row>
    <row r="8" spans="1:14" s="151" customFormat="1" ht="12" customHeight="1">
      <c r="A8" s="147" t="s">
        <v>108</v>
      </c>
      <c r="B8" s="152" t="s">
        <v>141</v>
      </c>
      <c r="C8" s="153">
        <v>15</v>
      </c>
      <c r="D8" s="154" t="s">
        <v>491</v>
      </c>
      <c r="E8" s="154">
        <v>79.7</v>
      </c>
      <c r="F8" s="155"/>
      <c r="G8" s="156" t="s">
        <v>163</v>
      </c>
      <c r="H8" s="147" t="s">
        <v>1372</v>
      </c>
      <c r="I8" s="144" t="s">
        <v>1370</v>
      </c>
      <c r="J8" s="148"/>
      <c r="K8" s="149"/>
      <c r="L8" s="150"/>
      <c r="M8" s="149"/>
      <c r="N8" s="149"/>
    </row>
    <row r="9" spans="1:14" s="151" customFormat="1" ht="12" customHeight="1">
      <c r="A9" s="147" t="s">
        <v>108</v>
      </c>
      <c r="B9" s="152" t="s">
        <v>141</v>
      </c>
      <c r="C9" s="153">
        <v>16</v>
      </c>
      <c r="D9" s="156" t="s">
        <v>492</v>
      </c>
      <c r="E9" s="154">
        <v>104.6</v>
      </c>
      <c r="F9" s="155"/>
      <c r="G9" s="154" t="s">
        <v>493</v>
      </c>
      <c r="H9" s="147" t="s">
        <v>1372</v>
      </c>
      <c r="I9" s="144" t="s">
        <v>1370</v>
      </c>
      <c r="J9" s="148"/>
      <c r="K9" s="149"/>
      <c r="L9" s="150"/>
      <c r="M9" s="149"/>
      <c r="N9" s="149"/>
    </row>
    <row r="10" spans="1:14" s="151" customFormat="1" ht="12" customHeight="1">
      <c r="A10" s="147" t="s">
        <v>108</v>
      </c>
      <c r="B10" s="152" t="s">
        <v>141</v>
      </c>
      <c r="C10" s="153">
        <v>20</v>
      </c>
      <c r="D10" s="156" t="s">
        <v>494</v>
      </c>
      <c r="E10" s="154">
        <v>131.4</v>
      </c>
      <c r="F10" s="155"/>
      <c r="G10" s="154" t="s">
        <v>493</v>
      </c>
      <c r="H10" s="147" t="s">
        <v>1372</v>
      </c>
      <c r="I10" s="144" t="s">
        <v>174</v>
      </c>
      <c r="J10" s="148"/>
      <c r="K10" s="149"/>
      <c r="L10" s="150"/>
      <c r="M10" s="149"/>
      <c r="N10" s="149"/>
    </row>
    <row r="11" spans="1:14" s="151" customFormat="1" ht="12" customHeight="1">
      <c r="A11" s="147" t="s">
        <v>108</v>
      </c>
      <c r="B11" s="152" t="s">
        <v>141</v>
      </c>
      <c r="C11" s="153">
        <v>21</v>
      </c>
      <c r="D11" s="154" t="s">
        <v>180</v>
      </c>
      <c r="E11" s="154">
        <v>0</v>
      </c>
      <c r="F11" s="154">
        <v>19.899999999999999</v>
      </c>
      <c r="G11" s="156" t="s">
        <v>163</v>
      </c>
      <c r="H11" s="147" t="s">
        <v>1372</v>
      </c>
      <c r="I11" s="144" t="s">
        <v>1370</v>
      </c>
      <c r="J11" s="148"/>
      <c r="K11" s="149"/>
      <c r="L11" s="150"/>
      <c r="M11" s="149"/>
      <c r="N11" s="149"/>
    </row>
    <row r="12" spans="1:14" s="151" customFormat="1" ht="12" customHeight="1">
      <c r="A12" s="147" t="s">
        <v>108</v>
      </c>
      <c r="B12" s="152" t="s">
        <v>141</v>
      </c>
      <c r="C12" s="153">
        <v>22</v>
      </c>
      <c r="D12" s="154" t="s">
        <v>169</v>
      </c>
      <c r="E12" s="156">
        <v>24.4</v>
      </c>
      <c r="F12" s="158"/>
      <c r="G12" s="156" t="s">
        <v>170</v>
      </c>
      <c r="H12" s="147" t="s">
        <v>1372</v>
      </c>
      <c r="I12" s="143" t="s">
        <v>171</v>
      </c>
      <c r="J12" s="148"/>
      <c r="K12" s="149"/>
      <c r="L12" s="150"/>
      <c r="M12" s="149"/>
      <c r="N12" s="149"/>
    </row>
    <row r="13" spans="1:14" s="151" customFormat="1" ht="12" customHeight="1">
      <c r="A13" s="147" t="s">
        <v>108</v>
      </c>
      <c r="B13" s="152" t="s">
        <v>141</v>
      </c>
      <c r="C13" s="153">
        <v>22</v>
      </c>
      <c r="D13" s="156" t="s">
        <v>495</v>
      </c>
      <c r="E13" s="154">
        <v>53.7</v>
      </c>
      <c r="F13" s="155"/>
      <c r="G13" s="154" t="s">
        <v>493</v>
      </c>
      <c r="H13" s="147" t="s">
        <v>1372</v>
      </c>
      <c r="I13" s="144" t="s">
        <v>174</v>
      </c>
      <c r="J13" s="148"/>
      <c r="K13" s="149"/>
      <c r="L13" s="150"/>
      <c r="M13" s="149"/>
      <c r="N13" s="149"/>
    </row>
    <row r="14" spans="1:14" s="151" customFormat="1" ht="12" customHeight="1">
      <c r="A14" s="147" t="s">
        <v>108</v>
      </c>
      <c r="B14" s="160" t="s">
        <v>141</v>
      </c>
      <c r="C14" s="161">
        <v>23</v>
      </c>
      <c r="D14" s="162" t="s">
        <v>169</v>
      </c>
      <c r="E14" s="164">
        <v>24.7</v>
      </c>
      <c r="F14" s="163"/>
      <c r="G14" s="164" t="s">
        <v>163</v>
      </c>
      <c r="H14" s="147" t="s">
        <v>1372</v>
      </c>
      <c r="I14" s="143" t="s">
        <v>171</v>
      </c>
      <c r="J14" s="148"/>
      <c r="K14" s="149"/>
      <c r="L14" s="150"/>
      <c r="M14" s="149"/>
      <c r="N14" s="149"/>
    </row>
    <row r="15" spans="1:14" s="151" customFormat="1" ht="12" customHeight="1">
      <c r="A15" s="147" t="s">
        <v>108</v>
      </c>
      <c r="B15" s="152" t="s">
        <v>141</v>
      </c>
      <c r="C15" s="153">
        <v>30</v>
      </c>
      <c r="D15" s="154" t="s">
        <v>496</v>
      </c>
      <c r="E15" s="156">
        <v>52.4</v>
      </c>
      <c r="F15" s="158"/>
      <c r="G15" s="156" t="s">
        <v>206</v>
      </c>
      <c r="H15" s="147" t="s">
        <v>1372</v>
      </c>
      <c r="I15" s="143" t="s">
        <v>171</v>
      </c>
      <c r="J15" s="148"/>
      <c r="K15" s="149"/>
      <c r="L15" s="150"/>
      <c r="M15" s="149"/>
      <c r="N15" s="149"/>
    </row>
    <row r="16" spans="1:14" s="151" customFormat="1" ht="12" customHeight="1">
      <c r="A16" s="147" t="s">
        <v>108</v>
      </c>
      <c r="B16" s="152" t="s">
        <v>141</v>
      </c>
      <c r="C16" s="153">
        <v>31</v>
      </c>
      <c r="D16" s="154" t="s">
        <v>497</v>
      </c>
      <c r="E16" s="156">
        <v>66.599999999999994</v>
      </c>
      <c r="F16" s="155"/>
      <c r="G16" s="156" t="s">
        <v>170</v>
      </c>
      <c r="H16" s="147" t="s">
        <v>1372</v>
      </c>
      <c r="I16" s="143" t="s">
        <v>171</v>
      </c>
      <c r="J16" s="148"/>
      <c r="K16" s="149"/>
      <c r="L16" s="150"/>
      <c r="M16" s="149"/>
      <c r="N16" s="149"/>
    </row>
    <row r="17" spans="1:14" s="151" customFormat="1" ht="12" customHeight="1">
      <c r="A17" s="147" t="s">
        <v>108</v>
      </c>
      <c r="B17" s="152" t="s">
        <v>141</v>
      </c>
      <c r="C17" s="153">
        <v>32</v>
      </c>
      <c r="D17" s="154" t="s">
        <v>169</v>
      </c>
      <c r="E17" s="156">
        <v>26.4</v>
      </c>
      <c r="F17" s="158"/>
      <c r="G17" s="156" t="s">
        <v>206</v>
      </c>
      <c r="H17" s="147" t="s">
        <v>1372</v>
      </c>
      <c r="I17" s="143" t="s">
        <v>171</v>
      </c>
      <c r="J17" s="148"/>
      <c r="K17" s="149"/>
      <c r="L17" s="150"/>
      <c r="M17" s="149"/>
      <c r="N17" s="149"/>
    </row>
    <row r="18" spans="1:14" s="151" customFormat="1" ht="12" customHeight="1">
      <c r="A18" s="147" t="s">
        <v>108</v>
      </c>
      <c r="B18" s="152" t="s">
        <v>141</v>
      </c>
      <c r="C18" s="153" t="s">
        <v>498</v>
      </c>
      <c r="D18" s="154" t="s">
        <v>169</v>
      </c>
      <c r="E18" s="156">
        <v>26.4</v>
      </c>
      <c r="F18" s="158"/>
      <c r="G18" s="156" t="s">
        <v>170</v>
      </c>
      <c r="H18" s="147" t="s">
        <v>1372</v>
      </c>
      <c r="I18" s="143" t="s">
        <v>171</v>
      </c>
      <c r="J18" s="148"/>
      <c r="K18" s="149"/>
      <c r="L18" s="150"/>
      <c r="M18" s="149"/>
      <c r="N18" s="149"/>
    </row>
    <row r="19" spans="1:14" s="151" customFormat="1" ht="12" customHeight="1">
      <c r="A19" s="147" t="s">
        <v>108</v>
      </c>
      <c r="B19" s="152" t="s">
        <v>141</v>
      </c>
      <c r="C19" s="153">
        <v>33</v>
      </c>
      <c r="D19" s="154" t="s">
        <v>169</v>
      </c>
      <c r="E19" s="156">
        <v>26.1</v>
      </c>
      <c r="F19" s="155"/>
      <c r="G19" s="156" t="s">
        <v>170</v>
      </c>
      <c r="H19" s="147" t="s">
        <v>1372</v>
      </c>
      <c r="I19" s="143" t="s">
        <v>171</v>
      </c>
      <c r="J19" s="148"/>
      <c r="K19" s="149"/>
      <c r="L19" s="150"/>
      <c r="M19" s="149"/>
      <c r="N19" s="149"/>
    </row>
    <row r="20" spans="1:14" s="151" customFormat="1" ht="12" customHeight="1">
      <c r="A20" s="147" t="s">
        <v>108</v>
      </c>
      <c r="B20" s="152" t="s">
        <v>141</v>
      </c>
      <c r="C20" s="153">
        <v>34</v>
      </c>
      <c r="D20" s="154" t="s">
        <v>169</v>
      </c>
      <c r="E20" s="156">
        <v>27.7</v>
      </c>
      <c r="F20" s="158"/>
      <c r="G20" s="156" t="s">
        <v>170</v>
      </c>
      <c r="H20" s="147" t="s">
        <v>1372</v>
      </c>
      <c r="I20" s="143" t="s">
        <v>171</v>
      </c>
      <c r="J20" s="148"/>
      <c r="K20" s="149"/>
      <c r="L20" s="150"/>
      <c r="M20" s="149"/>
      <c r="N20" s="149"/>
    </row>
    <row r="21" spans="1:14" s="151" customFormat="1" ht="12" customHeight="1">
      <c r="A21" s="147" t="s">
        <v>108</v>
      </c>
      <c r="B21" s="152" t="s">
        <v>141</v>
      </c>
      <c r="C21" s="153">
        <v>35</v>
      </c>
      <c r="D21" s="154" t="s">
        <v>499</v>
      </c>
      <c r="E21" s="154">
        <v>25.4</v>
      </c>
      <c r="F21" s="155"/>
      <c r="G21" s="156" t="s">
        <v>163</v>
      </c>
      <c r="H21" s="147" t="s">
        <v>1372</v>
      </c>
      <c r="I21" s="144" t="s">
        <v>1370</v>
      </c>
      <c r="J21" s="148"/>
      <c r="K21" s="149"/>
      <c r="L21" s="150"/>
      <c r="M21" s="149"/>
      <c r="N21" s="149"/>
    </row>
    <row r="22" spans="1:14" s="151" customFormat="1" ht="12" customHeight="1">
      <c r="A22" s="147" t="s">
        <v>108</v>
      </c>
      <c r="B22" s="152" t="s">
        <v>141</v>
      </c>
      <c r="C22" s="153">
        <v>36</v>
      </c>
      <c r="D22" s="154" t="s">
        <v>500</v>
      </c>
      <c r="E22" s="154">
        <v>13.4</v>
      </c>
      <c r="F22" s="155"/>
      <c r="G22" s="156" t="s">
        <v>163</v>
      </c>
      <c r="H22" s="147" t="s">
        <v>1372</v>
      </c>
      <c r="I22" s="144" t="s">
        <v>1370</v>
      </c>
      <c r="J22" s="148"/>
      <c r="K22" s="149"/>
      <c r="L22" s="150"/>
      <c r="M22" s="149"/>
      <c r="N22" s="149"/>
    </row>
    <row r="23" spans="1:14" s="151" customFormat="1" ht="12" customHeight="1">
      <c r="A23" s="147" t="s">
        <v>108</v>
      </c>
      <c r="B23" s="152" t="s">
        <v>141</v>
      </c>
      <c r="C23" s="153">
        <v>38</v>
      </c>
      <c r="D23" s="154" t="s">
        <v>501</v>
      </c>
      <c r="E23" s="154">
        <v>27.3</v>
      </c>
      <c r="F23" s="155"/>
      <c r="G23" s="156" t="s">
        <v>163</v>
      </c>
      <c r="H23" s="147" t="s">
        <v>1372</v>
      </c>
      <c r="I23" s="144" t="s">
        <v>1370</v>
      </c>
      <c r="J23" s="148"/>
      <c r="K23" s="149"/>
      <c r="L23" s="150"/>
      <c r="M23" s="149"/>
      <c r="N23" s="149"/>
    </row>
    <row r="24" spans="1:14" s="151" customFormat="1" ht="12" customHeight="1">
      <c r="A24" s="147" t="s">
        <v>108</v>
      </c>
      <c r="B24" s="152" t="s">
        <v>141</v>
      </c>
      <c r="C24" s="153">
        <v>39</v>
      </c>
      <c r="D24" s="154" t="s">
        <v>502</v>
      </c>
      <c r="E24" s="154">
        <v>27.6</v>
      </c>
      <c r="F24" s="155"/>
      <c r="G24" s="156" t="s">
        <v>163</v>
      </c>
      <c r="H24" s="147" t="s">
        <v>1372</v>
      </c>
      <c r="I24" s="144" t="s">
        <v>1370</v>
      </c>
      <c r="J24" s="148"/>
      <c r="K24" s="149"/>
      <c r="L24" s="150"/>
      <c r="M24" s="149"/>
      <c r="N24" s="149"/>
    </row>
    <row r="25" spans="1:14" s="151" customFormat="1" ht="12" customHeight="1">
      <c r="A25" s="147" t="s">
        <v>108</v>
      </c>
      <c r="B25" s="152" t="s">
        <v>141</v>
      </c>
      <c r="C25" s="153">
        <v>40</v>
      </c>
      <c r="D25" s="156" t="s">
        <v>503</v>
      </c>
      <c r="E25" s="154">
        <v>79.900000000000006</v>
      </c>
      <c r="F25" s="155"/>
      <c r="G25" s="154" t="s">
        <v>493</v>
      </c>
      <c r="H25" s="147" t="s">
        <v>1372</v>
      </c>
      <c r="I25" s="144" t="s">
        <v>174</v>
      </c>
      <c r="J25" s="148"/>
      <c r="K25" s="149"/>
      <c r="L25" s="150"/>
      <c r="M25" s="149"/>
      <c r="N25" s="149"/>
    </row>
    <row r="26" spans="1:14" s="151" customFormat="1" ht="12" customHeight="1">
      <c r="A26" s="147" t="s">
        <v>108</v>
      </c>
      <c r="B26" s="152" t="s">
        <v>141</v>
      </c>
      <c r="C26" s="153">
        <v>42</v>
      </c>
      <c r="D26" s="156" t="s">
        <v>504</v>
      </c>
      <c r="E26" s="154">
        <v>85</v>
      </c>
      <c r="F26" s="155"/>
      <c r="G26" s="154" t="s">
        <v>493</v>
      </c>
      <c r="H26" s="147" t="s">
        <v>1372</v>
      </c>
      <c r="I26" s="144" t="s">
        <v>174</v>
      </c>
      <c r="J26" s="148"/>
      <c r="K26" s="149"/>
      <c r="L26" s="150"/>
      <c r="M26" s="149"/>
      <c r="N26" s="149"/>
    </row>
    <row r="27" spans="1:14" s="151" customFormat="1" ht="12" customHeight="1">
      <c r="A27" s="147" t="s">
        <v>108</v>
      </c>
      <c r="B27" s="152" t="s">
        <v>141</v>
      </c>
      <c r="C27" s="153">
        <v>43</v>
      </c>
      <c r="D27" s="156" t="s">
        <v>169</v>
      </c>
      <c r="E27" s="154">
        <v>32</v>
      </c>
      <c r="F27" s="155"/>
      <c r="G27" s="154" t="s">
        <v>163</v>
      </c>
      <c r="H27" s="147" t="s">
        <v>1372</v>
      </c>
      <c r="I27" s="143" t="s">
        <v>171</v>
      </c>
      <c r="J27" s="148"/>
      <c r="K27" s="149"/>
      <c r="L27" s="150"/>
      <c r="M27" s="149"/>
      <c r="N27" s="149"/>
    </row>
    <row r="28" spans="1:14" s="151" customFormat="1" ht="12" customHeight="1">
      <c r="A28" s="147" t="s">
        <v>108</v>
      </c>
      <c r="B28" s="152" t="s">
        <v>141</v>
      </c>
      <c r="C28" s="153">
        <v>50</v>
      </c>
      <c r="D28" s="154" t="s">
        <v>336</v>
      </c>
      <c r="E28" s="154">
        <v>12.4</v>
      </c>
      <c r="F28" s="155"/>
      <c r="G28" s="156" t="s">
        <v>170</v>
      </c>
      <c r="H28" s="147" t="s">
        <v>1372</v>
      </c>
      <c r="I28" s="144" t="s">
        <v>1370</v>
      </c>
      <c r="J28" s="148"/>
      <c r="K28" s="149"/>
      <c r="L28" s="150"/>
      <c r="M28" s="149"/>
      <c r="N28" s="149"/>
    </row>
    <row r="29" spans="1:14" s="151" customFormat="1" ht="12" customHeight="1">
      <c r="A29" s="147" t="s">
        <v>108</v>
      </c>
      <c r="B29" s="152" t="s">
        <v>141</v>
      </c>
      <c r="C29" s="153">
        <v>51</v>
      </c>
      <c r="D29" s="154" t="s">
        <v>158</v>
      </c>
      <c r="E29" s="154">
        <v>42.6</v>
      </c>
      <c r="F29" s="155"/>
      <c r="G29" s="156" t="s">
        <v>170</v>
      </c>
      <c r="H29" s="147" t="s">
        <v>1372</v>
      </c>
      <c r="I29" s="144" t="s">
        <v>1370</v>
      </c>
      <c r="J29" s="148"/>
      <c r="K29" s="149"/>
      <c r="L29" s="150"/>
      <c r="M29" s="149"/>
      <c r="N29" s="149"/>
    </row>
    <row r="30" spans="1:14" s="151" customFormat="1" ht="12" customHeight="1">
      <c r="A30" s="147" t="s">
        <v>108</v>
      </c>
      <c r="B30" s="152" t="s">
        <v>141</v>
      </c>
      <c r="C30" s="153">
        <v>52</v>
      </c>
      <c r="D30" s="154" t="s">
        <v>151</v>
      </c>
      <c r="E30" s="154">
        <v>74.599999999999994</v>
      </c>
      <c r="F30" s="155"/>
      <c r="G30" s="156" t="s">
        <v>163</v>
      </c>
      <c r="H30" s="147" t="s">
        <v>1372</v>
      </c>
      <c r="I30" s="144" t="s">
        <v>1370</v>
      </c>
      <c r="J30" s="148"/>
      <c r="K30" s="149"/>
      <c r="L30" s="150"/>
      <c r="M30" s="149"/>
      <c r="N30" s="149"/>
    </row>
    <row r="31" spans="1:14" s="151" customFormat="1" ht="12" customHeight="1">
      <c r="A31" s="147" t="s">
        <v>108</v>
      </c>
      <c r="B31" s="152" t="s">
        <v>141</v>
      </c>
      <c r="C31" s="153">
        <v>53</v>
      </c>
      <c r="D31" s="154" t="s">
        <v>336</v>
      </c>
      <c r="E31" s="154">
        <v>22</v>
      </c>
      <c r="F31" s="155"/>
      <c r="G31" s="156" t="s">
        <v>163</v>
      </c>
      <c r="H31" s="147" t="s">
        <v>1372</v>
      </c>
      <c r="I31" s="144" t="s">
        <v>1370</v>
      </c>
      <c r="J31" s="148"/>
      <c r="K31" s="149"/>
      <c r="L31" s="150"/>
      <c r="M31" s="149"/>
      <c r="N31" s="149"/>
    </row>
    <row r="32" spans="1:14" s="151" customFormat="1" ht="12" customHeight="1">
      <c r="A32" s="147" t="s">
        <v>108</v>
      </c>
      <c r="B32" s="152" t="s">
        <v>141</v>
      </c>
      <c r="C32" s="153">
        <v>54</v>
      </c>
      <c r="D32" s="154" t="s">
        <v>158</v>
      </c>
      <c r="E32" s="154">
        <v>39.5</v>
      </c>
      <c r="F32" s="155"/>
      <c r="G32" s="156" t="s">
        <v>163</v>
      </c>
      <c r="H32" s="147" t="s">
        <v>1372</v>
      </c>
      <c r="I32" s="144" t="s">
        <v>1370</v>
      </c>
      <c r="J32" s="148"/>
      <c r="K32" s="149"/>
      <c r="L32" s="150"/>
      <c r="M32" s="149"/>
      <c r="N32" s="149"/>
    </row>
    <row r="33" spans="1:14" s="151" customFormat="1" ht="12" customHeight="1">
      <c r="A33" s="147" t="s">
        <v>108</v>
      </c>
      <c r="B33" s="152" t="s">
        <v>141</v>
      </c>
      <c r="C33" s="153">
        <v>55</v>
      </c>
      <c r="D33" s="154" t="s">
        <v>505</v>
      </c>
      <c r="E33" s="154">
        <v>152.19999999999999</v>
      </c>
      <c r="F33" s="155"/>
      <c r="G33" s="156" t="s">
        <v>163</v>
      </c>
      <c r="H33" s="147" t="s">
        <v>1372</v>
      </c>
      <c r="I33" s="144" t="s">
        <v>1370</v>
      </c>
      <c r="J33" s="148"/>
      <c r="K33" s="149"/>
      <c r="L33" s="150"/>
      <c r="M33" s="149"/>
      <c r="N33" s="149"/>
    </row>
    <row r="34" spans="1:14" s="151" customFormat="1" ht="12" customHeight="1">
      <c r="A34" s="147" t="s">
        <v>108</v>
      </c>
      <c r="B34" s="152" t="s">
        <v>141</v>
      </c>
      <c r="C34" s="153">
        <v>56</v>
      </c>
      <c r="D34" s="154" t="s">
        <v>151</v>
      </c>
      <c r="E34" s="154">
        <v>66.5</v>
      </c>
      <c r="F34" s="155"/>
      <c r="G34" s="156" t="s">
        <v>163</v>
      </c>
      <c r="H34" s="147" t="s">
        <v>1372</v>
      </c>
      <c r="I34" s="144" t="s">
        <v>1370</v>
      </c>
      <c r="J34" s="148"/>
      <c r="K34" s="149"/>
      <c r="L34" s="150"/>
      <c r="M34" s="149"/>
      <c r="N34" s="149"/>
    </row>
    <row r="35" spans="1:14" s="151" customFormat="1" ht="12" customHeight="1">
      <c r="A35" s="147" t="s">
        <v>108</v>
      </c>
      <c r="B35" s="152" t="s">
        <v>141</v>
      </c>
      <c r="C35" s="153">
        <v>57</v>
      </c>
      <c r="D35" s="154" t="s">
        <v>506</v>
      </c>
      <c r="E35" s="154">
        <v>13.6</v>
      </c>
      <c r="F35" s="155"/>
      <c r="G35" s="156" t="s">
        <v>170</v>
      </c>
      <c r="H35" s="147" t="s">
        <v>1372</v>
      </c>
      <c r="I35" s="144" t="s">
        <v>1370</v>
      </c>
      <c r="J35" s="148"/>
      <c r="K35" s="149"/>
      <c r="L35" s="150"/>
      <c r="M35" s="149"/>
      <c r="N35" s="149"/>
    </row>
    <row r="36" spans="1:14" s="151" customFormat="1" ht="12" customHeight="1">
      <c r="A36" s="147" t="s">
        <v>108</v>
      </c>
      <c r="B36" s="152" t="s">
        <v>141</v>
      </c>
      <c r="C36" s="153">
        <v>58</v>
      </c>
      <c r="D36" s="154" t="s">
        <v>507</v>
      </c>
      <c r="E36" s="154">
        <v>83</v>
      </c>
      <c r="F36" s="155"/>
      <c r="G36" s="156" t="s">
        <v>163</v>
      </c>
      <c r="H36" s="147" t="s">
        <v>1372</v>
      </c>
      <c r="I36" s="144" t="s">
        <v>1370</v>
      </c>
      <c r="J36" s="148"/>
      <c r="K36" s="149"/>
      <c r="L36" s="150"/>
      <c r="M36" s="149"/>
      <c r="N36" s="149"/>
    </row>
    <row r="37" spans="1:14" s="151" customFormat="1" ht="12" customHeight="1">
      <c r="A37" s="147" t="s">
        <v>108</v>
      </c>
      <c r="B37" s="152" t="s">
        <v>141</v>
      </c>
      <c r="C37" s="153">
        <v>59</v>
      </c>
      <c r="D37" s="154" t="s">
        <v>336</v>
      </c>
      <c r="E37" s="154">
        <v>21.7</v>
      </c>
      <c r="F37" s="155"/>
      <c r="G37" s="156" t="s">
        <v>163</v>
      </c>
      <c r="H37" s="147" t="s">
        <v>1372</v>
      </c>
      <c r="I37" s="144" t="s">
        <v>1370</v>
      </c>
      <c r="J37" s="148"/>
      <c r="K37" s="149"/>
      <c r="L37" s="150"/>
      <c r="M37" s="149"/>
      <c r="N37" s="149"/>
    </row>
    <row r="38" spans="1:14" s="151" customFormat="1" ht="12" customHeight="1">
      <c r="A38" s="147" t="s">
        <v>108</v>
      </c>
      <c r="B38" s="152" t="s">
        <v>141</v>
      </c>
      <c r="C38" s="153">
        <v>60</v>
      </c>
      <c r="D38" s="154" t="s">
        <v>507</v>
      </c>
      <c r="E38" s="154">
        <v>55.6</v>
      </c>
      <c r="F38" s="155"/>
      <c r="G38" s="156" t="s">
        <v>170</v>
      </c>
      <c r="H38" s="147" t="s">
        <v>1372</v>
      </c>
      <c r="I38" s="144" t="s">
        <v>1370</v>
      </c>
      <c r="J38" s="148"/>
      <c r="K38" s="149"/>
      <c r="L38" s="150"/>
      <c r="M38" s="149"/>
      <c r="N38" s="149"/>
    </row>
    <row r="39" spans="1:14" s="30" customFormat="1" ht="12" customHeight="1">
      <c r="A39" s="147" t="s">
        <v>108</v>
      </c>
      <c r="B39" s="152" t="s">
        <v>141</v>
      </c>
      <c r="C39" s="153">
        <v>61</v>
      </c>
      <c r="D39" s="154" t="s">
        <v>505</v>
      </c>
      <c r="E39" s="154">
        <v>153.30000000000001</v>
      </c>
      <c r="F39" s="155"/>
      <c r="G39" s="156" t="s">
        <v>163</v>
      </c>
      <c r="H39" s="147" t="s">
        <v>1372</v>
      </c>
      <c r="I39" s="144" t="s">
        <v>1370</v>
      </c>
      <c r="J39" s="148"/>
      <c r="K39" s="149"/>
      <c r="L39" s="150"/>
      <c r="M39" s="149"/>
      <c r="N39" s="149"/>
    </row>
    <row r="40" spans="1:14" s="30" customFormat="1" ht="12" customHeight="1">
      <c r="A40" s="147" t="s">
        <v>108</v>
      </c>
      <c r="B40" s="152" t="s">
        <v>141</v>
      </c>
      <c r="C40" s="153">
        <v>62</v>
      </c>
      <c r="D40" s="154" t="s">
        <v>151</v>
      </c>
      <c r="E40" s="154">
        <v>74.400000000000006</v>
      </c>
      <c r="F40" s="155"/>
      <c r="G40" s="156" t="s">
        <v>163</v>
      </c>
      <c r="H40" s="147" t="s">
        <v>1372</v>
      </c>
      <c r="I40" s="144" t="s">
        <v>1370</v>
      </c>
      <c r="J40" s="148"/>
      <c r="K40" s="149"/>
      <c r="L40" s="150"/>
      <c r="M40" s="149"/>
      <c r="N40" s="149"/>
    </row>
    <row r="41" spans="1:14" s="30" customFormat="1" ht="12" customHeight="1">
      <c r="A41" s="147" t="s">
        <v>108</v>
      </c>
      <c r="B41" s="152" t="s">
        <v>141</v>
      </c>
      <c r="C41" s="153">
        <v>63</v>
      </c>
      <c r="D41" s="154" t="s">
        <v>158</v>
      </c>
      <c r="E41" s="154">
        <v>39.299999999999997</v>
      </c>
      <c r="F41" s="155"/>
      <c r="G41" s="156" t="s">
        <v>163</v>
      </c>
      <c r="H41" s="147" t="s">
        <v>1372</v>
      </c>
      <c r="I41" s="144" t="s">
        <v>1370</v>
      </c>
      <c r="J41" s="148"/>
      <c r="K41" s="149"/>
      <c r="L41" s="150"/>
      <c r="M41" s="149"/>
      <c r="N41" s="149"/>
    </row>
    <row r="42" spans="1:14" s="30" customFormat="1" ht="12" customHeight="1">
      <c r="A42" s="147" t="s">
        <v>108</v>
      </c>
      <c r="B42" s="152" t="s">
        <v>141</v>
      </c>
      <c r="C42" s="153">
        <v>64</v>
      </c>
      <c r="D42" s="154" t="s">
        <v>151</v>
      </c>
      <c r="E42" s="154">
        <v>70.400000000000006</v>
      </c>
      <c r="F42" s="155"/>
      <c r="G42" s="156" t="s">
        <v>163</v>
      </c>
      <c r="H42" s="147" t="s">
        <v>1372</v>
      </c>
      <c r="I42" s="144" t="s">
        <v>1370</v>
      </c>
      <c r="J42" s="148"/>
      <c r="K42" s="149"/>
      <c r="L42" s="150"/>
      <c r="M42" s="149"/>
      <c r="N42" s="149"/>
    </row>
    <row r="43" spans="1:14" s="30" customFormat="1" ht="12" customHeight="1">
      <c r="A43" s="147" t="s">
        <v>108</v>
      </c>
      <c r="B43" s="152" t="s">
        <v>141</v>
      </c>
      <c r="C43" s="153">
        <v>65</v>
      </c>
      <c r="D43" s="154" t="s">
        <v>508</v>
      </c>
      <c r="E43" s="154">
        <v>289.2</v>
      </c>
      <c r="F43" s="155"/>
      <c r="G43" s="156" t="s">
        <v>163</v>
      </c>
      <c r="H43" s="147" t="s">
        <v>1372</v>
      </c>
      <c r="I43" s="144" t="s">
        <v>1370</v>
      </c>
      <c r="J43" s="148"/>
      <c r="K43" s="149"/>
      <c r="L43" s="150"/>
      <c r="M43" s="149"/>
      <c r="N43" s="149"/>
    </row>
    <row r="44" spans="1:14" s="30" customFormat="1" ht="12" customHeight="1">
      <c r="A44" s="147" t="s">
        <v>108</v>
      </c>
      <c r="B44" s="152" t="s">
        <v>141</v>
      </c>
      <c r="C44" s="153">
        <v>66</v>
      </c>
      <c r="D44" s="154" t="s">
        <v>509</v>
      </c>
      <c r="E44" s="154">
        <v>464.5</v>
      </c>
      <c r="F44" s="155"/>
      <c r="G44" s="156" t="s">
        <v>206</v>
      </c>
      <c r="H44" s="147" t="s">
        <v>1372</v>
      </c>
      <c r="I44" s="144" t="s">
        <v>1370</v>
      </c>
      <c r="J44" s="148"/>
      <c r="K44" s="149"/>
      <c r="L44" s="150"/>
      <c r="M44" s="149"/>
      <c r="N44" s="149"/>
    </row>
    <row r="45" spans="1:14" s="30" customFormat="1" ht="12" customHeight="1">
      <c r="A45" s="147" t="s">
        <v>108</v>
      </c>
      <c r="B45" s="152" t="s">
        <v>141</v>
      </c>
      <c r="C45" s="153">
        <v>67</v>
      </c>
      <c r="D45" s="154" t="s">
        <v>510</v>
      </c>
      <c r="E45" s="154">
        <v>48.5</v>
      </c>
      <c r="F45" s="155"/>
      <c r="G45" s="156" t="s">
        <v>163</v>
      </c>
      <c r="H45" s="147" t="s">
        <v>1372</v>
      </c>
      <c r="I45" s="144" t="s">
        <v>1370</v>
      </c>
      <c r="J45" s="148"/>
      <c r="K45" s="149"/>
      <c r="L45" s="150"/>
      <c r="M45" s="149"/>
      <c r="N45" s="149"/>
    </row>
    <row r="46" spans="1:14" s="30" customFormat="1" ht="12" customHeight="1">
      <c r="A46" s="147" t="s">
        <v>108</v>
      </c>
      <c r="B46" s="152" t="s">
        <v>141</v>
      </c>
      <c r="C46" s="153">
        <v>68</v>
      </c>
      <c r="D46" s="154" t="s">
        <v>151</v>
      </c>
      <c r="E46" s="154">
        <v>10.6</v>
      </c>
      <c r="F46" s="155"/>
      <c r="G46" s="156" t="s">
        <v>163</v>
      </c>
      <c r="H46" s="147" t="s">
        <v>1372</v>
      </c>
      <c r="I46" s="144" t="s">
        <v>1370</v>
      </c>
      <c r="J46" s="148"/>
      <c r="K46" s="149"/>
      <c r="L46" s="150"/>
      <c r="M46" s="149"/>
      <c r="N46" s="149"/>
    </row>
    <row r="47" spans="1:14" s="30" customFormat="1" ht="12" customHeight="1">
      <c r="A47" s="147" t="s">
        <v>108</v>
      </c>
      <c r="B47" s="152" t="s">
        <v>141</v>
      </c>
      <c r="C47" s="153">
        <v>69</v>
      </c>
      <c r="D47" s="154" t="s">
        <v>151</v>
      </c>
      <c r="E47" s="154">
        <v>126.3</v>
      </c>
      <c r="F47" s="155"/>
      <c r="G47" s="156" t="s">
        <v>163</v>
      </c>
      <c r="H47" s="147" t="s">
        <v>1372</v>
      </c>
      <c r="I47" s="144" t="s">
        <v>1370</v>
      </c>
      <c r="J47" s="148"/>
      <c r="K47" s="149"/>
      <c r="L47" s="150"/>
      <c r="M47" s="149"/>
      <c r="N47" s="149"/>
    </row>
    <row r="48" spans="1:14" s="30" customFormat="1" ht="12" customHeight="1">
      <c r="A48" s="147" t="s">
        <v>108</v>
      </c>
      <c r="B48" s="152" t="s">
        <v>141</v>
      </c>
      <c r="C48" s="153">
        <v>70</v>
      </c>
      <c r="D48" s="154" t="s">
        <v>151</v>
      </c>
      <c r="E48" s="154">
        <v>10.9</v>
      </c>
      <c r="F48" s="155"/>
      <c r="G48" s="156" t="s">
        <v>163</v>
      </c>
      <c r="H48" s="147" t="s">
        <v>1372</v>
      </c>
      <c r="I48" s="144" t="s">
        <v>1370</v>
      </c>
      <c r="J48" s="148"/>
      <c r="K48" s="149"/>
      <c r="L48" s="150"/>
      <c r="M48" s="149"/>
      <c r="N48" s="149"/>
    </row>
    <row r="49" spans="1:14" s="30" customFormat="1" ht="12" customHeight="1">
      <c r="A49" s="147" t="s">
        <v>108</v>
      </c>
      <c r="B49" s="152" t="s">
        <v>141</v>
      </c>
      <c r="C49" s="153">
        <v>71</v>
      </c>
      <c r="D49" s="154" t="s">
        <v>151</v>
      </c>
      <c r="E49" s="154">
        <v>50</v>
      </c>
      <c r="F49" s="155"/>
      <c r="G49" s="156" t="s">
        <v>163</v>
      </c>
      <c r="H49" s="147" t="s">
        <v>1372</v>
      </c>
      <c r="I49" s="144" t="s">
        <v>1370</v>
      </c>
      <c r="J49" s="148"/>
      <c r="K49" s="149"/>
      <c r="L49" s="150"/>
      <c r="M49" s="149"/>
      <c r="N49" s="149"/>
    </row>
    <row r="50" spans="1:14" s="30" customFormat="1" ht="12" customHeight="1">
      <c r="A50" s="147" t="s">
        <v>108</v>
      </c>
      <c r="B50" s="152" t="s">
        <v>141</v>
      </c>
      <c r="C50" s="153">
        <v>72</v>
      </c>
      <c r="D50" s="154" t="s">
        <v>220</v>
      </c>
      <c r="E50" s="154">
        <v>2.7</v>
      </c>
      <c r="F50" s="155"/>
      <c r="G50" s="156" t="s">
        <v>163</v>
      </c>
      <c r="H50" s="147" t="s">
        <v>1372</v>
      </c>
      <c r="I50" s="144" t="s">
        <v>1370</v>
      </c>
      <c r="J50" s="148"/>
      <c r="K50" s="149"/>
      <c r="L50" s="150"/>
      <c r="M50" s="149"/>
      <c r="N50" s="149"/>
    </row>
    <row r="51" spans="1:14" s="30" customFormat="1" ht="12" customHeight="1">
      <c r="A51" s="147" t="s">
        <v>108</v>
      </c>
      <c r="B51" s="152" t="s">
        <v>141</v>
      </c>
      <c r="C51" s="153" t="s">
        <v>511</v>
      </c>
      <c r="D51" s="154" t="s">
        <v>252</v>
      </c>
      <c r="E51" s="156">
        <v>16.899999999999999</v>
      </c>
      <c r="F51" s="158"/>
      <c r="G51" s="156" t="s">
        <v>163</v>
      </c>
      <c r="H51" s="147" t="s">
        <v>1372</v>
      </c>
      <c r="I51" s="144" t="s">
        <v>1370</v>
      </c>
      <c r="J51" s="148"/>
      <c r="K51" s="149"/>
      <c r="L51" s="150"/>
      <c r="M51" s="149"/>
      <c r="N51" s="149"/>
    </row>
    <row r="52" spans="1:14" s="30" customFormat="1" ht="12" customHeight="1">
      <c r="A52" s="147" t="s">
        <v>108</v>
      </c>
      <c r="B52" s="152" t="s">
        <v>141</v>
      </c>
      <c r="C52" s="153" t="s">
        <v>512</v>
      </c>
      <c r="D52" s="154" t="s">
        <v>158</v>
      </c>
      <c r="E52" s="154">
        <v>5</v>
      </c>
      <c r="F52" s="155"/>
      <c r="G52" s="156" t="s">
        <v>163</v>
      </c>
      <c r="H52" s="147" t="s">
        <v>1372</v>
      </c>
      <c r="I52" s="144" t="s">
        <v>1370</v>
      </c>
      <c r="J52" s="148"/>
      <c r="K52" s="149"/>
      <c r="L52" s="150"/>
      <c r="M52" s="149"/>
      <c r="N52" s="149"/>
    </row>
    <row r="53" spans="1:14" s="30" customFormat="1" ht="12" customHeight="1">
      <c r="A53" s="147" t="s">
        <v>108</v>
      </c>
      <c r="B53" s="152" t="s">
        <v>141</v>
      </c>
      <c r="C53" s="153" t="s">
        <v>513</v>
      </c>
      <c r="D53" s="154" t="s">
        <v>169</v>
      </c>
      <c r="E53" s="156">
        <v>14</v>
      </c>
      <c r="F53" s="158"/>
      <c r="G53" s="156" t="s">
        <v>170</v>
      </c>
      <c r="H53" s="147" t="s">
        <v>1372</v>
      </c>
      <c r="I53" s="143" t="s">
        <v>171</v>
      </c>
      <c r="J53" s="148"/>
      <c r="K53" s="149"/>
      <c r="L53" s="150"/>
      <c r="M53" s="149"/>
      <c r="N53" s="149"/>
    </row>
    <row r="54" spans="1:14" s="30" customFormat="1" ht="12" customHeight="1">
      <c r="A54" s="147" t="s">
        <v>108</v>
      </c>
      <c r="B54" s="152" t="s">
        <v>141</v>
      </c>
      <c r="C54" s="153" t="s">
        <v>514</v>
      </c>
      <c r="D54" s="154" t="s">
        <v>296</v>
      </c>
      <c r="E54" s="156">
        <v>14</v>
      </c>
      <c r="F54" s="158"/>
      <c r="G54" s="156" t="s">
        <v>170</v>
      </c>
      <c r="H54" s="147" t="s">
        <v>1372</v>
      </c>
      <c r="I54" s="143" t="s">
        <v>171</v>
      </c>
      <c r="J54" s="148"/>
      <c r="K54" s="149"/>
      <c r="L54" s="150"/>
      <c r="M54" s="149"/>
      <c r="N54" s="149"/>
    </row>
    <row r="55" spans="1:14" s="30" customFormat="1" ht="12" customHeight="1">
      <c r="A55" s="147" t="s">
        <v>108</v>
      </c>
      <c r="B55" s="152" t="s">
        <v>141</v>
      </c>
      <c r="C55" s="165" t="s">
        <v>515</v>
      </c>
      <c r="D55" s="154" t="s">
        <v>516</v>
      </c>
      <c r="E55" s="154">
        <v>5.5</v>
      </c>
      <c r="F55" s="155"/>
      <c r="G55" s="154" t="s">
        <v>144</v>
      </c>
      <c r="H55" s="147" t="s">
        <v>1372</v>
      </c>
      <c r="I55" s="146" t="s">
        <v>145</v>
      </c>
      <c r="J55" s="148"/>
      <c r="K55" s="149"/>
      <c r="L55" s="150"/>
      <c r="M55" s="149"/>
      <c r="N55" s="149"/>
    </row>
    <row r="56" spans="1:14" s="30" customFormat="1" ht="12" customHeight="1">
      <c r="A56" s="147" t="s">
        <v>108</v>
      </c>
      <c r="B56" s="152" t="s">
        <v>141</v>
      </c>
      <c r="C56" s="165" t="s">
        <v>517</v>
      </c>
      <c r="D56" s="154" t="s">
        <v>516</v>
      </c>
      <c r="E56" s="154">
        <v>5.7</v>
      </c>
      <c r="F56" s="155"/>
      <c r="G56" s="154" t="s">
        <v>144</v>
      </c>
      <c r="H56" s="147" t="s">
        <v>1372</v>
      </c>
      <c r="I56" s="146" t="s">
        <v>145</v>
      </c>
      <c r="J56" s="148"/>
      <c r="K56" s="149"/>
      <c r="L56" s="150"/>
      <c r="M56" s="149"/>
      <c r="N56" s="149"/>
    </row>
    <row r="57" spans="1:14" s="30" customFormat="1" ht="12" customHeight="1">
      <c r="A57" s="147" t="s">
        <v>108</v>
      </c>
      <c r="B57" s="152" t="s">
        <v>141</v>
      </c>
      <c r="C57" s="153" t="s">
        <v>518</v>
      </c>
      <c r="D57" s="154" t="s">
        <v>158</v>
      </c>
      <c r="E57" s="154">
        <v>5.3</v>
      </c>
      <c r="F57" s="155"/>
      <c r="G57" s="156" t="s">
        <v>163</v>
      </c>
      <c r="H57" s="147" t="s">
        <v>1372</v>
      </c>
      <c r="I57" s="144" t="s">
        <v>1370</v>
      </c>
      <c r="J57" s="148"/>
      <c r="K57" s="149"/>
      <c r="L57" s="150"/>
      <c r="M57" s="149"/>
      <c r="N57" s="149"/>
    </row>
    <row r="58" spans="1:14" s="30" customFormat="1" ht="12" customHeight="1">
      <c r="A58" s="147" t="s">
        <v>108</v>
      </c>
      <c r="B58" s="152" t="s">
        <v>141</v>
      </c>
      <c r="C58" s="153" t="s">
        <v>519</v>
      </c>
      <c r="D58" s="154" t="s">
        <v>240</v>
      </c>
      <c r="E58" s="154">
        <v>35.6</v>
      </c>
      <c r="F58" s="155"/>
      <c r="G58" s="156" t="s">
        <v>163</v>
      </c>
      <c r="H58" s="147" t="s">
        <v>1372</v>
      </c>
      <c r="I58" s="144" t="s">
        <v>1370</v>
      </c>
      <c r="J58" s="148"/>
      <c r="K58" s="149"/>
      <c r="L58" s="150"/>
      <c r="M58" s="149"/>
      <c r="N58" s="149"/>
    </row>
    <row r="59" spans="1:14" s="30" customFormat="1" ht="12" customHeight="1">
      <c r="A59" s="147" t="s">
        <v>108</v>
      </c>
      <c r="B59" s="152" t="s">
        <v>141</v>
      </c>
      <c r="C59" s="153" t="s">
        <v>520</v>
      </c>
      <c r="D59" s="154" t="s">
        <v>521</v>
      </c>
      <c r="E59" s="154">
        <v>11.2</v>
      </c>
      <c r="F59" s="155"/>
      <c r="G59" s="156" t="s">
        <v>163</v>
      </c>
      <c r="H59" s="147" t="s">
        <v>1372</v>
      </c>
      <c r="I59" s="144" t="s">
        <v>1370</v>
      </c>
      <c r="J59" s="148"/>
      <c r="K59" s="149"/>
      <c r="L59" s="150"/>
      <c r="M59" s="149"/>
      <c r="N59" s="149"/>
    </row>
    <row r="60" spans="1:14" s="30" customFormat="1" ht="12" customHeight="1">
      <c r="A60" s="147" t="s">
        <v>108</v>
      </c>
      <c r="B60" s="152" t="s">
        <v>141</v>
      </c>
      <c r="C60" s="165" t="s">
        <v>522</v>
      </c>
      <c r="D60" s="154" t="s">
        <v>523</v>
      </c>
      <c r="E60" s="154">
        <v>9.6</v>
      </c>
      <c r="F60" s="155"/>
      <c r="G60" s="154" t="s">
        <v>634</v>
      </c>
      <c r="H60" s="147" t="s">
        <v>1372</v>
      </c>
      <c r="I60" s="146" t="s">
        <v>145</v>
      </c>
      <c r="J60" s="148"/>
      <c r="K60" s="149"/>
      <c r="L60" s="150"/>
      <c r="M60" s="149"/>
      <c r="N60" s="149"/>
    </row>
    <row r="61" spans="1:14" s="30" customFormat="1" ht="12" customHeight="1">
      <c r="A61" s="147" t="s">
        <v>108</v>
      </c>
      <c r="B61" s="152" t="s">
        <v>141</v>
      </c>
      <c r="C61" s="153" t="s">
        <v>524</v>
      </c>
      <c r="D61" s="154" t="s">
        <v>322</v>
      </c>
      <c r="E61" s="154">
        <v>0</v>
      </c>
      <c r="F61" s="155">
        <v>1.7</v>
      </c>
      <c r="G61" s="154" t="s">
        <v>634</v>
      </c>
      <c r="H61" s="147" t="s">
        <v>1372</v>
      </c>
      <c r="I61" s="144" t="s">
        <v>1370</v>
      </c>
      <c r="J61" s="148"/>
      <c r="K61" s="149"/>
      <c r="L61" s="150"/>
      <c r="M61" s="149"/>
      <c r="N61" s="149"/>
    </row>
    <row r="62" spans="1:14" s="30" customFormat="1" ht="12" customHeight="1">
      <c r="A62" s="147" t="s">
        <v>108</v>
      </c>
      <c r="B62" s="152" t="s">
        <v>141</v>
      </c>
      <c r="C62" s="165" t="s">
        <v>525</v>
      </c>
      <c r="D62" s="154" t="s">
        <v>526</v>
      </c>
      <c r="E62" s="154">
        <v>11.2</v>
      </c>
      <c r="F62" s="155"/>
      <c r="G62" s="154" t="s">
        <v>634</v>
      </c>
      <c r="H62" s="147" t="s">
        <v>1372</v>
      </c>
      <c r="I62" s="146" t="s">
        <v>145</v>
      </c>
      <c r="J62" s="148"/>
      <c r="K62" s="149"/>
      <c r="L62" s="150"/>
      <c r="M62" s="149"/>
      <c r="N62" s="149"/>
    </row>
    <row r="63" spans="1:14" s="30" customFormat="1" ht="12" customHeight="1">
      <c r="A63" s="147" t="s">
        <v>108</v>
      </c>
      <c r="B63" s="152" t="s">
        <v>141</v>
      </c>
      <c r="C63" s="153" t="s">
        <v>527</v>
      </c>
      <c r="D63" s="154" t="s">
        <v>322</v>
      </c>
      <c r="E63" s="154">
        <v>0</v>
      </c>
      <c r="F63" s="155">
        <v>11.2</v>
      </c>
      <c r="G63" s="154" t="s">
        <v>634</v>
      </c>
      <c r="H63" s="147" t="s">
        <v>1372</v>
      </c>
      <c r="I63" s="144" t="s">
        <v>1370</v>
      </c>
      <c r="J63" s="148"/>
      <c r="K63" s="149"/>
      <c r="L63" s="150"/>
      <c r="M63" s="149"/>
      <c r="N63" s="149"/>
    </row>
    <row r="64" spans="1:14" s="30" customFormat="1" ht="12" customHeight="1">
      <c r="A64" s="147" t="s">
        <v>108</v>
      </c>
      <c r="B64" s="152" t="s">
        <v>141</v>
      </c>
      <c r="C64" s="153" t="s">
        <v>528</v>
      </c>
      <c r="D64" s="154" t="s">
        <v>529</v>
      </c>
      <c r="E64" s="154">
        <v>0</v>
      </c>
      <c r="F64" s="155">
        <v>4.3</v>
      </c>
      <c r="G64" s="156" t="s">
        <v>163</v>
      </c>
      <c r="H64" s="147" t="s">
        <v>1372</v>
      </c>
      <c r="I64" s="144" t="s">
        <v>1370</v>
      </c>
      <c r="J64" s="148"/>
      <c r="K64" s="149"/>
      <c r="L64" s="150"/>
      <c r="M64" s="149"/>
      <c r="N64" s="149"/>
    </row>
    <row r="65" spans="1:14" s="30" customFormat="1" ht="12" customHeight="1">
      <c r="A65" s="147" t="s">
        <v>108</v>
      </c>
      <c r="B65" s="152" t="s">
        <v>141</v>
      </c>
      <c r="C65" s="153" t="s">
        <v>530</v>
      </c>
      <c r="D65" s="154" t="s">
        <v>158</v>
      </c>
      <c r="E65" s="154">
        <v>1.7</v>
      </c>
      <c r="F65" s="155"/>
      <c r="G65" s="156" t="s">
        <v>163</v>
      </c>
      <c r="H65" s="147" t="s">
        <v>1372</v>
      </c>
      <c r="I65" s="144" t="s">
        <v>1370</v>
      </c>
      <c r="J65" s="148"/>
      <c r="K65" s="149"/>
      <c r="L65" s="150"/>
      <c r="M65" s="149"/>
      <c r="N65" s="149"/>
    </row>
    <row r="66" spans="1:14" s="30" customFormat="1" ht="12" customHeight="1">
      <c r="A66" s="147" t="s">
        <v>108</v>
      </c>
      <c r="B66" s="152" t="s">
        <v>141</v>
      </c>
      <c r="C66" s="165" t="s">
        <v>531</v>
      </c>
      <c r="D66" s="154" t="s">
        <v>203</v>
      </c>
      <c r="E66" s="154">
        <v>9.6999999999999993</v>
      </c>
      <c r="F66" s="155"/>
      <c r="G66" s="154" t="s">
        <v>634</v>
      </c>
      <c r="H66" s="147" t="s">
        <v>1372</v>
      </c>
      <c r="I66" s="146" t="s">
        <v>145</v>
      </c>
      <c r="J66" s="148"/>
      <c r="K66" s="149"/>
      <c r="L66" s="150"/>
      <c r="M66" s="149"/>
      <c r="N66" s="149"/>
    </row>
    <row r="67" spans="1:14" s="30" customFormat="1" ht="12" customHeight="1">
      <c r="A67" s="147" t="s">
        <v>108</v>
      </c>
      <c r="B67" s="152" t="s">
        <v>141</v>
      </c>
      <c r="C67" s="165" t="s">
        <v>532</v>
      </c>
      <c r="D67" s="154" t="s">
        <v>147</v>
      </c>
      <c r="E67" s="154">
        <v>1.6</v>
      </c>
      <c r="F67" s="155"/>
      <c r="G67" s="154" t="s">
        <v>634</v>
      </c>
      <c r="H67" s="147" t="s">
        <v>1372</v>
      </c>
      <c r="I67" s="146" t="s">
        <v>145</v>
      </c>
      <c r="J67" s="148"/>
      <c r="K67" s="149"/>
      <c r="L67" s="150"/>
      <c r="M67" s="149"/>
      <c r="N67" s="149"/>
    </row>
    <row r="68" spans="1:14" s="30" customFormat="1" ht="12" customHeight="1">
      <c r="A68" s="147" t="s">
        <v>108</v>
      </c>
      <c r="B68" s="152" t="s">
        <v>141</v>
      </c>
      <c r="C68" s="165" t="s">
        <v>533</v>
      </c>
      <c r="D68" s="154" t="s">
        <v>203</v>
      </c>
      <c r="E68" s="154">
        <v>12.1</v>
      </c>
      <c r="F68" s="155"/>
      <c r="G68" s="154" t="s">
        <v>634</v>
      </c>
      <c r="H68" s="147" t="s">
        <v>1372</v>
      </c>
      <c r="I68" s="146" t="s">
        <v>145</v>
      </c>
      <c r="J68" s="148"/>
      <c r="K68" s="149"/>
      <c r="L68" s="150"/>
      <c r="M68" s="149"/>
      <c r="N68" s="149"/>
    </row>
    <row r="69" spans="1:14" s="30" customFormat="1" ht="12" customHeight="1">
      <c r="A69" s="147" t="s">
        <v>108</v>
      </c>
      <c r="B69" s="152" t="s">
        <v>141</v>
      </c>
      <c r="C69" s="165" t="s">
        <v>534</v>
      </c>
      <c r="D69" s="154" t="s">
        <v>203</v>
      </c>
      <c r="E69" s="154">
        <v>11.9</v>
      </c>
      <c r="F69" s="155"/>
      <c r="G69" s="154" t="s">
        <v>144</v>
      </c>
      <c r="H69" s="147" t="s">
        <v>1372</v>
      </c>
      <c r="I69" s="146" t="s">
        <v>145</v>
      </c>
      <c r="J69" s="148"/>
      <c r="K69" s="149"/>
      <c r="L69" s="150"/>
      <c r="M69" s="149"/>
      <c r="N69" s="149"/>
    </row>
    <row r="70" spans="1:14" s="30" customFormat="1" ht="12" customHeight="1">
      <c r="A70" s="147" t="s">
        <v>108</v>
      </c>
      <c r="B70" s="152" t="s">
        <v>141</v>
      </c>
      <c r="C70" s="153" t="s">
        <v>535</v>
      </c>
      <c r="D70" s="154" t="s">
        <v>169</v>
      </c>
      <c r="E70" s="156">
        <v>24.7</v>
      </c>
      <c r="F70" s="155"/>
      <c r="G70" s="156" t="s">
        <v>206</v>
      </c>
      <c r="H70" s="147" t="s">
        <v>1372</v>
      </c>
      <c r="I70" s="143" t="s">
        <v>171</v>
      </c>
      <c r="J70" s="148"/>
      <c r="K70" s="149"/>
      <c r="L70" s="150"/>
      <c r="M70" s="149"/>
      <c r="N70" s="149"/>
    </row>
    <row r="71" spans="1:14" s="30" customFormat="1" ht="12" customHeight="1">
      <c r="A71" s="147" t="s">
        <v>108</v>
      </c>
      <c r="B71" s="152" t="s">
        <v>141</v>
      </c>
      <c r="C71" s="153" t="s">
        <v>536</v>
      </c>
      <c r="D71" s="154" t="s">
        <v>169</v>
      </c>
      <c r="E71" s="156">
        <v>24.9</v>
      </c>
      <c r="F71" s="155"/>
      <c r="G71" s="156" t="s">
        <v>163</v>
      </c>
      <c r="H71" s="147" t="s">
        <v>1372</v>
      </c>
      <c r="I71" s="143" t="s">
        <v>171</v>
      </c>
      <c r="J71" s="148"/>
      <c r="K71" s="149"/>
      <c r="L71" s="150"/>
      <c r="M71" s="149"/>
      <c r="N71" s="149"/>
    </row>
    <row r="72" spans="1:14" s="30" customFormat="1" ht="12" customHeight="1">
      <c r="A72" s="147" t="s">
        <v>108</v>
      </c>
      <c r="B72" s="152" t="s">
        <v>141</v>
      </c>
      <c r="C72" s="153" t="s">
        <v>537</v>
      </c>
      <c r="D72" s="154" t="s">
        <v>288</v>
      </c>
      <c r="E72" s="154">
        <v>11.6</v>
      </c>
      <c r="F72" s="155"/>
      <c r="G72" s="156" t="s">
        <v>163</v>
      </c>
      <c r="H72" s="147" t="s">
        <v>1372</v>
      </c>
      <c r="I72" s="144" t="s">
        <v>1370</v>
      </c>
      <c r="J72" s="148"/>
      <c r="K72" s="149"/>
      <c r="L72" s="150"/>
      <c r="M72" s="149"/>
      <c r="N72" s="149"/>
    </row>
    <row r="73" spans="1:14" s="30" customFormat="1" ht="12" customHeight="1">
      <c r="A73" s="147" t="s">
        <v>108</v>
      </c>
      <c r="B73" s="152" t="s">
        <v>141</v>
      </c>
      <c r="C73" s="153" t="s">
        <v>538</v>
      </c>
      <c r="D73" s="154" t="s">
        <v>1456</v>
      </c>
      <c r="E73" s="154">
        <v>0</v>
      </c>
      <c r="F73" s="154">
        <v>3</v>
      </c>
      <c r="G73" s="156" t="s">
        <v>163</v>
      </c>
      <c r="H73" s="147" t="s">
        <v>1372</v>
      </c>
      <c r="I73" s="144" t="s">
        <v>1370</v>
      </c>
      <c r="J73" s="148"/>
      <c r="K73" s="149"/>
      <c r="L73" s="150"/>
      <c r="M73" s="149"/>
      <c r="N73" s="149"/>
    </row>
    <row r="74" spans="1:14" s="30" customFormat="1" ht="12" customHeight="1">
      <c r="A74" s="147" t="s">
        <v>108</v>
      </c>
      <c r="B74" s="152" t="s">
        <v>141</v>
      </c>
      <c r="C74" s="153" t="s">
        <v>539</v>
      </c>
      <c r="D74" s="154" t="s">
        <v>1457</v>
      </c>
      <c r="E74" s="154">
        <v>0</v>
      </c>
      <c r="F74" s="154">
        <v>37.5</v>
      </c>
      <c r="G74" s="156" t="s">
        <v>163</v>
      </c>
      <c r="H74" s="147" t="s">
        <v>1372</v>
      </c>
      <c r="I74" s="144" t="s">
        <v>1370</v>
      </c>
      <c r="J74" s="148"/>
      <c r="K74" s="149"/>
      <c r="L74" s="150"/>
      <c r="M74" s="149"/>
      <c r="N74" s="149"/>
    </row>
    <row r="75" spans="1:14" s="30" customFormat="1" ht="12" customHeight="1">
      <c r="A75" s="147" t="s">
        <v>108</v>
      </c>
      <c r="B75" s="152" t="s">
        <v>141</v>
      </c>
      <c r="C75" s="165" t="s">
        <v>540</v>
      </c>
      <c r="D75" s="154" t="s">
        <v>203</v>
      </c>
      <c r="E75" s="154">
        <v>6</v>
      </c>
      <c r="F75" s="154"/>
      <c r="G75" s="154" t="s">
        <v>163</v>
      </c>
      <c r="H75" s="147" t="s">
        <v>1372</v>
      </c>
      <c r="I75" s="146" t="s">
        <v>145</v>
      </c>
      <c r="J75" s="148"/>
      <c r="K75" s="149"/>
      <c r="L75" s="150"/>
      <c r="M75" s="149"/>
      <c r="N75" s="149"/>
    </row>
    <row r="76" spans="1:14" s="30" customFormat="1" ht="12" customHeight="1">
      <c r="A76" s="147" t="s">
        <v>108</v>
      </c>
      <c r="B76" s="152" t="s">
        <v>141</v>
      </c>
      <c r="C76" s="165" t="s">
        <v>541</v>
      </c>
      <c r="D76" s="154" t="s">
        <v>203</v>
      </c>
      <c r="E76" s="154">
        <v>6</v>
      </c>
      <c r="F76" s="155"/>
      <c r="G76" s="154" t="s">
        <v>163</v>
      </c>
      <c r="H76" s="147" t="s">
        <v>1372</v>
      </c>
      <c r="I76" s="146" t="s">
        <v>145</v>
      </c>
      <c r="J76" s="148"/>
      <c r="K76" s="149"/>
      <c r="L76" s="150"/>
      <c r="M76" s="149"/>
      <c r="N76" s="149"/>
    </row>
    <row r="77" spans="1:14" s="30" customFormat="1" ht="12" customHeight="1">
      <c r="A77" s="147" t="s">
        <v>108</v>
      </c>
      <c r="B77" s="152" t="s">
        <v>141</v>
      </c>
      <c r="C77" s="153" t="s">
        <v>542</v>
      </c>
      <c r="D77" s="156" t="s">
        <v>543</v>
      </c>
      <c r="E77" s="154">
        <v>56</v>
      </c>
      <c r="F77" s="155"/>
      <c r="G77" s="154" t="s">
        <v>544</v>
      </c>
      <c r="H77" s="147" t="s">
        <v>1372</v>
      </c>
      <c r="I77" s="144" t="s">
        <v>174</v>
      </c>
      <c r="J77" s="148"/>
      <c r="K77" s="149"/>
      <c r="L77" s="150"/>
      <c r="M77" s="149"/>
      <c r="N77" s="149"/>
    </row>
    <row r="78" spans="1:14" s="30" customFormat="1" ht="12" customHeight="1">
      <c r="A78" s="147" t="s">
        <v>108</v>
      </c>
      <c r="B78" s="152" t="s">
        <v>141</v>
      </c>
      <c r="C78" s="153" t="s">
        <v>545</v>
      </c>
      <c r="D78" s="154" t="s">
        <v>546</v>
      </c>
      <c r="E78" s="154">
        <v>0</v>
      </c>
      <c r="F78" s="155">
        <v>56</v>
      </c>
      <c r="G78" s="156" t="s">
        <v>163</v>
      </c>
      <c r="H78" s="147" t="s">
        <v>1372</v>
      </c>
      <c r="I78" s="144" t="s">
        <v>1370</v>
      </c>
      <c r="J78" s="148"/>
      <c r="K78" s="149"/>
      <c r="L78" s="150"/>
      <c r="M78" s="149"/>
      <c r="N78" s="149"/>
    </row>
    <row r="79" spans="1:14" s="30" customFormat="1" ht="12" customHeight="1">
      <c r="A79" s="147" t="s">
        <v>108</v>
      </c>
      <c r="B79" s="152" t="s">
        <v>141</v>
      </c>
      <c r="C79" s="153" t="s">
        <v>547</v>
      </c>
      <c r="D79" s="156" t="s">
        <v>504</v>
      </c>
      <c r="E79" s="154">
        <v>104</v>
      </c>
      <c r="F79" s="155"/>
      <c r="G79" s="154" t="s">
        <v>544</v>
      </c>
      <c r="H79" s="147" t="s">
        <v>1372</v>
      </c>
      <c r="I79" s="144" t="s">
        <v>174</v>
      </c>
      <c r="J79" s="148"/>
      <c r="K79" s="149"/>
      <c r="L79" s="150"/>
      <c r="M79" s="149"/>
      <c r="N79" s="149"/>
    </row>
    <row r="80" spans="1:14" s="30" customFormat="1" ht="12" customHeight="1">
      <c r="A80" s="147" t="s">
        <v>108</v>
      </c>
      <c r="B80" s="152" t="s">
        <v>141</v>
      </c>
      <c r="C80" s="153" t="s">
        <v>548</v>
      </c>
      <c r="D80" s="154" t="s">
        <v>180</v>
      </c>
      <c r="E80" s="154">
        <v>0</v>
      </c>
      <c r="F80" s="154">
        <v>28.5</v>
      </c>
      <c r="G80" s="156" t="s">
        <v>163</v>
      </c>
      <c r="H80" s="147" t="s">
        <v>1372</v>
      </c>
      <c r="I80" s="144" t="s">
        <v>1370</v>
      </c>
      <c r="J80" s="148"/>
      <c r="K80" s="149"/>
      <c r="L80" s="150"/>
      <c r="M80" s="149"/>
      <c r="N80" s="149"/>
    </row>
    <row r="81" spans="1:14" s="30" customFormat="1" ht="12" customHeight="1">
      <c r="A81" s="147" t="s">
        <v>108</v>
      </c>
      <c r="B81" s="152" t="s">
        <v>141</v>
      </c>
      <c r="C81" s="153" t="s">
        <v>550</v>
      </c>
      <c r="D81" s="154" t="s">
        <v>151</v>
      </c>
      <c r="E81" s="154">
        <v>32.5</v>
      </c>
      <c r="F81" s="155"/>
      <c r="G81" s="156" t="s">
        <v>163</v>
      </c>
      <c r="H81" s="147" t="s">
        <v>1372</v>
      </c>
      <c r="I81" s="144" t="s">
        <v>1370</v>
      </c>
      <c r="J81" s="148"/>
      <c r="K81" s="149"/>
      <c r="L81" s="150"/>
      <c r="M81" s="149"/>
      <c r="N81" s="149"/>
    </row>
    <row r="82" spans="1:14" s="30" customFormat="1" ht="12" customHeight="1">
      <c r="A82" s="147" t="s">
        <v>108</v>
      </c>
      <c r="B82" s="152" t="s">
        <v>141</v>
      </c>
      <c r="C82" s="153" t="s">
        <v>551</v>
      </c>
      <c r="D82" s="154" t="s">
        <v>471</v>
      </c>
      <c r="E82" s="154">
        <v>336.3</v>
      </c>
      <c r="F82" s="155"/>
      <c r="G82" s="156" t="s">
        <v>552</v>
      </c>
      <c r="H82" s="147" t="s">
        <v>1372</v>
      </c>
      <c r="I82" s="144" t="s">
        <v>1370</v>
      </c>
      <c r="J82" s="148"/>
      <c r="K82" s="149"/>
      <c r="L82" s="150"/>
      <c r="M82" s="149"/>
      <c r="N82" s="149"/>
    </row>
    <row r="83" spans="1:14" s="30" customFormat="1" ht="12" customHeight="1">
      <c r="A83" s="147" t="s">
        <v>108</v>
      </c>
      <c r="B83" s="152" t="s">
        <v>141</v>
      </c>
      <c r="C83" s="153" t="s">
        <v>553</v>
      </c>
      <c r="D83" s="154" t="s">
        <v>246</v>
      </c>
      <c r="E83" s="154">
        <v>66.8</v>
      </c>
      <c r="F83" s="155"/>
      <c r="G83" s="156" t="s">
        <v>144</v>
      </c>
      <c r="H83" s="147" t="s">
        <v>1372</v>
      </c>
      <c r="I83" s="144" t="s">
        <v>1370</v>
      </c>
      <c r="J83" s="148"/>
      <c r="K83" s="149"/>
      <c r="L83" s="150"/>
      <c r="M83" s="149"/>
      <c r="N83" s="149"/>
    </row>
    <row r="84" spans="1:14" s="30" customFormat="1" ht="12" customHeight="1">
      <c r="A84" s="147" t="s">
        <v>108</v>
      </c>
      <c r="B84" s="152" t="s">
        <v>141</v>
      </c>
      <c r="C84" s="153" t="s">
        <v>554</v>
      </c>
      <c r="D84" s="154" t="s">
        <v>471</v>
      </c>
      <c r="E84" s="154">
        <v>385.2</v>
      </c>
      <c r="F84" s="155"/>
      <c r="G84" s="156" t="s">
        <v>552</v>
      </c>
      <c r="H84" s="147" t="s">
        <v>1372</v>
      </c>
      <c r="I84" s="144" t="s">
        <v>1370</v>
      </c>
      <c r="J84" s="148"/>
      <c r="K84" s="149"/>
      <c r="L84" s="150"/>
      <c r="M84" s="149"/>
      <c r="N84" s="149"/>
    </row>
    <row r="85" spans="1:14" s="30" customFormat="1" ht="12" customHeight="1">
      <c r="A85" s="147" t="s">
        <v>108</v>
      </c>
      <c r="B85" s="152" t="s">
        <v>141</v>
      </c>
      <c r="C85" s="153" t="s">
        <v>555</v>
      </c>
      <c r="D85" s="154" t="s">
        <v>471</v>
      </c>
      <c r="E85" s="154">
        <v>338.3</v>
      </c>
      <c r="F85" s="155"/>
      <c r="G85" s="156" t="s">
        <v>552</v>
      </c>
      <c r="H85" s="147" t="s">
        <v>1372</v>
      </c>
      <c r="I85" s="144" t="s">
        <v>1370</v>
      </c>
      <c r="J85" s="148"/>
      <c r="K85" s="149"/>
      <c r="L85" s="150"/>
      <c r="M85" s="149"/>
      <c r="N85" s="149"/>
    </row>
    <row r="86" spans="1:14" s="30" customFormat="1" ht="12" customHeight="1">
      <c r="A86" s="147" t="s">
        <v>108</v>
      </c>
      <c r="B86" s="152" t="s">
        <v>141</v>
      </c>
      <c r="C86" s="153" t="s">
        <v>556</v>
      </c>
      <c r="D86" s="154" t="s">
        <v>246</v>
      </c>
      <c r="E86" s="154">
        <v>83.8</v>
      </c>
      <c r="F86" s="155"/>
      <c r="G86" s="156" t="s">
        <v>144</v>
      </c>
      <c r="H86" s="147" t="s">
        <v>1372</v>
      </c>
      <c r="I86" s="144" t="s">
        <v>1370</v>
      </c>
      <c r="J86" s="148"/>
      <c r="K86" s="149"/>
      <c r="L86" s="150"/>
      <c r="M86" s="149"/>
      <c r="N86" s="149"/>
    </row>
    <row r="87" spans="1:14" s="30" customFormat="1" ht="12" customHeight="1">
      <c r="A87" s="147" t="s">
        <v>108</v>
      </c>
      <c r="B87" s="152" t="s">
        <v>141</v>
      </c>
      <c r="C87" s="153" t="s">
        <v>557</v>
      </c>
      <c r="D87" s="154" t="s">
        <v>322</v>
      </c>
      <c r="E87" s="154">
        <v>0</v>
      </c>
      <c r="F87" s="155">
        <v>1.9</v>
      </c>
      <c r="G87" s="156" t="s">
        <v>144</v>
      </c>
      <c r="H87" s="147" t="s">
        <v>1372</v>
      </c>
      <c r="I87" s="144" t="s">
        <v>1370</v>
      </c>
      <c r="J87" s="148"/>
      <c r="K87" s="149"/>
      <c r="L87" s="150"/>
      <c r="M87" s="149"/>
      <c r="N87" s="149"/>
    </row>
    <row r="88" spans="1:14" s="30" customFormat="1" ht="12" customHeight="1">
      <c r="A88" s="147" t="s">
        <v>108</v>
      </c>
      <c r="B88" s="152" t="s">
        <v>141</v>
      </c>
      <c r="C88" s="153" t="s">
        <v>558</v>
      </c>
      <c r="D88" s="154" t="s">
        <v>169</v>
      </c>
      <c r="E88" s="156">
        <v>20.5</v>
      </c>
      <c r="F88" s="156"/>
      <c r="G88" s="156" t="s">
        <v>163</v>
      </c>
      <c r="H88" s="147" t="s">
        <v>1372</v>
      </c>
      <c r="I88" s="143" t="s">
        <v>171</v>
      </c>
      <c r="J88" s="148"/>
      <c r="K88" s="149"/>
      <c r="L88" s="150"/>
      <c r="M88" s="149"/>
      <c r="N88" s="149"/>
    </row>
    <row r="89" spans="1:14" s="30" customFormat="1" ht="12" customHeight="1">
      <c r="A89" s="147" t="s">
        <v>108</v>
      </c>
      <c r="B89" s="152" t="s">
        <v>141</v>
      </c>
      <c r="C89" s="165" t="s">
        <v>559</v>
      </c>
      <c r="D89" s="154" t="s">
        <v>143</v>
      </c>
      <c r="E89" s="154"/>
      <c r="F89" s="154">
        <v>17</v>
      </c>
      <c r="G89" s="154" t="s">
        <v>144</v>
      </c>
      <c r="H89" s="147" t="s">
        <v>1372</v>
      </c>
      <c r="I89" s="146" t="s">
        <v>145</v>
      </c>
      <c r="J89" s="148"/>
      <c r="K89" s="149"/>
      <c r="L89" s="150"/>
      <c r="M89" s="149"/>
      <c r="N89" s="149"/>
    </row>
    <row r="90" spans="1:14" s="30" customFormat="1" ht="12" customHeight="1">
      <c r="A90" s="147" t="s">
        <v>108</v>
      </c>
      <c r="B90" s="152" t="s">
        <v>141</v>
      </c>
      <c r="C90" s="165" t="s">
        <v>559</v>
      </c>
      <c r="D90" s="154" t="s">
        <v>248</v>
      </c>
      <c r="E90" s="154"/>
      <c r="F90" s="154">
        <v>15.5</v>
      </c>
      <c r="G90" s="154" t="s">
        <v>144</v>
      </c>
      <c r="H90" s="147" t="s">
        <v>1372</v>
      </c>
      <c r="I90" s="146" t="s">
        <v>145</v>
      </c>
      <c r="J90" s="148"/>
      <c r="K90" s="149"/>
      <c r="L90" s="150"/>
      <c r="M90" s="149"/>
      <c r="N90" s="149"/>
    </row>
    <row r="91" spans="1:14" s="30" customFormat="1" ht="12" customHeight="1">
      <c r="A91" s="147" t="s">
        <v>108</v>
      </c>
      <c r="B91" s="152" t="s">
        <v>141</v>
      </c>
      <c r="C91" s="165" t="s">
        <v>560</v>
      </c>
      <c r="D91" s="154" t="s">
        <v>147</v>
      </c>
      <c r="E91" s="154"/>
      <c r="F91" s="154">
        <v>1.6</v>
      </c>
      <c r="G91" s="154" t="s">
        <v>144</v>
      </c>
      <c r="H91" s="147" t="s">
        <v>1372</v>
      </c>
      <c r="I91" s="146" t="s">
        <v>145</v>
      </c>
      <c r="J91" s="148"/>
      <c r="K91" s="149"/>
      <c r="L91" s="150"/>
      <c r="M91" s="149"/>
      <c r="N91" s="149"/>
    </row>
    <row r="92" spans="1:14" s="30" customFormat="1" ht="12" customHeight="1">
      <c r="A92" s="147" t="s">
        <v>108</v>
      </c>
      <c r="B92" s="152" t="s">
        <v>141</v>
      </c>
      <c r="C92" s="165" t="s">
        <v>561</v>
      </c>
      <c r="D92" s="154" t="s">
        <v>562</v>
      </c>
      <c r="E92" s="154">
        <v>5.4</v>
      </c>
      <c r="F92" s="155"/>
      <c r="G92" s="154" t="s">
        <v>144</v>
      </c>
      <c r="H92" s="147" t="s">
        <v>1372</v>
      </c>
      <c r="I92" s="146" t="s">
        <v>145</v>
      </c>
      <c r="J92" s="148"/>
      <c r="K92" s="149"/>
      <c r="L92" s="150"/>
      <c r="M92" s="149"/>
      <c r="N92" s="149"/>
    </row>
    <row r="93" spans="1:14" s="30" customFormat="1" ht="12" customHeight="1">
      <c r="A93" s="147" t="s">
        <v>108</v>
      </c>
      <c r="B93" s="152" t="s">
        <v>141</v>
      </c>
      <c r="C93" s="165" t="s">
        <v>563</v>
      </c>
      <c r="D93" s="154" t="s">
        <v>143</v>
      </c>
      <c r="E93" s="154">
        <v>18.8</v>
      </c>
      <c r="F93" s="155"/>
      <c r="G93" s="154" t="s">
        <v>144</v>
      </c>
      <c r="H93" s="147" t="s">
        <v>1372</v>
      </c>
      <c r="I93" s="146" t="s">
        <v>145</v>
      </c>
      <c r="J93" s="148"/>
      <c r="K93" s="149"/>
      <c r="L93" s="150"/>
      <c r="M93" s="149"/>
      <c r="N93" s="149"/>
    </row>
    <row r="94" spans="1:14" s="30" customFormat="1" ht="12" customHeight="1">
      <c r="A94" s="147" t="s">
        <v>108</v>
      </c>
      <c r="B94" s="152" t="s">
        <v>141</v>
      </c>
      <c r="C94" s="165" t="s">
        <v>564</v>
      </c>
      <c r="D94" s="154" t="s">
        <v>248</v>
      </c>
      <c r="E94" s="154"/>
      <c r="F94" s="155">
        <v>13</v>
      </c>
      <c r="G94" s="154" t="s">
        <v>144</v>
      </c>
      <c r="H94" s="147" t="s">
        <v>1372</v>
      </c>
      <c r="I94" s="146" t="s">
        <v>145</v>
      </c>
      <c r="J94" s="148"/>
      <c r="K94" s="149"/>
      <c r="L94" s="150"/>
      <c r="M94" s="149"/>
      <c r="N94" s="149"/>
    </row>
    <row r="95" spans="1:14" s="30" customFormat="1" ht="12" customHeight="1">
      <c r="A95" s="147" t="s">
        <v>108</v>
      </c>
      <c r="B95" s="152" t="s">
        <v>141</v>
      </c>
      <c r="C95" s="165" t="s">
        <v>565</v>
      </c>
      <c r="D95" s="154" t="s">
        <v>147</v>
      </c>
      <c r="E95" s="154">
        <v>2</v>
      </c>
      <c r="F95" s="155"/>
      <c r="G95" s="154" t="s">
        <v>144</v>
      </c>
      <c r="H95" s="147" t="s">
        <v>1372</v>
      </c>
      <c r="I95" s="146" t="s">
        <v>145</v>
      </c>
      <c r="J95" s="148"/>
      <c r="K95" s="149"/>
      <c r="L95" s="150"/>
      <c r="M95" s="149"/>
      <c r="N95" s="149"/>
    </row>
    <row r="96" spans="1:14" s="30" customFormat="1" ht="12" customHeight="1">
      <c r="A96" s="147" t="s">
        <v>108</v>
      </c>
      <c r="B96" s="152" t="s">
        <v>141</v>
      </c>
      <c r="C96" s="153" t="s">
        <v>566</v>
      </c>
      <c r="D96" s="154" t="s">
        <v>500</v>
      </c>
      <c r="E96" s="154">
        <v>7.4</v>
      </c>
      <c r="F96" s="155"/>
      <c r="G96" s="156" t="s">
        <v>163</v>
      </c>
      <c r="H96" s="147" t="s">
        <v>1372</v>
      </c>
      <c r="I96" s="144" t="s">
        <v>1370</v>
      </c>
      <c r="J96" s="148"/>
      <c r="K96" s="149"/>
      <c r="L96" s="150"/>
      <c r="M96" s="149"/>
      <c r="N96" s="149"/>
    </row>
    <row r="97" spans="1:14" s="30" customFormat="1" ht="12" customHeight="1">
      <c r="A97" s="147" t="s">
        <v>108</v>
      </c>
      <c r="B97" s="152" t="s">
        <v>141</v>
      </c>
      <c r="C97" s="165" t="s">
        <v>567</v>
      </c>
      <c r="D97" s="154" t="s">
        <v>143</v>
      </c>
      <c r="E97" s="154">
        <v>5.3</v>
      </c>
      <c r="F97" s="155"/>
      <c r="G97" s="154" t="s">
        <v>144</v>
      </c>
      <c r="H97" s="147" t="s">
        <v>1372</v>
      </c>
      <c r="I97" s="146" t="s">
        <v>145</v>
      </c>
      <c r="J97" s="148"/>
      <c r="K97" s="149"/>
      <c r="L97" s="150"/>
      <c r="M97" s="149"/>
      <c r="N97" s="149"/>
    </row>
    <row r="98" spans="1:14" s="30" customFormat="1" ht="12" customHeight="1">
      <c r="A98" s="147" t="s">
        <v>108</v>
      </c>
      <c r="B98" s="152" t="s">
        <v>141</v>
      </c>
      <c r="C98" s="165" t="s">
        <v>568</v>
      </c>
      <c r="D98" s="154" t="s">
        <v>143</v>
      </c>
      <c r="E98" s="154">
        <v>16</v>
      </c>
      <c r="F98" s="155"/>
      <c r="G98" s="154" t="s">
        <v>144</v>
      </c>
      <c r="H98" s="147" t="s">
        <v>1372</v>
      </c>
      <c r="I98" s="146" t="s">
        <v>145</v>
      </c>
      <c r="J98" s="148"/>
      <c r="K98" s="149"/>
      <c r="L98" s="150"/>
      <c r="M98" s="149"/>
      <c r="N98" s="149"/>
    </row>
    <row r="99" spans="1:14" s="30" customFormat="1" ht="12" customHeight="1">
      <c r="A99" s="147" t="s">
        <v>108</v>
      </c>
      <c r="B99" s="152" t="s">
        <v>141</v>
      </c>
      <c r="C99" s="165" t="s">
        <v>569</v>
      </c>
      <c r="D99" s="154" t="s">
        <v>248</v>
      </c>
      <c r="E99" s="154">
        <v>12</v>
      </c>
      <c r="F99" s="155"/>
      <c r="G99" s="154" t="s">
        <v>144</v>
      </c>
      <c r="H99" s="147" t="s">
        <v>1372</v>
      </c>
      <c r="I99" s="146" t="s">
        <v>145</v>
      </c>
      <c r="J99" s="148"/>
      <c r="K99" s="149"/>
      <c r="L99" s="150"/>
      <c r="M99" s="149"/>
      <c r="N99" s="149"/>
    </row>
    <row r="100" spans="1:14" s="30" customFormat="1" ht="12" customHeight="1">
      <c r="A100" s="147" t="s">
        <v>108</v>
      </c>
      <c r="B100" s="152" t="s">
        <v>141</v>
      </c>
      <c r="C100" s="165" t="s">
        <v>570</v>
      </c>
      <c r="D100" s="154" t="s">
        <v>147</v>
      </c>
      <c r="E100" s="154">
        <v>2</v>
      </c>
      <c r="F100" s="155"/>
      <c r="G100" s="154" t="s">
        <v>144</v>
      </c>
      <c r="H100" s="147" t="s">
        <v>1372</v>
      </c>
      <c r="I100" s="146" t="s">
        <v>145</v>
      </c>
      <c r="J100" s="148"/>
      <c r="K100" s="149"/>
      <c r="L100" s="150"/>
      <c r="M100" s="149"/>
      <c r="N100" s="149"/>
    </row>
    <row r="101" spans="1:14" s="30" customFormat="1" ht="12" customHeight="1">
      <c r="A101" s="147" t="s">
        <v>108</v>
      </c>
      <c r="B101" s="152" t="s">
        <v>141</v>
      </c>
      <c r="C101" s="165" t="s">
        <v>571</v>
      </c>
      <c r="D101" s="154" t="s">
        <v>143</v>
      </c>
      <c r="E101" s="154">
        <v>17</v>
      </c>
      <c r="F101" s="155"/>
      <c r="G101" s="154" t="s">
        <v>144</v>
      </c>
      <c r="H101" s="147" t="s">
        <v>1372</v>
      </c>
      <c r="I101" s="146" t="s">
        <v>145</v>
      </c>
      <c r="J101" s="148"/>
      <c r="K101" s="149"/>
      <c r="L101" s="150"/>
      <c r="M101" s="149"/>
      <c r="N101" s="149"/>
    </row>
    <row r="102" spans="1:14" s="30" customFormat="1" ht="12" customHeight="1">
      <c r="A102" s="147" t="s">
        <v>108</v>
      </c>
      <c r="B102" s="152" t="s">
        <v>141</v>
      </c>
      <c r="C102" s="165" t="s">
        <v>572</v>
      </c>
      <c r="D102" s="154" t="s">
        <v>248</v>
      </c>
      <c r="E102" s="154">
        <v>12</v>
      </c>
      <c r="F102" s="155"/>
      <c r="G102" s="154" t="s">
        <v>144</v>
      </c>
      <c r="H102" s="147" t="s">
        <v>1372</v>
      </c>
      <c r="I102" s="146" t="s">
        <v>145</v>
      </c>
      <c r="J102" s="148"/>
      <c r="K102" s="149"/>
      <c r="L102" s="150"/>
      <c r="M102" s="149"/>
      <c r="N102" s="149"/>
    </row>
    <row r="103" spans="1:14" s="30" customFormat="1" ht="12" customHeight="1">
      <c r="A103" s="147" t="s">
        <v>108</v>
      </c>
      <c r="B103" s="152" t="s">
        <v>141</v>
      </c>
      <c r="C103" s="165" t="s">
        <v>573</v>
      </c>
      <c r="D103" s="154" t="s">
        <v>147</v>
      </c>
      <c r="E103" s="154">
        <v>2</v>
      </c>
      <c r="F103" s="155"/>
      <c r="G103" s="154" t="s">
        <v>144</v>
      </c>
      <c r="H103" s="147" t="s">
        <v>1372</v>
      </c>
      <c r="I103" s="146" t="s">
        <v>145</v>
      </c>
      <c r="J103" s="148"/>
      <c r="K103" s="149"/>
      <c r="L103" s="150"/>
      <c r="M103" s="149"/>
      <c r="N103" s="149"/>
    </row>
    <row r="104" spans="1:14" s="30" customFormat="1" ht="12" customHeight="1">
      <c r="A104" s="147" t="s">
        <v>108</v>
      </c>
      <c r="B104" s="152" t="s">
        <v>141</v>
      </c>
      <c r="C104" s="165" t="s">
        <v>574</v>
      </c>
      <c r="D104" s="154" t="s">
        <v>143</v>
      </c>
      <c r="E104" s="154">
        <v>19.7</v>
      </c>
      <c r="F104" s="155"/>
      <c r="G104" s="154" t="s">
        <v>144</v>
      </c>
      <c r="H104" s="147" t="s">
        <v>1372</v>
      </c>
      <c r="I104" s="146" t="s">
        <v>145</v>
      </c>
      <c r="J104" s="148"/>
      <c r="K104" s="149"/>
      <c r="L104" s="150"/>
      <c r="M104" s="149"/>
      <c r="N104" s="149"/>
    </row>
    <row r="105" spans="1:14" s="30" customFormat="1" ht="12" customHeight="1">
      <c r="A105" s="147" t="s">
        <v>108</v>
      </c>
      <c r="B105" s="152" t="s">
        <v>141</v>
      </c>
      <c r="C105" s="165" t="s">
        <v>575</v>
      </c>
      <c r="D105" s="154" t="s">
        <v>248</v>
      </c>
      <c r="E105" s="154"/>
      <c r="F105" s="154">
        <v>15</v>
      </c>
      <c r="G105" s="154" t="s">
        <v>144</v>
      </c>
      <c r="H105" s="147" t="s">
        <v>1372</v>
      </c>
      <c r="I105" s="146" t="s">
        <v>145</v>
      </c>
      <c r="J105" s="148"/>
      <c r="K105" s="149"/>
      <c r="L105" s="150"/>
      <c r="M105" s="149"/>
      <c r="N105" s="149"/>
    </row>
    <row r="106" spans="1:14" s="30" customFormat="1" ht="12" customHeight="1">
      <c r="A106" s="147" t="s">
        <v>108</v>
      </c>
      <c r="B106" s="152" t="s">
        <v>141</v>
      </c>
      <c r="C106" s="165" t="s">
        <v>576</v>
      </c>
      <c r="D106" s="154" t="s">
        <v>147</v>
      </c>
      <c r="E106" s="154">
        <v>2</v>
      </c>
      <c r="F106" s="155"/>
      <c r="G106" s="154" t="s">
        <v>144</v>
      </c>
      <c r="H106" s="147" t="s">
        <v>1372</v>
      </c>
      <c r="I106" s="146" t="s">
        <v>145</v>
      </c>
      <c r="J106" s="148"/>
      <c r="K106" s="149"/>
      <c r="L106" s="150"/>
      <c r="M106" s="149"/>
      <c r="N106" s="149"/>
    </row>
    <row r="107" spans="1:14" s="30" customFormat="1" ht="12" customHeight="1">
      <c r="A107" s="147" t="s">
        <v>108</v>
      </c>
      <c r="B107" s="152" t="s">
        <v>141</v>
      </c>
      <c r="C107" s="165" t="s">
        <v>577</v>
      </c>
      <c r="D107" s="154" t="s">
        <v>147</v>
      </c>
      <c r="E107" s="154">
        <v>2.8</v>
      </c>
      <c r="F107" s="155"/>
      <c r="G107" s="154" t="s">
        <v>144</v>
      </c>
      <c r="H107" s="147" t="s">
        <v>1372</v>
      </c>
      <c r="I107" s="146" t="s">
        <v>145</v>
      </c>
      <c r="J107" s="148"/>
      <c r="K107" s="149"/>
      <c r="L107" s="150"/>
      <c r="M107" s="149"/>
      <c r="N107" s="149"/>
    </row>
    <row r="108" spans="1:14" s="30" customFormat="1" ht="12" customHeight="1">
      <c r="A108" s="147" t="s">
        <v>108</v>
      </c>
      <c r="B108" s="152" t="s">
        <v>141</v>
      </c>
      <c r="C108" s="165" t="s">
        <v>578</v>
      </c>
      <c r="D108" s="154" t="s">
        <v>147</v>
      </c>
      <c r="E108" s="154">
        <v>2.7</v>
      </c>
      <c r="F108" s="155"/>
      <c r="G108" s="154" t="s">
        <v>144</v>
      </c>
      <c r="H108" s="147" t="s">
        <v>1372</v>
      </c>
      <c r="I108" s="146" t="s">
        <v>145</v>
      </c>
      <c r="J108" s="148"/>
      <c r="K108" s="149"/>
      <c r="L108" s="150"/>
      <c r="M108" s="149"/>
      <c r="N108" s="149"/>
    </row>
    <row r="109" spans="1:14" s="30" customFormat="1" ht="12" customHeight="1">
      <c r="A109" s="147" t="s">
        <v>108</v>
      </c>
      <c r="B109" s="152" t="s">
        <v>141</v>
      </c>
      <c r="C109" s="165" t="s">
        <v>579</v>
      </c>
      <c r="D109" s="154" t="s">
        <v>143</v>
      </c>
      <c r="E109" s="154">
        <v>17.8</v>
      </c>
      <c r="F109" s="155"/>
      <c r="G109" s="154" t="s">
        <v>144</v>
      </c>
      <c r="H109" s="147" t="s">
        <v>1372</v>
      </c>
      <c r="I109" s="146" t="s">
        <v>145</v>
      </c>
      <c r="J109" s="148"/>
      <c r="K109" s="149"/>
      <c r="L109" s="150"/>
      <c r="M109" s="149"/>
      <c r="N109" s="149"/>
    </row>
    <row r="110" spans="1:14" s="30" customFormat="1" ht="12" customHeight="1">
      <c r="A110" s="147" t="s">
        <v>108</v>
      </c>
      <c r="B110" s="152" t="s">
        <v>141</v>
      </c>
      <c r="C110" s="165" t="s">
        <v>580</v>
      </c>
      <c r="D110" s="154" t="s">
        <v>248</v>
      </c>
      <c r="E110" s="154">
        <v>15</v>
      </c>
      <c r="F110" s="154"/>
      <c r="G110" s="154" t="s">
        <v>144</v>
      </c>
      <c r="H110" s="147" t="s">
        <v>1372</v>
      </c>
      <c r="I110" s="146" t="s">
        <v>145</v>
      </c>
      <c r="J110" s="148"/>
      <c r="K110" s="149"/>
      <c r="L110" s="150"/>
      <c r="M110" s="149"/>
      <c r="N110" s="149"/>
    </row>
    <row r="111" spans="1:14" s="30" customFormat="1" ht="12" customHeight="1">
      <c r="A111" s="147" t="s">
        <v>108</v>
      </c>
      <c r="B111" s="152" t="s">
        <v>141</v>
      </c>
      <c r="C111" s="165" t="s">
        <v>581</v>
      </c>
      <c r="D111" s="154" t="s">
        <v>147</v>
      </c>
      <c r="E111" s="154">
        <v>1.6</v>
      </c>
      <c r="F111" s="155"/>
      <c r="G111" s="154" t="s">
        <v>144</v>
      </c>
      <c r="H111" s="147" t="s">
        <v>1372</v>
      </c>
      <c r="I111" s="146" t="s">
        <v>145</v>
      </c>
      <c r="J111" s="148"/>
      <c r="K111" s="149"/>
      <c r="L111" s="150"/>
      <c r="M111" s="149"/>
      <c r="N111" s="149"/>
    </row>
    <row r="112" spans="1:14" s="30" customFormat="1" ht="12" customHeight="1">
      <c r="A112" s="147" t="s">
        <v>108</v>
      </c>
      <c r="B112" s="152" t="s">
        <v>141</v>
      </c>
      <c r="C112" s="153" t="s">
        <v>582</v>
      </c>
      <c r="D112" s="154" t="s">
        <v>322</v>
      </c>
      <c r="E112" s="162">
        <v>0</v>
      </c>
      <c r="F112" s="155">
        <v>8.4</v>
      </c>
      <c r="G112" s="156" t="s">
        <v>163</v>
      </c>
      <c r="H112" s="147" t="s">
        <v>1372</v>
      </c>
      <c r="I112" s="144" t="s">
        <v>1370</v>
      </c>
      <c r="J112" s="148"/>
      <c r="K112" s="149"/>
      <c r="L112" s="150"/>
      <c r="M112" s="149"/>
      <c r="N112" s="149"/>
    </row>
    <row r="113" spans="1:14" s="30" customFormat="1" ht="12" customHeight="1">
      <c r="A113" s="147" t="s">
        <v>108</v>
      </c>
      <c r="B113" s="152" t="s">
        <v>266</v>
      </c>
      <c r="C113" s="153">
        <v>110</v>
      </c>
      <c r="D113" s="154" t="s">
        <v>173</v>
      </c>
      <c r="E113" s="154">
        <v>50</v>
      </c>
      <c r="F113" s="155"/>
      <c r="G113" s="154" t="s">
        <v>163</v>
      </c>
      <c r="H113" s="147" t="s">
        <v>1372</v>
      </c>
      <c r="I113" s="144" t="s">
        <v>174</v>
      </c>
      <c r="J113" s="148"/>
      <c r="K113" s="149"/>
      <c r="L113" s="150"/>
      <c r="M113" s="149"/>
      <c r="N113" s="149"/>
    </row>
    <row r="114" spans="1:14" s="30" customFormat="1" ht="12" customHeight="1">
      <c r="A114" s="147" t="s">
        <v>108</v>
      </c>
      <c r="B114" s="152" t="s">
        <v>266</v>
      </c>
      <c r="C114" s="153">
        <v>111</v>
      </c>
      <c r="D114" s="154" t="s">
        <v>173</v>
      </c>
      <c r="E114" s="154">
        <v>51</v>
      </c>
      <c r="F114" s="155"/>
      <c r="G114" s="154" t="s">
        <v>163</v>
      </c>
      <c r="H114" s="147" t="s">
        <v>1372</v>
      </c>
      <c r="I114" s="144" t="s">
        <v>174</v>
      </c>
      <c r="J114" s="148"/>
      <c r="K114" s="149"/>
      <c r="L114" s="150"/>
      <c r="M114" s="149"/>
      <c r="N114" s="149"/>
    </row>
    <row r="115" spans="1:14" s="30" customFormat="1" ht="12" customHeight="1">
      <c r="A115" s="147" t="s">
        <v>108</v>
      </c>
      <c r="B115" s="152" t="s">
        <v>266</v>
      </c>
      <c r="C115" s="153">
        <v>112</v>
      </c>
      <c r="D115" s="154" t="s">
        <v>173</v>
      </c>
      <c r="E115" s="154">
        <v>51.7</v>
      </c>
      <c r="F115" s="155"/>
      <c r="G115" s="154" t="s">
        <v>163</v>
      </c>
      <c r="H115" s="147" t="s">
        <v>1372</v>
      </c>
      <c r="I115" s="144" t="s">
        <v>174</v>
      </c>
      <c r="J115" s="148"/>
      <c r="K115" s="149"/>
      <c r="L115" s="150"/>
      <c r="M115" s="149"/>
      <c r="N115" s="149"/>
    </row>
    <row r="116" spans="1:14" s="30" customFormat="1" ht="12" customHeight="1">
      <c r="A116" s="147" t="s">
        <v>108</v>
      </c>
      <c r="B116" s="152" t="s">
        <v>266</v>
      </c>
      <c r="C116" s="153">
        <v>113</v>
      </c>
      <c r="D116" s="154" t="s">
        <v>169</v>
      </c>
      <c r="E116" s="156">
        <v>25.5</v>
      </c>
      <c r="F116" s="155"/>
      <c r="G116" s="156" t="s">
        <v>170</v>
      </c>
      <c r="H116" s="147" t="s">
        <v>1372</v>
      </c>
      <c r="I116" s="143" t="s">
        <v>171</v>
      </c>
      <c r="J116" s="148"/>
      <c r="K116" s="149"/>
      <c r="L116" s="150"/>
      <c r="M116" s="149"/>
      <c r="N116" s="149"/>
    </row>
    <row r="117" spans="1:14" s="30" customFormat="1" ht="12" customHeight="1">
      <c r="A117" s="147" t="s">
        <v>108</v>
      </c>
      <c r="B117" s="152" t="s">
        <v>266</v>
      </c>
      <c r="C117" s="153">
        <v>114</v>
      </c>
      <c r="D117" s="154" t="s">
        <v>169</v>
      </c>
      <c r="E117" s="156">
        <v>26.1</v>
      </c>
      <c r="F117" s="155"/>
      <c r="G117" s="156" t="s">
        <v>170</v>
      </c>
      <c r="H117" s="147" t="s">
        <v>1372</v>
      </c>
      <c r="I117" s="143" t="s">
        <v>171</v>
      </c>
      <c r="J117" s="148"/>
      <c r="K117" s="149"/>
      <c r="L117" s="150"/>
      <c r="M117" s="149"/>
      <c r="N117" s="149"/>
    </row>
    <row r="118" spans="1:14" s="30" customFormat="1" ht="12" customHeight="1">
      <c r="A118" s="147" t="s">
        <v>108</v>
      </c>
      <c r="B118" s="152" t="s">
        <v>266</v>
      </c>
      <c r="C118" s="153">
        <v>115</v>
      </c>
      <c r="D118" s="154" t="s">
        <v>173</v>
      </c>
      <c r="E118" s="154">
        <v>51.2</v>
      </c>
      <c r="F118" s="155"/>
      <c r="G118" s="154" t="s">
        <v>163</v>
      </c>
      <c r="H118" s="147" t="s">
        <v>1372</v>
      </c>
      <c r="I118" s="144" t="s">
        <v>174</v>
      </c>
      <c r="J118" s="148"/>
      <c r="K118" s="149"/>
      <c r="L118" s="150"/>
      <c r="M118" s="149"/>
      <c r="N118" s="149"/>
    </row>
    <row r="119" spans="1:14" s="30" customFormat="1" ht="12" customHeight="1">
      <c r="A119" s="147" t="s">
        <v>108</v>
      </c>
      <c r="B119" s="152" t="s">
        <v>266</v>
      </c>
      <c r="C119" s="153">
        <v>116</v>
      </c>
      <c r="D119" s="154" t="s">
        <v>173</v>
      </c>
      <c r="E119" s="154">
        <v>51</v>
      </c>
      <c r="F119" s="155"/>
      <c r="G119" s="154" t="s">
        <v>163</v>
      </c>
      <c r="H119" s="147" t="s">
        <v>1372</v>
      </c>
      <c r="I119" s="144" t="s">
        <v>174</v>
      </c>
      <c r="J119" s="148"/>
      <c r="K119" s="149"/>
      <c r="L119" s="150"/>
      <c r="M119" s="149"/>
      <c r="N119" s="149"/>
    </row>
    <row r="120" spans="1:14" s="30" customFormat="1" ht="12" customHeight="1">
      <c r="A120" s="147" t="s">
        <v>108</v>
      </c>
      <c r="B120" s="152" t="s">
        <v>266</v>
      </c>
      <c r="C120" s="153">
        <v>117</v>
      </c>
      <c r="D120" s="154" t="s">
        <v>173</v>
      </c>
      <c r="E120" s="154">
        <v>50.9</v>
      </c>
      <c r="F120" s="155"/>
      <c r="G120" s="154" t="s">
        <v>163</v>
      </c>
      <c r="H120" s="147" t="s">
        <v>1372</v>
      </c>
      <c r="I120" s="144" t="s">
        <v>174</v>
      </c>
      <c r="J120" s="148"/>
      <c r="K120" s="149"/>
      <c r="L120" s="150"/>
      <c r="M120" s="149"/>
      <c r="N120" s="149"/>
    </row>
    <row r="121" spans="1:14" s="30" customFormat="1" ht="12" customHeight="1">
      <c r="A121" s="147" t="s">
        <v>108</v>
      </c>
      <c r="B121" s="152" t="s">
        <v>266</v>
      </c>
      <c r="C121" s="153">
        <v>120</v>
      </c>
      <c r="D121" s="154" t="s">
        <v>173</v>
      </c>
      <c r="E121" s="154">
        <v>50.5</v>
      </c>
      <c r="F121" s="155"/>
      <c r="G121" s="154" t="s">
        <v>163</v>
      </c>
      <c r="H121" s="147" t="s">
        <v>1372</v>
      </c>
      <c r="I121" s="144" t="s">
        <v>174</v>
      </c>
      <c r="J121" s="148"/>
      <c r="K121" s="149"/>
      <c r="L121" s="150"/>
      <c r="M121" s="149"/>
      <c r="N121" s="149"/>
    </row>
    <row r="122" spans="1:14" s="30" customFormat="1" ht="12" customHeight="1">
      <c r="A122" s="147" t="s">
        <v>108</v>
      </c>
      <c r="B122" s="152" t="s">
        <v>266</v>
      </c>
      <c r="C122" s="153">
        <v>121</v>
      </c>
      <c r="D122" s="154" t="s">
        <v>173</v>
      </c>
      <c r="E122" s="154">
        <v>51.6</v>
      </c>
      <c r="F122" s="155"/>
      <c r="G122" s="154" t="s">
        <v>163</v>
      </c>
      <c r="H122" s="147" t="s">
        <v>1372</v>
      </c>
      <c r="I122" s="144" t="s">
        <v>174</v>
      </c>
      <c r="J122" s="148"/>
      <c r="K122" s="149"/>
      <c r="L122" s="150"/>
      <c r="M122" s="149"/>
      <c r="N122" s="149"/>
    </row>
    <row r="123" spans="1:14" s="30" customFormat="1" ht="12" customHeight="1">
      <c r="A123" s="147" t="s">
        <v>108</v>
      </c>
      <c r="B123" s="152" t="s">
        <v>266</v>
      </c>
      <c r="C123" s="153">
        <v>122</v>
      </c>
      <c r="D123" s="154" t="s">
        <v>173</v>
      </c>
      <c r="E123" s="154">
        <v>51.4</v>
      </c>
      <c r="F123" s="155"/>
      <c r="G123" s="154" t="s">
        <v>163</v>
      </c>
      <c r="H123" s="147" t="s">
        <v>1372</v>
      </c>
      <c r="I123" s="144" t="s">
        <v>174</v>
      </c>
      <c r="J123" s="148"/>
      <c r="K123" s="149"/>
      <c r="L123" s="150"/>
      <c r="M123" s="149"/>
      <c r="N123" s="149"/>
    </row>
    <row r="124" spans="1:14" s="30" customFormat="1" ht="12" customHeight="1">
      <c r="A124" s="147" t="s">
        <v>108</v>
      </c>
      <c r="B124" s="152" t="s">
        <v>266</v>
      </c>
      <c r="C124" s="153">
        <v>123</v>
      </c>
      <c r="D124" s="154" t="s">
        <v>173</v>
      </c>
      <c r="E124" s="154">
        <v>50.6</v>
      </c>
      <c r="F124" s="155"/>
      <c r="G124" s="154" t="s">
        <v>163</v>
      </c>
      <c r="H124" s="147" t="s">
        <v>1372</v>
      </c>
      <c r="I124" s="144" t="s">
        <v>174</v>
      </c>
      <c r="J124" s="148"/>
      <c r="K124" s="149"/>
      <c r="L124" s="150"/>
      <c r="M124" s="149"/>
      <c r="N124" s="149"/>
    </row>
    <row r="125" spans="1:14" s="30" customFormat="1" ht="12" customHeight="1">
      <c r="A125" s="147" t="s">
        <v>108</v>
      </c>
      <c r="B125" s="152" t="s">
        <v>266</v>
      </c>
      <c r="C125" s="153">
        <v>124</v>
      </c>
      <c r="D125" s="154" t="s">
        <v>169</v>
      </c>
      <c r="E125" s="156">
        <v>26.8</v>
      </c>
      <c r="F125" s="155"/>
      <c r="G125" s="156" t="s">
        <v>170</v>
      </c>
      <c r="H125" s="147" t="s">
        <v>1372</v>
      </c>
      <c r="I125" s="143" t="s">
        <v>171</v>
      </c>
      <c r="J125" s="148"/>
      <c r="K125" s="149"/>
      <c r="L125" s="150"/>
      <c r="M125" s="149"/>
      <c r="N125" s="149"/>
    </row>
    <row r="126" spans="1:14" s="30" customFormat="1" ht="12" customHeight="1">
      <c r="A126" s="147" t="s">
        <v>108</v>
      </c>
      <c r="B126" s="152" t="s">
        <v>266</v>
      </c>
      <c r="C126" s="153">
        <v>125</v>
      </c>
      <c r="D126" s="154" t="s">
        <v>173</v>
      </c>
      <c r="E126" s="154">
        <v>50.6</v>
      </c>
      <c r="F126" s="155"/>
      <c r="G126" s="154" t="s">
        <v>163</v>
      </c>
      <c r="H126" s="147" t="s">
        <v>1372</v>
      </c>
      <c r="I126" s="144" t="s">
        <v>174</v>
      </c>
      <c r="J126" s="148"/>
      <c r="K126" s="149"/>
      <c r="L126" s="150"/>
      <c r="M126" s="149"/>
      <c r="N126" s="149"/>
    </row>
    <row r="127" spans="1:14" s="30" customFormat="1" ht="12" customHeight="1">
      <c r="A127" s="147" t="s">
        <v>108</v>
      </c>
      <c r="B127" s="152" t="s">
        <v>266</v>
      </c>
      <c r="C127" s="153">
        <v>126</v>
      </c>
      <c r="D127" s="154" t="s">
        <v>173</v>
      </c>
      <c r="E127" s="154">
        <v>51.3</v>
      </c>
      <c r="F127" s="155"/>
      <c r="G127" s="154" t="s">
        <v>163</v>
      </c>
      <c r="H127" s="147" t="s">
        <v>1372</v>
      </c>
      <c r="I127" s="144" t="s">
        <v>174</v>
      </c>
      <c r="J127" s="148"/>
      <c r="K127" s="149"/>
      <c r="L127" s="150"/>
      <c r="M127" s="149"/>
      <c r="N127" s="149"/>
    </row>
    <row r="128" spans="1:14" s="30" customFormat="1" ht="12" customHeight="1">
      <c r="A128" s="147" t="s">
        <v>108</v>
      </c>
      <c r="B128" s="152" t="s">
        <v>266</v>
      </c>
      <c r="C128" s="153">
        <v>127</v>
      </c>
      <c r="D128" s="154" t="s">
        <v>173</v>
      </c>
      <c r="E128" s="154">
        <v>49.2</v>
      </c>
      <c r="F128" s="155"/>
      <c r="G128" s="154" t="s">
        <v>163</v>
      </c>
      <c r="H128" s="147" t="s">
        <v>1372</v>
      </c>
      <c r="I128" s="144" t="s">
        <v>174</v>
      </c>
      <c r="J128" s="148"/>
      <c r="K128" s="149"/>
      <c r="L128" s="150"/>
      <c r="M128" s="149"/>
      <c r="N128" s="149"/>
    </row>
    <row r="129" spans="1:14" s="30" customFormat="1" ht="12" customHeight="1">
      <c r="A129" s="147" t="s">
        <v>108</v>
      </c>
      <c r="B129" s="152" t="s">
        <v>266</v>
      </c>
      <c r="C129" s="153">
        <v>130</v>
      </c>
      <c r="D129" s="154" t="s">
        <v>173</v>
      </c>
      <c r="E129" s="154">
        <v>50.9</v>
      </c>
      <c r="F129" s="155"/>
      <c r="G129" s="154" t="s">
        <v>163</v>
      </c>
      <c r="H129" s="147" t="s">
        <v>1372</v>
      </c>
      <c r="I129" s="144" t="s">
        <v>174</v>
      </c>
      <c r="J129" s="148"/>
      <c r="K129" s="149"/>
      <c r="L129" s="150"/>
      <c r="M129" s="149"/>
      <c r="N129" s="149"/>
    </row>
    <row r="130" spans="1:14" s="30" customFormat="1" ht="12" customHeight="1">
      <c r="A130" s="147" t="s">
        <v>108</v>
      </c>
      <c r="B130" s="152" t="s">
        <v>266</v>
      </c>
      <c r="C130" s="153">
        <v>131</v>
      </c>
      <c r="D130" s="154" t="s">
        <v>173</v>
      </c>
      <c r="E130" s="154">
        <v>52.1</v>
      </c>
      <c r="F130" s="155"/>
      <c r="G130" s="154" t="s">
        <v>163</v>
      </c>
      <c r="H130" s="147" t="s">
        <v>1372</v>
      </c>
      <c r="I130" s="144" t="s">
        <v>174</v>
      </c>
      <c r="J130" s="148"/>
      <c r="K130" s="149"/>
      <c r="L130" s="150"/>
      <c r="M130" s="149"/>
      <c r="N130" s="149"/>
    </row>
    <row r="131" spans="1:14" s="30" customFormat="1" ht="12" customHeight="1">
      <c r="A131" s="147" t="s">
        <v>108</v>
      </c>
      <c r="B131" s="152" t="s">
        <v>266</v>
      </c>
      <c r="C131" s="153">
        <v>132</v>
      </c>
      <c r="D131" s="154" t="s">
        <v>173</v>
      </c>
      <c r="E131" s="154">
        <v>52.3</v>
      </c>
      <c r="F131" s="155"/>
      <c r="G131" s="154" t="s">
        <v>163</v>
      </c>
      <c r="H131" s="147" t="s">
        <v>1372</v>
      </c>
      <c r="I131" s="144" t="s">
        <v>174</v>
      </c>
      <c r="J131" s="148"/>
      <c r="K131" s="149"/>
      <c r="L131" s="150"/>
      <c r="M131" s="149"/>
      <c r="N131" s="149"/>
    </row>
    <row r="132" spans="1:14" s="30" customFormat="1" ht="12" customHeight="1">
      <c r="A132" s="147" t="s">
        <v>108</v>
      </c>
      <c r="B132" s="152" t="s">
        <v>266</v>
      </c>
      <c r="C132" s="153">
        <v>133</v>
      </c>
      <c r="D132" s="154" t="s">
        <v>169</v>
      </c>
      <c r="E132" s="156">
        <v>25.4</v>
      </c>
      <c r="F132" s="155"/>
      <c r="G132" s="156" t="s">
        <v>170</v>
      </c>
      <c r="H132" s="147" t="s">
        <v>1372</v>
      </c>
      <c r="I132" s="143" t="s">
        <v>171</v>
      </c>
      <c r="J132" s="148"/>
      <c r="K132" s="149"/>
      <c r="L132" s="150"/>
      <c r="M132" s="149"/>
      <c r="N132" s="149"/>
    </row>
    <row r="133" spans="1:14" s="30" customFormat="1" ht="12" customHeight="1">
      <c r="A133" s="147" t="s">
        <v>108</v>
      </c>
      <c r="B133" s="152" t="s">
        <v>266</v>
      </c>
      <c r="C133" s="153">
        <v>134</v>
      </c>
      <c r="D133" s="154" t="s">
        <v>169</v>
      </c>
      <c r="E133" s="156">
        <v>26.1</v>
      </c>
      <c r="F133" s="155"/>
      <c r="G133" s="156" t="s">
        <v>170</v>
      </c>
      <c r="H133" s="147" t="s">
        <v>1372</v>
      </c>
      <c r="I133" s="143" t="s">
        <v>171</v>
      </c>
      <c r="J133" s="148"/>
      <c r="K133" s="149"/>
      <c r="L133" s="150"/>
      <c r="M133" s="149"/>
      <c r="N133" s="149"/>
    </row>
    <row r="134" spans="1:14" s="30" customFormat="1" ht="12" customHeight="1">
      <c r="A134" s="147" t="s">
        <v>108</v>
      </c>
      <c r="B134" s="152" t="s">
        <v>266</v>
      </c>
      <c r="C134" s="153">
        <v>135</v>
      </c>
      <c r="D134" s="154" t="s">
        <v>173</v>
      </c>
      <c r="E134" s="154">
        <v>52.3</v>
      </c>
      <c r="F134" s="155"/>
      <c r="G134" s="154" t="s">
        <v>163</v>
      </c>
      <c r="H134" s="147" t="s">
        <v>1372</v>
      </c>
      <c r="I134" s="144" t="s">
        <v>174</v>
      </c>
      <c r="J134" s="148"/>
      <c r="K134" s="149"/>
      <c r="L134" s="150"/>
      <c r="M134" s="149"/>
      <c r="N134" s="149"/>
    </row>
    <row r="135" spans="1:14" s="30" customFormat="1" ht="12" customHeight="1">
      <c r="A135" s="147" t="s">
        <v>108</v>
      </c>
      <c r="B135" s="152" t="s">
        <v>266</v>
      </c>
      <c r="C135" s="153">
        <v>136</v>
      </c>
      <c r="D135" s="154" t="s">
        <v>173</v>
      </c>
      <c r="E135" s="154">
        <v>52</v>
      </c>
      <c r="F135" s="155"/>
      <c r="G135" s="154" t="s">
        <v>163</v>
      </c>
      <c r="H135" s="147" t="s">
        <v>1372</v>
      </c>
      <c r="I135" s="144" t="s">
        <v>174</v>
      </c>
      <c r="J135" s="148"/>
      <c r="K135" s="149"/>
      <c r="L135" s="150"/>
      <c r="M135" s="149"/>
      <c r="N135" s="149"/>
    </row>
    <row r="136" spans="1:14" s="30" customFormat="1" ht="12" customHeight="1">
      <c r="A136" s="147" t="s">
        <v>108</v>
      </c>
      <c r="B136" s="152" t="s">
        <v>266</v>
      </c>
      <c r="C136" s="153">
        <v>137</v>
      </c>
      <c r="D136" s="154" t="s">
        <v>173</v>
      </c>
      <c r="E136" s="154">
        <v>51.1</v>
      </c>
      <c r="F136" s="155"/>
      <c r="G136" s="154" t="s">
        <v>163</v>
      </c>
      <c r="H136" s="147" t="s">
        <v>1372</v>
      </c>
      <c r="I136" s="144" t="s">
        <v>174</v>
      </c>
      <c r="J136" s="148"/>
      <c r="K136" s="149"/>
      <c r="L136" s="150"/>
      <c r="M136" s="149"/>
      <c r="N136" s="149"/>
    </row>
    <row r="137" spans="1:14" s="30" customFormat="1" ht="12" customHeight="1">
      <c r="A137" s="147" t="s">
        <v>108</v>
      </c>
      <c r="B137" s="152" t="s">
        <v>266</v>
      </c>
      <c r="C137" s="153">
        <v>140</v>
      </c>
      <c r="D137" s="154" t="s">
        <v>173</v>
      </c>
      <c r="E137" s="154">
        <v>51.4</v>
      </c>
      <c r="F137" s="155"/>
      <c r="G137" s="154" t="s">
        <v>163</v>
      </c>
      <c r="H137" s="147" t="s">
        <v>1372</v>
      </c>
      <c r="I137" s="144" t="s">
        <v>174</v>
      </c>
      <c r="J137" s="148"/>
      <c r="K137" s="149"/>
      <c r="L137" s="150"/>
      <c r="M137" s="149"/>
      <c r="N137" s="149"/>
    </row>
    <row r="138" spans="1:14" s="30" customFormat="1" ht="12" customHeight="1">
      <c r="A138" s="147" t="s">
        <v>108</v>
      </c>
      <c r="B138" s="152" t="s">
        <v>266</v>
      </c>
      <c r="C138" s="153">
        <v>141</v>
      </c>
      <c r="D138" s="154" t="s">
        <v>173</v>
      </c>
      <c r="E138" s="154">
        <v>52.4</v>
      </c>
      <c r="F138" s="155"/>
      <c r="G138" s="154" t="s">
        <v>163</v>
      </c>
      <c r="H138" s="147" t="s">
        <v>1372</v>
      </c>
      <c r="I138" s="144" t="s">
        <v>174</v>
      </c>
      <c r="J138" s="148"/>
      <c r="K138" s="149"/>
      <c r="L138" s="150"/>
      <c r="M138" s="149"/>
      <c r="N138" s="149"/>
    </row>
    <row r="139" spans="1:14" s="30" customFormat="1" ht="12" customHeight="1">
      <c r="A139" s="147" t="s">
        <v>108</v>
      </c>
      <c r="B139" s="152" t="s">
        <v>266</v>
      </c>
      <c r="C139" s="153">
        <v>142</v>
      </c>
      <c r="D139" s="154" t="s">
        <v>173</v>
      </c>
      <c r="E139" s="154">
        <v>52.3</v>
      </c>
      <c r="F139" s="155"/>
      <c r="G139" s="154" t="s">
        <v>163</v>
      </c>
      <c r="H139" s="147" t="s">
        <v>1372</v>
      </c>
      <c r="I139" s="144" t="s">
        <v>174</v>
      </c>
      <c r="J139" s="148"/>
      <c r="K139" s="149"/>
      <c r="L139" s="150"/>
      <c r="M139" s="149"/>
      <c r="N139" s="149"/>
    </row>
    <row r="140" spans="1:14" s="30" customFormat="1" ht="12" customHeight="1">
      <c r="A140" s="147" t="s">
        <v>108</v>
      </c>
      <c r="B140" s="152" t="s">
        <v>266</v>
      </c>
      <c r="C140" s="153">
        <v>143</v>
      </c>
      <c r="D140" s="154" t="s">
        <v>173</v>
      </c>
      <c r="E140" s="154">
        <v>51.5</v>
      </c>
      <c r="F140" s="155"/>
      <c r="G140" s="154" t="s">
        <v>163</v>
      </c>
      <c r="H140" s="147" t="s">
        <v>1372</v>
      </c>
      <c r="I140" s="144" t="s">
        <v>174</v>
      </c>
      <c r="J140" s="148"/>
      <c r="K140" s="149"/>
      <c r="L140" s="150"/>
      <c r="M140" s="149"/>
      <c r="N140" s="149"/>
    </row>
    <row r="141" spans="1:14" s="30" customFormat="1" ht="12" customHeight="1">
      <c r="A141" s="147" t="s">
        <v>108</v>
      </c>
      <c r="B141" s="152" t="s">
        <v>266</v>
      </c>
      <c r="C141" s="153">
        <v>144</v>
      </c>
      <c r="D141" s="154" t="s">
        <v>169</v>
      </c>
      <c r="E141" s="156">
        <v>20.2</v>
      </c>
      <c r="F141" s="155"/>
      <c r="G141" s="156" t="s">
        <v>170</v>
      </c>
      <c r="H141" s="147" t="s">
        <v>1372</v>
      </c>
      <c r="I141" s="143" t="s">
        <v>171</v>
      </c>
      <c r="J141" s="148"/>
      <c r="K141" s="149"/>
      <c r="L141" s="150"/>
      <c r="M141" s="149"/>
      <c r="N141" s="149"/>
    </row>
    <row r="142" spans="1:14" s="30" customFormat="1" ht="12" customHeight="1">
      <c r="A142" s="147" t="s">
        <v>108</v>
      </c>
      <c r="B142" s="152" t="s">
        <v>266</v>
      </c>
      <c r="C142" s="153">
        <v>145</v>
      </c>
      <c r="D142" s="154" t="s">
        <v>173</v>
      </c>
      <c r="E142" s="154">
        <v>51.5</v>
      </c>
      <c r="F142" s="155"/>
      <c r="G142" s="154" t="s">
        <v>163</v>
      </c>
      <c r="H142" s="147" t="s">
        <v>1372</v>
      </c>
      <c r="I142" s="144" t="s">
        <v>174</v>
      </c>
      <c r="J142" s="148"/>
      <c r="K142" s="149"/>
      <c r="L142" s="150"/>
      <c r="M142" s="149"/>
      <c r="N142" s="149"/>
    </row>
    <row r="143" spans="1:14" s="30" customFormat="1" ht="12" customHeight="1">
      <c r="A143" s="147" t="s">
        <v>108</v>
      </c>
      <c r="B143" s="152" t="s">
        <v>266</v>
      </c>
      <c r="C143" s="153">
        <v>146</v>
      </c>
      <c r="D143" s="154" t="s">
        <v>173</v>
      </c>
      <c r="E143" s="154">
        <v>51.8</v>
      </c>
      <c r="F143" s="155"/>
      <c r="G143" s="154" t="s">
        <v>163</v>
      </c>
      <c r="H143" s="147" t="s">
        <v>1372</v>
      </c>
      <c r="I143" s="144" t="s">
        <v>174</v>
      </c>
      <c r="J143" s="148"/>
      <c r="K143" s="149"/>
      <c r="L143" s="150"/>
      <c r="M143" s="149"/>
      <c r="N143" s="149"/>
    </row>
    <row r="144" spans="1:14" s="30" customFormat="1" ht="12" customHeight="1">
      <c r="A144" s="147" t="s">
        <v>108</v>
      </c>
      <c r="B144" s="152" t="s">
        <v>266</v>
      </c>
      <c r="C144" s="153">
        <v>147</v>
      </c>
      <c r="D144" s="154" t="s">
        <v>169</v>
      </c>
      <c r="E144" s="156">
        <v>49</v>
      </c>
      <c r="F144" s="155"/>
      <c r="G144" s="156" t="s">
        <v>170</v>
      </c>
      <c r="H144" s="147" t="s">
        <v>1372</v>
      </c>
      <c r="I144" s="143" t="s">
        <v>171</v>
      </c>
      <c r="J144" s="148"/>
      <c r="K144" s="149"/>
      <c r="L144" s="150"/>
      <c r="M144" s="149"/>
      <c r="N144" s="149"/>
    </row>
    <row r="145" spans="1:14" s="30" customFormat="1" ht="12" customHeight="1">
      <c r="A145" s="147" t="s">
        <v>108</v>
      </c>
      <c r="B145" s="152" t="s">
        <v>266</v>
      </c>
      <c r="C145" s="153">
        <v>150</v>
      </c>
      <c r="D145" s="156" t="s">
        <v>336</v>
      </c>
      <c r="E145" s="156">
        <v>35.700000000000003</v>
      </c>
      <c r="F145" s="155"/>
      <c r="G145" s="156" t="s">
        <v>163</v>
      </c>
      <c r="H145" s="147" t="s">
        <v>1372</v>
      </c>
      <c r="I145" s="144" t="s">
        <v>1370</v>
      </c>
      <c r="J145" s="148"/>
      <c r="K145" s="149"/>
      <c r="L145" s="150"/>
      <c r="M145" s="149"/>
      <c r="N145" s="149"/>
    </row>
    <row r="146" spans="1:14" s="30" customFormat="1" ht="12" customHeight="1">
      <c r="A146" s="147" t="s">
        <v>108</v>
      </c>
      <c r="B146" s="152" t="s">
        <v>266</v>
      </c>
      <c r="C146" s="153">
        <v>151</v>
      </c>
      <c r="D146" s="156" t="s">
        <v>256</v>
      </c>
      <c r="E146" s="156">
        <v>10.9</v>
      </c>
      <c r="F146" s="155"/>
      <c r="G146" s="156" t="s">
        <v>583</v>
      </c>
      <c r="H146" s="147" t="s">
        <v>1372</v>
      </c>
      <c r="I146" s="144" t="s">
        <v>1370</v>
      </c>
      <c r="J146" s="148"/>
      <c r="K146" s="149"/>
      <c r="L146" s="150"/>
      <c r="M146" s="149"/>
      <c r="N146" s="149"/>
    </row>
    <row r="147" spans="1:14" s="30" customFormat="1" ht="12" customHeight="1">
      <c r="A147" s="147" t="s">
        <v>108</v>
      </c>
      <c r="B147" s="152" t="s">
        <v>266</v>
      </c>
      <c r="C147" s="153">
        <v>152</v>
      </c>
      <c r="D147" s="156" t="s">
        <v>256</v>
      </c>
      <c r="E147" s="156">
        <v>19.600000000000001</v>
      </c>
      <c r="F147" s="155"/>
      <c r="G147" s="156" t="s">
        <v>583</v>
      </c>
      <c r="H147" s="147" t="s">
        <v>1372</v>
      </c>
      <c r="I147" s="144" t="s">
        <v>1370</v>
      </c>
      <c r="J147" s="148"/>
      <c r="K147" s="149"/>
      <c r="L147" s="150"/>
      <c r="M147" s="149"/>
      <c r="N147" s="149"/>
    </row>
    <row r="148" spans="1:14" s="30" customFormat="1" ht="12" customHeight="1">
      <c r="A148" s="147" t="s">
        <v>108</v>
      </c>
      <c r="B148" s="152" t="s">
        <v>266</v>
      </c>
      <c r="C148" s="153">
        <v>153</v>
      </c>
      <c r="D148" s="156" t="s">
        <v>151</v>
      </c>
      <c r="E148" s="156">
        <v>76.7</v>
      </c>
      <c r="F148" s="155"/>
      <c r="G148" s="156" t="s">
        <v>584</v>
      </c>
      <c r="H148" s="147" t="s">
        <v>1372</v>
      </c>
      <c r="I148" s="144" t="s">
        <v>1370</v>
      </c>
      <c r="J148" s="148"/>
      <c r="K148" s="149"/>
      <c r="L148" s="150"/>
      <c r="M148" s="149"/>
      <c r="N148" s="149"/>
    </row>
    <row r="149" spans="1:14" s="30" customFormat="1" ht="12" customHeight="1">
      <c r="A149" s="147" t="s">
        <v>108</v>
      </c>
      <c r="B149" s="152" t="s">
        <v>266</v>
      </c>
      <c r="C149" s="153">
        <v>154</v>
      </c>
      <c r="D149" s="156" t="s">
        <v>158</v>
      </c>
      <c r="E149" s="156">
        <v>40</v>
      </c>
      <c r="F149" s="155"/>
      <c r="G149" s="156" t="s">
        <v>584</v>
      </c>
      <c r="H149" s="147" t="s">
        <v>1372</v>
      </c>
      <c r="I149" s="144" t="s">
        <v>1370</v>
      </c>
      <c r="J149" s="148"/>
      <c r="K149" s="149"/>
      <c r="L149" s="150"/>
      <c r="M149" s="149"/>
      <c r="N149" s="149"/>
    </row>
    <row r="150" spans="1:14" s="30" customFormat="1" ht="12" customHeight="1">
      <c r="A150" s="147" t="s">
        <v>108</v>
      </c>
      <c r="B150" s="152" t="s">
        <v>266</v>
      </c>
      <c r="C150" s="153">
        <v>155</v>
      </c>
      <c r="D150" s="156" t="s">
        <v>151</v>
      </c>
      <c r="E150" s="156">
        <v>72.7</v>
      </c>
      <c r="F150" s="155"/>
      <c r="G150" s="156" t="s">
        <v>584</v>
      </c>
      <c r="H150" s="147" t="s">
        <v>1372</v>
      </c>
      <c r="I150" s="144" t="s">
        <v>1370</v>
      </c>
      <c r="J150" s="148"/>
      <c r="K150" s="149"/>
      <c r="L150" s="150"/>
      <c r="M150" s="149"/>
      <c r="N150" s="149"/>
    </row>
    <row r="151" spans="1:14" s="30" customFormat="1" ht="12" customHeight="1">
      <c r="A151" s="147" t="s">
        <v>108</v>
      </c>
      <c r="B151" s="152" t="s">
        <v>266</v>
      </c>
      <c r="C151" s="153">
        <v>156</v>
      </c>
      <c r="D151" s="156" t="s">
        <v>457</v>
      </c>
      <c r="E151" s="156">
        <v>41.2</v>
      </c>
      <c r="F151" s="155"/>
      <c r="G151" s="156" t="s">
        <v>584</v>
      </c>
      <c r="H151" s="147" t="s">
        <v>1372</v>
      </c>
      <c r="I151" s="144" t="s">
        <v>1370</v>
      </c>
      <c r="J151" s="148"/>
      <c r="K151" s="149"/>
      <c r="L151" s="150"/>
      <c r="M151" s="149"/>
      <c r="N151" s="149"/>
    </row>
    <row r="152" spans="1:14" s="30" customFormat="1" ht="12" customHeight="1">
      <c r="A152" s="147" t="s">
        <v>108</v>
      </c>
      <c r="B152" s="152" t="s">
        <v>266</v>
      </c>
      <c r="C152" s="153">
        <v>157</v>
      </c>
      <c r="D152" s="156" t="s">
        <v>256</v>
      </c>
      <c r="E152" s="156">
        <v>25.6</v>
      </c>
      <c r="F152" s="155"/>
      <c r="G152" s="156" t="s">
        <v>585</v>
      </c>
      <c r="H152" s="147" t="s">
        <v>1372</v>
      </c>
      <c r="I152" s="144" t="s">
        <v>1370</v>
      </c>
      <c r="J152" s="148"/>
      <c r="K152" s="149"/>
      <c r="L152" s="150"/>
      <c r="M152" s="149"/>
      <c r="N152" s="149"/>
    </row>
    <row r="153" spans="1:14" s="30" customFormat="1" ht="12" customHeight="1">
      <c r="A153" s="147" t="s">
        <v>108</v>
      </c>
      <c r="B153" s="152" t="s">
        <v>266</v>
      </c>
      <c r="C153" s="153">
        <v>158</v>
      </c>
      <c r="D153" s="156" t="s">
        <v>256</v>
      </c>
      <c r="E153" s="156">
        <v>20.399999999999999</v>
      </c>
      <c r="F153" s="155"/>
      <c r="G153" s="156" t="s">
        <v>583</v>
      </c>
      <c r="H153" s="147" t="s">
        <v>1372</v>
      </c>
      <c r="I153" s="144" t="s">
        <v>1370</v>
      </c>
      <c r="J153" s="148"/>
      <c r="K153" s="149"/>
      <c r="L153" s="150"/>
      <c r="M153" s="149"/>
      <c r="N153" s="149"/>
    </row>
    <row r="154" spans="1:14" s="30" customFormat="1" ht="12" customHeight="1">
      <c r="A154" s="147" t="s">
        <v>108</v>
      </c>
      <c r="B154" s="152" t="s">
        <v>266</v>
      </c>
      <c r="C154" s="153">
        <v>159</v>
      </c>
      <c r="D154" s="156" t="s">
        <v>256</v>
      </c>
      <c r="E154" s="156">
        <v>12.9</v>
      </c>
      <c r="F154" s="155"/>
      <c r="G154" s="156" t="s">
        <v>583</v>
      </c>
      <c r="H154" s="147" t="s">
        <v>1372</v>
      </c>
      <c r="I154" s="144" t="s">
        <v>1370</v>
      </c>
      <c r="J154" s="148"/>
      <c r="K154" s="149"/>
      <c r="L154" s="150"/>
      <c r="M154" s="149"/>
      <c r="N154" s="149"/>
    </row>
    <row r="155" spans="1:14" s="30" customFormat="1" ht="12" customHeight="1">
      <c r="A155" s="147" t="s">
        <v>108</v>
      </c>
      <c r="B155" s="152" t="s">
        <v>266</v>
      </c>
      <c r="C155" s="153">
        <v>160</v>
      </c>
      <c r="D155" s="156" t="s">
        <v>336</v>
      </c>
      <c r="E155" s="156">
        <v>34</v>
      </c>
      <c r="F155" s="155"/>
      <c r="G155" s="156" t="s">
        <v>584</v>
      </c>
      <c r="H155" s="147" t="s">
        <v>1372</v>
      </c>
      <c r="I155" s="144" t="s">
        <v>1370</v>
      </c>
      <c r="J155" s="148"/>
      <c r="K155" s="149"/>
      <c r="L155" s="150"/>
      <c r="M155" s="149"/>
      <c r="N155" s="149"/>
    </row>
    <row r="156" spans="1:14" s="30" customFormat="1" ht="12" customHeight="1">
      <c r="A156" s="147" t="s">
        <v>108</v>
      </c>
      <c r="B156" s="152" t="s">
        <v>266</v>
      </c>
      <c r="C156" s="153">
        <v>161</v>
      </c>
      <c r="D156" s="156" t="s">
        <v>151</v>
      </c>
      <c r="E156" s="156">
        <v>76.2</v>
      </c>
      <c r="F156" s="155"/>
      <c r="G156" s="156" t="s">
        <v>584</v>
      </c>
      <c r="H156" s="147" t="s">
        <v>1372</v>
      </c>
      <c r="I156" s="144" t="s">
        <v>1370</v>
      </c>
      <c r="J156" s="148"/>
      <c r="K156" s="149"/>
      <c r="L156" s="150"/>
      <c r="M156" s="149"/>
      <c r="N156" s="149"/>
    </row>
    <row r="157" spans="1:14" s="30" customFormat="1" ht="12" customHeight="1">
      <c r="A157" s="147" t="s">
        <v>108</v>
      </c>
      <c r="B157" s="152" t="s">
        <v>266</v>
      </c>
      <c r="C157" s="153">
        <v>162</v>
      </c>
      <c r="D157" s="156" t="s">
        <v>158</v>
      </c>
      <c r="E157" s="156">
        <v>39.700000000000003</v>
      </c>
      <c r="F157" s="155"/>
      <c r="G157" s="156" t="s">
        <v>584</v>
      </c>
      <c r="H157" s="147" t="s">
        <v>1372</v>
      </c>
      <c r="I157" s="144" t="s">
        <v>1370</v>
      </c>
      <c r="J157" s="148"/>
      <c r="K157" s="149"/>
      <c r="L157" s="150"/>
      <c r="M157" s="149"/>
      <c r="N157" s="149"/>
    </row>
    <row r="158" spans="1:14" s="30" customFormat="1" ht="12" customHeight="1">
      <c r="A158" s="147" t="s">
        <v>108</v>
      </c>
      <c r="B158" s="152" t="s">
        <v>266</v>
      </c>
      <c r="C158" s="153">
        <v>163</v>
      </c>
      <c r="D158" s="156" t="s">
        <v>151</v>
      </c>
      <c r="E158" s="156">
        <v>73.599999999999994</v>
      </c>
      <c r="F158" s="155"/>
      <c r="G158" s="156" t="s">
        <v>584</v>
      </c>
      <c r="H158" s="147" t="s">
        <v>1372</v>
      </c>
      <c r="I158" s="144" t="s">
        <v>1370</v>
      </c>
      <c r="J158" s="148"/>
      <c r="K158" s="149"/>
      <c r="L158" s="150"/>
      <c r="M158" s="149"/>
      <c r="N158" s="149"/>
    </row>
    <row r="159" spans="1:14" s="30" customFormat="1" ht="12" customHeight="1">
      <c r="A159" s="147" t="s">
        <v>108</v>
      </c>
      <c r="B159" s="152" t="s">
        <v>266</v>
      </c>
      <c r="C159" s="153" t="s">
        <v>586</v>
      </c>
      <c r="D159" s="156" t="s">
        <v>180</v>
      </c>
      <c r="E159" s="156">
        <v>0</v>
      </c>
      <c r="F159" s="155">
        <v>10</v>
      </c>
      <c r="G159" s="156" t="s">
        <v>163</v>
      </c>
      <c r="H159" s="147" t="s">
        <v>1372</v>
      </c>
      <c r="I159" s="144" t="s">
        <v>1370</v>
      </c>
      <c r="J159" s="148"/>
      <c r="K159" s="149"/>
      <c r="L159" s="150"/>
      <c r="M159" s="149"/>
      <c r="N159" s="149"/>
    </row>
    <row r="160" spans="1:14" s="30" customFormat="1" ht="12" customHeight="1">
      <c r="A160" s="147" t="s">
        <v>108</v>
      </c>
      <c r="B160" s="152" t="s">
        <v>266</v>
      </c>
      <c r="C160" s="153" t="s">
        <v>587</v>
      </c>
      <c r="D160" s="154" t="s">
        <v>203</v>
      </c>
      <c r="E160" s="154">
        <v>11.5</v>
      </c>
      <c r="F160" s="155"/>
      <c r="G160" s="154" t="s">
        <v>634</v>
      </c>
      <c r="H160" s="147" t="s">
        <v>1372</v>
      </c>
      <c r="I160" s="146" t="s">
        <v>145</v>
      </c>
      <c r="J160" s="148"/>
      <c r="K160" s="149"/>
      <c r="L160" s="150"/>
      <c r="M160" s="149"/>
      <c r="N160" s="149"/>
    </row>
    <row r="161" spans="1:14" s="30" customFormat="1" ht="12" customHeight="1">
      <c r="A161" s="147" t="s">
        <v>108</v>
      </c>
      <c r="B161" s="152" t="s">
        <v>266</v>
      </c>
      <c r="C161" s="153" t="s">
        <v>588</v>
      </c>
      <c r="D161" s="156" t="s">
        <v>322</v>
      </c>
      <c r="E161" s="156">
        <v>0</v>
      </c>
      <c r="F161" s="155">
        <v>1.9</v>
      </c>
      <c r="G161" s="154" t="s">
        <v>634</v>
      </c>
      <c r="H161" s="147" t="s">
        <v>1372</v>
      </c>
      <c r="I161" s="144" t="s">
        <v>1370</v>
      </c>
      <c r="J161" s="148"/>
      <c r="K161" s="149"/>
      <c r="L161" s="150"/>
      <c r="M161" s="149"/>
      <c r="N161" s="149"/>
    </row>
    <row r="162" spans="1:14" s="30" customFormat="1" ht="12" customHeight="1">
      <c r="A162" s="147" t="s">
        <v>108</v>
      </c>
      <c r="B162" s="152" t="s">
        <v>266</v>
      </c>
      <c r="C162" s="153" t="s">
        <v>589</v>
      </c>
      <c r="D162" s="154" t="s">
        <v>203</v>
      </c>
      <c r="E162" s="154">
        <v>9.6</v>
      </c>
      <c r="F162" s="155"/>
      <c r="G162" s="154" t="s">
        <v>634</v>
      </c>
      <c r="H162" s="147" t="s">
        <v>1372</v>
      </c>
      <c r="I162" s="146" t="s">
        <v>145</v>
      </c>
      <c r="J162" s="148"/>
      <c r="K162" s="149"/>
      <c r="L162" s="150"/>
      <c r="M162" s="149"/>
      <c r="N162" s="149"/>
    </row>
    <row r="163" spans="1:14" s="30" customFormat="1" ht="12" customHeight="1">
      <c r="A163" s="147" t="s">
        <v>108</v>
      </c>
      <c r="B163" s="152" t="s">
        <v>266</v>
      </c>
      <c r="C163" s="153" t="s">
        <v>590</v>
      </c>
      <c r="D163" s="154" t="s">
        <v>203</v>
      </c>
      <c r="E163" s="154">
        <v>3.9</v>
      </c>
      <c r="F163" s="155"/>
      <c r="G163" s="154" t="s">
        <v>144</v>
      </c>
      <c r="H163" s="147" t="s">
        <v>1372</v>
      </c>
      <c r="I163" s="146" t="s">
        <v>145</v>
      </c>
      <c r="J163" s="148"/>
      <c r="K163" s="149"/>
      <c r="L163" s="150"/>
      <c r="M163" s="149"/>
      <c r="N163" s="149"/>
    </row>
    <row r="164" spans="1:14" s="30" customFormat="1" ht="12" customHeight="1">
      <c r="A164" s="147" t="s">
        <v>108</v>
      </c>
      <c r="B164" s="152" t="s">
        <v>266</v>
      </c>
      <c r="C164" s="153" t="s">
        <v>591</v>
      </c>
      <c r="D164" s="154" t="s">
        <v>562</v>
      </c>
      <c r="E164" s="154">
        <v>7.8</v>
      </c>
      <c r="F164" s="155"/>
      <c r="G164" s="154" t="s">
        <v>144</v>
      </c>
      <c r="H164" s="147" t="s">
        <v>1372</v>
      </c>
      <c r="I164" s="146" t="s">
        <v>145</v>
      </c>
      <c r="J164" s="148"/>
      <c r="K164" s="149"/>
      <c r="L164" s="150"/>
      <c r="M164" s="149"/>
      <c r="N164" s="149"/>
    </row>
    <row r="165" spans="1:14" s="30" customFormat="1" ht="12" customHeight="1">
      <c r="A165" s="147" t="s">
        <v>108</v>
      </c>
      <c r="B165" s="152" t="s">
        <v>266</v>
      </c>
      <c r="C165" s="153" t="s">
        <v>592</v>
      </c>
      <c r="D165" s="154" t="s">
        <v>169</v>
      </c>
      <c r="E165" s="156">
        <v>4.7</v>
      </c>
      <c r="F165" s="155"/>
      <c r="G165" s="156" t="s">
        <v>163</v>
      </c>
      <c r="H165" s="147" t="s">
        <v>1372</v>
      </c>
      <c r="I165" s="143" t="s">
        <v>171</v>
      </c>
      <c r="J165" s="148"/>
      <c r="K165" s="149"/>
      <c r="L165" s="150"/>
      <c r="M165" s="149"/>
      <c r="N165" s="149"/>
    </row>
    <row r="166" spans="1:14" s="30" customFormat="1" ht="12" customHeight="1">
      <c r="A166" s="147" t="s">
        <v>108</v>
      </c>
      <c r="B166" s="152" t="s">
        <v>266</v>
      </c>
      <c r="C166" s="153" t="s">
        <v>593</v>
      </c>
      <c r="D166" s="154" t="s">
        <v>169</v>
      </c>
      <c r="E166" s="156">
        <v>12.4</v>
      </c>
      <c r="F166" s="155"/>
      <c r="G166" s="156" t="s">
        <v>163</v>
      </c>
      <c r="H166" s="147" t="s">
        <v>1372</v>
      </c>
      <c r="I166" s="143" t="s">
        <v>171</v>
      </c>
      <c r="J166" s="148"/>
      <c r="K166" s="149"/>
      <c r="L166" s="150"/>
      <c r="M166" s="149"/>
      <c r="N166" s="149"/>
    </row>
    <row r="167" spans="1:14" s="30" customFormat="1" ht="12" customHeight="1">
      <c r="A167" s="147" t="s">
        <v>108</v>
      </c>
      <c r="B167" s="152" t="s">
        <v>266</v>
      </c>
      <c r="C167" s="153" t="s">
        <v>594</v>
      </c>
      <c r="D167" s="154" t="s">
        <v>203</v>
      </c>
      <c r="E167" s="154">
        <v>9.8000000000000007</v>
      </c>
      <c r="F167" s="155"/>
      <c r="G167" s="154" t="s">
        <v>634</v>
      </c>
      <c r="H167" s="147" t="s">
        <v>1372</v>
      </c>
      <c r="I167" s="146" t="s">
        <v>145</v>
      </c>
      <c r="J167" s="148"/>
      <c r="K167" s="149"/>
      <c r="L167" s="150"/>
      <c r="M167" s="149"/>
      <c r="N167" s="149"/>
    </row>
    <row r="168" spans="1:14" s="30" customFormat="1" ht="12" customHeight="1">
      <c r="A168" s="147" t="s">
        <v>108</v>
      </c>
      <c r="B168" s="152" t="s">
        <v>266</v>
      </c>
      <c r="C168" s="153" t="s">
        <v>595</v>
      </c>
      <c r="D168" s="154" t="s">
        <v>203</v>
      </c>
      <c r="E168" s="154">
        <v>11.7</v>
      </c>
      <c r="F168" s="155"/>
      <c r="G168" s="154" t="s">
        <v>596</v>
      </c>
      <c r="H168" s="147" t="s">
        <v>1372</v>
      </c>
      <c r="I168" s="146" t="s">
        <v>145</v>
      </c>
      <c r="J168" s="148"/>
      <c r="K168" s="149"/>
      <c r="L168" s="150"/>
      <c r="M168" s="149"/>
      <c r="N168" s="149"/>
    </row>
    <row r="169" spans="1:14" s="30" customFormat="1" ht="12" customHeight="1">
      <c r="A169" s="147" t="s">
        <v>108</v>
      </c>
      <c r="B169" s="152" t="s">
        <v>266</v>
      </c>
      <c r="C169" s="153" t="s">
        <v>597</v>
      </c>
      <c r="D169" s="154" t="s">
        <v>203</v>
      </c>
      <c r="E169" s="154">
        <v>12</v>
      </c>
      <c r="F169" s="155"/>
      <c r="G169" s="154" t="s">
        <v>634</v>
      </c>
      <c r="H169" s="147" t="s">
        <v>1372</v>
      </c>
      <c r="I169" s="146" t="s">
        <v>145</v>
      </c>
      <c r="J169" s="148"/>
      <c r="K169" s="149"/>
      <c r="L169" s="150"/>
      <c r="M169" s="149"/>
      <c r="N169" s="149"/>
    </row>
    <row r="170" spans="1:14" s="30" customFormat="1" ht="12" customHeight="1">
      <c r="A170" s="147" t="s">
        <v>108</v>
      </c>
      <c r="B170" s="152" t="s">
        <v>266</v>
      </c>
      <c r="C170" s="153" t="s">
        <v>598</v>
      </c>
      <c r="D170" s="154" t="s">
        <v>203</v>
      </c>
      <c r="E170" s="154">
        <v>11.8</v>
      </c>
      <c r="F170" s="155"/>
      <c r="G170" s="154" t="s">
        <v>634</v>
      </c>
      <c r="H170" s="147" t="s">
        <v>1372</v>
      </c>
      <c r="I170" s="146" t="s">
        <v>145</v>
      </c>
      <c r="J170" s="148"/>
      <c r="K170" s="149"/>
      <c r="L170" s="150"/>
      <c r="M170" s="149"/>
      <c r="N170" s="149"/>
    </row>
    <row r="171" spans="1:14" s="30" customFormat="1" ht="12" customHeight="1">
      <c r="A171" s="147" t="s">
        <v>108</v>
      </c>
      <c r="B171" s="152" t="s">
        <v>266</v>
      </c>
      <c r="C171" s="153" t="s">
        <v>599</v>
      </c>
      <c r="D171" s="154" t="s">
        <v>169</v>
      </c>
      <c r="E171" s="156">
        <v>24.9</v>
      </c>
      <c r="F171" s="155"/>
      <c r="G171" s="156" t="s">
        <v>170</v>
      </c>
      <c r="H171" s="147" t="s">
        <v>1372</v>
      </c>
      <c r="I171" s="143" t="s">
        <v>171</v>
      </c>
      <c r="J171" s="148"/>
      <c r="K171" s="149"/>
      <c r="L171" s="150"/>
      <c r="M171" s="149"/>
      <c r="N171" s="149"/>
    </row>
    <row r="172" spans="1:14" s="30" customFormat="1" ht="12" customHeight="1">
      <c r="A172" s="147" t="s">
        <v>108</v>
      </c>
      <c r="B172" s="152" t="s">
        <v>266</v>
      </c>
      <c r="C172" s="153" t="s">
        <v>600</v>
      </c>
      <c r="D172" s="154" t="s">
        <v>169</v>
      </c>
      <c r="E172" s="156">
        <v>6.1</v>
      </c>
      <c r="F172" s="155"/>
      <c r="G172" s="156" t="s">
        <v>163</v>
      </c>
      <c r="H172" s="147" t="s">
        <v>1372</v>
      </c>
      <c r="I172" s="143" t="s">
        <v>171</v>
      </c>
      <c r="J172" s="148"/>
      <c r="K172" s="149"/>
      <c r="L172" s="150"/>
      <c r="M172" s="149"/>
      <c r="N172" s="149"/>
    </row>
    <row r="173" spans="1:14" s="30" customFormat="1" ht="12" customHeight="1">
      <c r="A173" s="147" t="s">
        <v>108</v>
      </c>
      <c r="B173" s="152" t="s">
        <v>266</v>
      </c>
      <c r="C173" s="153" t="s">
        <v>601</v>
      </c>
      <c r="D173" s="154" t="s">
        <v>169</v>
      </c>
      <c r="E173" s="156">
        <v>12.7</v>
      </c>
      <c r="F173" s="155"/>
      <c r="G173" s="156" t="s">
        <v>163</v>
      </c>
      <c r="H173" s="147" t="s">
        <v>1372</v>
      </c>
      <c r="I173" s="143" t="s">
        <v>171</v>
      </c>
      <c r="J173" s="148"/>
      <c r="K173" s="149"/>
      <c r="L173" s="150"/>
      <c r="M173" s="149"/>
      <c r="N173" s="149"/>
    </row>
    <row r="174" spans="1:14" s="30" customFormat="1" ht="12" customHeight="1">
      <c r="A174" s="147" t="s">
        <v>108</v>
      </c>
      <c r="B174" s="152" t="s">
        <v>368</v>
      </c>
      <c r="C174" s="159">
        <v>210</v>
      </c>
      <c r="D174" s="154" t="s">
        <v>173</v>
      </c>
      <c r="E174" s="154">
        <v>63.8</v>
      </c>
      <c r="F174" s="155"/>
      <c r="G174" s="154" t="s">
        <v>163</v>
      </c>
      <c r="H174" s="147" t="s">
        <v>1372</v>
      </c>
      <c r="I174" s="144" t="s">
        <v>174</v>
      </c>
      <c r="J174" s="148"/>
      <c r="K174" s="149"/>
      <c r="L174" s="150"/>
      <c r="M174" s="149"/>
      <c r="N174" s="149"/>
    </row>
    <row r="175" spans="1:14" s="30" customFormat="1" ht="12" customHeight="1">
      <c r="A175" s="147" t="s">
        <v>108</v>
      </c>
      <c r="B175" s="152" t="s">
        <v>368</v>
      </c>
      <c r="C175" s="159">
        <v>211</v>
      </c>
      <c r="D175" s="154" t="s">
        <v>232</v>
      </c>
      <c r="E175" s="154">
        <v>39.5</v>
      </c>
      <c r="F175" s="155"/>
      <c r="G175" s="154" t="s">
        <v>163</v>
      </c>
      <c r="H175" s="147" t="s">
        <v>1372</v>
      </c>
      <c r="I175" s="144" t="s">
        <v>1370</v>
      </c>
      <c r="J175" s="148"/>
      <c r="K175" s="149"/>
      <c r="L175" s="150"/>
      <c r="M175" s="149"/>
      <c r="N175" s="149"/>
    </row>
    <row r="176" spans="1:14" s="30" customFormat="1" ht="12" customHeight="1">
      <c r="A176" s="147" t="s">
        <v>108</v>
      </c>
      <c r="B176" s="152" t="s">
        <v>368</v>
      </c>
      <c r="C176" s="159">
        <v>212</v>
      </c>
      <c r="D176" s="154" t="s">
        <v>173</v>
      </c>
      <c r="E176" s="154">
        <v>77.900000000000006</v>
      </c>
      <c r="F176" s="155"/>
      <c r="G176" s="154" t="s">
        <v>163</v>
      </c>
      <c r="H176" s="147" t="s">
        <v>1372</v>
      </c>
      <c r="I176" s="144" t="s">
        <v>174</v>
      </c>
      <c r="J176" s="148"/>
      <c r="K176" s="149"/>
      <c r="L176" s="150"/>
      <c r="M176" s="149"/>
      <c r="N176" s="149"/>
    </row>
    <row r="177" spans="1:14" s="30" customFormat="1" ht="12" customHeight="1">
      <c r="A177" s="147" t="s">
        <v>108</v>
      </c>
      <c r="B177" s="152" t="s">
        <v>368</v>
      </c>
      <c r="C177" s="159">
        <v>213</v>
      </c>
      <c r="D177" s="154" t="s">
        <v>173</v>
      </c>
      <c r="E177" s="154">
        <v>77.599999999999994</v>
      </c>
      <c r="F177" s="155"/>
      <c r="G177" s="154" t="s">
        <v>163</v>
      </c>
      <c r="H177" s="147" t="s">
        <v>1372</v>
      </c>
      <c r="I177" s="144" t="s">
        <v>174</v>
      </c>
      <c r="J177" s="148"/>
      <c r="K177" s="149"/>
      <c r="L177" s="150"/>
      <c r="M177" s="149"/>
      <c r="N177" s="149"/>
    </row>
    <row r="178" spans="1:14" s="30" customFormat="1" ht="12" customHeight="1">
      <c r="A178" s="147" t="s">
        <v>108</v>
      </c>
      <c r="B178" s="152" t="s">
        <v>368</v>
      </c>
      <c r="C178" s="153">
        <v>214</v>
      </c>
      <c r="D178" s="156" t="s">
        <v>232</v>
      </c>
      <c r="E178" s="156">
        <v>39.299999999999997</v>
      </c>
      <c r="F178" s="155"/>
      <c r="G178" s="156" t="s">
        <v>163</v>
      </c>
      <c r="H178" s="147" t="s">
        <v>1372</v>
      </c>
      <c r="I178" s="144" t="s">
        <v>1370</v>
      </c>
      <c r="J178" s="148"/>
      <c r="K178" s="149"/>
      <c r="L178" s="150"/>
      <c r="M178" s="149"/>
      <c r="N178" s="149"/>
    </row>
    <row r="179" spans="1:14" s="30" customFormat="1" ht="12" customHeight="1">
      <c r="A179" s="147" t="s">
        <v>108</v>
      </c>
      <c r="B179" s="152" t="s">
        <v>368</v>
      </c>
      <c r="C179" s="159">
        <v>215</v>
      </c>
      <c r="D179" s="154" t="s">
        <v>173</v>
      </c>
      <c r="E179" s="154">
        <v>64.3</v>
      </c>
      <c r="F179" s="155"/>
      <c r="G179" s="154" t="s">
        <v>163</v>
      </c>
      <c r="H179" s="147" t="s">
        <v>1372</v>
      </c>
      <c r="I179" s="144" t="s">
        <v>174</v>
      </c>
      <c r="J179" s="148"/>
      <c r="K179" s="149"/>
      <c r="L179" s="150"/>
      <c r="M179" s="149"/>
      <c r="N179" s="149"/>
    </row>
    <row r="180" spans="1:14" s="30" customFormat="1" ht="12" customHeight="1">
      <c r="A180" s="147" t="s">
        <v>108</v>
      </c>
      <c r="B180" s="152" t="s">
        <v>368</v>
      </c>
      <c r="C180" s="159">
        <v>220</v>
      </c>
      <c r="D180" s="154" t="s">
        <v>602</v>
      </c>
      <c r="E180" s="154">
        <v>77.3</v>
      </c>
      <c r="F180" s="155"/>
      <c r="G180" s="154" t="s">
        <v>163</v>
      </c>
      <c r="H180" s="147" t="s">
        <v>1372</v>
      </c>
      <c r="I180" s="144" t="s">
        <v>174</v>
      </c>
      <c r="J180" s="148"/>
      <c r="K180" s="149"/>
      <c r="L180" s="150"/>
      <c r="M180" s="149"/>
      <c r="N180" s="149"/>
    </row>
    <row r="181" spans="1:14" s="30" customFormat="1" ht="12" customHeight="1">
      <c r="A181" s="147" t="s">
        <v>108</v>
      </c>
      <c r="B181" s="152" t="s">
        <v>368</v>
      </c>
      <c r="C181" s="153">
        <v>221</v>
      </c>
      <c r="D181" s="156" t="s">
        <v>232</v>
      </c>
      <c r="E181" s="156">
        <v>38.6</v>
      </c>
      <c r="F181" s="155"/>
      <c r="G181" s="156" t="s">
        <v>163</v>
      </c>
      <c r="H181" s="147" t="s">
        <v>1372</v>
      </c>
      <c r="I181" s="144" t="s">
        <v>1370</v>
      </c>
      <c r="J181" s="148"/>
      <c r="K181" s="149"/>
      <c r="L181" s="150"/>
      <c r="M181" s="149"/>
      <c r="N181" s="149"/>
    </row>
    <row r="182" spans="1:14" s="30" customFormat="1" ht="12" customHeight="1">
      <c r="A182" s="147" t="s">
        <v>108</v>
      </c>
      <c r="B182" s="152" t="s">
        <v>368</v>
      </c>
      <c r="C182" s="159">
        <v>226</v>
      </c>
      <c r="D182" s="154" t="s">
        <v>173</v>
      </c>
      <c r="E182" s="154">
        <v>90</v>
      </c>
      <c r="F182" s="155"/>
      <c r="G182" s="154" t="s">
        <v>163</v>
      </c>
      <c r="H182" s="147" t="s">
        <v>1372</v>
      </c>
      <c r="I182" s="144" t="s">
        <v>174</v>
      </c>
      <c r="J182" s="148"/>
      <c r="K182" s="149"/>
      <c r="L182" s="150"/>
      <c r="M182" s="149"/>
      <c r="N182" s="149"/>
    </row>
    <row r="183" spans="1:14" s="30" customFormat="1" ht="12" customHeight="1">
      <c r="A183" s="147" t="s">
        <v>108</v>
      </c>
      <c r="B183" s="152" t="s">
        <v>368</v>
      </c>
      <c r="C183" s="159">
        <v>230</v>
      </c>
      <c r="D183" s="154" t="s">
        <v>173</v>
      </c>
      <c r="E183" s="154">
        <v>51</v>
      </c>
      <c r="F183" s="155"/>
      <c r="G183" s="154" t="s">
        <v>163</v>
      </c>
      <c r="H183" s="147" t="s">
        <v>1372</v>
      </c>
      <c r="I183" s="144" t="s">
        <v>174</v>
      </c>
      <c r="J183" s="148"/>
      <c r="K183" s="149"/>
      <c r="L183" s="150"/>
      <c r="M183" s="149"/>
      <c r="N183" s="149"/>
    </row>
    <row r="184" spans="1:14" s="30" customFormat="1" ht="12" customHeight="1">
      <c r="A184" s="147" t="s">
        <v>108</v>
      </c>
      <c r="B184" s="152" t="s">
        <v>368</v>
      </c>
      <c r="C184" s="159">
        <v>231</v>
      </c>
      <c r="D184" s="154" t="s">
        <v>173</v>
      </c>
      <c r="E184" s="154">
        <v>50.4</v>
      </c>
      <c r="F184" s="155"/>
      <c r="G184" s="154" t="s">
        <v>163</v>
      </c>
      <c r="H184" s="147" t="s">
        <v>1372</v>
      </c>
      <c r="I184" s="144" t="s">
        <v>174</v>
      </c>
      <c r="J184" s="148"/>
      <c r="K184" s="149"/>
      <c r="L184" s="150"/>
      <c r="M184" s="149"/>
      <c r="N184" s="149"/>
    </row>
    <row r="185" spans="1:14" s="30" customFormat="1" ht="12" customHeight="1">
      <c r="A185" s="147" t="s">
        <v>108</v>
      </c>
      <c r="B185" s="152" t="s">
        <v>368</v>
      </c>
      <c r="C185" s="159">
        <v>232</v>
      </c>
      <c r="D185" s="154" t="s">
        <v>173</v>
      </c>
      <c r="E185" s="154">
        <v>51.5</v>
      </c>
      <c r="F185" s="155"/>
      <c r="G185" s="154" t="s">
        <v>163</v>
      </c>
      <c r="H185" s="147" t="s">
        <v>1372</v>
      </c>
      <c r="I185" s="144" t="s">
        <v>174</v>
      </c>
      <c r="J185" s="148"/>
      <c r="K185" s="149"/>
      <c r="L185" s="150"/>
      <c r="M185" s="149"/>
      <c r="N185" s="149"/>
    </row>
    <row r="186" spans="1:14" s="30" customFormat="1" ht="12" customHeight="1">
      <c r="A186" s="147" t="s">
        <v>108</v>
      </c>
      <c r="B186" s="152" t="s">
        <v>368</v>
      </c>
      <c r="C186" s="153">
        <v>233</v>
      </c>
      <c r="D186" s="156" t="s">
        <v>169</v>
      </c>
      <c r="E186" s="156">
        <v>25.8</v>
      </c>
      <c r="F186" s="155"/>
      <c r="G186" s="156" t="s">
        <v>170</v>
      </c>
      <c r="H186" s="147" t="s">
        <v>1372</v>
      </c>
      <c r="I186" s="143" t="s">
        <v>171</v>
      </c>
      <c r="J186" s="148"/>
      <c r="K186" s="149"/>
      <c r="L186" s="150"/>
      <c r="M186" s="149"/>
      <c r="N186" s="149"/>
    </row>
    <row r="187" spans="1:14" s="30" customFormat="1" ht="12" customHeight="1">
      <c r="A187" s="147" t="s">
        <v>108</v>
      </c>
      <c r="B187" s="152" t="s">
        <v>368</v>
      </c>
      <c r="C187" s="153">
        <v>234</v>
      </c>
      <c r="D187" s="156" t="s">
        <v>169</v>
      </c>
      <c r="E187" s="156">
        <v>25.9</v>
      </c>
      <c r="F187" s="155"/>
      <c r="G187" s="156" t="s">
        <v>170</v>
      </c>
      <c r="H187" s="147" t="s">
        <v>1372</v>
      </c>
      <c r="I187" s="143" t="s">
        <v>171</v>
      </c>
      <c r="J187" s="148"/>
      <c r="K187" s="149"/>
      <c r="L187" s="150"/>
      <c r="M187" s="149"/>
      <c r="N187" s="149"/>
    </row>
    <row r="188" spans="1:14" s="30" customFormat="1" ht="12" customHeight="1">
      <c r="A188" s="147" t="s">
        <v>108</v>
      </c>
      <c r="B188" s="152" t="s">
        <v>368</v>
      </c>
      <c r="C188" s="159">
        <v>235</v>
      </c>
      <c r="D188" s="154" t="s">
        <v>173</v>
      </c>
      <c r="E188" s="154">
        <v>64.7</v>
      </c>
      <c r="F188" s="155"/>
      <c r="G188" s="154" t="s">
        <v>163</v>
      </c>
      <c r="H188" s="147" t="s">
        <v>1372</v>
      </c>
      <c r="I188" s="144" t="s">
        <v>174</v>
      </c>
      <c r="J188" s="148"/>
      <c r="K188" s="149"/>
      <c r="L188" s="150"/>
      <c r="M188" s="149"/>
      <c r="N188" s="149"/>
    </row>
    <row r="189" spans="1:14" s="30" customFormat="1" ht="12" customHeight="1">
      <c r="A189" s="147" t="s">
        <v>108</v>
      </c>
      <c r="B189" s="152" t="s">
        <v>368</v>
      </c>
      <c r="C189" s="159">
        <v>236</v>
      </c>
      <c r="D189" s="154" t="s">
        <v>173</v>
      </c>
      <c r="E189" s="154">
        <v>64.5</v>
      </c>
      <c r="F189" s="155"/>
      <c r="G189" s="154" t="s">
        <v>163</v>
      </c>
      <c r="H189" s="147" t="s">
        <v>1372</v>
      </c>
      <c r="I189" s="144" t="s">
        <v>174</v>
      </c>
      <c r="J189" s="148"/>
      <c r="K189" s="149"/>
      <c r="L189" s="150"/>
      <c r="M189" s="149"/>
      <c r="N189" s="149"/>
    </row>
    <row r="190" spans="1:14" s="30" customFormat="1" ht="12" customHeight="1">
      <c r="A190" s="147" t="s">
        <v>108</v>
      </c>
      <c r="B190" s="152" t="s">
        <v>368</v>
      </c>
      <c r="C190" s="153">
        <v>237</v>
      </c>
      <c r="D190" s="156" t="s">
        <v>169</v>
      </c>
      <c r="E190" s="156">
        <v>25.3</v>
      </c>
      <c r="F190" s="155"/>
      <c r="G190" s="156" t="s">
        <v>170</v>
      </c>
      <c r="H190" s="147" t="s">
        <v>1372</v>
      </c>
      <c r="I190" s="143" t="s">
        <v>171</v>
      </c>
      <c r="J190" s="148"/>
      <c r="K190" s="149"/>
      <c r="L190" s="150"/>
      <c r="M190" s="149"/>
      <c r="N190" s="149"/>
    </row>
    <row r="191" spans="1:14" s="30" customFormat="1" ht="12" customHeight="1">
      <c r="A191" s="147" t="s">
        <v>108</v>
      </c>
      <c r="B191" s="152" t="s">
        <v>368</v>
      </c>
      <c r="C191" s="159">
        <v>240</v>
      </c>
      <c r="D191" s="154" t="s">
        <v>173</v>
      </c>
      <c r="E191" s="154">
        <v>78.3</v>
      </c>
      <c r="F191" s="155"/>
      <c r="G191" s="154" t="s">
        <v>163</v>
      </c>
      <c r="H191" s="147" t="s">
        <v>1372</v>
      </c>
      <c r="I191" s="144" t="s">
        <v>174</v>
      </c>
      <c r="J191" s="148"/>
      <c r="K191" s="149"/>
      <c r="L191" s="150"/>
      <c r="M191" s="149"/>
      <c r="N191" s="149"/>
    </row>
    <row r="192" spans="1:14" s="30" customFormat="1" ht="12" customHeight="1">
      <c r="A192" s="147" t="s">
        <v>108</v>
      </c>
      <c r="B192" s="152" t="s">
        <v>368</v>
      </c>
      <c r="C192" s="159">
        <v>242</v>
      </c>
      <c r="D192" s="154" t="s">
        <v>495</v>
      </c>
      <c r="E192" s="154">
        <v>78.3</v>
      </c>
      <c r="F192" s="155"/>
      <c r="G192" s="154" t="s">
        <v>163</v>
      </c>
      <c r="H192" s="147" t="s">
        <v>1372</v>
      </c>
      <c r="I192" s="144" t="s">
        <v>174</v>
      </c>
      <c r="J192" s="148"/>
      <c r="K192" s="149"/>
      <c r="L192" s="150"/>
      <c r="M192" s="149"/>
      <c r="N192" s="149"/>
    </row>
    <row r="193" spans="1:14" s="30" customFormat="1" ht="12" customHeight="1">
      <c r="A193" s="147" t="s">
        <v>108</v>
      </c>
      <c r="B193" s="152" t="s">
        <v>368</v>
      </c>
      <c r="C193" s="159">
        <v>243</v>
      </c>
      <c r="D193" s="154" t="s">
        <v>173</v>
      </c>
      <c r="E193" s="154">
        <v>50.8</v>
      </c>
      <c r="F193" s="155"/>
      <c r="G193" s="154" t="s">
        <v>163</v>
      </c>
      <c r="H193" s="147" t="s">
        <v>1372</v>
      </c>
      <c r="I193" s="144" t="s">
        <v>174</v>
      </c>
      <c r="J193" s="148"/>
      <c r="K193" s="149"/>
      <c r="L193" s="150"/>
      <c r="M193" s="149"/>
      <c r="N193" s="149"/>
    </row>
    <row r="194" spans="1:14" s="30" customFormat="1" ht="12" customHeight="1">
      <c r="A194" s="147" t="s">
        <v>108</v>
      </c>
      <c r="B194" s="152" t="s">
        <v>368</v>
      </c>
      <c r="C194" s="153">
        <v>244</v>
      </c>
      <c r="D194" s="156" t="s">
        <v>169</v>
      </c>
      <c r="E194" s="156">
        <v>20.100000000000001</v>
      </c>
      <c r="F194" s="155"/>
      <c r="G194" s="156" t="s">
        <v>170</v>
      </c>
      <c r="H194" s="147" t="s">
        <v>1372</v>
      </c>
      <c r="I194" s="143" t="s">
        <v>171</v>
      </c>
      <c r="J194" s="148"/>
      <c r="K194" s="149"/>
      <c r="L194" s="150"/>
      <c r="M194" s="149"/>
      <c r="N194" s="149"/>
    </row>
    <row r="195" spans="1:14" s="30" customFormat="1" ht="12" customHeight="1">
      <c r="A195" s="147" t="s">
        <v>108</v>
      </c>
      <c r="B195" s="152" t="s">
        <v>368</v>
      </c>
      <c r="C195" s="159">
        <v>245</v>
      </c>
      <c r="D195" s="154" t="s">
        <v>173</v>
      </c>
      <c r="E195" s="154">
        <v>51.1</v>
      </c>
      <c r="F195" s="155"/>
      <c r="G195" s="154" t="s">
        <v>163</v>
      </c>
      <c r="H195" s="147" t="s">
        <v>1372</v>
      </c>
      <c r="I195" s="144" t="s">
        <v>174</v>
      </c>
      <c r="J195" s="148"/>
      <c r="K195" s="149"/>
      <c r="L195" s="150"/>
      <c r="M195" s="149"/>
      <c r="N195" s="149"/>
    </row>
    <row r="196" spans="1:14" s="30" customFormat="1" ht="12" customHeight="1">
      <c r="A196" s="147" t="s">
        <v>108</v>
      </c>
      <c r="B196" s="152" t="s">
        <v>368</v>
      </c>
      <c r="C196" s="159">
        <v>246</v>
      </c>
      <c r="D196" s="154" t="s">
        <v>173</v>
      </c>
      <c r="E196" s="154">
        <v>51</v>
      </c>
      <c r="F196" s="155"/>
      <c r="G196" s="154" t="s">
        <v>163</v>
      </c>
      <c r="H196" s="147" t="s">
        <v>1372</v>
      </c>
      <c r="I196" s="144" t="s">
        <v>174</v>
      </c>
      <c r="J196" s="148"/>
      <c r="K196" s="149"/>
      <c r="L196" s="150"/>
      <c r="M196" s="149"/>
      <c r="N196" s="149"/>
    </row>
    <row r="197" spans="1:14" s="30" customFormat="1" ht="12" customHeight="1">
      <c r="A197" s="147" t="s">
        <v>108</v>
      </c>
      <c r="B197" s="152" t="s">
        <v>368</v>
      </c>
      <c r="C197" s="159">
        <v>247</v>
      </c>
      <c r="D197" s="154" t="s">
        <v>173</v>
      </c>
      <c r="E197" s="154">
        <v>51.1</v>
      </c>
      <c r="F197" s="155"/>
      <c r="G197" s="154" t="s">
        <v>163</v>
      </c>
      <c r="H197" s="147" t="s">
        <v>1372</v>
      </c>
      <c r="I197" s="144" t="s">
        <v>174</v>
      </c>
      <c r="J197" s="148"/>
      <c r="K197" s="149"/>
      <c r="L197" s="150"/>
      <c r="M197" s="149"/>
      <c r="N197" s="149"/>
    </row>
    <row r="198" spans="1:14" s="30" customFormat="1" ht="12" customHeight="1">
      <c r="A198" s="147" t="s">
        <v>108</v>
      </c>
      <c r="B198" s="152" t="s">
        <v>368</v>
      </c>
      <c r="C198" s="159">
        <v>250</v>
      </c>
      <c r="D198" s="154" t="s">
        <v>173</v>
      </c>
      <c r="E198" s="154">
        <v>46</v>
      </c>
      <c r="F198" s="155"/>
      <c r="G198" s="154" t="s">
        <v>163</v>
      </c>
      <c r="H198" s="147" t="s">
        <v>1372</v>
      </c>
      <c r="I198" s="144" t="s">
        <v>174</v>
      </c>
      <c r="J198" s="148"/>
      <c r="K198" s="149"/>
      <c r="L198" s="150"/>
      <c r="M198" s="149"/>
      <c r="N198" s="149"/>
    </row>
    <row r="199" spans="1:14" s="30" customFormat="1" ht="12" customHeight="1">
      <c r="A199" s="147" t="s">
        <v>108</v>
      </c>
      <c r="B199" s="152" t="s">
        <v>368</v>
      </c>
      <c r="C199" s="153">
        <v>251</v>
      </c>
      <c r="D199" s="156" t="s">
        <v>256</v>
      </c>
      <c r="E199" s="156">
        <v>11.9</v>
      </c>
      <c r="F199" s="155"/>
      <c r="G199" s="156" t="s">
        <v>583</v>
      </c>
      <c r="H199" s="147" t="s">
        <v>1372</v>
      </c>
      <c r="I199" s="144" t="s">
        <v>1370</v>
      </c>
      <c r="J199" s="148"/>
      <c r="K199" s="149"/>
      <c r="L199" s="150"/>
      <c r="M199" s="149"/>
      <c r="N199" s="149"/>
    </row>
    <row r="200" spans="1:14" s="30" customFormat="1" ht="12" customHeight="1">
      <c r="A200" s="147" t="s">
        <v>108</v>
      </c>
      <c r="B200" s="152" t="s">
        <v>368</v>
      </c>
      <c r="C200" s="153">
        <v>252</v>
      </c>
      <c r="D200" s="156" t="s">
        <v>158</v>
      </c>
      <c r="E200" s="156">
        <v>39.799999999999997</v>
      </c>
      <c r="F200" s="155"/>
      <c r="G200" s="156" t="s">
        <v>206</v>
      </c>
      <c r="H200" s="147" t="s">
        <v>1372</v>
      </c>
      <c r="I200" s="144" t="s">
        <v>1370</v>
      </c>
      <c r="J200" s="148"/>
      <c r="K200" s="149"/>
      <c r="L200" s="150"/>
      <c r="M200" s="149"/>
      <c r="N200" s="149"/>
    </row>
    <row r="201" spans="1:14" s="30" customFormat="1" ht="12" customHeight="1">
      <c r="A201" s="147" t="s">
        <v>108</v>
      </c>
      <c r="B201" s="152" t="s">
        <v>368</v>
      </c>
      <c r="C201" s="153">
        <v>253</v>
      </c>
      <c r="D201" s="156" t="s">
        <v>256</v>
      </c>
      <c r="E201" s="156">
        <v>19.8</v>
      </c>
      <c r="F201" s="155"/>
      <c r="G201" s="156" t="s">
        <v>583</v>
      </c>
      <c r="H201" s="147" t="s">
        <v>1372</v>
      </c>
      <c r="I201" s="144" t="s">
        <v>1370</v>
      </c>
      <c r="J201" s="148"/>
      <c r="K201" s="149"/>
      <c r="L201" s="150"/>
      <c r="M201" s="149"/>
      <c r="N201" s="149"/>
    </row>
    <row r="202" spans="1:14" s="30" customFormat="1" ht="12" customHeight="1">
      <c r="A202" s="147" t="s">
        <v>108</v>
      </c>
      <c r="B202" s="152" t="s">
        <v>368</v>
      </c>
      <c r="C202" s="153">
        <v>254</v>
      </c>
      <c r="D202" s="156" t="s">
        <v>151</v>
      </c>
      <c r="E202" s="156">
        <v>38.200000000000003</v>
      </c>
      <c r="F202" s="155"/>
      <c r="G202" s="156" t="s">
        <v>206</v>
      </c>
      <c r="H202" s="147" t="s">
        <v>1372</v>
      </c>
      <c r="I202" s="144" t="s">
        <v>1370</v>
      </c>
      <c r="J202" s="148"/>
      <c r="K202" s="149"/>
      <c r="L202" s="150"/>
      <c r="M202" s="149"/>
      <c r="N202" s="149"/>
    </row>
    <row r="203" spans="1:14" s="30" customFormat="1" ht="12" customHeight="1">
      <c r="A203" s="147" t="s">
        <v>108</v>
      </c>
      <c r="B203" s="152" t="s">
        <v>368</v>
      </c>
      <c r="C203" s="153">
        <v>255</v>
      </c>
      <c r="D203" s="156" t="s">
        <v>151</v>
      </c>
      <c r="E203" s="156">
        <v>68.099999999999994</v>
      </c>
      <c r="F203" s="155"/>
      <c r="G203" s="156" t="s">
        <v>206</v>
      </c>
      <c r="H203" s="147" t="s">
        <v>1372</v>
      </c>
      <c r="I203" s="144" t="s">
        <v>1370</v>
      </c>
      <c r="J203" s="148"/>
      <c r="K203" s="149"/>
      <c r="L203" s="150"/>
      <c r="M203" s="149"/>
      <c r="N203" s="149"/>
    </row>
    <row r="204" spans="1:14" s="30" customFormat="1" ht="12" customHeight="1">
      <c r="A204" s="147" t="s">
        <v>108</v>
      </c>
      <c r="B204" s="152" t="s">
        <v>368</v>
      </c>
      <c r="C204" s="153">
        <v>256</v>
      </c>
      <c r="D204" s="156" t="s">
        <v>457</v>
      </c>
      <c r="E204" s="156">
        <v>40.700000000000003</v>
      </c>
      <c r="F204" s="155"/>
      <c r="G204" s="156" t="s">
        <v>206</v>
      </c>
      <c r="H204" s="147" t="s">
        <v>1372</v>
      </c>
      <c r="I204" s="144" t="s">
        <v>1370</v>
      </c>
      <c r="J204" s="148"/>
      <c r="K204" s="149"/>
      <c r="L204" s="150"/>
      <c r="M204" s="149"/>
      <c r="N204" s="149"/>
    </row>
    <row r="205" spans="1:14" s="30" customFormat="1" ht="12" customHeight="1">
      <c r="A205" s="147" t="s">
        <v>108</v>
      </c>
      <c r="B205" s="152" t="s">
        <v>368</v>
      </c>
      <c r="C205" s="153">
        <v>257</v>
      </c>
      <c r="D205" s="156" t="s">
        <v>256</v>
      </c>
      <c r="E205" s="156">
        <v>25.1</v>
      </c>
      <c r="F205" s="155"/>
      <c r="G205" s="156" t="s">
        <v>585</v>
      </c>
      <c r="H205" s="147" t="s">
        <v>1372</v>
      </c>
      <c r="I205" s="144" t="s">
        <v>1370</v>
      </c>
      <c r="J205" s="148"/>
      <c r="K205" s="149"/>
      <c r="L205" s="150"/>
      <c r="M205" s="149"/>
      <c r="N205" s="149"/>
    </row>
    <row r="206" spans="1:14" s="30" customFormat="1" ht="12" customHeight="1">
      <c r="A206" s="147" t="s">
        <v>108</v>
      </c>
      <c r="B206" s="152" t="s">
        <v>368</v>
      </c>
      <c r="C206" s="153">
        <v>258</v>
      </c>
      <c r="D206" s="156" t="s">
        <v>603</v>
      </c>
      <c r="E206" s="156">
        <v>33.700000000000003</v>
      </c>
      <c r="F206" s="155"/>
      <c r="G206" s="156" t="s">
        <v>206</v>
      </c>
      <c r="H206" s="147" t="s">
        <v>1372</v>
      </c>
      <c r="I206" s="144" t="s">
        <v>1370</v>
      </c>
      <c r="J206" s="148"/>
      <c r="K206" s="149"/>
      <c r="L206" s="150"/>
      <c r="M206" s="149"/>
      <c r="N206" s="149"/>
    </row>
    <row r="207" spans="1:14" s="30" customFormat="1" ht="12" customHeight="1">
      <c r="A207" s="147" t="s">
        <v>108</v>
      </c>
      <c r="B207" s="152" t="s">
        <v>368</v>
      </c>
      <c r="C207" s="153">
        <v>259</v>
      </c>
      <c r="D207" s="156" t="s">
        <v>256</v>
      </c>
      <c r="E207" s="156">
        <v>11.7</v>
      </c>
      <c r="F207" s="155"/>
      <c r="G207" s="156" t="s">
        <v>583</v>
      </c>
      <c r="H207" s="147" t="s">
        <v>1372</v>
      </c>
      <c r="I207" s="144" t="s">
        <v>1370</v>
      </c>
      <c r="J207" s="148"/>
      <c r="K207" s="149"/>
      <c r="L207" s="150"/>
      <c r="M207" s="149"/>
      <c r="N207" s="149"/>
    </row>
    <row r="208" spans="1:14" s="30" customFormat="1" ht="12" customHeight="1">
      <c r="A208" s="147" t="s">
        <v>108</v>
      </c>
      <c r="B208" s="152" t="s">
        <v>368</v>
      </c>
      <c r="C208" s="153">
        <v>260</v>
      </c>
      <c r="D208" s="156" t="s">
        <v>151</v>
      </c>
      <c r="E208" s="156">
        <v>72.7</v>
      </c>
      <c r="F208" s="155"/>
      <c r="G208" s="156" t="s">
        <v>206</v>
      </c>
      <c r="H208" s="147" t="s">
        <v>1372</v>
      </c>
      <c r="I208" s="144" t="s">
        <v>1370</v>
      </c>
      <c r="J208" s="148"/>
      <c r="K208" s="149"/>
      <c r="L208" s="150"/>
      <c r="M208" s="149"/>
      <c r="N208" s="149"/>
    </row>
    <row r="209" spans="1:14" s="30" customFormat="1" ht="12" customHeight="1">
      <c r="A209" s="147" t="s">
        <v>108</v>
      </c>
      <c r="B209" s="152" t="s">
        <v>368</v>
      </c>
      <c r="C209" s="153">
        <v>261</v>
      </c>
      <c r="D209" s="156" t="s">
        <v>158</v>
      </c>
      <c r="E209" s="156">
        <v>39.700000000000003</v>
      </c>
      <c r="F209" s="155"/>
      <c r="G209" s="156" t="s">
        <v>206</v>
      </c>
      <c r="H209" s="147" t="s">
        <v>1372</v>
      </c>
      <c r="I209" s="144" t="s">
        <v>1370</v>
      </c>
      <c r="J209" s="148"/>
      <c r="K209" s="149"/>
      <c r="L209" s="150"/>
      <c r="M209" s="149"/>
      <c r="N209" s="149"/>
    </row>
    <row r="210" spans="1:14" s="30" customFormat="1" ht="12" customHeight="1">
      <c r="A210" s="147" t="s">
        <v>108</v>
      </c>
      <c r="B210" s="152" t="s">
        <v>368</v>
      </c>
      <c r="C210" s="153">
        <v>262</v>
      </c>
      <c r="D210" s="156" t="s">
        <v>256</v>
      </c>
      <c r="E210" s="156">
        <v>21</v>
      </c>
      <c r="F210" s="155"/>
      <c r="G210" s="156" t="s">
        <v>583</v>
      </c>
      <c r="H210" s="147" t="s">
        <v>1372</v>
      </c>
      <c r="I210" s="144" t="s">
        <v>1370</v>
      </c>
      <c r="J210" s="148"/>
      <c r="K210" s="149"/>
      <c r="L210" s="150"/>
      <c r="M210" s="149"/>
      <c r="N210" s="149"/>
    </row>
    <row r="211" spans="1:14" s="30" customFormat="1" ht="12" customHeight="1">
      <c r="A211" s="147" t="s">
        <v>108</v>
      </c>
      <c r="B211" s="152" t="s">
        <v>368</v>
      </c>
      <c r="C211" s="153">
        <v>263</v>
      </c>
      <c r="D211" s="156" t="s">
        <v>151</v>
      </c>
      <c r="E211" s="156">
        <v>71.400000000000006</v>
      </c>
      <c r="F211" s="155"/>
      <c r="G211" s="156" t="s">
        <v>206</v>
      </c>
      <c r="H211" s="147" t="s">
        <v>1372</v>
      </c>
      <c r="I211" s="144" t="s">
        <v>1370</v>
      </c>
      <c r="J211" s="148"/>
      <c r="K211" s="149"/>
      <c r="L211" s="150"/>
      <c r="M211" s="149"/>
      <c r="N211" s="149"/>
    </row>
    <row r="212" spans="1:14" s="30" customFormat="1" ht="12" customHeight="1">
      <c r="A212" s="147" t="s">
        <v>108</v>
      </c>
      <c r="B212" s="152" t="s">
        <v>368</v>
      </c>
      <c r="C212" s="159">
        <v>222</v>
      </c>
      <c r="D212" s="154" t="s">
        <v>604</v>
      </c>
      <c r="E212" s="154">
        <v>310</v>
      </c>
      <c r="F212" s="155"/>
      <c r="G212" s="154" t="s">
        <v>163</v>
      </c>
      <c r="H212" s="147" t="s">
        <v>1372</v>
      </c>
      <c r="I212" s="144" t="s">
        <v>174</v>
      </c>
      <c r="J212" s="148"/>
      <c r="K212" s="149"/>
      <c r="L212" s="150"/>
      <c r="M212" s="149"/>
      <c r="N212" s="149"/>
    </row>
    <row r="213" spans="1:14" s="30" customFormat="1" ht="12" customHeight="1">
      <c r="A213" s="147" t="s">
        <v>108</v>
      </c>
      <c r="B213" s="152" t="s">
        <v>368</v>
      </c>
      <c r="C213" s="153" t="s">
        <v>605</v>
      </c>
      <c r="D213" s="154" t="s">
        <v>252</v>
      </c>
      <c r="E213" s="156">
        <v>94</v>
      </c>
      <c r="F213" s="155"/>
      <c r="G213" s="156" t="s">
        <v>206</v>
      </c>
      <c r="H213" s="147" t="s">
        <v>1372</v>
      </c>
      <c r="I213" s="144" t="s">
        <v>1370</v>
      </c>
      <c r="J213" s="148"/>
      <c r="K213" s="149"/>
      <c r="L213" s="150"/>
      <c r="M213" s="149"/>
      <c r="N213" s="149"/>
    </row>
    <row r="214" spans="1:14" s="30" customFormat="1" ht="12" customHeight="1">
      <c r="A214" s="147" t="s">
        <v>108</v>
      </c>
      <c r="B214" s="152" t="s">
        <v>368</v>
      </c>
      <c r="C214" s="153" t="s">
        <v>606</v>
      </c>
      <c r="D214" s="156" t="s">
        <v>607</v>
      </c>
      <c r="E214" s="156">
        <v>9.6999999999999993</v>
      </c>
      <c r="F214" s="155"/>
      <c r="G214" s="156" t="s">
        <v>206</v>
      </c>
      <c r="H214" s="147" t="s">
        <v>1372</v>
      </c>
      <c r="I214" s="144" t="s">
        <v>1370</v>
      </c>
      <c r="J214" s="148"/>
      <c r="K214" s="149"/>
      <c r="L214" s="150"/>
      <c r="M214" s="149"/>
      <c r="N214" s="149"/>
    </row>
    <row r="215" spans="1:14" s="30" customFormat="1" ht="12" customHeight="1">
      <c r="A215" s="147" t="s">
        <v>108</v>
      </c>
      <c r="B215" s="152" t="s">
        <v>368</v>
      </c>
      <c r="C215" s="153" t="s">
        <v>608</v>
      </c>
      <c r="D215" s="156" t="s">
        <v>917</v>
      </c>
      <c r="E215" s="156">
        <v>0</v>
      </c>
      <c r="F215" s="155">
        <v>6.3</v>
      </c>
      <c r="G215" s="154" t="s">
        <v>634</v>
      </c>
      <c r="H215" s="147" t="s">
        <v>1372</v>
      </c>
      <c r="I215" s="144" t="s">
        <v>1370</v>
      </c>
      <c r="J215" s="148"/>
      <c r="K215" s="149"/>
      <c r="L215" s="150"/>
      <c r="M215" s="149"/>
      <c r="N215" s="149"/>
    </row>
    <row r="216" spans="1:14" s="30" customFormat="1" ht="12" customHeight="1">
      <c r="A216" s="147" t="s">
        <v>108</v>
      </c>
      <c r="B216" s="152" t="s">
        <v>368</v>
      </c>
      <c r="C216" s="153" t="s">
        <v>609</v>
      </c>
      <c r="D216" s="154" t="s">
        <v>203</v>
      </c>
      <c r="E216" s="154">
        <v>5.0999999999999996</v>
      </c>
      <c r="F216" s="155"/>
      <c r="G216" s="154" t="s">
        <v>634</v>
      </c>
      <c r="H216" s="147" t="s">
        <v>1372</v>
      </c>
      <c r="I216" s="146" t="s">
        <v>145</v>
      </c>
      <c r="J216" s="148"/>
      <c r="K216" s="149"/>
      <c r="L216" s="150"/>
      <c r="M216" s="149"/>
      <c r="N216" s="149"/>
    </row>
    <row r="217" spans="1:14" s="30" customFormat="1" ht="12" customHeight="1">
      <c r="A217" s="147" t="s">
        <v>108</v>
      </c>
      <c r="B217" s="152" t="s">
        <v>368</v>
      </c>
      <c r="C217" s="153" t="s">
        <v>610</v>
      </c>
      <c r="D217" s="156" t="s">
        <v>322</v>
      </c>
      <c r="E217" s="156">
        <v>0</v>
      </c>
      <c r="F217" s="155">
        <v>1.7</v>
      </c>
      <c r="G217" s="154" t="s">
        <v>634</v>
      </c>
      <c r="H217" s="147" t="s">
        <v>1372</v>
      </c>
      <c r="I217" s="144" t="s">
        <v>1370</v>
      </c>
      <c r="J217" s="148"/>
      <c r="K217" s="149"/>
      <c r="L217" s="150"/>
      <c r="M217" s="149"/>
      <c r="N217" s="149"/>
    </row>
    <row r="218" spans="1:14" s="30" customFormat="1" ht="12" customHeight="1">
      <c r="A218" s="147" t="s">
        <v>108</v>
      </c>
      <c r="B218" s="152" t="s">
        <v>368</v>
      </c>
      <c r="C218" s="153" t="s">
        <v>611</v>
      </c>
      <c r="D218" s="154" t="s">
        <v>203</v>
      </c>
      <c r="E218" s="154">
        <v>9.5</v>
      </c>
      <c r="F218" s="155"/>
      <c r="G218" s="154" t="s">
        <v>634</v>
      </c>
      <c r="H218" s="147" t="s">
        <v>1372</v>
      </c>
      <c r="I218" s="146" t="s">
        <v>145</v>
      </c>
      <c r="J218" s="148"/>
      <c r="K218" s="149"/>
      <c r="L218" s="150"/>
      <c r="M218" s="149"/>
      <c r="N218" s="149"/>
    </row>
    <row r="219" spans="1:14" s="30" customFormat="1" ht="12" customHeight="1">
      <c r="A219" s="147" t="s">
        <v>108</v>
      </c>
      <c r="B219" s="152" t="s">
        <v>368</v>
      </c>
      <c r="C219" s="153" t="s">
        <v>612</v>
      </c>
      <c r="D219" s="156" t="s">
        <v>613</v>
      </c>
      <c r="E219" s="156">
        <v>11.4</v>
      </c>
      <c r="F219" s="155"/>
      <c r="G219" s="156" t="s">
        <v>163</v>
      </c>
      <c r="H219" s="147" t="s">
        <v>1372</v>
      </c>
      <c r="I219" s="144" t="s">
        <v>1370</v>
      </c>
      <c r="J219" s="148"/>
      <c r="K219" s="149"/>
      <c r="L219" s="150"/>
      <c r="M219" s="149"/>
      <c r="N219" s="149"/>
    </row>
    <row r="220" spans="1:14" s="30" customFormat="1" ht="12" customHeight="1">
      <c r="A220" s="147" t="s">
        <v>108</v>
      </c>
      <c r="B220" s="152" t="s">
        <v>368</v>
      </c>
      <c r="C220" s="153" t="s">
        <v>614</v>
      </c>
      <c r="D220" s="156" t="s">
        <v>615</v>
      </c>
      <c r="E220" s="156">
        <v>11.8</v>
      </c>
      <c r="F220" s="155"/>
      <c r="G220" s="156" t="s">
        <v>144</v>
      </c>
      <c r="H220" s="147" t="s">
        <v>1372</v>
      </c>
      <c r="I220" s="144" t="s">
        <v>1370</v>
      </c>
      <c r="J220" s="148"/>
      <c r="K220" s="149"/>
      <c r="L220" s="150"/>
      <c r="M220" s="149"/>
      <c r="N220" s="149"/>
    </row>
    <row r="221" spans="1:14" s="30" customFormat="1" ht="12" customHeight="1">
      <c r="A221" s="147" t="s">
        <v>108</v>
      </c>
      <c r="B221" s="152" t="s">
        <v>368</v>
      </c>
      <c r="C221" s="153" t="s">
        <v>616</v>
      </c>
      <c r="D221" s="154" t="s">
        <v>203</v>
      </c>
      <c r="E221" s="154">
        <v>11</v>
      </c>
      <c r="F221" s="155"/>
      <c r="G221" s="154" t="s">
        <v>634</v>
      </c>
      <c r="H221" s="147" t="s">
        <v>1372</v>
      </c>
      <c r="I221" s="146" t="s">
        <v>145</v>
      </c>
      <c r="J221" s="148"/>
      <c r="K221" s="149"/>
      <c r="L221" s="150"/>
      <c r="M221" s="149"/>
      <c r="N221" s="149"/>
    </row>
    <row r="222" spans="1:14" s="30" customFormat="1" ht="12" customHeight="1">
      <c r="A222" s="147" t="s">
        <v>108</v>
      </c>
      <c r="B222" s="152" t="s">
        <v>368</v>
      </c>
      <c r="C222" s="153" t="s">
        <v>617</v>
      </c>
      <c r="D222" s="154" t="s">
        <v>147</v>
      </c>
      <c r="E222" s="154">
        <v>1.7</v>
      </c>
      <c r="F222" s="155"/>
      <c r="G222" s="154" t="s">
        <v>634</v>
      </c>
      <c r="H222" s="147" t="s">
        <v>1372</v>
      </c>
      <c r="I222" s="146" t="s">
        <v>145</v>
      </c>
      <c r="J222" s="148"/>
      <c r="K222" s="149"/>
      <c r="L222" s="150"/>
      <c r="M222" s="149"/>
      <c r="N222" s="149"/>
    </row>
    <row r="223" spans="1:14" s="30" customFormat="1" ht="12" customHeight="1">
      <c r="A223" s="147" t="s">
        <v>108</v>
      </c>
      <c r="B223" s="152" t="s">
        <v>368</v>
      </c>
      <c r="C223" s="153" t="s">
        <v>618</v>
      </c>
      <c r="D223" s="154" t="s">
        <v>203</v>
      </c>
      <c r="E223" s="154">
        <v>9.6999999999999993</v>
      </c>
      <c r="F223" s="155"/>
      <c r="G223" s="154" t="s">
        <v>634</v>
      </c>
      <c r="H223" s="147" t="s">
        <v>1372</v>
      </c>
      <c r="I223" s="146" t="s">
        <v>145</v>
      </c>
      <c r="J223" s="148"/>
      <c r="K223" s="149"/>
      <c r="L223" s="150"/>
      <c r="M223" s="149"/>
      <c r="N223" s="149"/>
    </row>
    <row r="224" spans="1:14" s="30" customFormat="1" ht="12" customHeight="1">
      <c r="A224" s="147" t="s">
        <v>108</v>
      </c>
      <c r="B224" s="152" t="s">
        <v>368</v>
      </c>
      <c r="C224" s="153" t="s">
        <v>619</v>
      </c>
      <c r="D224" s="154" t="s">
        <v>203</v>
      </c>
      <c r="E224" s="154">
        <v>11.3</v>
      </c>
      <c r="F224" s="155"/>
      <c r="G224" s="154" t="s">
        <v>144</v>
      </c>
      <c r="H224" s="147" t="s">
        <v>1372</v>
      </c>
      <c r="I224" s="146" t="s">
        <v>145</v>
      </c>
      <c r="J224" s="148"/>
      <c r="K224" s="149"/>
      <c r="L224" s="150"/>
      <c r="M224" s="149"/>
      <c r="N224" s="149"/>
    </row>
    <row r="225" spans="1:14" s="30" customFormat="1" ht="12" customHeight="1">
      <c r="A225" s="147" t="s">
        <v>108</v>
      </c>
      <c r="B225" s="152" t="s">
        <v>368</v>
      </c>
      <c r="C225" s="153" t="s">
        <v>620</v>
      </c>
      <c r="D225" s="156" t="s">
        <v>169</v>
      </c>
      <c r="E225" s="156">
        <v>24.5</v>
      </c>
      <c r="F225" s="155"/>
      <c r="G225" s="156" t="s">
        <v>163</v>
      </c>
      <c r="H225" s="147" t="s">
        <v>1372</v>
      </c>
      <c r="I225" s="143" t="s">
        <v>171</v>
      </c>
      <c r="J225" s="148"/>
      <c r="K225" s="149"/>
      <c r="L225" s="150"/>
      <c r="M225" s="149"/>
      <c r="N225" s="149"/>
    </row>
    <row r="226" spans="1:14" s="30" customFormat="1" ht="12" customHeight="1">
      <c r="A226" s="147" t="s">
        <v>108</v>
      </c>
      <c r="B226" s="152" t="s">
        <v>368</v>
      </c>
      <c r="C226" s="153" t="s">
        <v>621</v>
      </c>
      <c r="D226" s="156" t="s">
        <v>169</v>
      </c>
      <c r="E226" s="156">
        <v>6</v>
      </c>
      <c r="F226" s="155"/>
      <c r="G226" s="156" t="s">
        <v>163</v>
      </c>
      <c r="H226" s="147" t="s">
        <v>1372</v>
      </c>
      <c r="I226" s="143" t="s">
        <v>171</v>
      </c>
      <c r="J226" s="148"/>
      <c r="K226" s="149"/>
      <c r="L226" s="150"/>
      <c r="M226" s="149"/>
      <c r="N226" s="149"/>
    </row>
    <row r="227" spans="1:14" s="30" customFormat="1" ht="12" customHeight="1">
      <c r="A227" s="147" t="s">
        <v>108</v>
      </c>
      <c r="B227" s="152" t="s">
        <v>368</v>
      </c>
      <c r="C227" s="153" t="s">
        <v>622</v>
      </c>
      <c r="D227" s="156" t="s">
        <v>169</v>
      </c>
      <c r="E227" s="156">
        <v>12.7</v>
      </c>
      <c r="F227" s="155"/>
      <c r="G227" s="156" t="s">
        <v>163</v>
      </c>
      <c r="H227" s="147" t="s">
        <v>1372</v>
      </c>
      <c r="I227" s="143" t="s">
        <v>171</v>
      </c>
      <c r="J227" s="148"/>
      <c r="K227" s="149"/>
      <c r="L227" s="150"/>
      <c r="M227" s="149"/>
      <c r="N227" s="149"/>
    </row>
    <row r="228" spans="1:14" s="30" customFormat="1" ht="12" customHeight="1">
      <c r="A228" s="147" t="s">
        <v>108</v>
      </c>
      <c r="B228" s="152" t="s">
        <v>396</v>
      </c>
      <c r="C228" s="153">
        <v>309</v>
      </c>
      <c r="D228" s="156" t="s">
        <v>169</v>
      </c>
      <c r="E228" s="156">
        <v>18</v>
      </c>
      <c r="F228" s="155"/>
      <c r="G228" s="156" t="s">
        <v>163</v>
      </c>
      <c r="H228" s="147" t="s">
        <v>1372</v>
      </c>
      <c r="I228" s="143" t="s">
        <v>171</v>
      </c>
      <c r="J228" s="148"/>
      <c r="K228" s="149"/>
      <c r="L228" s="150"/>
      <c r="M228" s="149"/>
      <c r="N228" s="149"/>
    </row>
    <row r="229" spans="1:14" s="30" customFormat="1" ht="12" customHeight="1">
      <c r="A229" s="147" t="s">
        <v>108</v>
      </c>
      <c r="B229" s="152" t="s">
        <v>396</v>
      </c>
      <c r="C229" s="159">
        <v>310</v>
      </c>
      <c r="D229" s="154" t="s">
        <v>623</v>
      </c>
      <c r="E229" s="154">
        <v>99.1</v>
      </c>
      <c r="F229" s="155"/>
      <c r="G229" s="156" t="s">
        <v>206</v>
      </c>
      <c r="H229" s="147" t="s">
        <v>1372</v>
      </c>
      <c r="I229" s="144" t="s">
        <v>1370</v>
      </c>
      <c r="J229" s="148"/>
      <c r="K229" s="149"/>
      <c r="L229" s="150"/>
      <c r="M229" s="149"/>
      <c r="N229" s="149"/>
    </row>
    <row r="230" spans="1:14" s="30" customFormat="1" ht="12" customHeight="1">
      <c r="A230" s="147" t="s">
        <v>108</v>
      </c>
      <c r="B230" s="152" t="s">
        <v>396</v>
      </c>
      <c r="C230" s="153">
        <v>311</v>
      </c>
      <c r="D230" s="154" t="s">
        <v>624</v>
      </c>
      <c r="E230" s="156">
        <v>11.7</v>
      </c>
      <c r="F230" s="155"/>
      <c r="G230" s="156" t="s">
        <v>170</v>
      </c>
      <c r="H230" s="147" t="s">
        <v>1372</v>
      </c>
      <c r="I230" s="143" t="s">
        <v>171</v>
      </c>
      <c r="J230" s="148"/>
      <c r="K230" s="149"/>
      <c r="L230" s="150"/>
      <c r="M230" s="149"/>
      <c r="N230" s="149"/>
    </row>
    <row r="231" spans="1:14" s="30" customFormat="1" ht="12" customHeight="1">
      <c r="A231" s="147" t="s">
        <v>108</v>
      </c>
      <c r="B231" s="152" t="s">
        <v>396</v>
      </c>
      <c r="C231" s="153">
        <v>312</v>
      </c>
      <c r="D231" s="154" t="s">
        <v>624</v>
      </c>
      <c r="E231" s="156">
        <v>11.8</v>
      </c>
      <c r="F231" s="155"/>
      <c r="G231" s="156" t="s">
        <v>170</v>
      </c>
      <c r="H231" s="147" t="s">
        <v>1372</v>
      </c>
      <c r="I231" s="143" t="s">
        <v>171</v>
      </c>
      <c r="J231" s="148"/>
      <c r="K231" s="149"/>
      <c r="L231" s="150"/>
      <c r="M231" s="149"/>
      <c r="N231" s="149"/>
    </row>
    <row r="232" spans="1:14" s="30" customFormat="1" ht="12" customHeight="1">
      <c r="A232" s="147" t="s">
        <v>108</v>
      </c>
      <c r="B232" s="152" t="s">
        <v>396</v>
      </c>
      <c r="C232" s="159">
        <v>313</v>
      </c>
      <c r="D232" s="154" t="s">
        <v>173</v>
      </c>
      <c r="E232" s="154">
        <v>48.9</v>
      </c>
      <c r="F232" s="155"/>
      <c r="G232" s="154" t="s">
        <v>163</v>
      </c>
      <c r="H232" s="147" t="s">
        <v>1372</v>
      </c>
      <c r="I232" s="144" t="s">
        <v>174</v>
      </c>
      <c r="J232" s="148"/>
      <c r="K232" s="149"/>
      <c r="L232" s="150"/>
      <c r="M232" s="149"/>
      <c r="N232" s="149"/>
    </row>
    <row r="233" spans="1:14" s="30" customFormat="1" ht="12" customHeight="1">
      <c r="A233" s="147" t="s">
        <v>108</v>
      </c>
      <c r="B233" s="152" t="s">
        <v>396</v>
      </c>
      <c r="C233" s="159">
        <v>314</v>
      </c>
      <c r="D233" s="154" t="s">
        <v>173</v>
      </c>
      <c r="E233" s="154">
        <v>49.1</v>
      </c>
      <c r="F233" s="155"/>
      <c r="G233" s="154" t="s">
        <v>163</v>
      </c>
      <c r="H233" s="147" t="s">
        <v>1372</v>
      </c>
      <c r="I233" s="144" t="s">
        <v>174</v>
      </c>
      <c r="J233" s="148"/>
      <c r="K233" s="149"/>
      <c r="L233" s="150"/>
      <c r="M233" s="149"/>
      <c r="N233" s="149"/>
    </row>
    <row r="234" spans="1:14" s="30" customFormat="1" ht="12" customHeight="1">
      <c r="A234" s="147" t="s">
        <v>108</v>
      </c>
      <c r="B234" s="152" t="s">
        <v>396</v>
      </c>
      <c r="C234" s="153">
        <v>315</v>
      </c>
      <c r="D234" s="156" t="s">
        <v>169</v>
      </c>
      <c r="E234" s="156">
        <v>23.9</v>
      </c>
      <c r="F234" s="155"/>
      <c r="G234" s="156" t="s">
        <v>170</v>
      </c>
      <c r="H234" s="147" t="s">
        <v>1372</v>
      </c>
      <c r="I234" s="143" t="s">
        <v>171</v>
      </c>
      <c r="J234" s="148"/>
      <c r="K234" s="149"/>
      <c r="L234" s="150"/>
      <c r="M234" s="149"/>
      <c r="N234" s="149"/>
    </row>
    <row r="235" spans="1:14" s="30" customFormat="1" ht="12" customHeight="1">
      <c r="A235" s="147" t="s">
        <v>108</v>
      </c>
      <c r="B235" s="152" t="s">
        <v>396</v>
      </c>
      <c r="C235" s="159">
        <v>316</v>
      </c>
      <c r="D235" s="154" t="s">
        <v>173</v>
      </c>
      <c r="E235" s="154">
        <v>50</v>
      </c>
      <c r="F235" s="155"/>
      <c r="G235" s="154" t="s">
        <v>163</v>
      </c>
      <c r="H235" s="147" t="s">
        <v>1372</v>
      </c>
      <c r="I235" s="144" t="s">
        <v>174</v>
      </c>
      <c r="J235" s="148"/>
      <c r="K235" s="149"/>
      <c r="L235" s="150"/>
      <c r="M235" s="149"/>
      <c r="N235" s="149"/>
    </row>
    <row r="236" spans="1:14" s="30" customFormat="1" ht="12" customHeight="1">
      <c r="A236" s="147" t="s">
        <v>108</v>
      </c>
      <c r="B236" s="152" t="s">
        <v>396</v>
      </c>
      <c r="C236" s="153">
        <v>317</v>
      </c>
      <c r="D236" s="156" t="s">
        <v>169</v>
      </c>
      <c r="E236" s="156">
        <v>11.3</v>
      </c>
      <c r="F236" s="155"/>
      <c r="G236" s="156" t="s">
        <v>163</v>
      </c>
      <c r="H236" s="147" t="s">
        <v>1372</v>
      </c>
      <c r="I236" s="143" t="s">
        <v>171</v>
      </c>
      <c r="J236" s="148"/>
      <c r="K236" s="149"/>
      <c r="L236" s="150"/>
      <c r="M236" s="149"/>
      <c r="N236" s="149"/>
    </row>
    <row r="237" spans="1:14" s="30" customFormat="1" ht="12" customHeight="1">
      <c r="A237" s="147" t="s">
        <v>108</v>
      </c>
      <c r="B237" s="152" t="s">
        <v>396</v>
      </c>
      <c r="C237" s="153">
        <v>318</v>
      </c>
      <c r="D237" s="156" t="s">
        <v>169</v>
      </c>
      <c r="E237" s="156">
        <v>12.7</v>
      </c>
      <c r="F237" s="155"/>
      <c r="G237" s="156" t="s">
        <v>163</v>
      </c>
      <c r="H237" s="147" t="s">
        <v>1372</v>
      </c>
      <c r="I237" s="143" t="s">
        <v>171</v>
      </c>
      <c r="J237" s="148"/>
      <c r="K237" s="149"/>
      <c r="L237" s="150"/>
      <c r="M237" s="149"/>
      <c r="N237" s="149"/>
    </row>
    <row r="238" spans="1:14" s="30" customFormat="1" ht="12" customHeight="1">
      <c r="A238" s="147" t="s">
        <v>108</v>
      </c>
      <c r="B238" s="152" t="s">
        <v>396</v>
      </c>
      <c r="C238" s="153">
        <v>320</v>
      </c>
      <c r="D238" s="156" t="s">
        <v>169</v>
      </c>
      <c r="E238" s="156">
        <v>23</v>
      </c>
      <c r="F238" s="155"/>
      <c r="G238" s="156" t="s">
        <v>170</v>
      </c>
      <c r="H238" s="147" t="s">
        <v>1372</v>
      </c>
      <c r="I238" s="143" t="s">
        <v>171</v>
      </c>
      <c r="J238" s="148"/>
      <c r="K238" s="149"/>
      <c r="L238" s="150"/>
      <c r="M238" s="149"/>
      <c r="N238" s="149"/>
    </row>
    <row r="239" spans="1:14" s="30" customFormat="1" ht="12" customHeight="1">
      <c r="A239" s="147" t="s">
        <v>108</v>
      </c>
      <c r="B239" s="152" t="s">
        <v>396</v>
      </c>
      <c r="C239" s="159">
        <v>321</v>
      </c>
      <c r="D239" s="154" t="s">
        <v>625</v>
      </c>
      <c r="E239" s="154">
        <v>225.9</v>
      </c>
      <c r="F239" s="155"/>
      <c r="G239" s="154" t="s">
        <v>163</v>
      </c>
      <c r="H239" s="147" t="s">
        <v>1372</v>
      </c>
      <c r="I239" s="144" t="s">
        <v>174</v>
      </c>
      <c r="J239" s="148"/>
      <c r="K239" s="149"/>
      <c r="L239" s="150"/>
      <c r="M239" s="149"/>
      <c r="N239" s="149"/>
    </row>
    <row r="240" spans="1:14" s="30" customFormat="1" ht="12" customHeight="1">
      <c r="A240" s="147" t="s">
        <v>108</v>
      </c>
      <c r="B240" s="152" t="s">
        <v>396</v>
      </c>
      <c r="C240" s="159">
        <v>330</v>
      </c>
      <c r="D240" s="154" t="s">
        <v>173</v>
      </c>
      <c r="E240" s="154">
        <v>48.3</v>
      </c>
      <c r="F240" s="155"/>
      <c r="G240" s="154" t="s">
        <v>163</v>
      </c>
      <c r="H240" s="147" t="s">
        <v>1372</v>
      </c>
      <c r="I240" s="144" t="s">
        <v>174</v>
      </c>
      <c r="J240" s="148"/>
      <c r="K240" s="149"/>
      <c r="L240" s="150"/>
      <c r="M240" s="149"/>
      <c r="N240" s="149"/>
    </row>
    <row r="241" spans="1:14" s="30" customFormat="1" ht="12" customHeight="1">
      <c r="A241" s="147" t="s">
        <v>108</v>
      </c>
      <c r="B241" s="152" t="s">
        <v>396</v>
      </c>
      <c r="C241" s="159">
        <v>331</v>
      </c>
      <c r="D241" s="154" t="s">
        <v>173</v>
      </c>
      <c r="E241" s="154">
        <v>48.9</v>
      </c>
      <c r="F241" s="155"/>
      <c r="G241" s="154" t="s">
        <v>163</v>
      </c>
      <c r="H241" s="147" t="s">
        <v>1372</v>
      </c>
      <c r="I241" s="144" t="s">
        <v>174</v>
      </c>
      <c r="J241" s="148"/>
      <c r="K241" s="149"/>
      <c r="L241" s="150"/>
      <c r="M241" s="149"/>
      <c r="N241" s="149"/>
    </row>
    <row r="242" spans="1:14" s="30" customFormat="1" ht="12" customHeight="1">
      <c r="A242" s="147" t="s">
        <v>108</v>
      </c>
      <c r="B242" s="152" t="s">
        <v>396</v>
      </c>
      <c r="C242" s="159">
        <v>332</v>
      </c>
      <c r="D242" s="154" t="s">
        <v>173</v>
      </c>
      <c r="E242" s="154">
        <v>24.4</v>
      </c>
      <c r="F242" s="155"/>
      <c r="G242" s="154" t="s">
        <v>163</v>
      </c>
      <c r="H242" s="147" t="s">
        <v>1372</v>
      </c>
      <c r="I242" s="144" t="s">
        <v>174</v>
      </c>
      <c r="J242" s="148"/>
      <c r="K242" s="149"/>
      <c r="L242" s="150"/>
      <c r="M242" s="149"/>
      <c r="N242" s="149"/>
    </row>
    <row r="243" spans="1:14" s="30" customFormat="1" ht="12" customHeight="1">
      <c r="A243" s="147" t="s">
        <v>108</v>
      </c>
      <c r="B243" s="152" t="s">
        <v>396</v>
      </c>
      <c r="C243" s="159" t="s">
        <v>626</v>
      </c>
      <c r="D243" s="154" t="s">
        <v>173</v>
      </c>
      <c r="E243" s="154">
        <v>24.4</v>
      </c>
      <c r="F243" s="155"/>
      <c r="G243" s="154" t="s">
        <v>163</v>
      </c>
      <c r="H243" s="147" t="s">
        <v>1372</v>
      </c>
      <c r="I243" s="144" t="s">
        <v>174</v>
      </c>
      <c r="J243" s="148"/>
      <c r="K243" s="149"/>
      <c r="L243" s="150"/>
      <c r="M243" s="149"/>
      <c r="N243" s="149"/>
    </row>
    <row r="244" spans="1:14" s="30" customFormat="1" ht="12" customHeight="1">
      <c r="A244" s="147" t="s">
        <v>108</v>
      </c>
      <c r="B244" s="152" t="s">
        <v>396</v>
      </c>
      <c r="C244" s="159">
        <v>333</v>
      </c>
      <c r="D244" s="154" t="s">
        <v>173</v>
      </c>
      <c r="E244" s="154">
        <v>49.9</v>
      </c>
      <c r="F244" s="155"/>
      <c r="G244" s="154" t="s">
        <v>163</v>
      </c>
      <c r="H244" s="147" t="s">
        <v>1372</v>
      </c>
      <c r="I244" s="144" t="s">
        <v>174</v>
      </c>
      <c r="J244" s="148"/>
      <c r="K244" s="149"/>
      <c r="L244" s="150"/>
      <c r="M244" s="149"/>
      <c r="N244" s="149"/>
    </row>
    <row r="245" spans="1:14" s="30" customFormat="1" ht="12" customHeight="1">
      <c r="A245" s="147" t="s">
        <v>108</v>
      </c>
      <c r="B245" s="152" t="s">
        <v>396</v>
      </c>
      <c r="C245" s="159">
        <v>334</v>
      </c>
      <c r="D245" s="154" t="s">
        <v>173</v>
      </c>
      <c r="E245" s="154">
        <v>49.5</v>
      </c>
      <c r="F245" s="155"/>
      <c r="G245" s="154" t="s">
        <v>163</v>
      </c>
      <c r="H245" s="147" t="s">
        <v>1372</v>
      </c>
      <c r="I245" s="144" t="s">
        <v>174</v>
      </c>
      <c r="J245" s="148"/>
      <c r="K245" s="149"/>
      <c r="L245" s="150"/>
      <c r="M245" s="149"/>
      <c r="N245" s="149"/>
    </row>
    <row r="246" spans="1:14" s="30" customFormat="1" ht="12" customHeight="1">
      <c r="A246" s="147" t="s">
        <v>108</v>
      </c>
      <c r="B246" s="152" t="s">
        <v>396</v>
      </c>
      <c r="C246" s="159">
        <v>335</v>
      </c>
      <c r="D246" s="154" t="s">
        <v>173</v>
      </c>
      <c r="E246" s="154">
        <v>48.9</v>
      </c>
      <c r="F246" s="155"/>
      <c r="G246" s="154" t="s">
        <v>163</v>
      </c>
      <c r="H246" s="147" t="s">
        <v>1372</v>
      </c>
      <c r="I246" s="144" t="s">
        <v>174</v>
      </c>
      <c r="J246" s="148"/>
      <c r="K246" s="149"/>
      <c r="L246" s="150"/>
      <c r="M246" s="149"/>
      <c r="N246" s="149"/>
    </row>
    <row r="247" spans="1:14" s="30" customFormat="1" ht="12" customHeight="1">
      <c r="A247" s="147" t="s">
        <v>108</v>
      </c>
      <c r="B247" s="152" t="s">
        <v>396</v>
      </c>
      <c r="C247" s="153">
        <v>340</v>
      </c>
      <c r="D247" s="156" t="s">
        <v>256</v>
      </c>
      <c r="E247" s="156">
        <v>19.600000000000001</v>
      </c>
      <c r="F247" s="155"/>
      <c r="G247" s="156" t="s">
        <v>627</v>
      </c>
      <c r="H247" s="147" t="s">
        <v>1372</v>
      </c>
      <c r="I247" s="144" t="s">
        <v>1370</v>
      </c>
      <c r="J247" s="148"/>
      <c r="K247" s="149"/>
      <c r="L247" s="150"/>
      <c r="M247" s="149"/>
      <c r="N247" s="149"/>
    </row>
    <row r="248" spans="1:14" s="30" customFormat="1" ht="12" customHeight="1">
      <c r="A248" s="147" t="s">
        <v>108</v>
      </c>
      <c r="B248" s="152" t="s">
        <v>396</v>
      </c>
      <c r="C248" s="153">
        <v>341</v>
      </c>
      <c r="D248" s="156" t="s">
        <v>158</v>
      </c>
      <c r="E248" s="156">
        <v>18.399999999999999</v>
      </c>
      <c r="F248" s="155"/>
      <c r="G248" s="156" t="s">
        <v>206</v>
      </c>
      <c r="H248" s="147" t="s">
        <v>1372</v>
      </c>
      <c r="I248" s="144" t="s">
        <v>1370</v>
      </c>
      <c r="J248" s="148"/>
      <c r="K248" s="149"/>
      <c r="L248" s="150"/>
      <c r="M248" s="149"/>
      <c r="N248" s="149"/>
    </row>
    <row r="249" spans="1:14" s="30" customFormat="1" ht="12" customHeight="1">
      <c r="A249" s="147" t="s">
        <v>108</v>
      </c>
      <c r="B249" s="152" t="s">
        <v>396</v>
      </c>
      <c r="C249" s="153">
        <v>342</v>
      </c>
      <c r="D249" s="156" t="s">
        <v>151</v>
      </c>
      <c r="E249" s="156">
        <v>80.8</v>
      </c>
      <c r="F249" s="155"/>
      <c r="G249" s="156" t="s">
        <v>206</v>
      </c>
      <c r="H249" s="147" t="s">
        <v>1372</v>
      </c>
      <c r="I249" s="144" t="s">
        <v>1370</v>
      </c>
      <c r="J249" s="148"/>
      <c r="K249" s="149"/>
      <c r="L249" s="150"/>
      <c r="M249" s="149"/>
      <c r="N249" s="149"/>
    </row>
    <row r="250" spans="1:14" s="30" customFormat="1" ht="12" customHeight="1">
      <c r="A250" s="147" t="s">
        <v>108</v>
      </c>
      <c r="B250" s="152" t="s">
        <v>396</v>
      </c>
      <c r="C250" s="153">
        <v>343</v>
      </c>
      <c r="D250" s="156" t="s">
        <v>457</v>
      </c>
      <c r="E250" s="156">
        <v>41.8</v>
      </c>
      <c r="F250" s="155"/>
      <c r="G250" s="156" t="s">
        <v>206</v>
      </c>
      <c r="H250" s="147" t="s">
        <v>1372</v>
      </c>
      <c r="I250" s="144" t="s">
        <v>1370</v>
      </c>
      <c r="J250" s="148"/>
      <c r="K250" s="149"/>
      <c r="L250" s="150"/>
      <c r="M250" s="149"/>
      <c r="N250" s="149"/>
    </row>
    <row r="251" spans="1:14" s="30" customFormat="1" ht="12" customHeight="1">
      <c r="A251" s="147" t="s">
        <v>108</v>
      </c>
      <c r="B251" s="152" t="s">
        <v>396</v>
      </c>
      <c r="C251" s="153">
        <v>344</v>
      </c>
      <c r="D251" s="156" t="s">
        <v>256</v>
      </c>
      <c r="E251" s="156">
        <v>25</v>
      </c>
      <c r="F251" s="155"/>
      <c r="G251" s="156" t="s">
        <v>585</v>
      </c>
      <c r="H251" s="147" t="s">
        <v>1372</v>
      </c>
      <c r="I251" s="144" t="s">
        <v>1370</v>
      </c>
      <c r="J251" s="148"/>
      <c r="K251" s="149"/>
      <c r="L251" s="150"/>
      <c r="M251" s="149"/>
      <c r="N251" s="149"/>
    </row>
    <row r="252" spans="1:14" s="30" customFormat="1" ht="12" customHeight="1">
      <c r="A252" s="147" t="s">
        <v>108</v>
      </c>
      <c r="B252" s="152" t="s">
        <v>396</v>
      </c>
      <c r="C252" s="153">
        <v>345</v>
      </c>
      <c r="D252" s="156" t="s">
        <v>158</v>
      </c>
      <c r="E252" s="156">
        <v>28</v>
      </c>
      <c r="F252" s="155"/>
      <c r="G252" s="156" t="s">
        <v>206</v>
      </c>
      <c r="H252" s="147" t="s">
        <v>1372</v>
      </c>
      <c r="I252" s="144" t="s">
        <v>1370</v>
      </c>
      <c r="J252" s="148"/>
      <c r="K252" s="149"/>
      <c r="L252" s="150"/>
      <c r="M252" s="149"/>
      <c r="N252" s="149"/>
    </row>
    <row r="253" spans="1:14" s="30" customFormat="1" ht="12" customHeight="1">
      <c r="A253" s="147" t="s">
        <v>108</v>
      </c>
      <c r="B253" s="152" t="s">
        <v>396</v>
      </c>
      <c r="C253" s="153">
        <v>346</v>
      </c>
      <c r="D253" s="156" t="s">
        <v>256</v>
      </c>
      <c r="E253" s="156">
        <v>20.2</v>
      </c>
      <c r="F253" s="155"/>
      <c r="G253" s="156" t="s">
        <v>627</v>
      </c>
      <c r="H253" s="147" t="s">
        <v>1372</v>
      </c>
      <c r="I253" s="144" t="s">
        <v>1370</v>
      </c>
      <c r="J253" s="148"/>
      <c r="K253" s="149"/>
      <c r="L253" s="150"/>
      <c r="M253" s="149"/>
      <c r="N253" s="149"/>
    </row>
    <row r="254" spans="1:14" s="30" customFormat="1" ht="12" customHeight="1">
      <c r="A254" s="147" t="s">
        <v>108</v>
      </c>
      <c r="B254" s="152" t="s">
        <v>396</v>
      </c>
      <c r="C254" s="153">
        <v>347</v>
      </c>
      <c r="D254" s="156" t="s">
        <v>151</v>
      </c>
      <c r="E254" s="156">
        <v>68.5</v>
      </c>
      <c r="F254" s="155"/>
      <c r="G254" s="156" t="s">
        <v>206</v>
      </c>
      <c r="H254" s="147" t="s">
        <v>1372</v>
      </c>
      <c r="I254" s="144" t="s">
        <v>1370</v>
      </c>
      <c r="J254" s="148"/>
      <c r="K254" s="149"/>
      <c r="L254" s="150"/>
      <c r="M254" s="149"/>
      <c r="N254" s="149"/>
    </row>
    <row r="255" spans="1:14" s="30" customFormat="1" ht="12" customHeight="1">
      <c r="A255" s="147" t="s">
        <v>108</v>
      </c>
      <c r="B255" s="152" t="s">
        <v>396</v>
      </c>
      <c r="C255" s="153" t="s">
        <v>628</v>
      </c>
      <c r="D255" s="156" t="s">
        <v>169</v>
      </c>
      <c r="E255" s="156">
        <v>49</v>
      </c>
      <c r="F255" s="155"/>
      <c r="G255" s="156" t="s">
        <v>170</v>
      </c>
      <c r="H255" s="147" t="s">
        <v>1372</v>
      </c>
      <c r="I255" s="143" t="s">
        <v>171</v>
      </c>
      <c r="J255" s="148"/>
      <c r="K255" s="149"/>
      <c r="L255" s="150"/>
      <c r="M255" s="149"/>
      <c r="N255" s="149"/>
    </row>
    <row r="256" spans="1:14" s="30" customFormat="1" ht="12" customHeight="1">
      <c r="A256" s="147" t="s">
        <v>108</v>
      </c>
      <c r="B256" s="152" t="s">
        <v>396</v>
      </c>
      <c r="C256" s="153" t="s">
        <v>629</v>
      </c>
      <c r="D256" s="156" t="s">
        <v>630</v>
      </c>
      <c r="E256" s="156">
        <v>15</v>
      </c>
      <c r="F256" s="155"/>
      <c r="G256" s="156" t="s">
        <v>163</v>
      </c>
      <c r="H256" s="147" t="s">
        <v>1372</v>
      </c>
      <c r="I256" s="143" t="s">
        <v>171</v>
      </c>
      <c r="J256" s="148"/>
      <c r="K256" s="149"/>
      <c r="L256" s="150"/>
      <c r="M256" s="149"/>
      <c r="N256" s="149"/>
    </row>
    <row r="257" spans="1:14" s="30" customFormat="1" ht="12" customHeight="1">
      <c r="A257" s="147" t="s">
        <v>108</v>
      </c>
      <c r="B257" s="152" t="s">
        <v>396</v>
      </c>
      <c r="C257" s="153" t="s">
        <v>631</v>
      </c>
      <c r="D257" s="154" t="s">
        <v>203</v>
      </c>
      <c r="E257" s="156">
        <v>12.1</v>
      </c>
      <c r="F257" s="155"/>
      <c r="G257" s="156" t="s">
        <v>144</v>
      </c>
      <c r="H257" s="147" t="s">
        <v>1372</v>
      </c>
      <c r="I257" s="146" t="s">
        <v>145</v>
      </c>
      <c r="J257" s="148"/>
      <c r="K257" s="149"/>
      <c r="L257" s="150"/>
      <c r="M257" s="149"/>
      <c r="N257" s="149"/>
    </row>
    <row r="258" spans="1:14" s="30" customFormat="1" ht="12" customHeight="1">
      <c r="A258" s="147" t="s">
        <v>108</v>
      </c>
      <c r="B258" s="152" t="s">
        <v>396</v>
      </c>
      <c r="C258" s="153" t="s">
        <v>632</v>
      </c>
      <c r="D258" s="154" t="s">
        <v>203</v>
      </c>
      <c r="E258" s="156">
        <v>11.1</v>
      </c>
      <c r="F258" s="155"/>
      <c r="G258" s="156" t="s">
        <v>144</v>
      </c>
      <c r="H258" s="147" t="s">
        <v>1372</v>
      </c>
      <c r="I258" s="146" t="s">
        <v>145</v>
      </c>
      <c r="J258" s="148"/>
      <c r="K258" s="149"/>
      <c r="L258" s="150"/>
      <c r="M258" s="149"/>
      <c r="N258" s="149"/>
    </row>
    <row r="259" spans="1:14" s="30" customFormat="1" ht="12" customHeight="1">
      <c r="A259" s="147" t="s">
        <v>108</v>
      </c>
      <c r="B259" s="152" t="s">
        <v>396</v>
      </c>
      <c r="C259" s="153" t="s">
        <v>633</v>
      </c>
      <c r="D259" s="156" t="s">
        <v>322</v>
      </c>
      <c r="E259" s="156">
        <v>0</v>
      </c>
      <c r="F259" s="155">
        <v>10.4</v>
      </c>
      <c r="G259" s="156" t="s">
        <v>144</v>
      </c>
      <c r="H259" s="147" t="s">
        <v>1372</v>
      </c>
      <c r="I259" s="144" t="s">
        <v>1370</v>
      </c>
      <c r="J259" s="148"/>
      <c r="K259" s="149"/>
      <c r="L259" s="150"/>
      <c r="M259" s="149"/>
      <c r="N259" s="149"/>
    </row>
    <row r="263" spans="1:14" ht="15" thickBot="1"/>
    <row r="264" spans="1:14" ht="15.75" customHeight="1" thickBot="1">
      <c r="E264" s="31">
        <f>SUM(E3:E259)</f>
        <v>10714.900000000001</v>
      </c>
      <c r="I264" s="278" t="s">
        <v>105</v>
      </c>
      <c r="J264" s="279"/>
      <c r="K264" s="279"/>
      <c r="L264" s="280"/>
      <c r="M264" s="36">
        <f>SUM(M3:M259)</f>
        <v>0</v>
      </c>
    </row>
  </sheetData>
  <mergeCells count="1">
    <mergeCell ref="I264:L264"/>
  </mergeCells>
  <phoneticPr fontId="23" type="noConversion"/>
  <pageMargins left="0.7" right="0.7" top="0.75" bottom="0.75" header="0.3" footer="0.3"/>
  <pageSetup paperSize="9" scale="64" fitToHeight="1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DC911-9C10-4A56-BBDD-23D691EE1F5C}">
  <sheetPr>
    <tabColor rgb="FFFFC000"/>
    <pageSetUpPr fitToPage="1"/>
  </sheetPr>
  <dimension ref="A1:N169"/>
  <sheetViews>
    <sheetView topLeftCell="E1" zoomScaleNormal="100" workbookViewId="0">
      <pane ySplit="2" topLeftCell="A142" activePane="bottomLeft" state="frozen"/>
      <selection pane="bottomLeft" activeCell="M158" sqref="M158"/>
    </sheetView>
  </sheetViews>
  <sheetFormatPr defaultColWidth="9.140625" defaultRowHeight="14.25"/>
  <cols>
    <col min="1" max="1" width="40.7109375" style="3" customWidth="1"/>
    <col min="2" max="2" width="16.140625" style="32" customWidth="1"/>
    <col min="3" max="3" width="11.140625" style="3" customWidth="1"/>
    <col min="4" max="4" width="25.42578125" style="3" customWidth="1"/>
    <col min="5" max="5" width="14.5703125" style="6" customWidth="1"/>
    <col min="6" max="6" width="13.7109375" style="4" customWidth="1"/>
    <col min="7" max="7" width="20.85546875" style="3" customWidth="1"/>
    <col min="8" max="8" width="12.4257812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215" t="s">
        <v>0</v>
      </c>
      <c r="B2" s="141"/>
      <c r="C2" s="39" t="s">
        <v>10</v>
      </c>
      <c r="D2" s="40" t="s">
        <v>1</v>
      </c>
      <c r="E2" s="41" t="s">
        <v>99</v>
      </c>
      <c r="F2" s="42" t="s">
        <v>2</v>
      </c>
      <c r="G2" s="40" t="s">
        <v>3</v>
      </c>
      <c r="H2" s="40" t="s">
        <v>1371</v>
      </c>
      <c r="I2" s="40" t="s">
        <v>486</v>
      </c>
      <c r="J2" s="43" t="s">
        <v>4</v>
      </c>
      <c r="K2" s="44" t="s">
        <v>5</v>
      </c>
      <c r="L2" s="43" t="s">
        <v>6</v>
      </c>
      <c r="M2" s="44" t="s">
        <v>96</v>
      </c>
      <c r="N2" s="44" t="s">
        <v>100</v>
      </c>
    </row>
    <row r="3" spans="1:14" s="5" customFormat="1" ht="12" customHeight="1">
      <c r="A3" s="191" t="s">
        <v>857</v>
      </c>
      <c r="B3" s="152" t="s">
        <v>635</v>
      </c>
      <c r="C3" s="166" t="s">
        <v>636</v>
      </c>
      <c r="D3" s="156" t="s">
        <v>637</v>
      </c>
      <c r="E3" s="156">
        <v>0</v>
      </c>
      <c r="F3" s="156">
        <v>40.1</v>
      </c>
      <c r="G3" s="156" t="s">
        <v>638</v>
      </c>
      <c r="H3" s="191" t="s">
        <v>1372</v>
      </c>
      <c r="I3" s="168" t="s">
        <v>174</v>
      </c>
      <c r="J3" s="23"/>
      <c r="K3" s="24"/>
      <c r="L3" s="25"/>
      <c r="M3" s="24"/>
      <c r="N3" s="24"/>
    </row>
    <row r="4" spans="1:14" s="5" customFormat="1" ht="12" customHeight="1">
      <c r="A4" s="191" t="s">
        <v>857</v>
      </c>
      <c r="B4" s="152" t="s">
        <v>635</v>
      </c>
      <c r="C4" s="167" t="s">
        <v>639</v>
      </c>
      <c r="D4" s="154" t="s">
        <v>640</v>
      </c>
      <c r="E4" s="154">
        <v>75.599999999999994</v>
      </c>
      <c r="F4" s="155"/>
      <c r="G4" s="154" t="s">
        <v>163</v>
      </c>
      <c r="H4" s="191" t="s">
        <v>1372</v>
      </c>
      <c r="I4" s="168" t="s">
        <v>153</v>
      </c>
      <c r="J4" s="23"/>
      <c r="K4" s="24"/>
      <c r="L4" s="25"/>
      <c r="M4" s="24"/>
      <c r="N4" s="24"/>
    </row>
    <row r="5" spans="1:14" s="5" customFormat="1" ht="12" customHeight="1">
      <c r="A5" s="191" t="s">
        <v>857</v>
      </c>
      <c r="B5" s="152" t="s">
        <v>635</v>
      </c>
      <c r="C5" s="166" t="s">
        <v>641</v>
      </c>
      <c r="D5" s="156" t="s">
        <v>642</v>
      </c>
      <c r="E5" s="156">
        <v>44.5</v>
      </c>
      <c r="F5" s="158"/>
      <c r="G5" s="156" t="s">
        <v>163</v>
      </c>
      <c r="H5" s="191" t="s">
        <v>1372</v>
      </c>
      <c r="I5" s="168" t="s">
        <v>171</v>
      </c>
      <c r="J5" s="23"/>
      <c r="K5" s="24"/>
      <c r="L5" s="25"/>
      <c r="M5" s="24"/>
      <c r="N5" s="24"/>
    </row>
    <row r="6" spans="1:14" s="5" customFormat="1" ht="12" customHeight="1">
      <c r="A6" s="191" t="s">
        <v>857</v>
      </c>
      <c r="B6" s="152" t="s">
        <v>635</v>
      </c>
      <c r="C6" s="167" t="s">
        <v>643</v>
      </c>
      <c r="D6" s="154" t="s">
        <v>644</v>
      </c>
      <c r="E6" s="154">
        <v>19.3</v>
      </c>
      <c r="F6" s="155"/>
      <c r="G6" s="154" t="s">
        <v>163</v>
      </c>
      <c r="H6" s="191" t="s">
        <v>1372</v>
      </c>
      <c r="I6" s="168" t="s">
        <v>153</v>
      </c>
      <c r="J6" s="23"/>
      <c r="K6" s="24"/>
      <c r="L6" s="25"/>
      <c r="M6" s="24"/>
      <c r="N6" s="24"/>
    </row>
    <row r="7" spans="1:14" s="5" customFormat="1" ht="12" customHeight="1">
      <c r="A7" s="191" t="s">
        <v>857</v>
      </c>
      <c r="B7" s="152" t="s">
        <v>635</v>
      </c>
      <c r="C7" s="167" t="s">
        <v>645</v>
      </c>
      <c r="D7" s="154" t="s">
        <v>259</v>
      </c>
      <c r="E7" s="154">
        <v>19</v>
      </c>
      <c r="F7" s="155"/>
      <c r="G7" s="154" t="s">
        <v>163</v>
      </c>
      <c r="H7" s="191" t="s">
        <v>1372</v>
      </c>
      <c r="I7" s="168" t="s">
        <v>153</v>
      </c>
      <c r="J7" s="23"/>
      <c r="K7" s="24"/>
      <c r="L7" s="25"/>
      <c r="M7" s="24"/>
      <c r="N7" s="24"/>
    </row>
    <row r="8" spans="1:14" s="5" customFormat="1" ht="12" customHeight="1">
      <c r="A8" s="191" t="s">
        <v>857</v>
      </c>
      <c r="B8" s="152" t="s">
        <v>635</v>
      </c>
      <c r="C8" s="167" t="s">
        <v>646</v>
      </c>
      <c r="D8" s="154" t="s">
        <v>505</v>
      </c>
      <c r="E8" s="156">
        <v>0</v>
      </c>
      <c r="F8" s="155">
        <v>6.7</v>
      </c>
      <c r="G8" s="154" t="s">
        <v>163</v>
      </c>
      <c r="H8" s="191" t="s">
        <v>1372</v>
      </c>
      <c r="I8" s="168" t="s">
        <v>153</v>
      </c>
      <c r="J8" s="23"/>
      <c r="K8" s="24"/>
      <c r="L8" s="25"/>
      <c r="M8" s="24"/>
      <c r="N8" s="24"/>
    </row>
    <row r="9" spans="1:14" s="5" customFormat="1" ht="12" customHeight="1">
      <c r="A9" s="191" t="s">
        <v>857</v>
      </c>
      <c r="B9" s="152" t="s">
        <v>635</v>
      </c>
      <c r="C9" s="167" t="s">
        <v>647</v>
      </c>
      <c r="D9" s="154" t="s">
        <v>648</v>
      </c>
      <c r="E9" s="156">
        <v>0</v>
      </c>
      <c r="F9" s="155">
        <v>20.9</v>
      </c>
      <c r="G9" s="154" t="s">
        <v>163</v>
      </c>
      <c r="H9" s="191" t="s">
        <v>1372</v>
      </c>
      <c r="I9" s="168" t="s">
        <v>153</v>
      </c>
      <c r="J9" s="23"/>
      <c r="K9" s="24"/>
      <c r="L9" s="25"/>
      <c r="M9" s="24"/>
      <c r="N9" s="24"/>
    </row>
    <row r="10" spans="1:14" s="5" customFormat="1" ht="12" customHeight="1">
      <c r="A10" s="191" t="s">
        <v>857</v>
      </c>
      <c r="B10" s="152" t="s">
        <v>635</v>
      </c>
      <c r="C10" s="166" t="s">
        <v>649</v>
      </c>
      <c r="D10" s="156" t="s">
        <v>169</v>
      </c>
      <c r="E10" s="156">
        <v>0</v>
      </c>
      <c r="F10" s="156">
        <v>33.1</v>
      </c>
      <c r="G10" s="156" t="s">
        <v>170</v>
      </c>
      <c r="H10" s="191" t="s">
        <v>1372</v>
      </c>
      <c r="I10" s="168" t="s">
        <v>171</v>
      </c>
      <c r="J10" s="23"/>
      <c r="K10" s="24"/>
      <c r="L10" s="25"/>
      <c r="M10" s="24"/>
      <c r="N10" s="24"/>
    </row>
    <row r="11" spans="1:14" s="5" customFormat="1" ht="12" customHeight="1">
      <c r="A11" s="191" t="s">
        <v>857</v>
      </c>
      <c r="B11" s="152" t="s">
        <v>635</v>
      </c>
      <c r="C11" s="166" t="s">
        <v>650</v>
      </c>
      <c r="D11" s="156" t="s">
        <v>169</v>
      </c>
      <c r="E11" s="156">
        <v>0</v>
      </c>
      <c r="F11" s="156">
        <v>14.2</v>
      </c>
      <c r="G11" s="156" t="s">
        <v>170</v>
      </c>
      <c r="H11" s="191" t="s">
        <v>1372</v>
      </c>
      <c r="I11" s="168" t="s">
        <v>171</v>
      </c>
      <c r="J11" s="23"/>
      <c r="K11" s="24"/>
      <c r="L11" s="25"/>
      <c r="M11" s="24"/>
      <c r="N11" s="24"/>
    </row>
    <row r="12" spans="1:14" s="5" customFormat="1" ht="12" customHeight="1">
      <c r="A12" s="191" t="s">
        <v>857</v>
      </c>
      <c r="B12" s="152" t="s">
        <v>635</v>
      </c>
      <c r="C12" s="166" t="s">
        <v>651</v>
      </c>
      <c r="D12" s="156" t="s">
        <v>169</v>
      </c>
      <c r="E12" s="156">
        <v>0</v>
      </c>
      <c r="F12" s="156">
        <v>14.2</v>
      </c>
      <c r="G12" s="156" t="s">
        <v>170</v>
      </c>
      <c r="H12" s="191" t="s">
        <v>1372</v>
      </c>
      <c r="I12" s="168" t="s">
        <v>171</v>
      </c>
      <c r="J12" s="23"/>
      <c r="K12" s="24"/>
      <c r="L12" s="25"/>
      <c r="M12" s="24"/>
      <c r="N12" s="24"/>
    </row>
    <row r="13" spans="1:14" s="5" customFormat="1" ht="12" customHeight="1">
      <c r="A13" s="191" t="s">
        <v>857</v>
      </c>
      <c r="B13" s="152" t="s">
        <v>635</v>
      </c>
      <c r="C13" s="166" t="s">
        <v>652</v>
      </c>
      <c r="D13" s="156" t="s">
        <v>169</v>
      </c>
      <c r="E13" s="156">
        <v>0</v>
      </c>
      <c r="F13" s="156">
        <v>14.5</v>
      </c>
      <c r="G13" s="156" t="s">
        <v>170</v>
      </c>
      <c r="H13" s="191" t="s">
        <v>1372</v>
      </c>
      <c r="I13" s="168" t="s">
        <v>171</v>
      </c>
      <c r="J13" s="23"/>
      <c r="K13" s="24"/>
      <c r="L13" s="25"/>
      <c r="M13" s="24"/>
      <c r="N13" s="24"/>
    </row>
    <row r="14" spans="1:14" s="5" customFormat="1" ht="12" customHeight="1">
      <c r="A14" s="191" t="s">
        <v>857</v>
      </c>
      <c r="B14" s="152" t="s">
        <v>635</v>
      </c>
      <c r="C14" s="167" t="s">
        <v>653</v>
      </c>
      <c r="D14" s="154" t="s">
        <v>252</v>
      </c>
      <c r="E14" s="156">
        <v>0</v>
      </c>
      <c r="F14" s="155">
        <v>80.599999999999994</v>
      </c>
      <c r="G14" s="154" t="s">
        <v>170</v>
      </c>
      <c r="H14" s="191" t="s">
        <v>1372</v>
      </c>
      <c r="I14" s="168" t="s">
        <v>153</v>
      </c>
      <c r="J14" s="23"/>
      <c r="K14" s="24"/>
      <c r="L14" s="25"/>
      <c r="M14" s="24"/>
      <c r="N14" s="24"/>
    </row>
    <row r="15" spans="1:14" s="5" customFormat="1" ht="12" customHeight="1">
      <c r="A15" s="191" t="s">
        <v>857</v>
      </c>
      <c r="B15" s="152" t="s">
        <v>635</v>
      </c>
      <c r="C15" s="166" t="s">
        <v>654</v>
      </c>
      <c r="D15" s="156" t="s">
        <v>169</v>
      </c>
      <c r="E15" s="156">
        <v>0</v>
      </c>
      <c r="F15" s="156">
        <v>17.8</v>
      </c>
      <c r="G15" s="156" t="s">
        <v>170</v>
      </c>
      <c r="H15" s="191" t="s">
        <v>1372</v>
      </c>
      <c r="I15" s="168" t="s">
        <v>171</v>
      </c>
      <c r="J15" s="23"/>
      <c r="K15" s="24"/>
      <c r="L15" s="25"/>
      <c r="M15" s="24"/>
      <c r="N15" s="24"/>
    </row>
    <row r="16" spans="1:14" s="5" customFormat="1" ht="12" customHeight="1">
      <c r="A16" s="191" t="s">
        <v>857</v>
      </c>
      <c r="B16" s="152" t="s">
        <v>635</v>
      </c>
      <c r="C16" s="166" t="s">
        <v>655</v>
      </c>
      <c r="D16" s="156" t="s">
        <v>169</v>
      </c>
      <c r="E16" s="156">
        <v>0</v>
      </c>
      <c r="F16" s="156">
        <v>17.399999999999999</v>
      </c>
      <c r="G16" s="156" t="s">
        <v>170</v>
      </c>
      <c r="H16" s="191" t="s">
        <v>1372</v>
      </c>
      <c r="I16" s="168" t="s">
        <v>171</v>
      </c>
      <c r="J16" s="23"/>
      <c r="K16" s="24"/>
      <c r="L16" s="25"/>
      <c r="M16" s="24"/>
      <c r="N16" s="24"/>
    </row>
    <row r="17" spans="1:14" s="5" customFormat="1" ht="12" customHeight="1">
      <c r="A17" s="191" t="s">
        <v>857</v>
      </c>
      <c r="B17" s="152" t="s">
        <v>635</v>
      </c>
      <c r="C17" s="166" t="s">
        <v>656</v>
      </c>
      <c r="D17" s="156" t="s">
        <v>296</v>
      </c>
      <c r="E17" s="156">
        <v>0</v>
      </c>
      <c r="F17" s="156">
        <v>9.6999999999999993</v>
      </c>
      <c r="G17" s="156" t="s">
        <v>170</v>
      </c>
      <c r="H17" s="191" t="s">
        <v>1372</v>
      </c>
      <c r="I17" s="168" t="s">
        <v>171</v>
      </c>
      <c r="J17" s="23"/>
      <c r="K17" s="24"/>
      <c r="L17" s="25"/>
      <c r="M17" s="24"/>
      <c r="N17" s="24"/>
    </row>
    <row r="18" spans="1:14" s="5" customFormat="1" ht="12" customHeight="1">
      <c r="A18" s="191" t="s">
        <v>857</v>
      </c>
      <c r="B18" s="152" t="s">
        <v>635</v>
      </c>
      <c r="C18" s="166" t="s">
        <v>657</v>
      </c>
      <c r="D18" s="156" t="s">
        <v>169</v>
      </c>
      <c r="E18" s="156">
        <v>0</v>
      </c>
      <c r="F18" s="156">
        <v>21.9</v>
      </c>
      <c r="G18" s="156" t="s">
        <v>170</v>
      </c>
      <c r="H18" s="191" t="s">
        <v>1372</v>
      </c>
      <c r="I18" s="168" t="s">
        <v>171</v>
      </c>
      <c r="J18" s="23"/>
      <c r="K18" s="24"/>
      <c r="L18" s="25"/>
      <c r="M18" s="24"/>
      <c r="N18" s="24"/>
    </row>
    <row r="19" spans="1:14" s="5" customFormat="1" ht="12" customHeight="1">
      <c r="A19" s="191" t="s">
        <v>857</v>
      </c>
      <c r="B19" s="152" t="s">
        <v>635</v>
      </c>
      <c r="C19" s="166" t="s">
        <v>658</v>
      </c>
      <c r="D19" s="156" t="s">
        <v>169</v>
      </c>
      <c r="E19" s="156">
        <v>0</v>
      </c>
      <c r="F19" s="156">
        <v>12.1</v>
      </c>
      <c r="G19" s="156" t="s">
        <v>170</v>
      </c>
      <c r="H19" s="191" t="s">
        <v>1372</v>
      </c>
      <c r="I19" s="168" t="s">
        <v>171</v>
      </c>
      <c r="J19" s="23"/>
      <c r="K19" s="24"/>
      <c r="L19" s="25"/>
      <c r="M19" s="24"/>
      <c r="N19" s="24"/>
    </row>
    <row r="20" spans="1:14" s="5" customFormat="1" ht="12" customHeight="1">
      <c r="A20" s="191" t="s">
        <v>857</v>
      </c>
      <c r="B20" s="152" t="s">
        <v>635</v>
      </c>
      <c r="C20" s="166" t="s">
        <v>659</v>
      </c>
      <c r="D20" s="156" t="s">
        <v>169</v>
      </c>
      <c r="E20" s="156">
        <v>0</v>
      </c>
      <c r="F20" s="156">
        <v>19.100000000000001</v>
      </c>
      <c r="G20" s="156" t="s">
        <v>170</v>
      </c>
      <c r="H20" s="191" t="s">
        <v>1372</v>
      </c>
      <c r="I20" s="168" t="s">
        <v>171</v>
      </c>
      <c r="J20" s="23"/>
      <c r="K20" s="24"/>
      <c r="L20" s="25"/>
      <c r="M20" s="24"/>
      <c r="N20" s="24"/>
    </row>
    <row r="21" spans="1:14" s="5" customFormat="1" ht="12" customHeight="1">
      <c r="A21" s="191" t="s">
        <v>857</v>
      </c>
      <c r="B21" s="152" t="s">
        <v>635</v>
      </c>
      <c r="C21" s="166" t="s">
        <v>660</v>
      </c>
      <c r="D21" s="156" t="s">
        <v>305</v>
      </c>
      <c r="E21" s="156">
        <v>6</v>
      </c>
      <c r="F21" s="155"/>
      <c r="G21" s="156" t="s">
        <v>163</v>
      </c>
      <c r="H21" s="191" t="s">
        <v>1372</v>
      </c>
      <c r="I21" s="168" t="s">
        <v>171</v>
      </c>
      <c r="J21" s="23"/>
      <c r="K21" s="24"/>
      <c r="L21" s="25"/>
      <c r="M21" s="24"/>
      <c r="N21" s="24"/>
    </row>
    <row r="22" spans="1:14" s="5" customFormat="1" ht="12" customHeight="1">
      <c r="A22" s="191" t="s">
        <v>857</v>
      </c>
      <c r="B22" s="152" t="s">
        <v>635</v>
      </c>
      <c r="C22" s="166" t="s">
        <v>661</v>
      </c>
      <c r="D22" s="154" t="s">
        <v>662</v>
      </c>
      <c r="E22" s="156">
        <v>44</v>
      </c>
      <c r="F22" s="154"/>
      <c r="G22" s="156" t="s">
        <v>163</v>
      </c>
      <c r="H22" s="191" t="s">
        <v>1372</v>
      </c>
      <c r="I22" s="168" t="s">
        <v>153</v>
      </c>
      <c r="J22" s="23"/>
      <c r="K22" s="24"/>
      <c r="L22" s="25"/>
      <c r="M22" s="24"/>
      <c r="N22" s="24"/>
    </row>
    <row r="23" spans="1:14" s="5" customFormat="1" ht="12" customHeight="1">
      <c r="A23" s="191" t="s">
        <v>857</v>
      </c>
      <c r="B23" s="152" t="s">
        <v>635</v>
      </c>
      <c r="C23" s="166" t="s">
        <v>663</v>
      </c>
      <c r="D23" s="154" t="s">
        <v>664</v>
      </c>
      <c r="E23" s="156">
        <v>78</v>
      </c>
      <c r="F23" s="155"/>
      <c r="G23" s="156" t="s">
        <v>163</v>
      </c>
      <c r="H23" s="191" t="s">
        <v>1372</v>
      </c>
      <c r="I23" s="168" t="s">
        <v>153</v>
      </c>
      <c r="J23" s="23"/>
      <c r="K23" s="24"/>
      <c r="L23" s="25"/>
      <c r="M23" s="24"/>
      <c r="N23" s="24"/>
    </row>
    <row r="24" spans="1:14" s="5" customFormat="1" ht="12" customHeight="1">
      <c r="A24" s="191" t="s">
        <v>857</v>
      </c>
      <c r="B24" s="152" t="s">
        <v>635</v>
      </c>
      <c r="C24" s="167" t="s">
        <v>665</v>
      </c>
      <c r="D24" s="154" t="s">
        <v>666</v>
      </c>
      <c r="E24" s="154">
        <v>18.3</v>
      </c>
      <c r="F24" s="155"/>
      <c r="G24" s="154" t="s">
        <v>163</v>
      </c>
      <c r="H24" s="191" t="s">
        <v>1372</v>
      </c>
      <c r="I24" s="168" t="s">
        <v>153</v>
      </c>
      <c r="J24" s="23"/>
      <c r="K24" s="24"/>
      <c r="L24" s="25"/>
      <c r="M24" s="24"/>
      <c r="N24" s="24"/>
    </row>
    <row r="25" spans="1:14" s="5" customFormat="1" ht="12" customHeight="1">
      <c r="A25" s="191" t="s">
        <v>857</v>
      </c>
      <c r="B25" s="152" t="s">
        <v>635</v>
      </c>
      <c r="C25" s="167" t="s">
        <v>667</v>
      </c>
      <c r="D25" s="154" t="s">
        <v>668</v>
      </c>
      <c r="E25" s="154">
        <v>9.8000000000000007</v>
      </c>
      <c r="F25" s="155"/>
      <c r="G25" s="154" t="s">
        <v>144</v>
      </c>
      <c r="H25" s="191" t="s">
        <v>1372</v>
      </c>
      <c r="I25" s="168" t="s">
        <v>145</v>
      </c>
      <c r="J25" s="23"/>
      <c r="K25" s="24"/>
      <c r="L25" s="25"/>
      <c r="M25" s="24"/>
      <c r="N25" s="24"/>
    </row>
    <row r="26" spans="1:14" s="5" customFormat="1" ht="12" customHeight="1">
      <c r="A26" s="191" t="s">
        <v>857</v>
      </c>
      <c r="B26" s="152" t="s">
        <v>635</v>
      </c>
      <c r="C26" s="167" t="s">
        <v>669</v>
      </c>
      <c r="D26" s="154" t="s">
        <v>668</v>
      </c>
      <c r="E26" s="154">
        <v>9.1</v>
      </c>
      <c r="F26" s="155"/>
      <c r="G26" s="154" t="s">
        <v>144</v>
      </c>
      <c r="H26" s="191" t="s">
        <v>1372</v>
      </c>
      <c r="I26" s="168" t="s">
        <v>145</v>
      </c>
      <c r="J26" s="23"/>
      <c r="K26" s="24"/>
      <c r="L26" s="25"/>
      <c r="M26" s="24"/>
      <c r="N26" s="24"/>
    </row>
    <row r="27" spans="1:14" s="5" customFormat="1" ht="12" customHeight="1">
      <c r="A27" s="191" t="s">
        <v>857</v>
      </c>
      <c r="B27" s="152" t="s">
        <v>635</v>
      </c>
      <c r="C27" s="167" t="s">
        <v>670</v>
      </c>
      <c r="D27" s="154" t="s">
        <v>322</v>
      </c>
      <c r="E27" s="154">
        <v>0</v>
      </c>
      <c r="F27" s="154">
        <v>3</v>
      </c>
      <c r="G27" s="154" t="s">
        <v>144</v>
      </c>
      <c r="H27" s="191" t="s">
        <v>1372</v>
      </c>
      <c r="I27" s="168" t="s">
        <v>153</v>
      </c>
      <c r="J27" s="23"/>
      <c r="K27" s="24"/>
      <c r="L27" s="25"/>
      <c r="M27" s="24"/>
      <c r="N27" s="24"/>
    </row>
    <row r="28" spans="1:14" s="5" customFormat="1" ht="12" customHeight="1">
      <c r="A28" s="191" t="s">
        <v>857</v>
      </c>
      <c r="B28" s="152" t="s">
        <v>635</v>
      </c>
      <c r="C28" s="167" t="s">
        <v>671</v>
      </c>
      <c r="D28" s="154" t="s">
        <v>672</v>
      </c>
      <c r="E28" s="154">
        <v>4.8</v>
      </c>
      <c r="F28" s="155"/>
      <c r="G28" s="154" t="s">
        <v>144</v>
      </c>
      <c r="H28" s="191" t="s">
        <v>1372</v>
      </c>
      <c r="I28" s="168" t="s">
        <v>145</v>
      </c>
      <c r="J28" s="23"/>
      <c r="K28" s="24"/>
      <c r="L28" s="25"/>
      <c r="M28" s="24"/>
      <c r="N28" s="24"/>
    </row>
    <row r="29" spans="1:14" s="5" customFormat="1" ht="12" customHeight="1">
      <c r="A29" s="191" t="s">
        <v>857</v>
      </c>
      <c r="B29" s="152" t="s">
        <v>635</v>
      </c>
      <c r="C29" s="167" t="s">
        <v>673</v>
      </c>
      <c r="D29" s="154" t="s">
        <v>674</v>
      </c>
      <c r="E29" s="154">
        <v>5.2</v>
      </c>
      <c r="F29" s="155"/>
      <c r="G29" s="154" t="s">
        <v>144</v>
      </c>
      <c r="H29" s="191" t="s">
        <v>1372</v>
      </c>
      <c r="I29" s="168" t="s">
        <v>145</v>
      </c>
      <c r="J29" s="23"/>
      <c r="K29" s="24"/>
      <c r="L29" s="25"/>
      <c r="M29" s="24"/>
      <c r="N29" s="24"/>
    </row>
    <row r="30" spans="1:14" s="5" customFormat="1" ht="12" customHeight="1">
      <c r="A30" s="191" t="s">
        <v>857</v>
      </c>
      <c r="B30" s="152" t="s">
        <v>635</v>
      </c>
      <c r="C30" s="167" t="s">
        <v>675</v>
      </c>
      <c r="D30" s="154" t="s">
        <v>676</v>
      </c>
      <c r="E30" s="154">
        <v>5.0999999999999996</v>
      </c>
      <c r="F30" s="155"/>
      <c r="G30" s="154" t="s">
        <v>144</v>
      </c>
      <c r="H30" s="191" t="s">
        <v>1372</v>
      </c>
      <c r="I30" s="168" t="s">
        <v>145</v>
      </c>
      <c r="J30" s="23"/>
      <c r="K30" s="24"/>
      <c r="L30" s="25"/>
      <c r="M30" s="24"/>
      <c r="N30" s="24"/>
    </row>
    <row r="31" spans="1:14" s="5" customFormat="1" ht="12" customHeight="1">
      <c r="A31" s="191" t="s">
        <v>857</v>
      </c>
      <c r="B31" s="152" t="s">
        <v>635</v>
      </c>
      <c r="C31" s="167" t="s">
        <v>677</v>
      </c>
      <c r="D31" s="154" t="s">
        <v>188</v>
      </c>
      <c r="E31" s="154">
        <v>7.1</v>
      </c>
      <c r="F31" s="169"/>
      <c r="G31" s="154" t="s">
        <v>163</v>
      </c>
      <c r="H31" s="191" t="s">
        <v>1372</v>
      </c>
      <c r="I31" s="168" t="s">
        <v>153</v>
      </c>
      <c r="J31" s="23"/>
      <c r="K31" s="24"/>
      <c r="L31" s="25"/>
      <c r="M31" s="24"/>
      <c r="N31" s="24"/>
    </row>
    <row r="32" spans="1:14" s="5" customFormat="1" ht="12" customHeight="1">
      <c r="A32" s="191" t="s">
        <v>857</v>
      </c>
      <c r="B32" s="152" t="s">
        <v>635</v>
      </c>
      <c r="C32" s="167" t="s">
        <v>678</v>
      </c>
      <c r="D32" s="154" t="s">
        <v>151</v>
      </c>
      <c r="E32" s="154">
        <v>100.1</v>
      </c>
      <c r="F32" s="154"/>
      <c r="G32" s="154" t="s">
        <v>163</v>
      </c>
      <c r="H32" s="191" t="s">
        <v>1372</v>
      </c>
      <c r="I32" s="168" t="s">
        <v>153</v>
      </c>
      <c r="J32" s="23"/>
      <c r="K32" s="24"/>
      <c r="L32" s="25"/>
      <c r="M32" s="24"/>
      <c r="N32" s="24"/>
    </row>
    <row r="33" spans="1:14" s="5" customFormat="1" ht="12" customHeight="1">
      <c r="A33" s="191" t="s">
        <v>857</v>
      </c>
      <c r="B33" s="152" t="s">
        <v>635</v>
      </c>
      <c r="C33" s="167" t="s">
        <v>679</v>
      </c>
      <c r="D33" s="154" t="s">
        <v>186</v>
      </c>
      <c r="E33" s="154">
        <v>23.6</v>
      </c>
      <c r="F33" s="155"/>
      <c r="G33" s="154" t="s">
        <v>163</v>
      </c>
      <c r="H33" s="191" t="s">
        <v>1372</v>
      </c>
      <c r="I33" s="168" t="s">
        <v>153</v>
      </c>
      <c r="J33" s="23"/>
      <c r="K33" s="24"/>
      <c r="L33" s="25"/>
      <c r="M33" s="24"/>
      <c r="N33" s="24"/>
    </row>
    <row r="34" spans="1:14" s="5" customFormat="1" ht="12" customHeight="1">
      <c r="A34" s="191" t="s">
        <v>857</v>
      </c>
      <c r="B34" s="152" t="s">
        <v>635</v>
      </c>
      <c r="C34" s="167" t="s">
        <v>680</v>
      </c>
      <c r="D34" s="154" t="s">
        <v>158</v>
      </c>
      <c r="E34" s="154">
        <v>127.2</v>
      </c>
      <c r="F34" s="155"/>
      <c r="G34" s="154" t="s">
        <v>163</v>
      </c>
      <c r="H34" s="191" t="s">
        <v>1372</v>
      </c>
      <c r="I34" s="168" t="s">
        <v>153</v>
      </c>
      <c r="J34" s="23"/>
      <c r="K34" s="24"/>
      <c r="L34" s="25"/>
      <c r="M34" s="24"/>
      <c r="N34" s="24"/>
    </row>
    <row r="35" spans="1:14" s="5" customFormat="1" ht="12" customHeight="1">
      <c r="A35" s="191" t="s">
        <v>857</v>
      </c>
      <c r="B35" s="152" t="s">
        <v>635</v>
      </c>
      <c r="C35" s="167" t="s">
        <v>681</v>
      </c>
      <c r="D35" s="154" t="s">
        <v>509</v>
      </c>
      <c r="E35" s="154">
        <v>389</v>
      </c>
      <c r="F35" s="155"/>
      <c r="G35" s="154" t="s">
        <v>163</v>
      </c>
      <c r="H35" s="191" t="s">
        <v>1372</v>
      </c>
      <c r="I35" s="168" t="s">
        <v>153</v>
      </c>
      <c r="J35" s="23"/>
      <c r="K35" s="24"/>
      <c r="L35" s="25"/>
      <c r="M35" s="24"/>
      <c r="N35" s="24"/>
    </row>
    <row r="36" spans="1:14" s="5" customFormat="1" ht="12" customHeight="1">
      <c r="A36" s="191" t="s">
        <v>857</v>
      </c>
      <c r="B36" s="152" t="s">
        <v>635</v>
      </c>
      <c r="C36" s="167" t="s">
        <v>682</v>
      </c>
      <c r="D36" s="154" t="s">
        <v>683</v>
      </c>
      <c r="E36" s="154">
        <v>51.1</v>
      </c>
      <c r="F36" s="155"/>
      <c r="G36" s="154" t="s">
        <v>163</v>
      </c>
      <c r="H36" s="191" t="s">
        <v>1372</v>
      </c>
      <c r="I36" s="168" t="s">
        <v>153</v>
      </c>
      <c r="J36" s="23"/>
      <c r="K36" s="24"/>
      <c r="L36" s="25"/>
      <c r="M36" s="24"/>
      <c r="N36" s="24"/>
    </row>
    <row r="37" spans="1:14" s="5" customFormat="1" ht="12" customHeight="1">
      <c r="A37" s="191" t="s">
        <v>857</v>
      </c>
      <c r="B37" s="152" t="s">
        <v>635</v>
      </c>
      <c r="C37" s="167" t="s">
        <v>684</v>
      </c>
      <c r="D37" s="154" t="s">
        <v>685</v>
      </c>
      <c r="E37" s="156">
        <v>0</v>
      </c>
      <c r="F37" s="155">
        <v>21.5</v>
      </c>
      <c r="G37" s="154" t="s">
        <v>163</v>
      </c>
      <c r="H37" s="191" t="s">
        <v>1372</v>
      </c>
      <c r="I37" s="168" t="s">
        <v>153</v>
      </c>
      <c r="J37" s="23"/>
      <c r="K37" s="24"/>
      <c r="L37" s="25"/>
      <c r="M37" s="24"/>
      <c r="N37" s="24"/>
    </row>
    <row r="38" spans="1:14" s="5" customFormat="1" ht="12" customHeight="1">
      <c r="A38" s="191" t="s">
        <v>857</v>
      </c>
      <c r="B38" s="152" t="s">
        <v>635</v>
      </c>
      <c r="C38" s="167" t="s">
        <v>686</v>
      </c>
      <c r="D38" s="154" t="s">
        <v>687</v>
      </c>
      <c r="E38" s="154">
        <v>58</v>
      </c>
      <c r="F38" s="155"/>
      <c r="G38" s="154" t="s">
        <v>163</v>
      </c>
      <c r="H38" s="191" t="s">
        <v>1372</v>
      </c>
      <c r="I38" s="168" t="s">
        <v>153</v>
      </c>
      <c r="J38" s="23"/>
      <c r="K38" s="24"/>
      <c r="L38" s="25"/>
      <c r="M38" s="24"/>
      <c r="N38" s="24"/>
    </row>
    <row r="39" spans="1:14" s="30" customFormat="1" ht="12" customHeight="1">
      <c r="A39" s="191" t="s">
        <v>857</v>
      </c>
      <c r="B39" s="152" t="s">
        <v>635</v>
      </c>
      <c r="C39" s="167" t="s">
        <v>688</v>
      </c>
      <c r="D39" s="154" t="s">
        <v>220</v>
      </c>
      <c r="E39" s="154">
        <v>2.8</v>
      </c>
      <c r="F39" s="155"/>
      <c r="G39" s="154" t="s">
        <v>689</v>
      </c>
      <c r="H39" s="191" t="s">
        <v>1372</v>
      </c>
      <c r="I39" s="168" t="s">
        <v>153</v>
      </c>
      <c r="J39" s="23"/>
      <c r="K39" s="24"/>
      <c r="L39" s="25"/>
      <c r="M39" s="24"/>
      <c r="N39" s="24"/>
    </row>
    <row r="40" spans="1:14" s="30" customFormat="1" ht="12" customHeight="1">
      <c r="A40" s="191" t="s">
        <v>857</v>
      </c>
      <c r="B40" s="152" t="s">
        <v>635</v>
      </c>
      <c r="C40" s="167" t="s">
        <v>690</v>
      </c>
      <c r="D40" s="154" t="s">
        <v>186</v>
      </c>
      <c r="E40" s="154">
        <v>66.8</v>
      </c>
      <c r="F40" s="155"/>
      <c r="G40" s="154" t="s">
        <v>144</v>
      </c>
      <c r="H40" s="191" t="s">
        <v>1372</v>
      </c>
      <c r="I40" s="168" t="s">
        <v>153</v>
      </c>
      <c r="J40" s="23"/>
      <c r="K40" s="24"/>
      <c r="L40" s="25"/>
      <c r="M40" s="24"/>
      <c r="N40" s="24"/>
    </row>
    <row r="41" spans="1:14" s="30" customFormat="1" ht="12" customHeight="1">
      <c r="A41" s="191" t="s">
        <v>857</v>
      </c>
      <c r="B41" s="152" t="s">
        <v>635</v>
      </c>
      <c r="C41" s="167" t="s">
        <v>691</v>
      </c>
      <c r="D41" s="154" t="s">
        <v>506</v>
      </c>
      <c r="E41" s="154">
        <v>10.1</v>
      </c>
      <c r="F41" s="155"/>
      <c r="G41" s="154" t="s">
        <v>692</v>
      </c>
      <c r="H41" s="191" t="s">
        <v>1372</v>
      </c>
      <c r="I41" s="168" t="s">
        <v>153</v>
      </c>
      <c r="J41" s="23"/>
      <c r="K41" s="24"/>
      <c r="L41" s="25"/>
      <c r="M41" s="24"/>
      <c r="N41" s="24"/>
    </row>
    <row r="42" spans="1:14" s="30" customFormat="1" ht="12" customHeight="1">
      <c r="A42" s="191" t="s">
        <v>857</v>
      </c>
      <c r="B42" s="152" t="s">
        <v>635</v>
      </c>
      <c r="C42" s="167" t="s">
        <v>693</v>
      </c>
      <c r="D42" s="154" t="s">
        <v>506</v>
      </c>
      <c r="E42" s="154">
        <v>10.199999999999999</v>
      </c>
      <c r="F42" s="155"/>
      <c r="G42" s="154" t="s">
        <v>692</v>
      </c>
      <c r="H42" s="191" t="s">
        <v>1372</v>
      </c>
      <c r="I42" s="168" t="s">
        <v>153</v>
      </c>
      <c r="J42" s="23"/>
      <c r="K42" s="24"/>
      <c r="L42" s="25"/>
      <c r="M42" s="24"/>
      <c r="N42" s="24"/>
    </row>
    <row r="43" spans="1:14" s="30" customFormat="1" ht="12" customHeight="1">
      <c r="A43" s="191" t="s">
        <v>857</v>
      </c>
      <c r="B43" s="152" t="s">
        <v>635</v>
      </c>
      <c r="C43" s="167" t="s">
        <v>694</v>
      </c>
      <c r="D43" s="154" t="s">
        <v>695</v>
      </c>
      <c r="E43" s="154">
        <v>232.8</v>
      </c>
      <c r="F43" s="155"/>
      <c r="G43" s="154" t="s">
        <v>472</v>
      </c>
      <c r="H43" s="191" t="s">
        <v>1372</v>
      </c>
      <c r="I43" s="168" t="s">
        <v>153</v>
      </c>
      <c r="J43" s="23"/>
      <c r="K43" s="24"/>
      <c r="L43" s="25"/>
      <c r="M43" s="24"/>
      <c r="N43" s="24"/>
    </row>
    <row r="44" spans="1:14" s="30" customFormat="1" ht="12" customHeight="1">
      <c r="A44" s="191" t="s">
        <v>857</v>
      </c>
      <c r="B44" s="152" t="s">
        <v>635</v>
      </c>
      <c r="C44" s="167" t="s">
        <v>694</v>
      </c>
      <c r="D44" s="154" t="s">
        <v>246</v>
      </c>
      <c r="E44" s="154">
        <v>40.700000000000003</v>
      </c>
      <c r="F44" s="155"/>
      <c r="G44" s="154" t="s">
        <v>472</v>
      </c>
      <c r="H44" s="191" t="s">
        <v>1372</v>
      </c>
      <c r="I44" s="168" t="s">
        <v>153</v>
      </c>
      <c r="J44" s="23"/>
      <c r="K44" s="24"/>
      <c r="L44" s="25"/>
      <c r="M44" s="24"/>
      <c r="N44" s="24"/>
    </row>
    <row r="45" spans="1:14" s="30" customFormat="1" ht="12" customHeight="1">
      <c r="A45" s="191" t="s">
        <v>857</v>
      </c>
      <c r="B45" s="152" t="s">
        <v>635</v>
      </c>
      <c r="C45" s="167" t="s">
        <v>696</v>
      </c>
      <c r="D45" s="154" t="s">
        <v>246</v>
      </c>
      <c r="E45" s="154">
        <v>36</v>
      </c>
      <c r="F45" s="155"/>
      <c r="G45" s="154" t="s">
        <v>472</v>
      </c>
      <c r="H45" s="191" t="s">
        <v>1372</v>
      </c>
      <c r="I45" s="168" t="s">
        <v>153</v>
      </c>
      <c r="J45" s="23"/>
      <c r="K45" s="24"/>
      <c r="L45" s="25"/>
      <c r="M45" s="24"/>
      <c r="N45" s="24"/>
    </row>
    <row r="46" spans="1:14" s="30" customFormat="1" ht="12" customHeight="1">
      <c r="A46" s="191" t="s">
        <v>857</v>
      </c>
      <c r="B46" s="152" t="s">
        <v>635</v>
      </c>
      <c r="C46" s="167" t="s">
        <v>696</v>
      </c>
      <c r="D46" s="154" t="s">
        <v>695</v>
      </c>
      <c r="E46" s="154">
        <v>276.8</v>
      </c>
      <c r="F46" s="155"/>
      <c r="G46" s="154" t="s">
        <v>472</v>
      </c>
      <c r="H46" s="191" t="s">
        <v>1372</v>
      </c>
      <c r="I46" s="168" t="s">
        <v>153</v>
      </c>
      <c r="J46" s="23"/>
      <c r="K46" s="24"/>
      <c r="L46" s="25"/>
      <c r="M46" s="24"/>
      <c r="N46" s="24"/>
    </row>
    <row r="47" spans="1:14" s="30" customFormat="1" ht="12" customHeight="1">
      <c r="A47" s="191" t="s">
        <v>857</v>
      </c>
      <c r="B47" s="152" t="s">
        <v>635</v>
      </c>
      <c r="C47" s="167" t="s">
        <v>697</v>
      </c>
      <c r="D47" s="154" t="s">
        <v>228</v>
      </c>
      <c r="E47" s="154">
        <v>107.5</v>
      </c>
      <c r="F47" s="155"/>
      <c r="G47" s="154" t="s">
        <v>689</v>
      </c>
      <c r="H47" s="191" t="s">
        <v>1372</v>
      </c>
      <c r="I47" s="168" t="s">
        <v>153</v>
      </c>
      <c r="J47" s="23"/>
      <c r="K47" s="24"/>
      <c r="L47" s="25"/>
      <c r="M47" s="24"/>
      <c r="N47" s="24"/>
    </row>
    <row r="48" spans="1:14" s="30" customFormat="1" ht="12" customHeight="1">
      <c r="A48" s="191" t="s">
        <v>857</v>
      </c>
      <c r="B48" s="152" t="s">
        <v>635</v>
      </c>
      <c r="C48" s="166" t="s">
        <v>698</v>
      </c>
      <c r="D48" s="156" t="s">
        <v>252</v>
      </c>
      <c r="E48" s="156">
        <v>18.899999999999999</v>
      </c>
      <c r="F48" s="155"/>
      <c r="G48" s="156" t="s">
        <v>689</v>
      </c>
      <c r="H48" s="191" t="s">
        <v>1372</v>
      </c>
      <c r="I48" s="168" t="s">
        <v>171</v>
      </c>
      <c r="J48" s="23"/>
      <c r="K48" s="24"/>
      <c r="L48" s="25"/>
      <c r="M48" s="24"/>
      <c r="N48" s="24"/>
    </row>
    <row r="49" spans="1:14" s="30" customFormat="1" ht="12" customHeight="1">
      <c r="A49" s="191" t="s">
        <v>857</v>
      </c>
      <c r="B49" s="152" t="s">
        <v>635</v>
      </c>
      <c r="C49" s="167" t="s">
        <v>699</v>
      </c>
      <c r="D49" s="154" t="s">
        <v>700</v>
      </c>
      <c r="E49" s="154">
        <v>7.5</v>
      </c>
      <c r="F49" s="155"/>
      <c r="G49" s="154" t="s">
        <v>144</v>
      </c>
      <c r="H49" s="191" t="s">
        <v>1372</v>
      </c>
      <c r="I49" s="168" t="s">
        <v>145</v>
      </c>
      <c r="J49" s="23"/>
      <c r="K49" s="24"/>
      <c r="L49" s="25"/>
      <c r="M49" s="24"/>
      <c r="N49" s="24"/>
    </row>
    <row r="50" spans="1:14" s="30" customFormat="1" ht="12" customHeight="1">
      <c r="A50" s="191" t="s">
        <v>857</v>
      </c>
      <c r="B50" s="152" t="s">
        <v>635</v>
      </c>
      <c r="C50" s="167" t="s">
        <v>701</v>
      </c>
      <c r="D50" s="154" t="s">
        <v>702</v>
      </c>
      <c r="E50" s="154">
        <v>7.4</v>
      </c>
      <c r="F50" s="155"/>
      <c r="G50" s="154" t="s">
        <v>144</v>
      </c>
      <c r="H50" s="191" t="s">
        <v>1372</v>
      </c>
      <c r="I50" s="168" t="s">
        <v>145</v>
      </c>
      <c r="J50" s="23"/>
      <c r="K50" s="24"/>
      <c r="L50" s="25"/>
      <c r="M50" s="24"/>
      <c r="N50" s="24"/>
    </row>
    <row r="51" spans="1:14" s="30" customFormat="1" ht="12" customHeight="1">
      <c r="A51" s="191" t="s">
        <v>857</v>
      </c>
      <c r="B51" s="152" t="s">
        <v>635</v>
      </c>
      <c r="C51" s="167" t="s">
        <v>703</v>
      </c>
      <c r="D51" s="154" t="s">
        <v>668</v>
      </c>
      <c r="E51" s="154">
        <v>9.9</v>
      </c>
      <c r="F51" s="155"/>
      <c r="G51" s="154" t="s">
        <v>144</v>
      </c>
      <c r="H51" s="191" t="s">
        <v>1372</v>
      </c>
      <c r="I51" s="168" t="s">
        <v>145</v>
      </c>
      <c r="J51" s="23"/>
      <c r="K51" s="24"/>
      <c r="L51" s="25"/>
      <c r="M51" s="24"/>
      <c r="N51" s="24"/>
    </row>
    <row r="52" spans="1:14" s="30" customFormat="1" ht="12" customHeight="1">
      <c r="A52" s="191" t="s">
        <v>857</v>
      </c>
      <c r="B52" s="152" t="s">
        <v>635</v>
      </c>
      <c r="C52" s="167" t="s">
        <v>704</v>
      </c>
      <c r="D52" s="154" t="s">
        <v>668</v>
      </c>
      <c r="E52" s="154">
        <v>6.7</v>
      </c>
      <c r="F52" s="155"/>
      <c r="G52" s="154" t="s">
        <v>144</v>
      </c>
      <c r="H52" s="191" t="s">
        <v>1372</v>
      </c>
      <c r="I52" s="168" t="s">
        <v>145</v>
      </c>
      <c r="J52" s="23"/>
      <c r="K52" s="24"/>
      <c r="L52" s="25"/>
      <c r="M52" s="24"/>
      <c r="N52" s="24"/>
    </row>
    <row r="53" spans="1:14" s="30" customFormat="1" ht="12" customHeight="1">
      <c r="A53" s="191" t="s">
        <v>857</v>
      </c>
      <c r="B53" s="152" t="s">
        <v>635</v>
      </c>
      <c r="C53" s="167" t="s">
        <v>705</v>
      </c>
      <c r="D53" s="154" t="s">
        <v>672</v>
      </c>
      <c r="E53" s="154">
        <v>0</v>
      </c>
      <c r="F53" s="154">
        <v>4.7</v>
      </c>
      <c r="G53" s="154" t="s">
        <v>144</v>
      </c>
      <c r="H53" s="191" t="s">
        <v>1372</v>
      </c>
      <c r="I53" s="168" t="s">
        <v>145</v>
      </c>
      <c r="J53" s="23"/>
      <c r="K53" s="24"/>
      <c r="L53" s="25"/>
      <c r="M53" s="24"/>
      <c r="N53" s="24"/>
    </row>
    <row r="54" spans="1:14" s="30" customFormat="1" ht="12" customHeight="1">
      <c r="A54" s="191" t="s">
        <v>857</v>
      </c>
      <c r="B54" s="152" t="s">
        <v>635</v>
      </c>
      <c r="C54" s="167" t="s">
        <v>706</v>
      </c>
      <c r="D54" s="154" t="s">
        <v>707</v>
      </c>
      <c r="E54" s="154">
        <v>16.100000000000001</v>
      </c>
      <c r="F54" s="155"/>
      <c r="G54" s="154" t="s">
        <v>144</v>
      </c>
      <c r="H54" s="191" t="s">
        <v>1372</v>
      </c>
      <c r="I54" s="168" t="s">
        <v>145</v>
      </c>
      <c r="J54" s="23"/>
      <c r="K54" s="24"/>
      <c r="L54" s="25"/>
      <c r="M54" s="24"/>
      <c r="N54" s="24"/>
    </row>
    <row r="55" spans="1:14" s="30" customFormat="1" ht="12" customHeight="1">
      <c r="A55" s="191" t="s">
        <v>857</v>
      </c>
      <c r="B55" s="152" t="s">
        <v>635</v>
      </c>
      <c r="C55" s="167" t="s">
        <v>708</v>
      </c>
      <c r="D55" s="154" t="s">
        <v>709</v>
      </c>
      <c r="E55" s="154">
        <v>16.100000000000001</v>
      </c>
      <c r="F55" s="155"/>
      <c r="G55" s="154" t="s">
        <v>144</v>
      </c>
      <c r="H55" s="191" t="s">
        <v>1372</v>
      </c>
      <c r="I55" s="168" t="s">
        <v>145</v>
      </c>
      <c r="J55" s="23"/>
      <c r="K55" s="24"/>
      <c r="L55" s="25"/>
      <c r="M55" s="24"/>
      <c r="N55" s="24"/>
    </row>
    <row r="56" spans="1:14" s="30" customFormat="1" ht="12" customHeight="1">
      <c r="A56" s="191" t="s">
        <v>857</v>
      </c>
      <c r="B56" s="152" t="s">
        <v>635</v>
      </c>
      <c r="C56" s="167" t="s">
        <v>710</v>
      </c>
      <c r="D56" s="154" t="s">
        <v>711</v>
      </c>
      <c r="E56" s="154">
        <v>30.4</v>
      </c>
      <c r="F56" s="155"/>
      <c r="G56" s="154" t="s">
        <v>144</v>
      </c>
      <c r="H56" s="191" t="s">
        <v>1372</v>
      </c>
      <c r="I56" s="168" t="s">
        <v>145</v>
      </c>
      <c r="J56" s="23"/>
      <c r="K56" s="24"/>
      <c r="L56" s="25"/>
      <c r="M56" s="24"/>
      <c r="N56" s="24"/>
    </row>
    <row r="57" spans="1:14" s="30" customFormat="1" ht="12" customHeight="1">
      <c r="A57" s="191" t="s">
        <v>857</v>
      </c>
      <c r="B57" s="152" t="s">
        <v>635</v>
      </c>
      <c r="C57" s="167" t="s">
        <v>712</v>
      </c>
      <c r="D57" s="154" t="s">
        <v>713</v>
      </c>
      <c r="E57" s="154">
        <v>31.3</v>
      </c>
      <c r="F57" s="155"/>
      <c r="G57" s="154" t="s">
        <v>144</v>
      </c>
      <c r="H57" s="191" t="s">
        <v>1372</v>
      </c>
      <c r="I57" s="168" t="s">
        <v>145</v>
      </c>
      <c r="J57" s="23"/>
      <c r="K57" s="24"/>
      <c r="L57" s="25"/>
      <c r="M57" s="24"/>
      <c r="N57" s="24"/>
    </row>
    <row r="58" spans="1:14" s="30" customFormat="1" ht="12" customHeight="1">
      <c r="A58" s="191" t="s">
        <v>857</v>
      </c>
      <c r="B58" s="152" t="s">
        <v>635</v>
      </c>
      <c r="C58" s="167" t="s">
        <v>714</v>
      </c>
      <c r="D58" s="154" t="s">
        <v>151</v>
      </c>
      <c r="E58" s="154">
        <v>77.5</v>
      </c>
      <c r="F58" s="155"/>
      <c r="G58" s="154" t="s">
        <v>163</v>
      </c>
      <c r="H58" s="191" t="s">
        <v>1372</v>
      </c>
      <c r="I58" s="168" t="s">
        <v>153</v>
      </c>
      <c r="J58" s="23"/>
      <c r="K58" s="24"/>
      <c r="L58" s="25"/>
      <c r="M58" s="24"/>
      <c r="N58" s="24"/>
    </row>
    <row r="59" spans="1:14" s="30" customFormat="1" ht="12" customHeight="1">
      <c r="A59" s="191" t="s">
        <v>857</v>
      </c>
      <c r="B59" s="152" t="s">
        <v>715</v>
      </c>
      <c r="C59" s="167" t="s">
        <v>716</v>
      </c>
      <c r="D59" s="154" t="s">
        <v>717</v>
      </c>
      <c r="E59" s="156">
        <v>0</v>
      </c>
      <c r="F59" s="155">
        <v>79</v>
      </c>
      <c r="G59" s="154" t="s">
        <v>170</v>
      </c>
      <c r="H59" s="191" t="s">
        <v>1372</v>
      </c>
      <c r="I59" s="168" t="s">
        <v>153</v>
      </c>
      <c r="J59" s="23"/>
      <c r="K59" s="24"/>
      <c r="L59" s="25"/>
      <c r="M59" s="24"/>
      <c r="N59" s="24"/>
    </row>
    <row r="60" spans="1:14" s="30" customFormat="1" ht="12" customHeight="1">
      <c r="A60" s="191" t="s">
        <v>857</v>
      </c>
      <c r="B60" s="152" t="s">
        <v>715</v>
      </c>
      <c r="C60" s="167" t="s">
        <v>718</v>
      </c>
      <c r="D60" s="154" t="s">
        <v>240</v>
      </c>
      <c r="E60" s="154">
        <v>68.2</v>
      </c>
      <c r="F60" s="155"/>
      <c r="G60" s="154" t="s">
        <v>719</v>
      </c>
      <c r="H60" s="191" t="s">
        <v>1372</v>
      </c>
      <c r="I60" s="168" t="s">
        <v>153</v>
      </c>
      <c r="J60" s="23"/>
      <c r="K60" s="24"/>
      <c r="L60" s="25"/>
      <c r="M60" s="24"/>
      <c r="N60" s="24"/>
    </row>
    <row r="61" spans="1:14" s="30" customFormat="1" ht="12" customHeight="1">
      <c r="A61" s="191" t="s">
        <v>857</v>
      </c>
      <c r="B61" s="152" t="s">
        <v>715</v>
      </c>
      <c r="C61" s="167" t="s">
        <v>720</v>
      </c>
      <c r="D61" s="154" t="s">
        <v>721</v>
      </c>
      <c r="E61" s="154">
        <v>19.7</v>
      </c>
      <c r="F61" s="155"/>
      <c r="G61" s="154" t="s">
        <v>719</v>
      </c>
      <c r="H61" s="191" t="s">
        <v>1372</v>
      </c>
      <c r="I61" s="168" t="s">
        <v>153</v>
      </c>
      <c r="J61" s="23"/>
      <c r="K61" s="24"/>
      <c r="L61" s="25"/>
      <c r="M61" s="24"/>
      <c r="N61" s="24"/>
    </row>
    <row r="62" spans="1:14" s="30" customFormat="1" ht="12" customHeight="1">
      <c r="A62" s="191" t="s">
        <v>857</v>
      </c>
      <c r="B62" s="152" t="s">
        <v>715</v>
      </c>
      <c r="C62" s="167" t="s">
        <v>722</v>
      </c>
      <c r="D62" s="154" t="s">
        <v>723</v>
      </c>
      <c r="E62" s="154">
        <v>52.7</v>
      </c>
      <c r="F62" s="155"/>
      <c r="G62" s="154" t="s">
        <v>163</v>
      </c>
      <c r="H62" s="191" t="s">
        <v>1372</v>
      </c>
      <c r="I62" s="168" t="s">
        <v>153</v>
      </c>
      <c r="J62" s="23"/>
      <c r="K62" s="24"/>
      <c r="L62" s="25"/>
      <c r="M62" s="24"/>
      <c r="N62" s="24"/>
    </row>
    <row r="63" spans="1:14" s="30" customFormat="1" ht="12" customHeight="1">
      <c r="A63" s="191" t="s">
        <v>857</v>
      </c>
      <c r="B63" s="152" t="s">
        <v>715</v>
      </c>
      <c r="C63" s="170" t="s">
        <v>724</v>
      </c>
      <c r="D63" s="169" t="s">
        <v>322</v>
      </c>
      <c r="E63" s="169">
        <v>0</v>
      </c>
      <c r="F63" s="155">
        <v>5.7</v>
      </c>
      <c r="G63" s="169" t="s">
        <v>144</v>
      </c>
      <c r="H63" s="191" t="s">
        <v>1372</v>
      </c>
      <c r="I63" s="168" t="s">
        <v>153</v>
      </c>
      <c r="J63" s="23"/>
      <c r="K63" s="24"/>
      <c r="L63" s="25"/>
      <c r="M63" s="24"/>
      <c r="N63" s="24"/>
    </row>
    <row r="64" spans="1:14" s="30" customFormat="1" ht="12" customHeight="1">
      <c r="A64" s="191" t="s">
        <v>857</v>
      </c>
      <c r="B64" s="152" t="s">
        <v>715</v>
      </c>
      <c r="C64" s="167" t="s">
        <v>725</v>
      </c>
      <c r="D64" s="154" t="s">
        <v>726</v>
      </c>
      <c r="E64" s="154">
        <v>31.4</v>
      </c>
      <c r="F64" s="155"/>
      <c r="G64" s="154" t="s">
        <v>144</v>
      </c>
      <c r="H64" s="191" t="s">
        <v>1372</v>
      </c>
      <c r="I64" s="168" t="s">
        <v>174</v>
      </c>
      <c r="J64" s="23"/>
      <c r="K64" s="24"/>
      <c r="L64" s="25"/>
      <c r="M64" s="24"/>
      <c r="N64" s="24"/>
    </row>
    <row r="65" spans="1:14" s="30" customFormat="1" ht="12" customHeight="1">
      <c r="A65" s="191" t="s">
        <v>857</v>
      </c>
      <c r="B65" s="152" t="s">
        <v>715</v>
      </c>
      <c r="C65" s="167" t="s">
        <v>727</v>
      </c>
      <c r="D65" s="154" t="s">
        <v>728</v>
      </c>
      <c r="E65" s="154">
        <v>241.2</v>
      </c>
      <c r="F65" s="155"/>
      <c r="G65" s="154" t="s">
        <v>638</v>
      </c>
      <c r="H65" s="191" t="s">
        <v>1372</v>
      </c>
      <c r="I65" s="168" t="s">
        <v>174</v>
      </c>
      <c r="J65" s="23"/>
      <c r="K65" s="24"/>
      <c r="L65" s="25"/>
      <c r="M65" s="24"/>
      <c r="N65" s="24"/>
    </row>
    <row r="66" spans="1:14" s="30" customFormat="1" ht="12" customHeight="1">
      <c r="A66" s="191" t="s">
        <v>857</v>
      </c>
      <c r="B66" s="152" t="s">
        <v>715</v>
      </c>
      <c r="C66" s="166" t="s">
        <v>729</v>
      </c>
      <c r="D66" s="156" t="s">
        <v>728</v>
      </c>
      <c r="E66" s="156">
        <v>7.5</v>
      </c>
      <c r="F66" s="155"/>
      <c r="G66" s="156" t="s">
        <v>638</v>
      </c>
      <c r="H66" s="191" t="s">
        <v>1372</v>
      </c>
      <c r="I66" s="168" t="s">
        <v>171</v>
      </c>
      <c r="J66" s="23"/>
      <c r="K66" s="24"/>
      <c r="L66" s="25"/>
      <c r="M66" s="24"/>
      <c r="N66" s="24"/>
    </row>
    <row r="67" spans="1:14" s="30" customFormat="1" ht="12" customHeight="1">
      <c r="A67" s="191" t="s">
        <v>857</v>
      </c>
      <c r="B67" s="152" t="s">
        <v>715</v>
      </c>
      <c r="C67" s="167" t="s">
        <v>730</v>
      </c>
      <c r="D67" s="154" t="s">
        <v>640</v>
      </c>
      <c r="E67" s="154">
        <v>16</v>
      </c>
      <c r="F67" s="155"/>
      <c r="G67" s="154" t="s">
        <v>156</v>
      </c>
      <c r="H67" s="191" t="s">
        <v>1372</v>
      </c>
      <c r="I67" s="168" t="s">
        <v>153</v>
      </c>
      <c r="J67" s="23"/>
      <c r="K67" s="24"/>
      <c r="L67" s="25"/>
      <c r="M67" s="24"/>
      <c r="N67" s="24"/>
    </row>
    <row r="68" spans="1:14" s="30" customFormat="1" ht="12" customHeight="1">
      <c r="A68" s="191" t="s">
        <v>857</v>
      </c>
      <c r="B68" s="152" t="s">
        <v>715</v>
      </c>
      <c r="C68" s="167" t="s">
        <v>731</v>
      </c>
      <c r="D68" s="154" t="s">
        <v>732</v>
      </c>
      <c r="E68" s="154">
        <v>66</v>
      </c>
      <c r="F68" s="155"/>
      <c r="G68" s="154" t="s">
        <v>733</v>
      </c>
      <c r="H68" s="191" t="s">
        <v>1372</v>
      </c>
      <c r="I68" s="168" t="s">
        <v>174</v>
      </c>
      <c r="J68" s="23"/>
      <c r="K68" s="24"/>
      <c r="L68" s="25"/>
      <c r="M68" s="24"/>
      <c r="N68" s="24"/>
    </row>
    <row r="69" spans="1:14" s="30" customFormat="1" ht="12" customHeight="1">
      <c r="A69" s="191" t="s">
        <v>857</v>
      </c>
      <c r="B69" s="152" t="s">
        <v>715</v>
      </c>
      <c r="C69" s="167" t="s">
        <v>734</v>
      </c>
      <c r="D69" s="154" t="s">
        <v>143</v>
      </c>
      <c r="E69" s="154">
        <v>9.9</v>
      </c>
      <c r="F69" s="155"/>
      <c r="G69" s="154" t="s">
        <v>163</v>
      </c>
      <c r="H69" s="191" t="s">
        <v>1372</v>
      </c>
      <c r="I69" s="168" t="s">
        <v>145</v>
      </c>
      <c r="J69" s="23"/>
      <c r="K69" s="24"/>
      <c r="L69" s="25"/>
      <c r="M69" s="24"/>
      <c r="N69" s="24"/>
    </row>
    <row r="70" spans="1:14" s="30" customFormat="1" ht="12" customHeight="1">
      <c r="A70" s="191" t="s">
        <v>857</v>
      </c>
      <c r="B70" s="152" t="s">
        <v>715</v>
      </c>
      <c r="C70" s="167" t="s">
        <v>735</v>
      </c>
      <c r="D70" s="154" t="s">
        <v>736</v>
      </c>
      <c r="E70" s="154">
        <v>5.2</v>
      </c>
      <c r="F70" s="155"/>
      <c r="G70" s="154" t="s">
        <v>144</v>
      </c>
      <c r="H70" s="191" t="s">
        <v>1372</v>
      </c>
      <c r="I70" s="168" t="s">
        <v>145</v>
      </c>
      <c r="J70" s="23"/>
      <c r="K70" s="24"/>
      <c r="L70" s="25"/>
      <c r="M70" s="24"/>
      <c r="N70" s="24"/>
    </row>
    <row r="71" spans="1:14" s="30" customFormat="1" ht="12" customHeight="1">
      <c r="A71" s="191" t="s">
        <v>857</v>
      </c>
      <c r="B71" s="152" t="s">
        <v>715</v>
      </c>
      <c r="C71" s="167" t="s">
        <v>737</v>
      </c>
      <c r="D71" s="154" t="s">
        <v>738</v>
      </c>
      <c r="E71" s="154">
        <v>5.2</v>
      </c>
      <c r="F71" s="155"/>
      <c r="G71" s="154" t="s">
        <v>144</v>
      </c>
      <c r="H71" s="191" t="s">
        <v>1372</v>
      </c>
      <c r="I71" s="168" t="s">
        <v>145</v>
      </c>
      <c r="J71" s="23"/>
      <c r="K71" s="24"/>
      <c r="L71" s="25"/>
      <c r="M71" s="24"/>
      <c r="N71" s="24"/>
    </row>
    <row r="72" spans="1:14" s="30" customFormat="1" ht="12" customHeight="1">
      <c r="A72" s="191" t="s">
        <v>857</v>
      </c>
      <c r="B72" s="152" t="s">
        <v>715</v>
      </c>
      <c r="C72" s="167" t="s">
        <v>739</v>
      </c>
      <c r="D72" s="154" t="s">
        <v>740</v>
      </c>
      <c r="E72" s="154">
        <v>9.6</v>
      </c>
      <c r="F72" s="155"/>
      <c r="G72" s="154" t="s">
        <v>144</v>
      </c>
      <c r="H72" s="191" t="s">
        <v>1372</v>
      </c>
      <c r="I72" s="168" t="s">
        <v>145</v>
      </c>
      <c r="J72" s="23"/>
      <c r="K72" s="24"/>
      <c r="L72" s="25"/>
      <c r="M72" s="24"/>
      <c r="N72" s="24"/>
    </row>
    <row r="73" spans="1:14" s="30" customFormat="1" ht="12" customHeight="1">
      <c r="A73" s="191" t="s">
        <v>857</v>
      </c>
      <c r="B73" s="152" t="s">
        <v>715</v>
      </c>
      <c r="C73" s="167" t="s">
        <v>741</v>
      </c>
      <c r="D73" s="154" t="s">
        <v>742</v>
      </c>
      <c r="E73" s="154">
        <v>9</v>
      </c>
      <c r="F73" s="155"/>
      <c r="G73" s="154" t="s">
        <v>144</v>
      </c>
      <c r="H73" s="191" t="s">
        <v>1372</v>
      </c>
      <c r="I73" s="168" t="s">
        <v>145</v>
      </c>
      <c r="J73" s="23"/>
      <c r="K73" s="24"/>
      <c r="L73" s="25"/>
      <c r="M73" s="24"/>
      <c r="N73" s="24"/>
    </row>
    <row r="74" spans="1:14" s="30" customFormat="1" ht="12" customHeight="1">
      <c r="A74" s="191" t="s">
        <v>857</v>
      </c>
      <c r="B74" s="152" t="s">
        <v>715</v>
      </c>
      <c r="C74" s="170" t="s">
        <v>743</v>
      </c>
      <c r="D74" s="169" t="s">
        <v>188</v>
      </c>
      <c r="E74" s="169">
        <v>8.3000000000000007</v>
      </c>
      <c r="F74" s="155"/>
      <c r="G74" s="169" t="s">
        <v>163</v>
      </c>
      <c r="H74" s="191" t="s">
        <v>1372</v>
      </c>
      <c r="I74" s="168" t="s">
        <v>153</v>
      </c>
      <c r="J74" s="23"/>
      <c r="K74" s="24"/>
      <c r="L74" s="25"/>
      <c r="M74" s="24"/>
      <c r="N74" s="24"/>
    </row>
    <row r="75" spans="1:14" s="30" customFormat="1" ht="12" customHeight="1">
      <c r="A75" s="191" t="s">
        <v>857</v>
      </c>
      <c r="B75" s="152" t="s">
        <v>715</v>
      </c>
      <c r="C75" s="170" t="s">
        <v>744</v>
      </c>
      <c r="D75" s="169" t="s">
        <v>256</v>
      </c>
      <c r="E75" s="169">
        <v>23.7</v>
      </c>
      <c r="F75" s="155"/>
      <c r="G75" s="169" t="s">
        <v>156</v>
      </c>
      <c r="H75" s="191" t="s">
        <v>1372</v>
      </c>
      <c r="I75" s="168" t="s">
        <v>153</v>
      </c>
      <c r="J75" s="23"/>
      <c r="K75" s="24"/>
      <c r="L75" s="25"/>
      <c r="M75" s="24"/>
      <c r="N75" s="24"/>
    </row>
    <row r="76" spans="1:14" s="30" customFormat="1" ht="12" customHeight="1">
      <c r="A76" s="191" t="s">
        <v>857</v>
      </c>
      <c r="B76" s="152" t="s">
        <v>715</v>
      </c>
      <c r="C76" s="170" t="s">
        <v>745</v>
      </c>
      <c r="D76" s="169" t="s">
        <v>151</v>
      </c>
      <c r="E76" s="169">
        <v>54.6</v>
      </c>
      <c r="F76" s="155"/>
      <c r="G76" s="169" t="s">
        <v>163</v>
      </c>
      <c r="H76" s="191" t="s">
        <v>1372</v>
      </c>
      <c r="I76" s="168" t="s">
        <v>153</v>
      </c>
      <c r="J76" s="23"/>
      <c r="K76" s="24"/>
      <c r="L76" s="25"/>
      <c r="M76" s="24"/>
      <c r="N76" s="24"/>
    </row>
    <row r="77" spans="1:14" s="30" customFormat="1" ht="12" customHeight="1">
      <c r="A77" s="191" t="s">
        <v>857</v>
      </c>
      <c r="B77" s="152" t="s">
        <v>715</v>
      </c>
      <c r="C77" s="170" t="s">
        <v>746</v>
      </c>
      <c r="D77" s="169" t="s">
        <v>151</v>
      </c>
      <c r="E77" s="169">
        <v>119.8</v>
      </c>
      <c r="F77" s="155"/>
      <c r="G77" s="169" t="s">
        <v>163</v>
      </c>
      <c r="H77" s="191" t="s">
        <v>1372</v>
      </c>
      <c r="I77" s="168" t="s">
        <v>153</v>
      </c>
      <c r="J77" s="23"/>
      <c r="K77" s="24"/>
      <c r="L77" s="25"/>
      <c r="M77" s="24"/>
      <c r="N77" s="24"/>
    </row>
    <row r="78" spans="1:14" s="30" customFormat="1" ht="12" customHeight="1">
      <c r="A78" s="191" t="s">
        <v>857</v>
      </c>
      <c r="B78" s="152" t="s">
        <v>715</v>
      </c>
      <c r="C78" s="170" t="s">
        <v>747</v>
      </c>
      <c r="D78" s="169" t="s">
        <v>155</v>
      </c>
      <c r="E78" s="156">
        <v>0</v>
      </c>
      <c r="F78" s="155">
        <v>33</v>
      </c>
      <c r="G78" s="169" t="s">
        <v>347</v>
      </c>
      <c r="H78" s="191" t="s">
        <v>1372</v>
      </c>
      <c r="I78" s="168" t="s">
        <v>153</v>
      </c>
      <c r="J78" s="23"/>
      <c r="K78" s="24"/>
      <c r="L78" s="25"/>
      <c r="M78" s="24"/>
      <c r="N78" s="24"/>
    </row>
    <row r="79" spans="1:14" s="30" customFormat="1" ht="12" customHeight="1">
      <c r="A79" s="191" t="s">
        <v>857</v>
      </c>
      <c r="B79" s="152" t="s">
        <v>715</v>
      </c>
      <c r="C79" s="170" t="s">
        <v>748</v>
      </c>
      <c r="D79" s="169" t="s">
        <v>506</v>
      </c>
      <c r="E79" s="169">
        <v>7.5</v>
      </c>
      <c r="F79" s="155"/>
      <c r="G79" s="169" t="s">
        <v>749</v>
      </c>
      <c r="H79" s="191" t="s">
        <v>1372</v>
      </c>
      <c r="I79" s="168" t="s">
        <v>153</v>
      </c>
      <c r="J79" s="23"/>
      <c r="K79" s="24"/>
      <c r="L79" s="25"/>
      <c r="M79" s="24"/>
      <c r="N79" s="24"/>
    </row>
    <row r="80" spans="1:14" s="30" customFormat="1" ht="12" customHeight="1">
      <c r="A80" s="191" t="s">
        <v>857</v>
      </c>
      <c r="B80" s="152" t="s">
        <v>715</v>
      </c>
      <c r="C80" s="166" t="s">
        <v>750</v>
      </c>
      <c r="D80" s="156" t="s">
        <v>751</v>
      </c>
      <c r="E80" s="156">
        <v>13.2</v>
      </c>
      <c r="F80" s="155"/>
      <c r="G80" s="156" t="s">
        <v>170</v>
      </c>
      <c r="H80" s="191" t="s">
        <v>1372</v>
      </c>
      <c r="I80" s="168" t="s">
        <v>171</v>
      </c>
      <c r="J80" s="23"/>
      <c r="K80" s="24"/>
      <c r="L80" s="25"/>
      <c r="M80" s="24"/>
      <c r="N80" s="24"/>
    </row>
    <row r="81" spans="1:14" s="30" customFormat="1" ht="12" customHeight="1">
      <c r="A81" s="191" t="s">
        <v>857</v>
      </c>
      <c r="B81" s="152" t="s">
        <v>715</v>
      </c>
      <c r="C81" s="166" t="s">
        <v>752</v>
      </c>
      <c r="D81" s="156" t="s">
        <v>496</v>
      </c>
      <c r="E81" s="156">
        <v>31.5</v>
      </c>
      <c r="F81" s="155"/>
      <c r="G81" s="156" t="s">
        <v>170</v>
      </c>
      <c r="H81" s="191" t="s">
        <v>1372</v>
      </c>
      <c r="I81" s="168" t="s">
        <v>171</v>
      </c>
      <c r="J81" s="23"/>
      <c r="K81" s="24"/>
      <c r="L81" s="25"/>
      <c r="M81" s="24"/>
      <c r="N81" s="24"/>
    </row>
    <row r="82" spans="1:14" s="30" customFormat="1" ht="12" customHeight="1">
      <c r="A82" s="191" t="s">
        <v>857</v>
      </c>
      <c r="B82" s="152" t="s">
        <v>715</v>
      </c>
      <c r="C82" s="170" t="s">
        <v>753</v>
      </c>
      <c r="D82" s="169" t="s">
        <v>151</v>
      </c>
      <c r="E82" s="169">
        <v>121</v>
      </c>
      <c r="F82" s="155"/>
      <c r="G82" s="169" t="s">
        <v>144</v>
      </c>
      <c r="H82" s="191" t="s">
        <v>1372</v>
      </c>
      <c r="I82" s="168" t="s">
        <v>153</v>
      </c>
      <c r="J82" s="23"/>
      <c r="K82" s="24"/>
      <c r="L82" s="25"/>
      <c r="M82" s="24"/>
      <c r="N82" s="24"/>
    </row>
    <row r="83" spans="1:14" s="30" customFormat="1" ht="12" customHeight="1">
      <c r="A83" s="191" t="s">
        <v>857</v>
      </c>
      <c r="B83" s="152" t="s">
        <v>715</v>
      </c>
      <c r="C83" s="170" t="s">
        <v>754</v>
      </c>
      <c r="D83" s="169" t="s">
        <v>186</v>
      </c>
      <c r="E83" s="169">
        <v>56.2</v>
      </c>
      <c r="F83" s="155"/>
      <c r="G83" s="169" t="s">
        <v>144</v>
      </c>
      <c r="H83" s="191" t="s">
        <v>1372</v>
      </c>
      <c r="I83" s="168" t="s">
        <v>153</v>
      </c>
      <c r="J83" s="23"/>
      <c r="K83" s="24"/>
      <c r="L83" s="25"/>
      <c r="M83" s="24"/>
      <c r="N83" s="24"/>
    </row>
    <row r="84" spans="1:14" s="30" customFormat="1" ht="12" customHeight="1">
      <c r="A84" s="191" t="s">
        <v>857</v>
      </c>
      <c r="B84" s="152" t="s">
        <v>715</v>
      </c>
      <c r="C84" s="170" t="s">
        <v>755</v>
      </c>
      <c r="D84" s="169" t="s">
        <v>256</v>
      </c>
      <c r="E84" s="169">
        <v>4.8</v>
      </c>
      <c r="F84" s="155"/>
      <c r="G84" s="169" t="s">
        <v>156</v>
      </c>
      <c r="H84" s="191" t="s">
        <v>1372</v>
      </c>
      <c r="I84" s="168" t="s">
        <v>153</v>
      </c>
      <c r="J84" s="23"/>
      <c r="K84" s="24"/>
      <c r="L84" s="25"/>
      <c r="M84" s="24"/>
      <c r="N84" s="24"/>
    </row>
    <row r="85" spans="1:14" s="30" customFormat="1" ht="12" customHeight="1">
      <c r="A85" s="191" t="s">
        <v>857</v>
      </c>
      <c r="B85" s="152" t="s">
        <v>715</v>
      </c>
      <c r="C85" s="170" t="s">
        <v>756</v>
      </c>
      <c r="D85" s="169" t="s">
        <v>151</v>
      </c>
      <c r="E85" s="169">
        <v>35.200000000000003</v>
      </c>
      <c r="F85" s="155"/>
      <c r="G85" s="169" t="s">
        <v>144</v>
      </c>
      <c r="H85" s="191" t="s">
        <v>1372</v>
      </c>
      <c r="I85" s="168" t="s">
        <v>153</v>
      </c>
      <c r="J85" s="23"/>
      <c r="K85" s="24"/>
      <c r="L85" s="25"/>
      <c r="M85" s="24"/>
      <c r="N85" s="24"/>
    </row>
    <row r="86" spans="1:14" s="30" customFormat="1" ht="12" customHeight="1">
      <c r="A86" s="191" t="s">
        <v>857</v>
      </c>
      <c r="B86" s="152" t="s">
        <v>715</v>
      </c>
      <c r="C86" s="166" t="s">
        <v>757</v>
      </c>
      <c r="D86" s="156" t="s">
        <v>758</v>
      </c>
      <c r="E86" s="156">
        <v>13.5</v>
      </c>
      <c r="F86" s="155"/>
      <c r="G86" s="156" t="s">
        <v>170</v>
      </c>
      <c r="H86" s="191" t="s">
        <v>1372</v>
      </c>
      <c r="I86" s="168" t="s">
        <v>171</v>
      </c>
      <c r="J86" s="23"/>
      <c r="K86" s="24"/>
      <c r="L86" s="25"/>
      <c r="M86" s="24"/>
      <c r="N86" s="24"/>
    </row>
    <row r="87" spans="1:14" s="30" customFormat="1" ht="12" customHeight="1">
      <c r="A87" s="191" t="s">
        <v>857</v>
      </c>
      <c r="B87" s="152" t="s">
        <v>715</v>
      </c>
      <c r="C87" s="166" t="s">
        <v>759</v>
      </c>
      <c r="D87" s="156" t="s">
        <v>296</v>
      </c>
      <c r="E87" s="156">
        <v>12.6</v>
      </c>
      <c r="F87" s="155"/>
      <c r="G87" s="156" t="s">
        <v>170</v>
      </c>
      <c r="H87" s="191" t="s">
        <v>1372</v>
      </c>
      <c r="I87" s="168" t="s">
        <v>171</v>
      </c>
      <c r="J87" s="23"/>
      <c r="K87" s="24"/>
      <c r="L87" s="25"/>
      <c r="M87" s="24"/>
      <c r="N87" s="24"/>
    </row>
    <row r="88" spans="1:14" s="30" customFormat="1" ht="12" customHeight="1">
      <c r="A88" s="191" t="s">
        <v>857</v>
      </c>
      <c r="B88" s="152" t="s">
        <v>715</v>
      </c>
      <c r="C88" s="167" t="s">
        <v>760</v>
      </c>
      <c r="D88" s="154" t="s">
        <v>761</v>
      </c>
      <c r="E88" s="154">
        <v>58</v>
      </c>
      <c r="F88" s="154"/>
      <c r="G88" s="154" t="s">
        <v>638</v>
      </c>
      <c r="H88" s="191" t="s">
        <v>1372</v>
      </c>
      <c r="I88" s="168" t="s">
        <v>174</v>
      </c>
      <c r="J88" s="23"/>
      <c r="K88" s="24"/>
      <c r="L88" s="25"/>
      <c r="M88" s="24"/>
      <c r="N88" s="24"/>
    </row>
    <row r="89" spans="1:14" s="30" customFormat="1" ht="12" customHeight="1">
      <c r="A89" s="191" t="s">
        <v>857</v>
      </c>
      <c r="B89" s="152" t="s">
        <v>715</v>
      </c>
      <c r="C89" s="167" t="s">
        <v>762</v>
      </c>
      <c r="D89" s="154" t="s">
        <v>761</v>
      </c>
      <c r="E89" s="154">
        <v>58</v>
      </c>
      <c r="F89" s="154"/>
      <c r="G89" s="154" t="s">
        <v>638</v>
      </c>
      <c r="H89" s="191" t="s">
        <v>1372</v>
      </c>
      <c r="I89" s="168" t="s">
        <v>174</v>
      </c>
      <c r="J89" s="23"/>
      <c r="K89" s="24"/>
      <c r="L89" s="25"/>
      <c r="M89" s="24"/>
      <c r="N89" s="24"/>
    </row>
    <row r="90" spans="1:14" s="30" customFormat="1" ht="12" customHeight="1">
      <c r="A90" s="191" t="s">
        <v>857</v>
      </c>
      <c r="B90" s="152" t="s">
        <v>715</v>
      </c>
      <c r="C90" s="167" t="s">
        <v>763</v>
      </c>
      <c r="D90" s="154" t="s">
        <v>764</v>
      </c>
      <c r="E90" s="154">
        <v>88.4</v>
      </c>
      <c r="F90" s="154"/>
      <c r="G90" s="154" t="s">
        <v>493</v>
      </c>
      <c r="H90" s="191" t="s">
        <v>1372</v>
      </c>
      <c r="I90" s="168" t="s">
        <v>174</v>
      </c>
      <c r="J90" s="23"/>
      <c r="K90" s="24"/>
      <c r="L90" s="25"/>
      <c r="M90" s="24"/>
      <c r="N90" s="24"/>
    </row>
    <row r="91" spans="1:14" s="30" customFormat="1" ht="12" customHeight="1">
      <c r="A91" s="191" t="s">
        <v>857</v>
      </c>
      <c r="B91" s="152" t="s">
        <v>715</v>
      </c>
      <c r="C91" s="167" t="s">
        <v>765</v>
      </c>
      <c r="D91" s="154" t="s">
        <v>764</v>
      </c>
      <c r="E91" s="154">
        <v>7.2</v>
      </c>
      <c r="F91" s="155"/>
      <c r="G91" s="154" t="s">
        <v>163</v>
      </c>
      <c r="H91" s="191" t="s">
        <v>1372</v>
      </c>
      <c r="I91" s="168" t="s">
        <v>145</v>
      </c>
      <c r="J91" s="23"/>
      <c r="K91" s="24"/>
      <c r="L91" s="25"/>
      <c r="M91" s="24"/>
      <c r="N91" s="24"/>
    </row>
    <row r="92" spans="1:14" s="30" customFormat="1" ht="12" customHeight="1">
      <c r="A92" s="191" t="s">
        <v>857</v>
      </c>
      <c r="B92" s="152" t="s">
        <v>715</v>
      </c>
      <c r="C92" s="170" t="s">
        <v>766</v>
      </c>
      <c r="D92" s="169" t="s">
        <v>767</v>
      </c>
      <c r="E92" s="156">
        <v>0</v>
      </c>
      <c r="F92" s="155">
        <v>7.1</v>
      </c>
      <c r="G92" s="169" t="s">
        <v>163</v>
      </c>
      <c r="H92" s="191" t="s">
        <v>1372</v>
      </c>
      <c r="I92" s="168" t="s">
        <v>153</v>
      </c>
      <c r="J92" s="23"/>
      <c r="K92" s="24"/>
      <c r="L92" s="25"/>
      <c r="M92" s="24"/>
      <c r="N92" s="24"/>
    </row>
    <row r="93" spans="1:14" s="30" customFormat="1" ht="12" customHeight="1">
      <c r="A93" s="191" t="s">
        <v>857</v>
      </c>
      <c r="B93" s="152" t="s">
        <v>715</v>
      </c>
      <c r="C93" s="167" t="s">
        <v>768</v>
      </c>
      <c r="D93" s="154" t="s">
        <v>764</v>
      </c>
      <c r="E93" s="154">
        <v>8.5</v>
      </c>
      <c r="F93" s="155"/>
      <c r="G93" s="154" t="s">
        <v>163</v>
      </c>
      <c r="H93" s="191" t="s">
        <v>1372</v>
      </c>
      <c r="I93" s="168" t="s">
        <v>145</v>
      </c>
      <c r="J93" s="23"/>
      <c r="K93" s="24"/>
      <c r="L93" s="25"/>
      <c r="M93" s="24"/>
      <c r="N93" s="24"/>
    </row>
    <row r="94" spans="1:14" s="30" customFormat="1" ht="12" customHeight="1">
      <c r="A94" s="191" t="s">
        <v>857</v>
      </c>
      <c r="B94" s="152" t="s">
        <v>715</v>
      </c>
      <c r="C94" s="167" t="s">
        <v>769</v>
      </c>
      <c r="D94" s="154" t="s">
        <v>770</v>
      </c>
      <c r="E94" s="154">
        <v>80.099999999999994</v>
      </c>
      <c r="F94" s="154"/>
      <c r="G94" s="154" t="s">
        <v>163</v>
      </c>
      <c r="H94" s="191" t="s">
        <v>1372</v>
      </c>
      <c r="I94" s="168" t="s">
        <v>174</v>
      </c>
      <c r="J94" s="23"/>
      <c r="K94" s="24"/>
      <c r="L94" s="25"/>
      <c r="M94" s="24"/>
      <c r="N94" s="24"/>
    </row>
    <row r="95" spans="1:14" s="30" customFormat="1" ht="12" customHeight="1">
      <c r="A95" s="191" t="s">
        <v>857</v>
      </c>
      <c r="B95" s="152" t="s">
        <v>715</v>
      </c>
      <c r="C95" s="170" t="s">
        <v>771</v>
      </c>
      <c r="D95" s="169" t="s">
        <v>772</v>
      </c>
      <c r="E95" s="156">
        <v>0</v>
      </c>
      <c r="F95" s="155">
        <v>11.9</v>
      </c>
      <c r="G95" s="169" t="s">
        <v>163</v>
      </c>
      <c r="H95" s="191" t="s">
        <v>1372</v>
      </c>
      <c r="I95" s="168" t="s">
        <v>153</v>
      </c>
      <c r="J95" s="23"/>
      <c r="K95" s="24"/>
      <c r="L95" s="25"/>
      <c r="M95" s="24"/>
      <c r="N95" s="24"/>
    </row>
    <row r="96" spans="1:14" s="30" customFormat="1" ht="12" customHeight="1">
      <c r="A96" s="191" t="s">
        <v>857</v>
      </c>
      <c r="B96" s="152" t="s">
        <v>715</v>
      </c>
      <c r="C96" s="170" t="s">
        <v>773</v>
      </c>
      <c r="D96" s="169" t="s">
        <v>774</v>
      </c>
      <c r="E96" s="169">
        <v>11.8</v>
      </c>
      <c r="F96" s="155"/>
      <c r="G96" s="169" t="s">
        <v>638</v>
      </c>
      <c r="H96" s="191" t="s">
        <v>1372</v>
      </c>
      <c r="I96" s="168" t="s">
        <v>153</v>
      </c>
      <c r="J96" s="23"/>
      <c r="K96" s="24"/>
      <c r="L96" s="25"/>
      <c r="M96" s="24"/>
      <c r="N96" s="24"/>
    </row>
    <row r="97" spans="1:14" s="30" customFormat="1" ht="12" customHeight="1">
      <c r="A97" s="191" t="s">
        <v>857</v>
      </c>
      <c r="B97" s="152" t="s">
        <v>715</v>
      </c>
      <c r="C97" s="167" t="s">
        <v>775</v>
      </c>
      <c r="D97" s="154" t="s">
        <v>776</v>
      </c>
      <c r="E97" s="154">
        <v>30.4</v>
      </c>
      <c r="F97" s="154"/>
      <c r="G97" s="154" t="s">
        <v>638</v>
      </c>
      <c r="H97" s="191" t="s">
        <v>1372</v>
      </c>
      <c r="I97" s="168" t="s">
        <v>174</v>
      </c>
      <c r="J97" s="23"/>
      <c r="K97" s="24"/>
      <c r="L97" s="25"/>
      <c r="M97" s="24"/>
      <c r="N97" s="24"/>
    </row>
    <row r="98" spans="1:14" s="30" customFormat="1" ht="12" customHeight="1">
      <c r="A98" s="191" t="s">
        <v>857</v>
      </c>
      <c r="B98" s="152" t="s">
        <v>715</v>
      </c>
      <c r="C98" s="167" t="s">
        <v>775</v>
      </c>
      <c r="D98" s="154" t="s">
        <v>1462</v>
      </c>
      <c r="E98" s="154">
        <v>82.5</v>
      </c>
      <c r="F98" s="154"/>
      <c r="G98" s="154" t="s">
        <v>638</v>
      </c>
      <c r="H98" s="191" t="s">
        <v>1372</v>
      </c>
      <c r="I98" s="168" t="s">
        <v>174</v>
      </c>
      <c r="J98" s="23"/>
      <c r="K98" s="24"/>
      <c r="L98" s="25"/>
      <c r="M98" s="24"/>
      <c r="N98" s="24"/>
    </row>
    <row r="99" spans="1:14" s="30" customFormat="1" ht="12" customHeight="1">
      <c r="A99" s="191" t="s">
        <v>857</v>
      </c>
      <c r="B99" s="152" t="s">
        <v>715</v>
      </c>
      <c r="C99" s="167" t="s">
        <v>777</v>
      </c>
      <c r="D99" s="154" t="s">
        <v>778</v>
      </c>
      <c r="E99" s="154">
        <v>86.6</v>
      </c>
      <c r="F99" s="169"/>
      <c r="G99" s="154" t="s">
        <v>638</v>
      </c>
      <c r="H99" s="191" t="s">
        <v>1372</v>
      </c>
      <c r="I99" s="168" t="s">
        <v>174</v>
      </c>
      <c r="J99" s="23"/>
      <c r="K99" s="24"/>
      <c r="L99" s="25"/>
      <c r="M99" s="24"/>
      <c r="N99" s="24"/>
    </row>
    <row r="100" spans="1:14" s="30" customFormat="1" ht="12" customHeight="1">
      <c r="A100" s="191" t="s">
        <v>857</v>
      </c>
      <c r="B100" s="152" t="s">
        <v>715</v>
      </c>
      <c r="C100" s="170" t="s">
        <v>779</v>
      </c>
      <c r="D100" s="169" t="s">
        <v>780</v>
      </c>
      <c r="E100" s="169">
        <v>11</v>
      </c>
      <c r="F100" s="155"/>
      <c r="G100" s="169" t="s">
        <v>638</v>
      </c>
      <c r="H100" s="191" t="s">
        <v>1372</v>
      </c>
      <c r="I100" s="168" t="s">
        <v>153</v>
      </c>
      <c r="J100" s="23"/>
      <c r="K100" s="24"/>
      <c r="L100" s="25"/>
      <c r="M100" s="24"/>
      <c r="N100" s="24"/>
    </row>
    <row r="101" spans="1:14" s="30" customFormat="1" ht="12" customHeight="1">
      <c r="A101" s="191" t="s">
        <v>857</v>
      </c>
      <c r="B101" s="152" t="s">
        <v>715</v>
      </c>
      <c r="C101" s="167" t="s">
        <v>781</v>
      </c>
      <c r="D101" s="154" t="s">
        <v>1460</v>
      </c>
      <c r="E101" s="154">
        <v>73.900000000000006</v>
      </c>
      <c r="F101" s="169"/>
      <c r="G101" s="154" t="s">
        <v>638</v>
      </c>
      <c r="H101" s="191" t="s">
        <v>1372</v>
      </c>
      <c r="I101" s="168" t="s">
        <v>174</v>
      </c>
      <c r="J101" s="23"/>
      <c r="K101" s="24"/>
      <c r="L101" s="25"/>
      <c r="M101" s="24"/>
      <c r="N101" s="24"/>
    </row>
    <row r="102" spans="1:14" s="30" customFormat="1" ht="12" customHeight="1">
      <c r="A102" s="191" t="s">
        <v>857</v>
      </c>
      <c r="B102" s="152" t="s">
        <v>715</v>
      </c>
      <c r="C102" s="167" t="s">
        <v>783</v>
      </c>
      <c r="D102" s="154" t="s">
        <v>1461</v>
      </c>
      <c r="E102" s="154">
        <v>29.3</v>
      </c>
      <c r="F102" s="169"/>
      <c r="G102" s="154" t="s">
        <v>638</v>
      </c>
      <c r="H102" s="191" t="s">
        <v>1372</v>
      </c>
      <c r="I102" s="168" t="s">
        <v>174</v>
      </c>
      <c r="J102" s="23"/>
      <c r="K102" s="24"/>
      <c r="L102" s="25"/>
      <c r="M102" s="24"/>
      <c r="N102" s="24"/>
    </row>
    <row r="103" spans="1:14" s="30" customFormat="1" ht="12" customHeight="1">
      <c r="A103" s="191" t="s">
        <v>857</v>
      </c>
      <c r="B103" s="152" t="s">
        <v>715</v>
      </c>
      <c r="C103" s="167" t="s">
        <v>784</v>
      </c>
      <c r="D103" s="154" t="s">
        <v>785</v>
      </c>
      <c r="E103" s="154">
        <v>9.6</v>
      </c>
      <c r="F103" s="155"/>
      <c r="G103" s="154" t="s">
        <v>144</v>
      </c>
      <c r="H103" s="191" t="s">
        <v>1372</v>
      </c>
      <c r="I103" s="168" t="s">
        <v>145</v>
      </c>
      <c r="J103" s="23"/>
      <c r="K103" s="24"/>
      <c r="L103" s="25"/>
      <c r="M103" s="24"/>
      <c r="N103" s="24"/>
    </row>
    <row r="104" spans="1:14" s="30" customFormat="1" ht="12" customHeight="1">
      <c r="A104" s="191" t="s">
        <v>857</v>
      </c>
      <c r="B104" s="152" t="s">
        <v>715</v>
      </c>
      <c r="C104" s="167" t="s">
        <v>786</v>
      </c>
      <c r="D104" s="154" t="s">
        <v>787</v>
      </c>
      <c r="E104" s="154">
        <v>8.9</v>
      </c>
      <c r="F104" s="155"/>
      <c r="G104" s="154" t="s">
        <v>144</v>
      </c>
      <c r="H104" s="191" t="s">
        <v>1372</v>
      </c>
      <c r="I104" s="168" t="s">
        <v>145</v>
      </c>
      <c r="J104" s="23"/>
      <c r="K104" s="24"/>
      <c r="L104" s="25"/>
      <c r="M104" s="24"/>
      <c r="N104" s="24"/>
    </row>
    <row r="105" spans="1:14" s="30" customFormat="1" ht="12" customHeight="1">
      <c r="A105" s="191" t="s">
        <v>857</v>
      </c>
      <c r="B105" s="152" t="s">
        <v>715</v>
      </c>
      <c r="C105" s="170" t="s">
        <v>788</v>
      </c>
      <c r="D105" s="169" t="s">
        <v>188</v>
      </c>
      <c r="E105" s="169">
        <v>11.6</v>
      </c>
      <c r="F105" s="155"/>
      <c r="G105" s="169" t="s">
        <v>163</v>
      </c>
      <c r="H105" s="191" t="s">
        <v>1372</v>
      </c>
      <c r="I105" s="168" t="s">
        <v>153</v>
      </c>
      <c r="J105" s="23"/>
      <c r="K105" s="24"/>
      <c r="L105" s="25"/>
      <c r="M105" s="24"/>
      <c r="N105" s="24"/>
    </row>
    <row r="106" spans="1:14" s="30" customFormat="1" ht="12" customHeight="1">
      <c r="A106" s="191" t="s">
        <v>857</v>
      </c>
      <c r="B106" s="152" t="s">
        <v>715</v>
      </c>
      <c r="C106" s="170" t="s">
        <v>789</v>
      </c>
      <c r="D106" s="169" t="s">
        <v>256</v>
      </c>
      <c r="E106" s="169">
        <v>23.9</v>
      </c>
      <c r="F106" s="155"/>
      <c r="G106" s="169" t="s">
        <v>163</v>
      </c>
      <c r="H106" s="191" t="s">
        <v>1372</v>
      </c>
      <c r="I106" s="168" t="s">
        <v>153</v>
      </c>
      <c r="J106" s="23"/>
      <c r="K106" s="24"/>
      <c r="L106" s="25"/>
      <c r="M106" s="24"/>
      <c r="N106" s="24"/>
    </row>
    <row r="107" spans="1:14" s="30" customFormat="1" ht="12" customHeight="1">
      <c r="A107" s="191" t="s">
        <v>857</v>
      </c>
      <c r="B107" s="152" t="s">
        <v>715</v>
      </c>
      <c r="C107" s="170" t="s">
        <v>790</v>
      </c>
      <c r="D107" s="154" t="s">
        <v>151</v>
      </c>
      <c r="E107" s="154">
        <v>70.2</v>
      </c>
      <c r="F107" s="155"/>
      <c r="G107" s="154" t="s">
        <v>163</v>
      </c>
      <c r="H107" s="191" t="s">
        <v>1372</v>
      </c>
      <c r="I107" s="168" t="s">
        <v>153</v>
      </c>
      <c r="J107" s="23"/>
      <c r="K107" s="24"/>
      <c r="L107" s="25"/>
      <c r="M107" s="24"/>
      <c r="N107" s="24"/>
    </row>
    <row r="108" spans="1:14" s="30" customFormat="1" ht="12" customHeight="1">
      <c r="A108" s="191" t="s">
        <v>857</v>
      </c>
      <c r="B108" s="152" t="s">
        <v>715</v>
      </c>
      <c r="C108" s="170" t="s">
        <v>791</v>
      </c>
      <c r="D108" s="154" t="s">
        <v>151</v>
      </c>
      <c r="E108" s="154">
        <v>124.7</v>
      </c>
      <c r="F108" s="155"/>
      <c r="G108" s="154" t="s">
        <v>163</v>
      </c>
      <c r="H108" s="191" t="s">
        <v>1372</v>
      </c>
      <c r="I108" s="168" t="s">
        <v>153</v>
      </c>
      <c r="J108" s="23"/>
      <c r="K108" s="24"/>
      <c r="L108" s="25"/>
      <c r="M108" s="24"/>
      <c r="N108" s="24"/>
    </row>
    <row r="109" spans="1:14" s="30" customFormat="1" ht="12" customHeight="1">
      <c r="A109" s="191" t="s">
        <v>857</v>
      </c>
      <c r="B109" s="152" t="s">
        <v>715</v>
      </c>
      <c r="C109" s="166" t="s">
        <v>792</v>
      </c>
      <c r="D109" s="156" t="s">
        <v>793</v>
      </c>
      <c r="E109" s="156">
        <v>0</v>
      </c>
      <c r="F109" s="155">
        <v>51</v>
      </c>
      <c r="G109" s="156" t="s">
        <v>170</v>
      </c>
      <c r="H109" s="191" t="s">
        <v>1372</v>
      </c>
      <c r="I109" s="168" t="s">
        <v>171</v>
      </c>
      <c r="J109" s="23"/>
      <c r="K109" s="24"/>
      <c r="L109" s="25"/>
      <c r="M109" s="24"/>
      <c r="N109" s="24"/>
    </row>
    <row r="110" spans="1:14" s="30" customFormat="1" ht="12" customHeight="1">
      <c r="A110" s="191" t="s">
        <v>857</v>
      </c>
      <c r="B110" s="152" t="s">
        <v>715</v>
      </c>
      <c r="C110" s="166" t="s">
        <v>794</v>
      </c>
      <c r="D110" s="156" t="s">
        <v>296</v>
      </c>
      <c r="E110" s="156">
        <v>0</v>
      </c>
      <c r="F110" s="155">
        <v>13</v>
      </c>
      <c r="G110" s="156" t="s">
        <v>170</v>
      </c>
      <c r="H110" s="191" t="s">
        <v>1372</v>
      </c>
      <c r="I110" s="168" t="s">
        <v>171</v>
      </c>
      <c r="J110" s="23"/>
      <c r="K110" s="24"/>
      <c r="L110" s="25"/>
      <c r="M110" s="24"/>
      <c r="N110" s="24"/>
    </row>
    <row r="111" spans="1:14" s="30" customFormat="1" ht="12" customHeight="1">
      <c r="A111" s="191" t="s">
        <v>857</v>
      </c>
      <c r="B111" s="152" t="s">
        <v>715</v>
      </c>
      <c r="C111" s="166" t="s">
        <v>795</v>
      </c>
      <c r="D111" s="156" t="s">
        <v>796</v>
      </c>
      <c r="E111" s="156"/>
      <c r="F111" s="155">
        <v>150</v>
      </c>
      <c r="G111" s="156" t="s">
        <v>156</v>
      </c>
      <c r="H111" s="191" t="s">
        <v>1372</v>
      </c>
      <c r="I111" s="168" t="s">
        <v>153</v>
      </c>
      <c r="J111" s="23"/>
      <c r="K111" s="24"/>
      <c r="L111" s="25"/>
      <c r="M111" s="24"/>
      <c r="N111" s="24"/>
    </row>
    <row r="112" spans="1:14" s="30" customFormat="1" ht="12" customHeight="1">
      <c r="A112" s="191" t="s">
        <v>857</v>
      </c>
      <c r="B112" s="152" t="s">
        <v>715</v>
      </c>
      <c r="C112" s="167" t="s">
        <v>797</v>
      </c>
      <c r="D112" s="154" t="s">
        <v>186</v>
      </c>
      <c r="E112" s="154">
        <v>50.6</v>
      </c>
      <c r="F112" s="155"/>
      <c r="G112" s="154" t="s">
        <v>144</v>
      </c>
      <c r="H112" s="191" t="s">
        <v>1372</v>
      </c>
      <c r="I112" s="168" t="s">
        <v>153</v>
      </c>
      <c r="J112" s="23"/>
      <c r="K112" s="24"/>
      <c r="L112" s="25"/>
      <c r="M112" s="24"/>
      <c r="N112" s="24"/>
    </row>
    <row r="113" spans="1:14" s="30" customFormat="1" ht="12" customHeight="1">
      <c r="A113" s="191" t="s">
        <v>857</v>
      </c>
      <c r="B113" s="152" t="s">
        <v>715</v>
      </c>
      <c r="C113" s="167" t="s">
        <v>798</v>
      </c>
      <c r="D113" s="154" t="s">
        <v>256</v>
      </c>
      <c r="E113" s="154">
        <v>7.5</v>
      </c>
      <c r="F113" s="155"/>
      <c r="G113" s="154" t="s">
        <v>156</v>
      </c>
      <c r="H113" s="191" t="s">
        <v>1372</v>
      </c>
      <c r="I113" s="168" t="s">
        <v>153</v>
      </c>
      <c r="J113" s="23"/>
      <c r="K113" s="24"/>
      <c r="L113" s="25"/>
      <c r="M113" s="24"/>
      <c r="N113" s="24"/>
    </row>
    <row r="114" spans="1:14" s="30" customFormat="1" ht="12" customHeight="1">
      <c r="A114" s="191" t="s">
        <v>857</v>
      </c>
      <c r="B114" s="152" t="s">
        <v>715</v>
      </c>
      <c r="C114" s="167"/>
      <c r="D114" s="169" t="s">
        <v>799</v>
      </c>
      <c r="E114" s="156">
        <v>0</v>
      </c>
      <c r="F114" s="155">
        <v>117.2</v>
      </c>
      <c r="G114" s="154"/>
      <c r="H114" s="191" t="s">
        <v>1372</v>
      </c>
      <c r="I114" s="168" t="s">
        <v>153</v>
      </c>
      <c r="J114" s="23"/>
      <c r="K114" s="24"/>
      <c r="L114" s="25"/>
      <c r="M114" s="24"/>
      <c r="N114" s="24"/>
    </row>
    <row r="115" spans="1:14" s="30" customFormat="1" ht="12" customHeight="1">
      <c r="A115" s="191" t="s">
        <v>857</v>
      </c>
      <c r="B115" s="152" t="s">
        <v>715</v>
      </c>
      <c r="C115" s="167"/>
      <c r="D115" s="169" t="s">
        <v>800</v>
      </c>
      <c r="E115" s="156">
        <v>0</v>
      </c>
      <c r="F115" s="155">
        <v>115.7</v>
      </c>
      <c r="G115" s="154"/>
      <c r="H115" s="191" t="s">
        <v>1372</v>
      </c>
      <c r="I115" s="168" t="s">
        <v>153</v>
      </c>
      <c r="J115" s="23"/>
      <c r="K115" s="24"/>
      <c r="L115" s="25"/>
      <c r="M115" s="24"/>
      <c r="N115" s="24"/>
    </row>
    <row r="116" spans="1:14" s="30" customFormat="1" ht="12" customHeight="1">
      <c r="A116" s="191" t="s">
        <v>857</v>
      </c>
      <c r="B116" s="152" t="s">
        <v>801</v>
      </c>
      <c r="C116" s="167" t="s">
        <v>802</v>
      </c>
      <c r="D116" s="156" t="s">
        <v>296</v>
      </c>
      <c r="E116" s="156">
        <v>22</v>
      </c>
      <c r="F116" s="155"/>
      <c r="G116" s="156" t="s">
        <v>170</v>
      </c>
      <c r="H116" s="191" t="s">
        <v>1372</v>
      </c>
      <c r="I116" s="168" t="s">
        <v>171</v>
      </c>
      <c r="J116" s="23"/>
      <c r="K116" s="24"/>
      <c r="L116" s="25"/>
      <c r="M116" s="24"/>
      <c r="N116" s="24"/>
    </row>
    <row r="117" spans="1:14" s="30" customFormat="1" ht="12" customHeight="1">
      <c r="A117" s="191" t="s">
        <v>857</v>
      </c>
      <c r="B117" s="152" t="s">
        <v>801</v>
      </c>
      <c r="C117" s="167" t="s">
        <v>803</v>
      </c>
      <c r="D117" s="156" t="s">
        <v>296</v>
      </c>
      <c r="E117" s="156">
        <v>10.7</v>
      </c>
      <c r="F117" s="155"/>
      <c r="G117" s="156" t="s">
        <v>170</v>
      </c>
      <c r="H117" s="191" t="s">
        <v>1372</v>
      </c>
      <c r="I117" s="168" t="s">
        <v>171</v>
      </c>
      <c r="J117" s="23"/>
      <c r="K117" s="24"/>
      <c r="L117" s="25"/>
      <c r="M117" s="24"/>
      <c r="N117" s="24"/>
    </row>
    <row r="118" spans="1:14" s="30" customFormat="1" ht="12" customHeight="1">
      <c r="A118" s="191" t="s">
        <v>857</v>
      </c>
      <c r="B118" s="152" t="s">
        <v>801</v>
      </c>
      <c r="C118" s="167" t="s">
        <v>804</v>
      </c>
      <c r="D118" s="154" t="s">
        <v>805</v>
      </c>
      <c r="E118" s="154">
        <v>43.9</v>
      </c>
      <c r="F118" s="169"/>
      <c r="G118" s="154" t="s">
        <v>163</v>
      </c>
      <c r="H118" s="191" t="s">
        <v>1372</v>
      </c>
      <c r="I118" s="168" t="s">
        <v>174</v>
      </c>
      <c r="J118" s="23"/>
      <c r="K118" s="24"/>
      <c r="L118" s="25"/>
      <c r="M118" s="24"/>
      <c r="N118" s="24"/>
    </row>
    <row r="119" spans="1:14" s="30" customFormat="1" ht="12" customHeight="1">
      <c r="A119" s="191" t="s">
        <v>857</v>
      </c>
      <c r="B119" s="152" t="s">
        <v>801</v>
      </c>
      <c r="C119" s="167" t="s">
        <v>806</v>
      </c>
      <c r="D119" s="154" t="s">
        <v>805</v>
      </c>
      <c r="E119" s="154">
        <v>41.8</v>
      </c>
      <c r="F119" s="155"/>
      <c r="G119" s="154" t="s">
        <v>163</v>
      </c>
      <c r="H119" s="191" t="s">
        <v>1372</v>
      </c>
      <c r="I119" s="168" t="s">
        <v>174</v>
      </c>
      <c r="J119" s="23"/>
      <c r="K119" s="24"/>
      <c r="L119" s="25"/>
      <c r="M119" s="24"/>
      <c r="N119" s="24"/>
    </row>
    <row r="120" spans="1:14" s="30" customFormat="1" ht="12" customHeight="1">
      <c r="A120" s="191" t="s">
        <v>857</v>
      </c>
      <c r="B120" s="152" t="s">
        <v>801</v>
      </c>
      <c r="C120" s="167" t="s">
        <v>807</v>
      </c>
      <c r="D120" s="154" t="s">
        <v>805</v>
      </c>
      <c r="E120" s="154">
        <v>41.2</v>
      </c>
      <c r="F120" s="155"/>
      <c r="G120" s="154" t="s">
        <v>163</v>
      </c>
      <c r="H120" s="191" t="s">
        <v>1372</v>
      </c>
      <c r="I120" s="168" t="s">
        <v>174</v>
      </c>
      <c r="J120" s="23"/>
      <c r="K120" s="24"/>
      <c r="L120" s="25"/>
      <c r="M120" s="24"/>
      <c r="N120" s="24"/>
    </row>
    <row r="121" spans="1:14" s="30" customFormat="1" ht="12" customHeight="1">
      <c r="A121" s="191" t="s">
        <v>857</v>
      </c>
      <c r="B121" s="152" t="s">
        <v>801</v>
      </c>
      <c r="C121" s="167" t="s">
        <v>808</v>
      </c>
      <c r="D121" s="154" t="s">
        <v>805</v>
      </c>
      <c r="E121" s="154">
        <v>42</v>
      </c>
      <c r="F121" s="155"/>
      <c r="G121" s="154" t="s">
        <v>163</v>
      </c>
      <c r="H121" s="191" t="s">
        <v>1372</v>
      </c>
      <c r="I121" s="168" t="s">
        <v>174</v>
      </c>
      <c r="J121" s="23"/>
      <c r="K121" s="24"/>
      <c r="L121" s="25"/>
      <c r="M121" s="24"/>
      <c r="N121" s="24"/>
    </row>
    <row r="122" spans="1:14" s="30" customFormat="1" ht="12" customHeight="1">
      <c r="A122" s="191" t="s">
        <v>857</v>
      </c>
      <c r="B122" s="152" t="s">
        <v>801</v>
      </c>
      <c r="C122" s="167" t="s">
        <v>809</v>
      </c>
      <c r="D122" s="154" t="s">
        <v>810</v>
      </c>
      <c r="E122" s="154">
        <v>7</v>
      </c>
      <c r="F122" s="155"/>
      <c r="G122" s="154" t="s">
        <v>689</v>
      </c>
      <c r="H122" s="191" t="s">
        <v>1372</v>
      </c>
      <c r="I122" s="168" t="s">
        <v>174</v>
      </c>
      <c r="J122" s="23"/>
      <c r="K122" s="24"/>
      <c r="L122" s="25"/>
      <c r="M122" s="24"/>
      <c r="N122" s="24"/>
    </row>
    <row r="123" spans="1:14" s="30" customFormat="1" ht="12" customHeight="1">
      <c r="A123" s="191" t="s">
        <v>857</v>
      </c>
      <c r="B123" s="152" t="s">
        <v>801</v>
      </c>
      <c r="C123" s="167" t="s">
        <v>811</v>
      </c>
      <c r="D123" s="154" t="s">
        <v>810</v>
      </c>
      <c r="E123" s="154">
        <v>11.4</v>
      </c>
      <c r="F123" s="155"/>
      <c r="G123" s="154" t="s">
        <v>689</v>
      </c>
      <c r="H123" s="191" t="s">
        <v>1372</v>
      </c>
      <c r="I123" s="168" t="s">
        <v>174</v>
      </c>
      <c r="J123" s="23"/>
      <c r="K123" s="24"/>
      <c r="L123" s="25"/>
      <c r="M123" s="24"/>
      <c r="N123" s="24"/>
    </row>
    <row r="124" spans="1:14" s="30" customFormat="1" ht="12" customHeight="1">
      <c r="A124" s="191" t="s">
        <v>857</v>
      </c>
      <c r="B124" s="152" t="s">
        <v>801</v>
      </c>
      <c r="C124" s="167" t="s">
        <v>812</v>
      </c>
      <c r="D124" s="154" t="s">
        <v>810</v>
      </c>
      <c r="E124" s="154">
        <v>14.3</v>
      </c>
      <c r="F124" s="155"/>
      <c r="G124" s="154" t="s">
        <v>689</v>
      </c>
      <c r="H124" s="191" t="s">
        <v>1372</v>
      </c>
      <c r="I124" s="168" t="s">
        <v>174</v>
      </c>
      <c r="J124" s="23"/>
      <c r="K124" s="24"/>
      <c r="L124" s="25"/>
      <c r="M124" s="24"/>
      <c r="N124" s="24"/>
    </row>
    <row r="125" spans="1:14" s="30" customFormat="1" ht="12" customHeight="1">
      <c r="A125" s="191" t="s">
        <v>857</v>
      </c>
      <c r="B125" s="152" t="s">
        <v>801</v>
      </c>
      <c r="C125" s="167" t="s">
        <v>813</v>
      </c>
      <c r="D125" s="154" t="s">
        <v>810</v>
      </c>
      <c r="E125" s="154">
        <v>4.7</v>
      </c>
      <c r="F125" s="155"/>
      <c r="G125" s="154" t="s">
        <v>144</v>
      </c>
      <c r="H125" s="191" t="s">
        <v>1372</v>
      </c>
      <c r="I125" s="168" t="s">
        <v>174</v>
      </c>
      <c r="J125" s="23"/>
      <c r="K125" s="24"/>
      <c r="L125" s="25"/>
      <c r="M125" s="24"/>
      <c r="N125" s="24"/>
    </row>
    <row r="126" spans="1:14" s="30" customFormat="1" ht="12" customHeight="1">
      <c r="A126" s="191" t="s">
        <v>857</v>
      </c>
      <c r="B126" s="152" t="s">
        <v>801</v>
      </c>
      <c r="C126" s="167" t="s">
        <v>814</v>
      </c>
      <c r="D126" s="154" t="s">
        <v>810</v>
      </c>
      <c r="E126" s="154">
        <v>84</v>
      </c>
      <c r="F126" s="155"/>
      <c r="G126" s="154" t="s">
        <v>689</v>
      </c>
      <c r="H126" s="191" t="s">
        <v>1372</v>
      </c>
      <c r="I126" s="168" t="s">
        <v>174</v>
      </c>
      <c r="J126" s="23"/>
      <c r="K126" s="24"/>
      <c r="L126" s="25"/>
      <c r="M126" s="24"/>
      <c r="N126" s="24"/>
    </row>
    <row r="127" spans="1:14" s="30" customFormat="1" ht="12" customHeight="1">
      <c r="A127" s="191" t="s">
        <v>857</v>
      </c>
      <c r="B127" s="152" t="s">
        <v>801</v>
      </c>
      <c r="C127" s="167" t="s">
        <v>815</v>
      </c>
      <c r="D127" s="154" t="s">
        <v>810</v>
      </c>
      <c r="E127" s="154">
        <v>8.9</v>
      </c>
      <c r="F127" s="155"/>
      <c r="G127" s="154" t="s">
        <v>689</v>
      </c>
      <c r="H127" s="191" t="s">
        <v>1372</v>
      </c>
      <c r="I127" s="168" t="s">
        <v>174</v>
      </c>
      <c r="J127" s="23"/>
      <c r="K127" s="24"/>
      <c r="L127" s="25"/>
      <c r="M127" s="24"/>
      <c r="N127" s="24"/>
    </row>
    <row r="128" spans="1:14" s="30" customFormat="1" ht="12" customHeight="1">
      <c r="A128" s="191" t="s">
        <v>857</v>
      </c>
      <c r="B128" s="152" t="s">
        <v>801</v>
      </c>
      <c r="C128" s="167" t="s">
        <v>816</v>
      </c>
      <c r="D128" s="154" t="s">
        <v>810</v>
      </c>
      <c r="E128" s="154">
        <v>18</v>
      </c>
      <c r="F128" s="155"/>
      <c r="G128" s="154" t="s">
        <v>689</v>
      </c>
      <c r="H128" s="191" t="s">
        <v>1372</v>
      </c>
      <c r="I128" s="168" t="s">
        <v>174</v>
      </c>
      <c r="J128" s="23"/>
      <c r="K128" s="24"/>
      <c r="L128" s="25"/>
      <c r="M128" s="24"/>
      <c r="N128" s="24"/>
    </row>
    <row r="129" spans="1:14" s="30" customFormat="1" ht="12" customHeight="1">
      <c r="A129" s="191" t="s">
        <v>857</v>
      </c>
      <c r="B129" s="152" t="s">
        <v>801</v>
      </c>
      <c r="C129" s="167" t="s">
        <v>817</v>
      </c>
      <c r="D129" s="154" t="s">
        <v>810</v>
      </c>
      <c r="E129" s="154">
        <v>6.7</v>
      </c>
      <c r="F129" s="155"/>
      <c r="G129" s="154" t="s">
        <v>144</v>
      </c>
      <c r="H129" s="191" t="s">
        <v>1372</v>
      </c>
      <c r="I129" s="168" t="s">
        <v>174</v>
      </c>
      <c r="J129" s="23"/>
      <c r="K129" s="24"/>
      <c r="L129" s="25"/>
      <c r="M129" s="24"/>
      <c r="N129" s="24"/>
    </row>
    <row r="130" spans="1:14" s="30" customFormat="1" ht="12" customHeight="1">
      <c r="A130" s="191" t="s">
        <v>857</v>
      </c>
      <c r="B130" s="152" t="s">
        <v>801</v>
      </c>
      <c r="C130" s="167" t="s">
        <v>818</v>
      </c>
      <c r="D130" s="154" t="s">
        <v>819</v>
      </c>
      <c r="E130" s="154">
        <v>58.5</v>
      </c>
      <c r="F130" s="155"/>
      <c r="G130" s="154" t="s">
        <v>163</v>
      </c>
      <c r="H130" s="191" t="s">
        <v>1372</v>
      </c>
      <c r="I130" s="168" t="s">
        <v>174</v>
      </c>
      <c r="J130" s="23"/>
      <c r="K130" s="24"/>
      <c r="L130" s="25"/>
      <c r="M130" s="24"/>
      <c r="N130" s="24"/>
    </row>
    <row r="131" spans="1:14" s="30" customFormat="1" ht="12" customHeight="1">
      <c r="A131" s="191" t="s">
        <v>857</v>
      </c>
      <c r="B131" s="152" t="s">
        <v>801</v>
      </c>
      <c r="C131" s="167" t="s">
        <v>820</v>
      </c>
      <c r="D131" s="154" t="s">
        <v>805</v>
      </c>
      <c r="E131" s="154">
        <v>41</v>
      </c>
      <c r="F131" s="155"/>
      <c r="G131" s="154" t="s">
        <v>163</v>
      </c>
      <c r="H131" s="191" t="s">
        <v>1372</v>
      </c>
      <c r="I131" s="168" t="s">
        <v>174</v>
      </c>
      <c r="J131" s="23"/>
      <c r="K131" s="24"/>
      <c r="L131" s="25"/>
      <c r="M131" s="24"/>
      <c r="N131" s="24"/>
    </row>
    <row r="132" spans="1:14" s="30" customFormat="1" ht="12" customHeight="1">
      <c r="A132" s="191" t="s">
        <v>857</v>
      </c>
      <c r="B132" s="152" t="s">
        <v>801</v>
      </c>
      <c r="C132" s="167" t="s">
        <v>821</v>
      </c>
      <c r="D132" s="154" t="s">
        <v>805</v>
      </c>
      <c r="E132" s="154">
        <v>41.7</v>
      </c>
      <c r="F132" s="155"/>
      <c r="G132" s="154" t="s">
        <v>163</v>
      </c>
      <c r="H132" s="191" t="s">
        <v>1372</v>
      </c>
      <c r="I132" s="168" t="s">
        <v>174</v>
      </c>
      <c r="J132" s="23"/>
      <c r="K132" s="24"/>
      <c r="L132" s="25"/>
      <c r="M132" s="24"/>
      <c r="N132" s="24"/>
    </row>
    <row r="133" spans="1:14" s="30" customFormat="1" ht="12" customHeight="1">
      <c r="A133" s="191" t="s">
        <v>857</v>
      </c>
      <c r="B133" s="152" t="s">
        <v>801</v>
      </c>
      <c r="C133" s="167" t="s">
        <v>822</v>
      </c>
      <c r="D133" s="154" t="s">
        <v>203</v>
      </c>
      <c r="E133" s="154">
        <v>9.6999999999999993</v>
      </c>
      <c r="F133" s="155"/>
      <c r="G133" s="154" t="s">
        <v>144</v>
      </c>
      <c r="H133" s="191" t="s">
        <v>1372</v>
      </c>
      <c r="I133" s="168" t="s">
        <v>145</v>
      </c>
      <c r="J133" s="23"/>
      <c r="K133" s="24"/>
      <c r="L133" s="25"/>
      <c r="M133" s="24"/>
      <c r="N133" s="24"/>
    </row>
    <row r="134" spans="1:14" s="30" customFormat="1" ht="12" customHeight="1">
      <c r="A134" s="191" t="s">
        <v>857</v>
      </c>
      <c r="B134" s="152" t="s">
        <v>801</v>
      </c>
      <c r="C134" s="167" t="s">
        <v>823</v>
      </c>
      <c r="D134" s="154" t="s">
        <v>203</v>
      </c>
      <c r="E134" s="154">
        <v>8.9</v>
      </c>
      <c r="F134" s="155"/>
      <c r="G134" s="154" t="s">
        <v>144</v>
      </c>
      <c r="H134" s="191" t="s">
        <v>1372</v>
      </c>
      <c r="I134" s="168" t="s">
        <v>145</v>
      </c>
      <c r="J134" s="23"/>
      <c r="K134" s="24"/>
      <c r="L134" s="25"/>
      <c r="M134" s="24"/>
      <c r="N134" s="24"/>
    </row>
    <row r="135" spans="1:14" s="30" customFormat="1" ht="12" customHeight="1">
      <c r="A135" s="191" t="s">
        <v>857</v>
      </c>
      <c r="B135" s="152" t="s">
        <v>801</v>
      </c>
      <c r="C135" s="167" t="s">
        <v>824</v>
      </c>
      <c r="D135" s="154" t="s">
        <v>188</v>
      </c>
      <c r="E135" s="154">
        <v>8.6999999999999993</v>
      </c>
      <c r="F135" s="155"/>
      <c r="G135" s="154" t="s">
        <v>163</v>
      </c>
      <c r="H135" s="191" t="s">
        <v>1372</v>
      </c>
      <c r="I135" s="168" t="s">
        <v>153</v>
      </c>
      <c r="J135" s="23"/>
      <c r="K135" s="24"/>
      <c r="L135" s="25"/>
      <c r="M135" s="24"/>
      <c r="N135" s="24"/>
    </row>
    <row r="136" spans="1:14" s="30" customFormat="1" ht="12" customHeight="1">
      <c r="A136" s="191" t="s">
        <v>857</v>
      </c>
      <c r="B136" s="152" t="s">
        <v>801</v>
      </c>
      <c r="C136" s="167" t="s">
        <v>825</v>
      </c>
      <c r="D136" s="169" t="s">
        <v>256</v>
      </c>
      <c r="E136" s="154">
        <v>25.5</v>
      </c>
      <c r="F136" s="155"/>
      <c r="G136" s="154" t="s">
        <v>156</v>
      </c>
      <c r="H136" s="191" t="s">
        <v>1372</v>
      </c>
      <c r="I136" s="168" t="s">
        <v>153</v>
      </c>
      <c r="J136" s="23"/>
      <c r="K136" s="24"/>
      <c r="L136" s="25"/>
      <c r="M136" s="24"/>
      <c r="N136" s="24"/>
    </row>
    <row r="137" spans="1:14" s="30" customFormat="1" ht="12" customHeight="1">
      <c r="A137" s="191" t="s">
        <v>857</v>
      </c>
      <c r="B137" s="152" t="s">
        <v>801</v>
      </c>
      <c r="C137" s="167" t="s">
        <v>826</v>
      </c>
      <c r="D137" s="169" t="s">
        <v>151</v>
      </c>
      <c r="E137" s="154">
        <v>103.5</v>
      </c>
      <c r="F137" s="155"/>
      <c r="G137" s="154" t="s">
        <v>163</v>
      </c>
      <c r="H137" s="191" t="s">
        <v>1372</v>
      </c>
      <c r="I137" s="168" t="s">
        <v>153</v>
      </c>
      <c r="J137" s="23"/>
      <c r="K137" s="24"/>
      <c r="L137" s="25"/>
      <c r="M137" s="24"/>
      <c r="N137" s="24"/>
    </row>
    <row r="138" spans="1:14" s="30" customFormat="1" ht="12" customHeight="1">
      <c r="A138" s="191" t="s">
        <v>857</v>
      </c>
      <c r="B138" s="152" t="s">
        <v>801</v>
      </c>
      <c r="C138" s="167" t="s">
        <v>827</v>
      </c>
      <c r="D138" s="169" t="s">
        <v>151</v>
      </c>
      <c r="E138" s="154">
        <v>49.7</v>
      </c>
      <c r="F138" s="155"/>
      <c r="G138" s="154" t="s">
        <v>163</v>
      </c>
      <c r="H138" s="191" t="s">
        <v>1372</v>
      </c>
      <c r="I138" s="168" t="s">
        <v>153</v>
      </c>
      <c r="J138" s="23"/>
      <c r="K138" s="24"/>
      <c r="L138" s="25"/>
      <c r="M138" s="24"/>
      <c r="N138" s="24"/>
    </row>
    <row r="139" spans="1:14" s="30" customFormat="1" ht="12" customHeight="1">
      <c r="A139" s="191" t="s">
        <v>857</v>
      </c>
      <c r="B139" s="152" t="s">
        <v>801</v>
      </c>
      <c r="C139" s="167" t="s">
        <v>828</v>
      </c>
      <c r="D139" s="154" t="s">
        <v>805</v>
      </c>
      <c r="E139" s="154">
        <v>121</v>
      </c>
      <c r="F139" s="169"/>
      <c r="G139" s="154" t="s">
        <v>163</v>
      </c>
      <c r="H139" s="191" t="s">
        <v>1372</v>
      </c>
      <c r="I139" s="168" t="s">
        <v>174</v>
      </c>
      <c r="J139" s="23"/>
      <c r="K139" s="24"/>
      <c r="L139" s="25"/>
      <c r="M139" s="24"/>
      <c r="N139" s="24"/>
    </row>
    <row r="140" spans="1:14" s="30" customFormat="1" ht="12" customHeight="1">
      <c r="A140" s="191" t="s">
        <v>857</v>
      </c>
      <c r="B140" s="152" t="s">
        <v>801</v>
      </c>
      <c r="C140" s="167" t="s">
        <v>829</v>
      </c>
      <c r="D140" s="154" t="s">
        <v>186</v>
      </c>
      <c r="E140" s="154">
        <v>54.8</v>
      </c>
      <c r="F140" s="155"/>
      <c r="G140" s="154" t="s">
        <v>144</v>
      </c>
      <c r="H140" s="191" t="s">
        <v>1372</v>
      </c>
      <c r="I140" s="168" t="s">
        <v>153</v>
      </c>
      <c r="J140" s="23"/>
      <c r="K140" s="24"/>
      <c r="L140" s="25"/>
      <c r="M140" s="24"/>
      <c r="N140" s="24"/>
    </row>
    <row r="141" spans="1:14" s="30" customFormat="1" ht="12" customHeight="1">
      <c r="A141" s="191" t="s">
        <v>857</v>
      </c>
      <c r="B141" s="152" t="s">
        <v>801</v>
      </c>
      <c r="C141" s="167" t="s">
        <v>830</v>
      </c>
      <c r="D141" s="154" t="s">
        <v>256</v>
      </c>
      <c r="E141" s="154">
        <v>4.7</v>
      </c>
      <c r="F141" s="155"/>
      <c r="G141" s="154" t="s">
        <v>156</v>
      </c>
      <c r="H141" s="191" t="s">
        <v>1372</v>
      </c>
      <c r="I141" s="168" t="s">
        <v>153</v>
      </c>
      <c r="J141" s="23"/>
      <c r="K141" s="24"/>
      <c r="L141" s="25"/>
      <c r="M141" s="24"/>
      <c r="N141" s="24"/>
    </row>
    <row r="142" spans="1:14" s="30" customFormat="1" ht="12" customHeight="1">
      <c r="A142" s="191" t="s">
        <v>857</v>
      </c>
      <c r="B142" s="152" t="s">
        <v>801</v>
      </c>
      <c r="C142" s="167" t="s">
        <v>831</v>
      </c>
      <c r="D142" s="156" t="s">
        <v>832</v>
      </c>
      <c r="E142" s="156">
        <v>71.8</v>
      </c>
      <c r="F142" s="155"/>
      <c r="G142" s="156" t="s">
        <v>170</v>
      </c>
      <c r="H142" s="191" t="s">
        <v>1372</v>
      </c>
      <c r="I142" s="168" t="s">
        <v>171</v>
      </c>
      <c r="J142" s="23"/>
      <c r="K142" s="24"/>
      <c r="L142" s="25"/>
      <c r="M142" s="24"/>
      <c r="N142" s="24"/>
    </row>
    <row r="143" spans="1:14" s="30" customFormat="1" ht="12" customHeight="1">
      <c r="A143" s="191" t="s">
        <v>857</v>
      </c>
      <c r="B143" s="152" t="s">
        <v>801</v>
      </c>
      <c r="C143" s="167" t="s">
        <v>833</v>
      </c>
      <c r="D143" s="156" t="s">
        <v>169</v>
      </c>
      <c r="E143" s="156">
        <v>12.4</v>
      </c>
      <c r="F143" s="155"/>
      <c r="G143" s="156" t="s">
        <v>170</v>
      </c>
      <c r="H143" s="191" t="s">
        <v>1372</v>
      </c>
      <c r="I143" s="168" t="s">
        <v>171</v>
      </c>
      <c r="J143" s="23"/>
      <c r="K143" s="24"/>
      <c r="L143" s="25"/>
      <c r="M143" s="24"/>
      <c r="N143" s="24"/>
    </row>
    <row r="144" spans="1:14" s="30" customFormat="1" ht="12" customHeight="1">
      <c r="A144" s="191" t="s">
        <v>857</v>
      </c>
      <c r="B144" s="152" t="s">
        <v>801</v>
      </c>
      <c r="C144" s="167" t="s">
        <v>834</v>
      </c>
      <c r="D144" s="156" t="s">
        <v>296</v>
      </c>
      <c r="E144" s="156">
        <v>12.8</v>
      </c>
      <c r="F144" s="155"/>
      <c r="G144" s="156" t="s">
        <v>170</v>
      </c>
      <c r="H144" s="191" t="s">
        <v>1372</v>
      </c>
      <c r="I144" s="168" t="s">
        <v>171</v>
      </c>
      <c r="J144" s="23"/>
      <c r="K144" s="24"/>
      <c r="L144" s="25"/>
      <c r="M144" s="24"/>
      <c r="N144" s="24"/>
    </row>
    <row r="145" spans="1:14" s="30" customFormat="1" ht="12" customHeight="1">
      <c r="A145" s="191" t="s">
        <v>857</v>
      </c>
      <c r="B145" s="152" t="s">
        <v>801</v>
      </c>
      <c r="C145" s="167" t="s">
        <v>835</v>
      </c>
      <c r="D145" s="154" t="s">
        <v>805</v>
      </c>
      <c r="E145" s="154">
        <v>42.4</v>
      </c>
      <c r="F145" s="155"/>
      <c r="G145" s="154" t="s">
        <v>163</v>
      </c>
      <c r="H145" s="191" t="s">
        <v>1372</v>
      </c>
      <c r="I145" s="168" t="s">
        <v>174</v>
      </c>
      <c r="J145" s="23"/>
      <c r="K145" s="24"/>
      <c r="L145" s="25"/>
      <c r="M145" s="24"/>
      <c r="N145" s="24"/>
    </row>
    <row r="146" spans="1:14" s="30" customFormat="1" ht="12" customHeight="1">
      <c r="A146" s="191" t="s">
        <v>857</v>
      </c>
      <c r="B146" s="152" t="s">
        <v>801</v>
      </c>
      <c r="C146" s="167" t="s">
        <v>836</v>
      </c>
      <c r="D146" s="154" t="s">
        <v>805</v>
      </c>
      <c r="E146" s="154">
        <v>40.799999999999997</v>
      </c>
      <c r="F146" s="155"/>
      <c r="G146" s="154" t="s">
        <v>163</v>
      </c>
      <c r="H146" s="191" t="s">
        <v>1372</v>
      </c>
      <c r="I146" s="168" t="s">
        <v>174</v>
      </c>
      <c r="J146" s="23"/>
      <c r="K146" s="24"/>
      <c r="L146" s="25"/>
      <c r="M146" s="24"/>
      <c r="N146" s="24"/>
    </row>
    <row r="147" spans="1:14" s="30" customFormat="1" ht="12" customHeight="1">
      <c r="A147" s="191" t="s">
        <v>857</v>
      </c>
      <c r="B147" s="152" t="s">
        <v>801</v>
      </c>
      <c r="C147" s="167" t="s">
        <v>837</v>
      </c>
      <c r="D147" s="154" t="s">
        <v>838</v>
      </c>
      <c r="E147" s="154">
        <v>60</v>
      </c>
      <c r="F147" s="155"/>
      <c r="G147" s="154" t="s">
        <v>163</v>
      </c>
      <c r="H147" s="191" t="s">
        <v>1372</v>
      </c>
      <c r="I147" s="168" t="s">
        <v>174</v>
      </c>
      <c r="J147" s="23"/>
      <c r="K147" s="24"/>
      <c r="L147" s="25"/>
      <c r="M147" s="24"/>
      <c r="N147" s="24"/>
    </row>
    <row r="148" spans="1:14" s="30" customFormat="1" ht="12" customHeight="1">
      <c r="A148" s="191" t="s">
        <v>857</v>
      </c>
      <c r="B148" s="152" t="s">
        <v>801</v>
      </c>
      <c r="C148" s="167" t="s">
        <v>839</v>
      </c>
      <c r="D148" s="154" t="s">
        <v>805</v>
      </c>
      <c r="E148" s="154">
        <v>36.200000000000003</v>
      </c>
      <c r="F148" s="155"/>
      <c r="G148" s="154" t="s">
        <v>163</v>
      </c>
      <c r="H148" s="191" t="s">
        <v>1372</v>
      </c>
      <c r="I148" s="168" t="s">
        <v>174</v>
      </c>
      <c r="J148" s="23"/>
      <c r="K148" s="24"/>
      <c r="L148" s="25"/>
      <c r="M148" s="24"/>
      <c r="N148" s="24"/>
    </row>
    <row r="149" spans="1:14" s="30" customFormat="1" ht="12" customHeight="1">
      <c r="A149" s="191" t="s">
        <v>857</v>
      </c>
      <c r="B149" s="152" t="s">
        <v>801</v>
      </c>
      <c r="C149" s="167" t="s">
        <v>840</v>
      </c>
      <c r="D149" s="154" t="s">
        <v>805</v>
      </c>
      <c r="E149" s="154">
        <v>41.6</v>
      </c>
      <c r="F149" s="155"/>
      <c r="G149" s="154" t="s">
        <v>163</v>
      </c>
      <c r="H149" s="191" t="s">
        <v>1372</v>
      </c>
      <c r="I149" s="168" t="s">
        <v>174</v>
      </c>
      <c r="J149" s="23"/>
      <c r="K149" s="24"/>
      <c r="L149" s="25"/>
      <c r="M149" s="24"/>
      <c r="N149" s="24"/>
    </row>
    <row r="150" spans="1:14" s="30" customFormat="1" ht="12" customHeight="1">
      <c r="A150" s="191" t="s">
        <v>857</v>
      </c>
      <c r="B150" s="152" t="s">
        <v>801</v>
      </c>
      <c r="C150" s="167" t="s">
        <v>841</v>
      </c>
      <c r="D150" s="154" t="s">
        <v>805</v>
      </c>
      <c r="E150" s="154">
        <v>36.200000000000003</v>
      </c>
      <c r="F150" s="155"/>
      <c r="G150" s="154" t="s">
        <v>163</v>
      </c>
      <c r="H150" s="191" t="s">
        <v>1372</v>
      </c>
      <c r="I150" s="168" t="s">
        <v>174</v>
      </c>
      <c r="J150" s="23"/>
      <c r="K150" s="24"/>
      <c r="L150" s="25"/>
      <c r="M150" s="24"/>
      <c r="N150" s="24"/>
    </row>
    <row r="151" spans="1:14" s="30" customFormat="1" ht="12" customHeight="1">
      <c r="A151" s="191" t="s">
        <v>857</v>
      </c>
      <c r="B151" s="152" t="s">
        <v>801</v>
      </c>
      <c r="C151" s="167" t="s">
        <v>842</v>
      </c>
      <c r="D151" s="154" t="s">
        <v>805</v>
      </c>
      <c r="E151" s="154">
        <v>40.799999999999997</v>
      </c>
      <c r="F151" s="155"/>
      <c r="G151" s="154" t="s">
        <v>163</v>
      </c>
      <c r="H151" s="191" t="s">
        <v>1372</v>
      </c>
      <c r="I151" s="168" t="s">
        <v>174</v>
      </c>
      <c r="J151" s="23"/>
      <c r="K151" s="24"/>
      <c r="L151" s="25"/>
      <c r="M151" s="24"/>
      <c r="N151" s="24"/>
    </row>
    <row r="152" spans="1:14" s="30" customFormat="1" ht="12" customHeight="1">
      <c r="A152" s="191" t="s">
        <v>857</v>
      </c>
      <c r="B152" s="152" t="s">
        <v>801</v>
      </c>
      <c r="C152" s="167" t="s">
        <v>843</v>
      </c>
      <c r="D152" s="154" t="s">
        <v>805</v>
      </c>
      <c r="E152" s="154">
        <v>36.5</v>
      </c>
      <c r="F152" s="155"/>
      <c r="G152" s="154" t="s">
        <v>163</v>
      </c>
      <c r="H152" s="191" t="s">
        <v>1372</v>
      </c>
      <c r="I152" s="168" t="s">
        <v>174</v>
      </c>
      <c r="J152" s="23"/>
      <c r="K152" s="24"/>
      <c r="L152" s="25"/>
      <c r="M152" s="24"/>
      <c r="N152" s="24"/>
    </row>
    <row r="153" spans="1:14" s="30" customFormat="1" ht="12" customHeight="1">
      <c r="A153" s="191" t="s">
        <v>857</v>
      </c>
      <c r="B153" s="152" t="s">
        <v>801</v>
      </c>
      <c r="C153" s="167" t="s">
        <v>844</v>
      </c>
      <c r="D153" s="154" t="s">
        <v>805</v>
      </c>
      <c r="E153" s="154">
        <v>39.9</v>
      </c>
      <c r="F153" s="155"/>
      <c r="G153" s="154" t="s">
        <v>163</v>
      </c>
      <c r="H153" s="191" t="s">
        <v>1372</v>
      </c>
      <c r="I153" s="168" t="s">
        <v>174</v>
      </c>
      <c r="J153" s="23"/>
      <c r="K153" s="24"/>
      <c r="L153" s="25"/>
      <c r="M153" s="24"/>
      <c r="N153" s="24"/>
    </row>
    <row r="154" spans="1:14" s="30" customFormat="1" ht="12" customHeight="1">
      <c r="A154" s="191" t="s">
        <v>857</v>
      </c>
      <c r="B154" s="152" t="s">
        <v>801</v>
      </c>
      <c r="C154" s="167" t="s">
        <v>845</v>
      </c>
      <c r="D154" s="154" t="s">
        <v>805</v>
      </c>
      <c r="E154" s="154">
        <v>41.2</v>
      </c>
      <c r="F154" s="155"/>
      <c r="G154" s="154" t="s">
        <v>163</v>
      </c>
      <c r="H154" s="191" t="s">
        <v>1372</v>
      </c>
      <c r="I154" s="168" t="s">
        <v>174</v>
      </c>
      <c r="J154" s="23"/>
      <c r="K154" s="24"/>
      <c r="L154" s="25"/>
      <c r="M154" s="24"/>
      <c r="N154" s="24"/>
    </row>
    <row r="155" spans="1:14" s="30" customFormat="1" ht="12" customHeight="1">
      <c r="A155" s="191" t="s">
        <v>857</v>
      </c>
      <c r="B155" s="152" t="s">
        <v>801</v>
      </c>
      <c r="C155" s="167" t="s">
        <v>846</v>
      </c>
      <c r="D155" s="154" t="s">
        <v>805</v>
      </c>
      <c r="E155" s="154">
        <v>41.5</v>
      </c>
      <c r="F155" s="155"/>
      <c r="G155" s="154" t="s">
        <v>163</v>
      </c>
      <c r="H155" s="191" t="s">
        <v>1372</v>
      </c>
      <c r="I155" s="168" t="s">
        <v>174</v>
      </c>
      <c r="J155" s="23"/>
      <c r="K155" s="24"/>
      <c r="L155" s="25"/>
      <c r="M155" s="24"/>
      <c r="N155" s="24"/>
    </row>
    <row r="156" spans="1:14" s="30" customFormat="1" ht="12" customHeight="1">
      <c r="A156" s="191" t="s">
        <v>857</v>
      </c>
      <c r="B156" s="152" t="s">
        <v>801</v>
      </c>
      <c r="C156" s="167" t="s">
        <v>847</v>
      </c>
      <c r="D156" s="154" t="s">
        <v>240</v>
      </c>
      <c r="E156" s="154">
        <v>41.1</v>
      </c>
      <c r="F156" s="155"/>
      <c r="G156" s="154" t="s">
        <v>493</v>
      </c>
      <c r="H156" s="191" t="s">
        <v>1372</v>
      </c>
      <c r="I156" s="168" t="s">
        <v>174</v>
      </c>
      <c r="J156" s="23"/>
      <c r="K156" s="24"/>
      <c r="L156" s="25"/>
      <c r="M156" s="24"/>
      <c r="N156" s="24"/>
    </row>
    <row r="157" spans="1:14" s="30" customFormat="1" ht="12" customHeight="1">
      <c r="A157" s="191" t="s">
        <v>857</v>
      </c>
      <c r="B157" s="152" t="s">
        <v>801</v>
      </c>
      <c r="C157" s="167" t="s">
        <v>848</v>
      </c>
      <c r="D157" s="154" t="s">
        <v>819</v>
      </c>
      <c r="E157" s="154">
        <v>72.3</v>
      </c>
      <c r="F157" s="155"/>
      <c r="G157" s="154" t="s">
        <v>638</v>
      </c>
      <c r="H157" s="191" t="s">
        <v>1372</v>
      </c>
      <c r="I157" s="168" t="s">
        <v>174</v>
      </c>
      <c r="J157" s="23"/>
      <c r="K157" s="24"/>
      <c r="L157" s="25"/>
      <c r="M157" s="24"/>
      <c r="N157" s="24"/>
    </row>
    <row r="158" spans="1:14" s="30" customFormat="1" ht="12" customHeight="1">
      <c r="A158" s="191" t="s">
        <v>857</v>
      </c>
      <c r="B158" s="152" t="s">
        <v>801</v>
      </c>
      <c r="C158" s="167" t="s">
        <v>849</v>
      </c>
      <c r="D158" s="154" t="s">
        <v>203</v>
      </c>
      <c r="E158" s="154">
        <v>10.3</v>
      </c>
      <c r="F158" s="155"/>
      <c r="G158" s="154" t="s">
        <v>144</v>
      </c>
      <c r="H158" s="191" t="s">
        <v>1372</v>
      </c>
      <c r="I158" s="168" t="s">
        <v>145</v>
      </c>
      <c r="J158" s="23"/>
      <c r="K158" s="24"/>
      <c r="L158" s="25"/>
      <c r="M158" s="24"/>
      <c r="N158" s="24"/>
    </row>
    <row r="159" spans="1:14" s="30" customFormat="1" ht="12" customHeight="1">
      <c r="A159" s="191" t="s">
        <v>857</v>
      </c>
      <c r="B159" s="152" t="s">
        <v>801</v>
      </c>
      <c r="C159" s="167" t="s">
        <v>850</v>
      </c>
      <c r="D159" s="154" t="s">
        <v>203</v>
      </c>
      <c r="E159" s="154">
        <v>9</v>
      </c>
      <c r="F159" s="155"/>
      <c r="G159" s="154" t="s">
        <v>144</v>
      </c>
      <c r="H159" s="191" t="s">
        <v>1372</v>
      </c>
      <c r="I159" s="168" t="s">
        <v>145</v>
      </c>
      <c r="J159" s="23"/>
      <c r="K159" s="24"/>
      <c r="L159" s="25"/>
      <c r="M159" s="24"/>
      <c r="N159" s="24"/>
    </row>
    <row r="160" spans="1:14" s="30" customFormat="1" ht="12" customHeight="1">
      <c r="A160" s="191" t="s">
        <v>857</v>
      </c>
      <c r="B160" s="152" t="s">
        <v>801</v>
      </c>
      <c r="C160" s="167" t="s">
        <v>851</v>
      </c>
      <c r="D160" s="154" t="s">
        <v>188</v>
      </c>
      <c r="E160" s="154">
        <v>7</v>
      </c>
      <c r="F160" s="155"/>
      <c r="G160" s="154" t="s">
        <v>163</v>
      </c>
      <c r="H160" s="191" t="s">
        <v>1372</v>
      </c>
      <c r="I160" s="168" t="s">
        <v>153</v>
      </c>
      <c r="J160" s="23"/>
      <c r="K160" s="24"/>
      <c r="L160" s="25"/>
      <c r="M160" s="24"/>
      <c r="N160" s="24"/>
    </row>
    <row r="161" spans="1:14" s="30" customFormat="1" ht="12" customHeight="1">
      <c r="A161" s="191" t="s">
        <v>857</v>
      </c>
      <c r="B161" s="152" t="s">
        <v>801</v>
      </c>
      <c r="C161" s="167" t="s">
        <v>852</v>
      </c>
      <c r="D161" s="169" t="s">
        <v>322</v>
      </c>
      <c r="E161" s="154">
        <v>0</v>
      </c>
      <c r="F161" s="155">
        <v>4</v>
      </c>
      <c r="G161" s="154" t="s">
        <v>144</v>
      </c>
      <c r="H161" s="191" t="s">
        <v>1372</v>
      </c>
      <c r="I161" s="168" t="s">
        <v>153</v>
      </c>
      <c r="J161" s="23"/>
      <c r="K161" s="24"/>
      <c r="L161" s="25"/>
      <c r="M161" s="24"/>
      <c r="N161" s="24"/>
    </row>
    <row r="162" spans="1:14" s="30" customFormat="1" ht="12" customHeight="1">
      <c r="A162" s="191" t="s">
        <v>857</v>
      </c>
      <c r="B162" s="152" t="s">
        <v>801</v>
      </c>
      <c r="C162" s="167" t="s">
        <v>853</v>
      </c>
      <c r="D162" s="169" t="s">
        <v>256</v>
      </c>
      <c r="E162" s="154">
        <v>22.2</v>
      </c>
      <c r="F162" s="155"/>
      <c r="G162" s="154" t="s">
        <v>156</v>
      </c>
      <c r="H162" s="191" t="s">
        <v>1372</v>
      </c>
      <c r="I162" s="168" t="s">
        <v>153</v>
      </c>
      <c r="J162" s="23"/>
      <c r="K162" s="24"/>
      <c r="L162" s="25"/>
      <c r="M162" s="24"/>
      <c r="N162" s="24"/>
    </row>
    <row r="163" spans="1:14" s="30" customFormat="1" ht="12" customHeight="1">
      <c r="A163" s="191" t="s">
        <v>857</v>
      </c>
      <c r="B163" s="152" t="s">
        <v>801</v>
      </c>
      <c r="C163" s="167" t="s">
        <v>854</v>
      </c>
      <c r="D163" s="154" t="s">
        <v>151</v>
      </c>
      <c r="E163" s="154">
        <v>139.80000000000001</v>
      </c>
      <c r="F163" s="155"/>
      <c r="G163" s="154" t="s">
        <v>163</v>
      </c>
      <c r="H163" s="191" t="s">
        <v>1372</v>
      </c>
      <c r="I163" s="168" t="s">
        <v>153</v>
      </c>
      <c r="J163" s="23"/>
      <c r="K163" s="24"/>
      <c r="L163" s="25"/>
      <c r="M163" s="24"/>
      <c r="N163" s="24"/>
    </row>
    <row r="164" spans="1:14" s="30" customFormat="1" ht="12" customHeight="1">
      <c r="A164" s="191" t="s">
        <v>857</v>
      </c>
      <c r="B164" s="152" t="s">
        <v>801</v>
      </c>
      <c r="C164" s="167" t="s">
        <v>855</v>
      </c>
      <c r="D164" s="169" t="s">
        <v>151</v>
      </c>
      <c r="E164" s="154">
        <v>62.1</v>
      </c>
      <c r="F164" s="155"/>
      <c r="G164" s="154" t="s">
        <v>163</v>
      </c>
      <c r="H164" s="191" t="s">
        <v>1372</v>
      </c>
      <c r="I164" s="168" t="s">
        <v>153</v>
      </c>
      <c r="J164" s="23"/>
      <c r="K164" s="24"/>
      <c r="L164" s="25"/>
      <c r="M164" s="24"/>
      <c r="N164" s="24"/>
    </row>
    <row r="168" spans="1:14" ht="15" thickBot="1"/>
    <row r="169" spans="1:14" ht="15.75" customHeight="1" thickBot="1">
      <c r="E169" s="31">
        <f>SUM(E3:E164)</f>
        <v>5878.6999999999962</v>
      </c>
      <c r="I169" s="278" t="s">
        <v>105</v>
      </c>
      <c r="J169" s="279"/>
      <c r="K169" s="279"/>
      <c r="L169" s="280"/>
      <c r="M169" s="36">
        <f>SUM(M3:M164)</f>
        <v>0</v>
      </c>
    </row>
  </sheetData>
  <mergeCells count="1">
    <mergeCell ref="I169:L169"/>
  </mergeCells>
  <pageMargins left="0.7" right="0.7" top="0.75" bottom="0.75" header="0.3" footer="0.3"/>
  <pageSetup paperSize="9" scale="64" fitToHeight="18" orientation="landscape" r:id="rId1"/>
  <ignoredErrors>
    <ignoredError sqref="C116:C16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E35D2-1CD7-4B71-A5F4-0D9E46EB909E}">
  <sheetPr>
    <tabColor rgb="FFFFC000"/>
    <pageSetUpPr fitToPage="1"/>
  </sheetPr>
  <dimension ref="A1:N67"/>
  <sheetViews>
    <sheetView zoomScaleNormal="100" workbookViewId="0">
      <pane ySplit="2" topLeftCell="A3" activePane="bottomLeft" state="frozen"/>
      <selection pane="bottomLeft" activeCell="M7" sqref="M7"/>
    </sheetView>
  </sheetViews>
  <sheetFormatPr defaultColWidth="9.140625" defaultRowHeight="14.25"/>
  <cols>
    <col min="1" max="1" width="40.7109375" style="3" customWidth="1"/>
    <col min="2" max="2" width="17" style="32" customWidth="1"/>
    <col min="3" max="3" width="11.140625" style="3" customWidth="1"/>
    <col min="4" max="4" width="25.42578125" style="3" customWidth="1"/>
    <col min="5" max="5" width="14.5703125" style="6" customWidth="1"/>
    <col min="6" max="6" width="13.7109375" style="4" customWidth="1"/>
    <col min="7" max="7" width="20.85546875" style="3" customWidth="1"/>
    <col min="8" max="8" width="12.4257812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215" t="s">
        <v>0</v>
      </c>
      <c r="B2" s="141" t="s">
        <v>487</v>
      </c>
      <c r="C2" s="39" t="s">
        <v>10</v>
      </c>
      <c r="D2" s="40" t="s">
        <v>1</v>
      </c>
      <c r="E2" s="41" t="s">
        <v>99</v>
      </c>
      <c r="F2" s="42" t="s">
        <v>2</v>
      </c>
      <c r="G2" s="40" t="s">
        <v>3</v>
      </c>
      <c r="H2" s="40" t="s">
        <v>1371</v>
      </c>
      <c r="I2" s="40" t="s">
        <v>486</v>
      </c>
      <c r="J2" s="43" t="s">
        <v>4</v>
      </c>
      <c r="K2" s="44" t="s">
        <v>5</v>
      </c>
      <c r="L2" s="43" t="s">
        <v>6</v>
      </c>
      <c r="M2" s="44" t="s">
        <v>96</v>
      </c>
      <c r="N2" s="44" t="s">
        <v>100</v>
      </c>
    </row>
    <row r="3" spans="1:14" s="5" customFormat="1" ht="12" customHeight="1">
      <c r="A3" s="191" t="s">
        <v>111</v>
      </c>
      <c r="B3" s="172" t="s">
        <v>141</v>
      </c>
      <c r="C3" s="173" t="s">
        <v>865</v>
      </c>
      <c r="D3" s="174" t="s">
        <v>173</v>
      </c>
      <c r="E3" s="174">
        <v>65.5</v>
      </c>
      <c r="F3" s="158"/>
      <c r="G3" s="174" t="s">
        <v>866</v>
      </c>
      <c r="H3" s="191" t="s">
        <v>1372</v>
      </c>
      <c r="I3" s="157" t="s">
        <v>174</v>
      </c>
      <c r="J3" s="23"/>
      <c r="K3" s="24"/>
      <c r="L3" s="25"/>
      <c r="M3" s="24"/>
      <c r="N3" s="24"/>
    </row>
    <row r="4" spans="1:14" s="5" customFormat="1" ht="12" customHeight="1">
      <c r="A4" s="191" t="s">
        <v>111</v>
      </c>
      <c r="B4" s="172" t="s">
        <v>141</v>
      </c>
      <c r="C4" s="173" t="s">
        <v>867</v>
      </c>
      <c r="D4" s="174" t="s">
        <v>173</v>
      </c>
      <c r="E4" s="174">
        <v>55</v>
      </c>
      <c r="F4" s="175"/>
      <c r="G4" s="174" t="s">
        <v>866</v>
      </c>
      <c r="H4" s="191" t="s">
        <v>1372</v>
      </c>
      <c r="I4" s="157" t="s">
        <v>174</v>
      </c>
      <c r="J4" s="23"/>
      <c r="K4" s="24"/>
      <c r="L4" s="25"/>
      <c r="M4" s="24"/>
      <c r="N4" s="24"/>
    </row>
    <row r="5" spans="1:14" s="5" customFormat="1" ht="12" customHeight="1">
      <c r="A5" s="191" t="s">
        <v>111</v>
      </c>
      <c r="B5" s="172" t="s">
        <v>141</v>
      </c>
      <c r="C5" s="173" t="s">
        <v>868</v>
      </c>
      <c r="D5" s="174" t="s">
        <v>496</v>
      </c>
      <c r="E5" s="174">
        <v>25</v>
      </c>
      <c r="F5" s="175"/>
      <c r="G5" s="174" t="s">
        <v>163</v>
      </c>
      <c r="H5" s="191" t="s">
        <v>1372</v>
      </c>
      <c r="I5" s="157" t="s">
        <v>171</v>
      </c>
      <c r="J5" s="23"/>
      <c r="K5" s="24"/>
      <c r="L5" s="25"/>
      <c r="M5" s="24"/>
      <c r="N5" s="24"/>
    </row>
    <row r="6" spans="1:14" s="5" customFormat="1" ht="12" customHeight="1">
      <c r="A6" s="191" t="s">
        <v>111</v>
      </c>
      <c r="B6" s="172" t="s">
        <v>141</v>
      </c>
      <c r="C6" s="173" t="s">
        <v>869</v>
      </c>
      <c r="D6" s="174" t="s">
        <v>870</v>
      </c>
      <c r="E6" s="174">
        <v>16.600000000000001</v>
      </c>
      <c r="F6" s="175"/>
      <c r="G6" s="174" t="s">
        <v>163</v>
      </c>
      <c r="H6" s="191" t="s">
        <v>1372</v>
      </c>
      <c r="I6" s="157" t="s">
        <v>171</v>
      </c>
      <c r="J6" s="23"/>
      <c r="K6" s="24"/>
      <c r="L6" s="25"/>
      <c r="M6" s="24"/>
      <c r="N6" s="24"/>
    </row>
    <row r="7" spans="1:14" s="5" customFormat="1" ht="12" customHeight="1">
      <c r="A7" s="191" t="s">
        <v>111</v>
      </c>
      <c r="B7" s="172" t="s">
        <v>141</v>
      </c>
      <c r="C7" s="173" t="s">
        <v>871</v>
      </c>
      <c r="D7" s="174" t="s">
        <v>296</v>
      </c>
      <c r="E7" s="174">
        <v>7.8</v>
      </c>
      <c r="F7" s="175"/>
      <c r="G7" s="174" t="s">
        <v>163</v>
      </c>
      <c r="H7" s="191" t="s">
        <v>1372</v>
      </c>
      <c r="I7" s="157" t="s">
        <v>171</v>
      </c>
      <c r="J7" s="23"/>
      <c r="K7" s="24"/>
      <c r="L7" s="25"/>
      <c r="M7" s="24"/>
      <c r="N7" s="24"/>
    </row>
    <row r="8" spans="1:14" s="5" customFormat="1" ht="12" customHeight="1">
      <c r="A8" s="191" t="s">
        <v>111</v>
      </c>
      <c r="B8" s="172" t="s">
        <v>141</v>
      </c>
      <c r="C8" s="173" t="s">
        <v>872</v>
      </c>
      <c r="D8" s="174" t="s">
        <v>203</v>
      </c>
      <c r="E8" s="174">
        <v>17</v>
      </c>
      <c r="F8" s="175"/>
      <c r="G8" s="174" t="s">
        <v>144</v>
      </c>
      <c r="H8" s="191" t="s">
        <v>1372</v>
      </c>
      <c r="I8" s="157" t="s">
        <v>145</v>
      </c>
      <c r="J8" s="23"/>
      <c r="K8" s="24"/>
      <c r="L8" s="25"/>
      <c r="M8" s="24"/>
      <c r="N8" s="24"/>
    </row>
    <row r="9" spans="1:14" s="5" customFormat="1" ht="12" customHeight="1">
      <c r="A9" s="191" t="s">
        <v>111</v>
      </c>
      <c r="B9" s="172" t="s">
        <v>141</v>
      </c>
      <c r="C9" s="173" t="s">
        <v>873</v>
      </c>
      <c r="D9" s="174" t="s">
        <v>874</v>
      </c>
      <c r="E9" s="174">
        <v>111.5</v>
      </c>
      <c r="F9" s="175"/>
      <c r="G9" s="174" t="s">
        <v>866</v>
      </c>
      <c r="H9" s="191" t="s">
        <v>1372</v>
      </c>
      <c r="I9" s="157" t="s">
        <v>153</v>
      </c>
      <c r="J9" s="23"/>
      <c r="K9" s="24"/>
      <c r="L9" s="25"/>
      <c r="M9" s="24"/>
      <c r="N9" s="24"/>
    </row>
    <row r="10" spans="1:14" s="5" customFormat="1" ht="12" customHeight="1">
      <c r="A10" s="191" t="s">
        <v>111</v>
      </c>
      <c r="B10" s="172" t="s">
        <v>141</v>
      </c>
      <c r="C10" s="173" t="s">
        <v>875</v>
      </c>
      <c r="D10" s="174" t="s">
        <v>856</v>
      </c>
      <c r="E10" s="174">
        <v>111.5</v>
      </c>
      <c r="F10" s="175"/>
      <c r="G10" s="174" t="s">
        <v>866</v>
      </c>
      <c r="H10" s="191" t="s">
        <v>1372</v>
      </c>
      <c r="I10" s="157" t="s">
        <v>174</v>
      </c>
      <c r="J10" s="23"/>
      <c r="K10" s="24"/>
      <c r="L10" s="25"/>
      <c r="M10" s="24"/>
      <c r="N10" s="24"/>
    </row>
    <row r="11" spans="1:14" s="5" customFormat="1" ht="12" customHeight="1">
      <c r="A11" s="191" t="s">
        <v>111</v>
      </c>
      <c r="B11" s="172" t="s">
        <v>141</v>
      </c>
      <c r="C11" s="173" t="s">
        <v>876</v>
      </c>
      <c r="D11" s="174" t="s">
        <v>623</v>
      </c>
      <c r="E11" s="174">
        <v>52.3</v>
      </c>
      <c r="F11" s="175"/>
      <c r="G11" s="174" t="s">
        <v>866</v>
      </c>
      <c r="H11" s="191" t="s">
        <v>1372</v>
      </c>
      <c r="I11" s="157" t="s">
        <v>171</v>
      </c>
      <c r="J11" s="23"/>
      <c r="K11" s="24"/>
      <c r="L11" s="25"/>
      <c r="M11" s="24"/>
      <c r="N11" s="24"/>
    </row>
    <row r="12" spans="1:14" s="5" customFormat="1" ht="12" customHeight="1">
      <c r="A12" s="191" t="s">
        <v>111</v>
      </c>
      <c r="B12" s="172" t="s">
        <v>141</v>
      </c>
      <c r="C12" s="173" t="s">
        <v>877</v>
      </c>
      <c r="D12" s="174" t="s">
        <v>322</v>
      </c>
      <c r="E12" s="174">
        <v>0</v>
      </c>
      <c r="F12" s="175">
        <v>4</v>
      </c>
      <c r="G12" s="174" t="s">
        <v>866</v>
      </c>
      <c r="H12" s="191" t="s">
        <v>1372</v>
      </c>
      <c r="I12" s="157" t="s">
        <v>153</v>
      </c>
      <c r="J12" s="23"/>
      <c r="K12" s="24"/>
      <c r="L12" s="25"/>
      <c r="M12" s="24"/>
      <c r="N12" s="24"/>
    </row>
    <row r="13" spans="1:14" s="5" customFormat="1" ht="12" customHeight="1">
      <c r="A13" s="191" t="s">
        <v>111</v>
      </c>
      <c r="B13" s="172" t="s">
        <v>141</v>
      </c>
      <c r="C13" s="173" t="s">
        <v>878</v>
      </c>
      <c r="D13" s="174" t="s">
        <v>523</v>
      </c>
      <c r="E13" s="174">
        <v>17</v>
      </c>
      <c r="F13" s="175"/>
      <c r="G13" s="174" t="s">
        <v>144</v>
      </c>
      <c r="H13" s="191" t="s">
        <v>1372</v>
      </c>
      <c r="I13" s="157" t="s">
        <v>145</v>
      </c>
      <c r="J13" s="23"/>
      <c r="K13" s="24"/>
      <c r="L13" s="25"/>
      <c r="M13" s="24"/>
      <c r="N13" s="24"/>
    </row>
    <row r="14" spans="1:14" s="5" customFormat="1" ht="12" customHeight="1">
      <c r="A14" s="191" t="s">
        <v>111</v>
      </c>
      <c r="B14" s="172" t="s">
        <v>141</v>
      </c>
      <c r="C14" s="173" t="s">
        <v>879</v>
      </c>
      <c r="D14" s="174" t="s">
        <v>880</v>
      </c>
      <c r="E14" s="174">
        <v>6</v>
      </c>
      <c r="F14" s="175"/>
      <c r="G14" s="174" t="s">
        <v>144</v>
      </c>
      <c r="H14" s="191" t="s">
        <v>1372</v>
      </c>
      <c r="I14" s="157" t="s">
        <v>153</v>
      </c>
      <c r="J14" s="23"/>
      <c r="K14" s="24"/>
      <c r="L14" s="25"/>
      <c r="M14" s="24"/>
      <c r="N14" s="24"/>
    </row>
    <row r="15" spans="1:14" s="5" customFormat="1" ht="12" customHeight="1">
      <c r="A15" s="191" t="s">
        <v>111</v>
      </c>
      <c r="B15" s="172" t="s">
        <v>141</v>
      </c>
      <c r="C15" s="173" t="s">
        <v>881</v>
      </c>
      <c r="D15" s="174" t="s">
        <v>151</v>
      </c>
      <c r="E15" s="174">
        <v>80</v>
      </c>
      <c r="F15" s="175"/>
      <c r="G15" s="174" t="s">
        <v>163</v>
      </c>
      <c r="H15" s="191" t="s">
        <v>1372</v>
      </c>
      <c r="I15" s="157" t="s">
        <v>153</v>
      </c>
      <c r="J15" s="23"/>
      <c r="K15" s="24"/>
      <c r="L15" s="25"/>
      <c r="M15" s="24"/>
      <c r="N15" s="24"/>
    </row>
    <row r="16" spans="1:14" s="5" customFormat="1" ht="12" customHeight="1">
      <c r="A16" s="191" t="s">
        <v>111</v>
      </c>
      <c r="B16" s="172" t="s">
        <v>141</v>
      </c>
      <c r="C16" s="173" t="s">
        <v>882</v>
      </c>
      <c r="D16" s="174" t="s">
        <v>883</v>
      </c>
      <c r="E16" s="174">
        <v>41.5</v>
      </c>
      <c r="F16" s="155"/>
      <c r="G16" s="174" t="s">
        <v>163</v>
      </c>
      <c r="H16" s="191" t="s">
        <v>1372</v>
      </c>
      <c r="I16" s="157" t="s">
        <v>171</v>
      </c>
      <c r="J16" s="23"/>
      <c r="K16" s="24"/>
      <c r="L16" s="25"/>
      <c r="M16" s="24"/>
      <c r="N16" s="24"/>
    </row>
    <row r="17" spans="1:14" s="5" customFormat="1" ht="12" customHeight="1">
      <c r="A17" s="191" t="s">
        <v>111</v>
      </c>
      <c r="B17" s="172" t="s">
        <v>141</v>
      </c>
      <c r="C17" s="173" t="s">
        <v>884</v>
      </c>
      <c r="D17" s="174" t="s">
        <v>173</v>
      </c>
      <c r="E17" s="174">
        <v>59</v>
      </c>
      <c r="F17" s="175"/>
      <c r="G17" s="174" t="s">
        <v>866</v>
      </c>
      <c r="H17" s="191" t="s">
        <v>1372</v>
      </c>
      <c r="I17" s="157" t="s">
        <v>174</v>
      </c>
      <c r="J17" s="23"/>
      <c r="K17" s="24"/>
      <c r="L17" s="25"/>
      <c r="M17" s="24"/>
      <c r="N17" s="24"/>
    </row>
    <row r="18" spans="1:14" s="5" customFormat="1" ht="12" customHeight="1">
      <c r="A18" s="191" t="s">
        <v>111</v>
      </c>
      <c r="B18" s="172" t="s">
        <v>141</v>
      </c>
      <c r="C18" s="173" t="s">
        <v>885</v>
      </c>
      <c r="D18" s="174" t="s">
        <v>173</v>
      </c>
      <c r="E18" s="174">
        <v>58.5</v>
      </c>
      <c r="F18" s="175"/>
      <c r="G18" s="174" t="s">
        <v>866</v>
      </c>
      <c r="H18" s="191" t="s">
        <v>1372</v>
      </c>
      <c r="I18" s="157" t="s">
        <v>174</v>
      </c>
      <c r="J18" s="23"/>
      <c r="K18" s="24"/>
      <c r="L18" s="25"/>
      <c r="M18" s="24"/>
      <c r="N18" s="24"/>
    </row>
    <row r="19" spans="1:14" s="5" customFormat="1" ht="12" customHeight="1">
      <c r="A19" s="191" t="s">
        <v>111</v>
      </c>
      <c r="B19" s="172" t="s">
        <v>141</v>
      </c>
      <c r="C19" s="173" t="s">
        <v>886</v>
      </c>
      <c r="D19" s="174" t="s">
        <v>887</v>
      </c>
      <c r="E19" s="174">
        <v>4.0999999999999996</v>
      </c>
      <c r="F19" s="175"/>
      <c r="G19" s="174" t="s">
        <v>156</v>
      </c>
      <c r="H19" s="191" t="s">
        <v>1372</v>
      </c>
      <c r="I19" s="157" t="s">
        <v>153</v>
      </c>
      <c r="J19" s="23"/>
      <c r="K19" s="24"/>
      <c r="L19" s="25"/>
      <c r="M19" s="24"/>
      <c r="N19" s="24"/>
    </row>
    <row r="20" spans="1:14" s="5" customFormat="1" ht="12" customHeight="1">
      <c r="A20" s="191" t="s">
        <v>111</v>
      </c>
      <c r="B20" s="172" t="s">
        <v>141</v>
      </c>
      <c r="C20" s="173" t="s">
        <v>888</v>
      </c>
      <c r="D20" s="174" t="s">
        <v>180</v>
      </c>
      <c r="E20" s="174">
        <v>4</v>
      </c>
      <c r="F20" s="175"/>
      <c r="G20" s="174" t="s">
        <v>866</v>
      </c>
      <c r="H20" s="191" t="s">
        <v>1372</v>
      </c>
      <c r="I20" s="157" t="s">
        <v>153</v>
      </c>
      <c r="J20" s="23"/>
      <c r="K20" s="24"/>
      <c r="L20" s="25"/>
      <c r="M20" s="24"/>
      <c r="N20" s="24"/>
    </row>
    <row r="21" spans="1:14" s="5" customFormat="1" ht="12" customHeight="1">
      <c r="A21" s="191" t="s">
        <v>111</v>
      </c>
      <c r="B21" s="172" t="s">
        <v>141</v>
      </c>
      <c r="C21" s="173" t="s">
        <v>889</v>
      </c>
      <c r="D21" s="174" t="s">
        <v>151</v>
      </c>
      <c r="E21" s="174">
        <v>14.1</v>
      </c>
      <c r="F21" s="175"/>
      <c r="G21" s="174" t="s">
        <v>866</v>
      </c>
      <c r="H21" s="191" t="s">
        <v>1372</v>
      </c>
      <c r="I21" s="157" t="s">
        <v>153</v>
      </c>
      <c r="J21" s="23"/>
      <c r="K21" s="24"/>
      <c r="L21" s="25"/>
      <c r="M21" s="24"/>
      <c r="N21" s="24"/>
    </row>
    <row r="22" spans="1:14" s="5" customFormat="1" ht="12" customHeight="1">
      <c r="A22" s="191" t="s">
        <v>111</v>
      </c>
      <c r="B22" s="172" t="s">
        <v>141</v>
      </c>
      <c r="C22" s="173" t="s">
        <v>890</v>
      </c>
      <c r="D22" s="174" t="s">
        <v>151</v>
      </c>
      <c r="E22" s="174">
        <v>11.4</v>
      </c>
      <c r="F22" s="175"/>
      <c r="G22" s="174" t="s">
        <v>866</v>
      </c>
      <c r="H22" s="191" t="s">
        <v>1372</v>
      </c>
      <c r="I22" s="157" t="s">
        <v>153</v>
      </c>
      <c r="J22" s="23"/>
      <c r="K22" s="24"/>
      <c r="L22" s="25"/>
      <c r="M22" s="24"/>
      <c r="N22" s="24"/>
    </row>
    <row r="23" spans="1:14" s="5" customFormat="1" ht="12" customHeight="1">
      <c r="A23" s="191" t="s">
        <v>111</v>
      </c>
      <c r="B23" s="172" t="s">
        <v>141</v>
      </c>
      <c r="C23" s="173" t="s">
        <v>891</v>
      </c>
      <c r="D23" s="174" t="s">
        <v>151</v>
      </c>
      <c r="E23" s="174">
        <v>75.8</v>
      </c>
      <c r="F23" s="175"/>
      <c r="G23" s="174" t="s">
        <v>866</v>
      </c>
      <c r="H23" s="191" t="s">
        <v>1372</v>
      </c>
      <c r="I23" s="157" t="s">
        <v>153</v>
      </c>
      <c r="J23" s="23"/>
      <c r="K23" s="24"/>
      <c r="L23" s="25"/>
      <c r="M23" s="24"/>
      <c r="N23" s="24"/>
    </row>
    <row r="24" spans="1:14" s="5" customFormat="1" ht="12" customHeight="1">
      <c r="A24" s="191" t="s">
        <v>111</v>
      </c>
      <c r="B24" s="172" t="s">
        <v>141</v>
      </c>
      <c r="C24" s="173" t="s">
        <v>892</v>
      </c>
      <c r="D24" s="174" t="s">
        <v>180</v>
      </c>
      <c r="E24" s="174">
        <v>4.2</v>
      </c>
      <c r="F24" s="175"/>
      <c r="G24" s="174" t="s">
        <v>866</v>
      </c>
      <c r="H24" s="191" t="s">
        <v>1372</v>
      </c>
      <c r="I24" s="157" t="s">
        <v>153</v>
      </c>
      <c r="J24" s="23"/>
      <c r="K24" s="24"/>
      <c r="L24" s="25"/>
      <c r="M24" s="24"/>
      <c r="N24" s="24"/>
    </row>
    <row r="25" spans="1:14" s="5" customFormat="1" ht="12" customHeight="1">
      <c r="A25" s="191" t="s">
        <v>111</v>
      </c>
      <c r="B25" s="172" t="s">
        <v>141</v>
      </c>
      <c r="C25" s="173" t="s">
        <v>893</v>
      </c>
      <c r="D25" s="174" t="s">
        <v>151</v>
      </c>
      <c r="E25" s="174">
        <v>35</v>
      </c>
      <c r="F25" s="175"/>
      <c r="G25" s="174" t="s">
        <v>866</v>
      </c>
      <c r="H25" s="191" t="s">
        <v>1372</v>
      </c>
      <c r="I25" s="157" t="s">
        <v>153</v>
      </c>
      <c r="J25" s="23"/>
      <c r="K25" s="24"/>
      <c r="L25" s="25"/>
      <c r="M25" s="24"/>
      <c r="N25" s="24"/>
    </row>
    <row r="26" spans="1:14" s="5" customFormat="1" ht="12" customHeight="1">
      <c r="A26" s="191" t="s">
        <v>111</v>
      </c>
      <c r="B26" s="172" t="s">
        <v>141</v>
      </c>
      <c r="C26" s="173" t="s">
        <v>894</v>
      </c>
      <c r="D26" s="174" t="s">
        <v>895</v>
      </c>
      <c r="E26" s="174">
        <v>2.5</v>
      </c>
      <c r="F26" s="175"/>
      <c r="G26" s="174" t="s">
        <v>866</v>
      </c>
      <c r="H26" s="191" t="s">
        <v>1372</v>
      </c>
      <c r="I26" s="157" t="s">
        <v>153</v>
      </c>
      <c r="J26" s="23"/>
      <c r="K26" s="24"/>
      <c r="L26" s="25"/>
      <c r="M26" s="24"/>
      <c r="N26" s="24"/>
    </row>
    <row r="27" spans="1:14" s="5" customFormat="1" ht="12" customHeight="1">
      <c r="A27" s="191" t="s">
        <v>111</v>
      </c>
      <c r="B27" s="172" t="s">
        <v>141</v>
      </c>
      <c r="C27" s="173" t="s">
        <v>896</v>
      </c>
      <c r="D27" s="174" t="s">
        <v>897</v>
      </c>
      <c r="E27" s="174">
        <v>3.6</v>
      </c>
      <c r="F27" s="175"/>
      <c r="G27" s="174" t="s">
        <v>200</v>
      </c>
      <c r="H27" s="191" t="s">
        <v>1372</v>
      </c>
      <c r="I27" s="157" t="s">
        <v>153</v>
      </c>
      <c r="J27" s="23"/>
      <c r="K27" s="24"/>
      <c r="L27" s="25"/>
      <c r="M27" s="24"/>
      <c r="N27" s="24"/>
    </row>
    <row r="28" spans="1:14" s="5" customFormat="1" ht="12" customHeight="1">
      <c r="A28" s="191" t="s">
        <v>111</v>
      </c>
      <c r="B28" s="172" t="s">
        <v>141</v>
      </c>
      <c r="C28" s="173" t="s">
        <v>898</v>
      </c>
      <c r="D28" s="174" t="s">
        <v>897</v>
      </c>
      <c r="E28" s="174">
        <v>3.6</v>
      </c>
      <c r="F28" s="175"/>
      <c r="G28" s="174" t="s">
        <v>200</v>
      </c>
      <c r="H28" s="191" t="s">
        <v>1372</v>
      </c>
      <c r="I28" s="157" t="s">
        <v>153</v>
      </c>
      <c r="J28" s="23"/>
      <c r="K28" s="24"/>
      <c r="L28" s="25"/>
      <c r="M28" s="24"/>
      <c r="N28" s="24"/>
    </row>
    <row r="29" spans="1:14" s="5" customFormat="1" ht="12" customHeight="1">
      <c r="A29" s="191" t="s">
        <v>111</v>
      </c>
      <c r="B29" s="172" t="s">
        <v>141</v>
      </c>
      <c r="C29" s="173" t="s">
        <v>899</v>
      </c>
      <c r="D29" s="174" t="s">
        <v>220</v>
      </c>
      <c r="E29" s="174">
        <v>1.6</v>
      </c>
      <c r="F29" s="175"/>
      <c r="G29" s="174" t="s">
        <v>900</v>
      </c>
      <c r="H29" s="191" t="s">
        <v>1372</v>
      </c>
      <c r="I29" s="157" t="s">
        <v>153</v>
      </c>
      <c r="J29" s="23"/>
      <c r="K29" s="24"/>
      <c r="L29" s="25"/>
      <c r="M29" s="24"/>
      <c r="N29" s="24"/>
    </row>
    <row r="30" spans="1:14" s="5" customFormat="1" ht="12" customHeight="1">
      <c r="A30" s="191" t="s">
        <v>111</v>
      </c>
      <c r="B30" s="172" t="s">
        <v>141</v>
      </c>
      <c r="C30" s="173" t="s">
        <v>901</v>
      </c>
      <c r="D30" s="174" t="s">
        <v>158</v>
      </c>
      <c r="E30" s="174">
        <v>66.5</v>
      </c>
      <c r="F30" s="175"/>
      <c r="G30" s="174" t="s">
        <v>156</v>
      </c>
      <c r="H30" s="191" t="s">
        <v>1372</v>
      </c>
      <c r="I30" s="157" t="s">
        <v>153</v>
      </c>
      <c r="J30" s="23"/>
      <c r="K30" s="24"/>
      <c r="L30" s="25"/>
      <c r="M30" s="24"/>
      <c r="N30" s="24"/>
    </row>
    <row r="31" spans="1:14" s="5" customFormat="1" ht="12" customHeight="1">
      <c r="A31" s="191" t="s">
        <v>111</v>
      </c>
      <c r="B31" s="172" t="s">
        <v>141</v>
      </c>
      <c r="C31" s="173" t="s">
        <v>902</v>
      </c>
      <c r="D31" s="174" t="s">
        <v>903</v>
      </c>
      <c r="E31" s="174">
        <v>8</v>
      </c>
      <c r="F31" s="155"/>
      <c r="G31" s="174" t="s">
        <v>170</v>
      </c>
      <c r="H31" s="191" t="s">
        <v>1372</v>
      </c>
      <c r="I31" s="157" t="s">
        <v>171</v>
      </c>
      <c r="J31" s="23"/>
      <c r="K31" s="24"/>
      <c r="L31" s="25"/>
      <c r="M31" s="24"/>
      <c r="N31" s="24"/>
    </row>
    <row r="32" spans="1:14" s="5" customFormat="1" ht="12" customHeight="1">
      <c r="A32" s="191" t="s">
        <v>111</v>
      </c>
      <c r="B32" s="172" t="s">
        <v>141</v>
      </c>
      <c r="C32" s="173" t="s">
        <v>904</v>
      </c>
      <c r="D32" s="174" t="s">
        <v>151</v>
      </c>
      <c r="E32" s="174">
        <v>20.7</v>
      </c>
      <c r="F32" s="175"/>
      <c r="G32" s="174" t="s">
        <v>866</v>
      </c>
      <c r="H32" s="191" t="s">
        <v>1372</v>
      </c>
      <c r="I32" s="157" t="s">
        <v>153</v>
      </c>
      <c r="J32" s="23"/>
      <c r="K32" s="24"/>
      <c r="L32" s="25"/>
      <c r="M32" s="24"/>
      <c r="N32" s="24"/>
    </row>
    <row r="33" spans="1:14" s="5" customFormat="1" ht="12" customHeight="1">
      <c r="A33" s="191" t="s">
        <v>111</v>
      </c>
      <c r="B33" s="172" t="s">
        <v>266</v>
      </c>
      <c r="C33" s="173" t="s">
        <v>905</v>
      </c>
      <c r="D33" s="174" t="s">
        <v>151</v>
      </c>
      <c r="E33" s="174">
        <v>22</v>
      </c>
      <c r="F33" s="175"/>
      <c r="G33" s="174" t="s">
        <v>866</v>
      </c>
      <c r="H33" s="191" t="s">
        <v>1372</v>
      </c>
      <c r="I33" s="157" t="s">
        <v>153</v>
      </c>
      <c r="J33" s="23"/>
      <c r="K33" s="24"/>
      <c r="L33" s="25"/>
      <c r="M33" s="24"/>
      <c r="N33" s="24"/>
    </row>
    <row r="34" spans="1:14" s="5" customFormat="1" ht="12" customHeight="1">
      <c r="A34" s="191" t="s">
        <v>111</v>
      </c>
      <c r="B34" s="172" t="s">
        <v>266</v>
      </c>
      <c r="C34" s="173" t="s">
        <v>146</v>
      </c>
      <c r="D34" s="174" t="s">
        <v>173</v>
      </c>
      <c r="E34" s="174">
        <v>42</v>
      </c>
      <c r="F34" s="175"/>
      <c r="G34" s="174" t="s">
        <v>866</v>
      </c>
      <c r="H34" s="191" t="s">
        <v>1372</v>
      </c>
      <c r="I34" s="157" t="s">
        <v>174</v>
      </c>
      <c r="J34" s="23"/>
      <c r="K34" s="24"/>
      <c r="L34" s="25"/>
      <c r="M34" s="24"/>
      <c r="N34" s="24"/>
    </row>
    <row r="35" spans="1:14" s="5" customFormat="1" ht="12" customHeight="1">
      <c r="A35" s="191" t="s">
        <v>111</v>
      </c>
      <c r="B35" s="172" t="s">
        <v>266</v>
      </c>
      <c r="C35" s="173" t="s">
        <v>906</v>
      </c>
      <c r="D35" s="174" t="s">
        <v>173</v>
      </c>
      <c r="E35" s="174">
        <v>70</v>
      </c>
      <c r="F35" s="175"/>
      <c r="G35" s="174" t="s">
        <v>866</v>
      </c>
      <c r="H35" s="191" t="s">
        <v>1372</v>
      </c>
      <c r="I35" s="157" t="s">
        <v>174</v>
      </c>
      <c r="J35" s="23"/>
      <c r="K35" s="24"/>
      <c r="L35" s="25"/>
      <c r="M35" s="24"/>
      <c r="N35" s="24"/>
    </row>
    <row r="36" spans="1:14" s="5" customFormat="1" ht="12" customHeight="1">
      <c r="A36" s="191" t="s">
        <v>111</v>
      </c>
      <c r="B36" s="172" t="s">
        <v>266</v>
      </c>
      <c r="C36" s="173" t="s">
        <v>907</v>
      </c>
      <c r="D36" s="174" t="s">
        <v>908</v>
      </c>
      <c r="E36" s="174">
        <v>3.5</v>
      </c>
      <c r="F36" s="175"/>
      <c r="G36" s="174" t="s">
        <v>866</v>
      </c>
      <c r="H36" s="191" t="s">
        <v>1372</v>
      </c>
      <c r="I36" s="157" t="s">
        <v>153</v>
      </c>
      <c r="J36" s="23"/>
      <c r="K36" s="24"/>
      <c r="L36" s="25"/>
      <c r="M36" s="24"/>
      <c r="N36" s="24"/>
    </row>
    <row r="37" spans="1:14" s="5" customFormat="1" ht="12" customHeight="1">
      <c r="A37" s="191" t="s">
        <v>111</v>
      </c>
      <c r="B37" s="172" t="s">
        <v>266</v>
      </c>
      <c r="C37" s="173" t="s">
        <v>142</v>
      </c>
      <c r="D37" s="174" t="s">
        <v>909</v>
      </c>
      <c r="E37" s="174">
        <v>144</v>
      </c>
      <c r="F37" s="175"/>
      <c r="G37" s="174" t="s">
        <v>866</v>
      </c>
      <c r="H37" s="191" t="s">
        <v>1372</v>
      </c>
      <c r="I37" s="157" t="s">
        <v>153</v>
      </c>
      <c r="J37" s="23"/>
      <c r="K37" s="24"/>
      <c r="L37" s="25"/>
      <c r="M37" s="24"/>
      <c r="N37" s="24"/>
    </row>
    <row r="38" spans="1:14" s="5" customFormat="1" ht="12" customHeight="1">
      <c r="A38" s="191" t="s">
        <v>111</v>
      </c>
      <c r="B38" s="172" t="s">
        <v>266</v>
      </c>
      <c r="C38" s="173" t="s">
        <v>148</v>
      </c>
      <c r="D38" s="174" t="s">
        <v>240</v>
      </c>
      <c r="E38" s="174">
        <v>8.8000000000000007</v>
      </c>
      <c r="F38" s="175"/>
      <c r="G38" s="174" t="s">
        <v>866</v>
      </c>
      <c r="H38" s="191" t="s">
        <v>1372</v>
      </c>
      <c r="I38" s="157" t="s">
        <v>153</v>
      </c>
      <c r="J38" s="23"/>
      <c r="K38" s="24"/>
      <c r="L38" s="25"/>
      <c r="M38" s="24"/>
      <c r="N38" s="24"/>
    </row>
    <row r="39" spans="1:14" s="30" customFormat="1" ht="12" customHeight="1">
      <c r="A39" s="191" t="s">
        <v>111</v>
      </c>
      <c r="B39" s="172" t="s">
        <v>266</v>
      </c>
      <c r="C39" s="173" t="s">
        <v>150</v>
      </c>
      <c r="D39" s="174" t="s">
        <v>910</v>
      </c>
      <c r="E39" s="174">
        <v>17</v>
      </c>
      <c r="F39" s="175"/>
      <c r="G39" s="174" t="s">
        <v>170</v>
      </c>
      <c r="H39" s="191" t="s">
        <v>1372</v>
      </c>
      <c r="I39" s="157" t="s">
        <v>171</v>
      </c>
      <c r="J39" s="23"/>
      <c r="K39" s="24"/>
      <c r="L39" s="25"/>
      <c r="M39" s="24"/>
      <c r="N39" s="24"/>
    </row>
    <row r="40" spans="1:14" s="30" customFormat="1" ht="12" customHeight="1">
      <c r="A40" s="191" t="s">
        <v>111</v>
      </c>
      <c r="B40" s="172" t="s">
        <v>266</v>
      </c>
      <c r="C40" s="173" t="s">
        <v>154</v>
      </c>
      <c r="D40" s="174" t="s">
        <v>911</v>
      </c>
      <c r="E40" s="174">
        <v>20</v>
      </c>
      <c r="F40" s="175"/>
      <c r="G40" s="174" t="s">
        <v>170</v>
      </c>
      <c r="H40" s="191" t="s">
        <v>1372</v>
      </c>
      <c r="I40" s="157" t="s">
        <v>171</v>
      </c>
      <c r="J40" s="23"/>
      <c r="K40" s="24"/>
      <c r="L40" s="25"/>
      <c r="M40" s="24"/>
      <c r="N40" s="24"/>
    </row>
    <row r="41" spans="1:14" s="30" customFormat="1" ht="12" customHeight="1">
      <c r="A41" s="191" t="s">
        <v>111</v>
      </c>
      <c r="B41" s="172" t="s">
        <v>266</v>
      </c>
      <c r="C41" s="173" t="s">
        <v>912</v>
      </c>
      <c r="D41" s="174" t="s">
        <v>913</v>
      </c>
      <c r="E41" s="174">
        <v>3</v>
      </c>
      <c r="F41" s="175"/>
      <c r="G41" s="174" t="s">
        <v>866</v>
      </c>
      <c r="H41" s="191" t="s">
        <v>1372</v>
      </c>
      <c r="I41" s="157" t="s">
        <v>171</v>
      </c>
      <c r="J41" s="23"/>
      <c r="K41" s="24"/>
      <c r="L41" s="25"/>
      <c r="M41" s="24"/>
      <c r="N41" s="24"/>
    </row>
    <row r="42" spans="1:14" s="30" customFormat="1" ht="12" customHeight="1">
      <c r="A42" s="191" t="s">
        <v>111</v>
      </c>
      <c r="B42" s="172" t="s">
        <v>266</v>
      </c>
      <c r="C42" s="173" t="s">
        <v>157</v>
      </c>
      <c r="D42" s="174" t="s">
        <v>526</v>
      </c>
      <c r="E42" s="174">
        <v>17</v>
      </c>
      <c r="F42" s="175"/>
      <c r="G42" s="174" t="s">
        <v>144</v>
      </c>
      <c r="H42" s="191" t="s">
        <v>1372</v>
      </c>
      <c r="I42" s="157" t="s">
        <v>145</v>
      </c>
      <c r="J42" s="23"/>
      <c r="K42" s="24"/>
      <c r="L42" s="25"/>
      <c r="M42" s="24"/>
      <c r="N42" s="24"/>
    </row>
    <row r="43" spans="1:14" s="30" customFormat="1" ht="12" customHeight="1">
      <c r="A43" s="191" t="s">
        <v>111</v>
      </c>
      <c r="B43" s="172" t="s">
        <v>266</v>
      </c>
      <c r="C43" s="173" t="s">
        <v>160</v>
      </c>
      <c r="D43" s="174" t="s">
        <v>173</v>
      </c>
      <c r="E43" s="174">
        <v>56.5</v>
      </c>
      <c r="F43" s="175"/>
      <c r="G43" s="174" t="s">
        <v>866</v>
      </c>
      <c r="H43" s="191" t="s">
        <v>1372</v>
      </c>
      <c r="I43" s="157" t="s">
        <v>174</v>
      </c>
      <c r="J43" s="23"/>
      <c r="K43" s="24"/>
      <c r="L43" s="25"/>
      <c r="M43" s="24"/>
      <c r="N43" s="24"/>
    </row>
    <row r="44" spans="1:14" s="30" customFormat="1" ht="12" customHeight="1">
      <c r="A44" s="191" t="s">
        <v>111</v>
      </c>
      <c r="B44" s="172" t="s">
        <v>266</v>
      </c>
      <c r="C44" s="173" t="s">
        <v>167</v>
      </c>
      <c r="D44" s="174" t="s">
        <v>173</v>
      </c>
      <c r="E44" s="174">
        <v>56.5</v>
      </c>
      <c r="F44" s="175"/>
      <c r="G44" s="174" t="s">
        <v>866</v>
      </c>
      <c r="H44" s="191" t="s">
        <v>1372</v>
      </c>
      <c r="I44" s="157" t="s">
        <v>174</v>
      </c>
      <c r="J44" s="23"/>
      <c r="K44" s="24"/>
      <c r="L44" s="25"/>
      <c r="M44" s="24"/>
      <c r="N44" s="24"/>
    </row>
    <row r="45" spans="1:14" s="30" customFormat="1" ht="12" customHeight="1">
      <c r="A45" s="191" t="s">
        <v>111</v>
      </c>
      <c r="B45" s="172" t="s">
        <v>266</v>
      </c>
      <c r="C45" s="173" t="s">
        <v>914</v>
      </c>
      <c r="D45" s="174" t="s">
        <v>173</v>
      </c>
      <c r="E45" s="174">
        <v>56.5</v>
      </c>
      <c r="F45" s="175"/>
      <c r="G45" s="174" t="s">
        <v>866</v>
      </c>
      <c r="H45" s="191" t="s">
        <v>1372</v>
      </c>
      <c r="I45" s="157" t="s">
        <v>174</v>
      </c>
      <c r="J45" s="23"/>
      <c r="K45" s="24"/>
      <c r="L45" s="25"/>
      <c r="M45" s="24"/>
      <c r="N45" s="24"/>
    </row>
    <row r="46" spans="1:14" s="30" customFormat="1" ht="12" customHeight="1">
      <c r="A46" s="191" t="s">
        <v>111</v>
      </c>
      <c r="B46" s="172" t="s">
        <v>266</v>
      </c>
      <c r="C46" s="173" t="s">
        <v>915</v>
      </c>
      <c r="D46" s="174" t="s">
        <v>173</v>
      </c>
      <c r="E46" s="174">
        <v>56</v>
      </c>
      <c r="F46" s="175"/>
      <c r="G46" s="174" t="s">
        <v>866</v>
      </c>
      <c r="H46" s="191" t="s">
        <v>1372</v>
      </c>
      <c r="I46" s="157" t="s">
        <v>174</v>
      </c>
      <c r="J46" s="23"/>
      <c r="K46" s="24"/>
      <c r="L46" s="25"/>
      <c r="M46" s="24"/>
      <c r="N46" s="24"/>
    </row>
    <row r="47" spans="1:14" s="30" customFormat="1" ht="12" customHeight="1">
      <c r="A47" s="191" t="s">
        <v>111</v>
      </c>
      <c r="B47" s="172" t="s">
        <v>266</v>
      </c>
      <c r="C47" s="173" t="s">
        <v>916</v>
      </c>
      <c r="D47" s="174" t="s">
        <v>917</v>
      </c>
      <c r="E47" s="174">
        <v>0</v>
      </c>
      <c r="F47" s="175">
        <v>3</v>
      </c>
      <c r="G47" s="174" t="s">
        <v>866</v>
      </c>
      <c r="H47" s="191" t="s">
        <v>1372</v>
      </c>
      <c r="I47" s="157" t="s">
        <v>153</v>
      </c>
      <c r="J47" s="23"/>
      <c r="K47" s="24"/>
      <c r="L47" s="25"/>
      <c r="M47" s="24"/>
      <c r="N47" s="24"/>
    </row>
    <row r="48" spans="1:14" s="30" customFormat="1" ht="12" customHeight="1">
      <c r="A48" s="191" t="s">
        <v>111</v>
      </c>
      <c r="B48" s="172" t="s">
        <v>266</v>
      </c>
      <c r="C48" s="173" t="s">
        <v>918</v>
      </c>
      <c r="D48" s="174" t="s">
        <v>736</v>
      </c>
      <c r="E48" s="174">
        <v>3</v>
      </c>
      <c r="F48" s="175"/>
      <c r="G48" s="174" t="s">
        <v>144</v>
      </c>
      <c r="H48" s="191" t="s">
        <v>1372</v>
      </c>
      <c r="I48" s="157" t="s">
        <v>145</v>
      </c>
      <c r="J48" s="23"/>
      <c r="K48" s="24"/>
      <c r="L48" s="25"/>
      <c r="M48" s="24"/>
      <c r="N48" s="24"/>
    </row>
    <row r="49" spans="1:14" s="30" customFormat="1" ht="12" customHeight="1">
      <c r="A49" s="191" t="s">
        <v>111</v>
      </c>
      <c r="B49" s="172" t="s">
        <v>266</v>
      </c>
      <c r="C49" s="173" t="s">
        <v>919</v>
      </c>
      <c r="D49" s="174" t="s">
        <v>738</v>
      </c>
      <c r="E49" s="174">
        <v>3</v>
      </c>
      <c r="F49" s="175"/>
      <c r="G49" s="174" t="s">
        <v>144</v>
      </c>
      <c r="H49" s="191" t="s">
        <v>1372</v>
      </c>
      <c r="I49" s="157" t="s">
        <v>145</v>
      </c>
      <c r="J49" s="23"/>
      <c r="K49" s="24"/>
      <c r="L49" s="25"/>
      <c r="M49" s="24"/>
      <c r="N49" s="24"/>
    </row>
    <row r="50" spans="1:14" s="30" customFormat="1" ht="12" customHeight="1">
      <c r="A50" s="191" t="s">
        <v>111</v>
      </c>
      <c r="B50" s="172" t="s">
        <v>266</v>
      </c>
      <c r="C50" s="173" t="s">
        <v>920</v>
      </c>
      <c r="D50" s="174" t="s">
        <v>523</v>
      </c>
      <c r="E50" s="174">
        <v>10</v>
      </c>
      <c r="F50" s="175"/>
      <c r="G50" s="174" t="s">
        <v>144</v>
      </c>
      <c r="H50" s="191" t="s">
        <v>1372</v>
      </c>
      <c r="I50" s="157" t="s">
        <v>145</v>
      </c>
      <c r="J50" s="23"/>
      <c r="K50" s="24"/>
      <c r="L50" s="25"/>
      <c r="M50" s="24"/>
      <c r="N50" s="24"/>
    </row>
    <row r="51" spans="1:14" s="30" customFormat="1" ht="12" customHeight="1">
      <c r="A51" s="191" t="s">
        <v>111</v>
      </c>
      <c r="B51" s="172" t="s">
        <v>266</v>
      </c>
      <c r="C51" s="173" t="s">
        <v>168</v>
      </c>
      <c r="D51" s="174" t="s">
        <v>602</v>
      </c>
      <c r="E51" s="174">
        <v>48.7</v>
      </c>
      <c r="F51" s="175"/>
      <c r="G51" s="174" t="s">
        <v>921</v>
      </c>
      <c r="H51" s="191" t="s">
        <v>1372</v>
      </c>
      <c r="I51" s="157" t="s">
        <v>174</v>
      </c>
      <c r="J51" s="23"/>
      <c r="K51" s="24"/>
      <c r="L51" s="25"/>
      <c r="M51" s="24"/>
      <c r="N51" s="24"/>
    </row>
    <row r="52" spans="1:14" s="30" customFormat="1" ht="12" customHeight="1">
      <c r="A52" s="191" t="s">
        <v>111</v>
      </c>
      <c r="B52" s="172" t="s">
        <v>266</v>
      </c>
      <c r="C52" s="173" t="s">
        <v>172</v>
      </c>
      <c r="D52" s="174" t="s">
        <v>180</v>
      </c>
      <c r="E52" s="174"/>
      <c r="F52" s="174">
        <v>7.6</v>
      </c>
      <c r="G52" s="174" t="s">
        <v>866</v>
      </c>
      <c r="H52" s="191" t="s">
        <v>1372</v>
      </c>
      <c r="I52" s="157" t="s">
        <v>153</v>
      </c>
      <c r="J52" s="23"/>
      <c r="K52" s="24"/>
      <c r="L52" s="25"/>
      <c r="M52" s="24"/>
      <c r="N52" s="24"/>
    </row>
    <row r="53" spans="1:14" s="30" customFormat="1" ht="12" customHeight="1">
      <c r="A53" s="191" t="s">
        <v>111</v>
      </c>
      <c r="B53" s="172" t="s">
        <v>266</v>
      </c>
      <c r="C53" s="173" t="s">
        <v>175</v>
      </c>
      <c r="D53" s="174" t="s">
        <v>173</v>
      </c>
      <c r="E53" s="174">
        <v>57.5</v>
      </c>
      <c r="F53" s="175"/>
      <c r="G53" s="174" t="s">
        <v>170</v>
      </c>
      <c r="H53" s="191" t="s">
        <v>1372</v>
      </c>
      <c r="I53" s="157" t="s">
        <v>174</v>
      </c>
      <c r="J53" s="23"/>
      <c r="K53" s="24"/>
      <c r="L53" s="25"/>
      <c r="M53" s="24"/>
      <c r="N53" s="24"/>
    </row>
    <row r="54" spans="1:14" s="30" customFormat="1" ht="12" customHeight="1">
      <c r="A54" s="191" t="s">
        <v>111</v>
      </c>
      <c r="B54" s="172" t="s">
        <v>266</v>
      </c>
      <c r="C54" s="173" t="s">
        <v>176</v>
      </c>
      <c r="D54" s="174" t="s">
        <v>173</v>
      </c>
      <c r="E54" s="174">
        <v>58</v>
      </c>
      <c r="F54" s="175"/>
      <c r="G54" s="174" t="s">
        <v>866</v>
      </c>
      <c r="H54" s="191" t="s">
        <v>1372</v>
      </c>
      <c r="I54" s="157" t="s">
        <v>174</v>
      </c>
      <c r="J54" s="23"/>
      <c r="K54" s="24"/>
      <c r="L54" s="25"/>
      <c r="M54" s="24"/>
      <c r="N54" s="24"/>
    </row>
    <row r="55" spans="1:14" s="30" customFormat="1" ht="12" customHeight="1">
      <c r="A55" s="191" t="s">
        <v>111</v>
      </c>
      <c r="B55" s="172" t="s">
        <v>266</v>
      </c>
      <c r="C55" s="173" t="s">
        <v>178</v>
      </c>
      <c r="D55" s="174" t="s">
        <v>913</v>
      </c>
      <c r="E55" s="174">
        <v>14</v>
      </c>
      <c r="F55" s="175"/>
      <c r="G55" s="174" t="s">
        <v>866</v>
      </c>
      <c r="H55" s="191" t="s">
        <v>1372</v>
      </c>
      <c r="I55" s="157" t="s">
        <v>171</v>
      </c>
      <c r="J55" s="23"/>
      <c r="K55" s="24"/>
      <c r="L55" s="25"/>
      <c r="M55" s="24"/>
      <c r="N55" s="24"/>
    </row>
    <row r="56" spans="1:14" s="30" customFormat="1" ht="12" customHeight="1">
      <c r="A56" s="191" t="s">
        <v>111</v>
      </c>
      <c r="B56" s="172" t="s">
        <v>266</v>
      </c>
      <c r="C56" s="173" t="s">
        <v>182</v>
      </c>
      <c r="D56" s="174" t="s">
        <v>151</v>
      </c>
      <c r="E56" s="174">
        <v>20.8</v>
      </c>
      <c r="F56" s="175"/>
      <c r="G56" s="174" t="s">
        <v>866</v>
      </c>
      <c r="H56" s="191" t="s">
        <v>1372</v>
      </c>
      <c r="I56" s="157" t="s">
        <v>153</v>
      </c>
      <c r="J56" s="23"/>
      <c r="K56" s="24"/>
      <c r="L56" s="25"/>
      <c r="M56" s="24"/>
      <c r="N56" s="24"/>
    </row>
    <row r="57" spans="1:14" s="30" customFormat="1" ht="12" customHeight="1">
      <c r="A57" s="191" t="s">
        <v>111</v>
      </c>
      <c r="B57" s="172" t="s">
        <v>266</v>
      </c>
      <c r="C57" s="173" t="s">
        <v>183</v>
      </c>
      <c r="D57" s="174" t="s">
        <v>256</v>
      </c>
      <c r="E57" s="174">
        <v>20</v>
      </c>
      <c r="F57" s="175"/>
      <c r="G57" s="174" t="s">
        <v>922</v>
      </c>
      <c r="H57" s="191" t="s">
        <v>1372</v>
      </c>
      <c r="I57" s="157" t="s">
        <v>153</v>
      </c>
      <c r="J57" s="23"/>
      <c r="K57" s="24"/>
      <c r="L57" s="25"/>
      <c r="M57" s="24"/>
      <c r="N57" s="24"/>
    </row>
    <row r="58" spans="1:14" s="30" customFormat="1" ht="12" customHeight="1">
      <c r="A58" s="191" t="s">
        <v>111</v>
      </c>
      <c r="B58" s="172" t="s">
        <v>266</v>
      </c>
      <c r="C58" s="173" t="s">
        <v>923</v>
      </c>
      <c r="D58" s="174" t="s">
        <v>158</v>
      </c>
      <c r="E58" s="174">
        <v>48.5</v>
      </c>
      <c r="F58" s="175"/>
      <c r="G58" s="174" t="s">
        <v>866</v>
      </c>
      <c r="H58" s="191" t="s">
        <v>1372</v>
      </c>
      <c r="I58" s="157" t="s">
        <v>153</v>
      </c>
      <c r="J58" s="23"/>
      <c r="K58" s="24"/>
      <c r="L58" s="25"/>
      <c r="M58" s="24"/>
      <c r="N58" s="24"/>
    </row>
    <row r="59" spans="1:14" s="30" customFormat="1" ht="12" customHeight="1">
      <c r="A59" s="191" t="s">
        <v>111</v>
      </c>
      <c r="B59" s="172" t="s">
        <v>266</v>
      </c>
      <c r="C59" s="173" t="s">
        <v>189</v>
      </c>
      <c r="D59" s="174" t="s">
        <v>151</v>
      </c>
      <c r="E59" s="174">
        <v>75.8</v>
      </c>
      <c r="F59" s="175"/>
      <c r="G59" s="174" t="s">
        <v>866</v>
      </c>
      <c r="H59" s="191" t="s">
        <v>1372</v>
      </c>
      <c r="I59" s="157" t="s">
        <v>153</v>
      </c>
      <c r="J59" s="23"/>
      <c r="K59" s="24"/>
      <c r="L59" s="25"/>
      <c r="M59" s="24"/>
      <c r="N59" s="24"/>
    </row>
    <row r="60" spans="1:14" s="30" customFormat="1" ht="12" customHeight="1">
      <c r="A60" s="191" t="s">
        <v>111</v>
      </c>
      <c r="B60" s="172" t="s">
        <v>266</v>
      </c>
      <c r="C60" s="173" t="s">
        <v>190</v>
      </c>
      <c r="D60" s="174" t="s">
        <v>151</v>
      </c>
      <c r="E60" s="174">
        <v>44.3</v>
      </c>
      <c r="F60" s="175"/>
      <c r="G60" s="174" t="s">
        <v>866</v>
      </c>
      <c r="H60" s="191" t="s">
        <v>1372</v>
      </c>
      <c r="I60" s="157" t="s">
        <v>153</v>
      </c>
      <c r="J60" s="23"/>
      <c r="K60" s="24"/>
      <c r="L60" s="25"/>
      <c r="M60" s="24"/>
      <c r="N60" s="24"/>
    </row>
    <row r="61" spans="1:14" s="30" customFormat="1" ht="12" customHeight="1">
      <c r="A61" s="191" t="s">
        <v>111</v>
      </c>
      <c r="B61" s="172" t="s">
        <v>266</v>
      </c>
      <c r="C61" s="173" t="s">
        <v>192</v>
      </c>
      <c r="D61" s="174" t="s">
        <v>256</v>
      </c>
      <c r="E61" s="174">
        <v>0</v>
      </c>
      <c r="F61" s="175">
        <v>4.2</v>
      </c>
      <c r="G61" s="174" t="s">
        <v>347</v>
      </c>
      <c r="H61" s="191" t="s">
        <v>1372</v>
      </c>
      <c r="I61" s="157" t="s">
        <v>153</v>
      </c>
      <c r="J61" s="23"/>
      <c r="K61" s="24"/>
      <c r="L61" s="25"/>
      <c r="M61" s="24"/>
      <c r="N61" s="24"/>
    </row>
    <row r="62" spans="1:14" s="30" customFormat="1" ht="12" customHeight="1">
      <c r="A62" s="191" t="s">
        <v>111</v>
      </c>
      <c r="B62" s="172" t="s">
        <v>266</v>
      </c>
      <c r="C62" s="173" t="s">
        <v>194</v>
      </c>
      <c r="D62" s="174" t="s">
        <v>256</v>
      </c>
      <c r="E62" s="174">
        <v>12</v>
      </c>
      <c r="F62" s="175"/>
      <c r="G62" s="174" t="s">
        <v>156</v>
      </c>
      <c r="H62" s="243" t="s">
        <v>1372</v>
      </c>
      <c r="I62" s="157" t="s">
        <v>153</v>
      </c>
      <c r="J62" s="23"/>
      <c r="K62" s="24"/>
      <c r="L62" s="25"/>
      <c r="M62" s="24"/>
      <c r="N62" s="24"/>
    </row>
    <row r="63" spans="1:14" s="242" customFormat="1" ht="12.75">
      <c r="A63" s="191" t="s">
        <v>111</v>
      </c>
      <c r="B63" s="244" t="s">
        <v>368</v>
      </c>
      <c r="C63" s="245" t="s">
        <v>267</v>
      </c>
      <c r="D63" s="244" t="s">
        <v>1155</v>
      </c>
      <c r="E63" s="245">
        <v>8</v>
      </c>
      <c r="F63" s="244"/>
      <c r="G63" s="245" t="s">
        <v>1468</v>
      </c>
      <c r="H63" s="243" t="s">
        <v>1372</v>
      </c>
      <c r="I63" s="157" t="s">
        <v>153</v>
      </c>
      <c r="J63" s="148"/>
      <c r="K63" s="149"/>
      <c r="L63" s="150"/>
      <c r="M63" s="149"/>
      <c r="N63" s="149"/>
    </row>
    <row r="64" spans="1:14" s="242" customFormat="1" ht="12.75">
      <c r="A64" s="191" t="s">
        <v>111</v>
      </c>
      <c r="B64" s="244" t="s">
        <v>368</v>
      </c>
      <c r="C64" s="245" t="s">
        <v>269</v>
      </c>
      <c r="D64" s="244" t="s">
        <v>1151</v>
      </c>
      <c r="E64" s="245">
        <v>24.9</v>
      </c>
      <c r="F64" s="244"/>
      <c r="G64" s="245" t="s">
        <v>1469</v>
      </c>
      <c r="H64" s="243" t="s">
        <v>1372</v>
      </c>
      <c r="I64" s="157" t="s">
        <v>171</v>
      </c>
      <c r="J64" s="148"/>
      <c r="K64" s="149"/>
      <c r="L64" s="150"/>
      <c r="M64" s="149"/>
      <c r="N64" s="149"/>
    </row>
    <row r="66" spans="5:13" ht="15" thickBot="1"/>
    <row r="67" spans="5:13" ht="15.75" customHeight="1" thickBot="1">
      <c r="E67" s="31">
        <f>SUM(E3:E64)</f>
        <v>2000.6000000000001</v>
      </c>
      <c r="I67" s="278" t="s">
        <v>105</v>
      </c>
      <c r="J67" s="279"/>
      <c r="K67" s="279"/>
      <c r="L67" s="280"/>
      <c r="M67" s="36">
        <f>SUM(M3:M62)</f>
        <v>0</v>
      </c>
    </row>
  </sheetData>
  <mergeCells count="1">
    <mergeCell ref="I67:L67"/>
  </mergeCells>
  <pageMargins left="0.7" right="0.7" top="0.75" bottom="0.75" header="0.3" footer="0.3"/>
  <pageSetup paperSize="9" scale="64" fitToHeight="1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7585-FD16-4BA7-ACE1-814DD69C7046}">
  <sheetPr>
    <tabColor rgb="FFFFC000"/>
    <pageSetUpPr fitToPage="1"/>
  </sheetPr>
  <dimension ref="A1:N141"/>
  <sheetViews>
    <sheetView topLeftCell="D1" zoomScaleNormal="100" workbookViewId="0">
      <pane ySplit="2" topLeftCell="A119" activePane="bottomLeft" state="frozen"/>
      <selection pane="bottomLeft" activeCell="E142" sqref="E142"/>
    </sheetView>
  </sheetViews>
  <sheetFormatPr defaultColWidth="9.140625" defaultRowHeight="14.25"/>
  <cols>
    <col min="1" max="1" width="40.7109375" style="3" customWidth="1"/>
    <col min="2" max="2" width="13.140625" style="32" customWidth="1"/>
    <col min="3" max="3" width="10.42578125" style="3" customWidth="1"/>
    <col min="4" max="4" width="25.42578125" style="3" customWidth="1"/>
    <col min="5" max="5" width="14.5703125" style="6" customWidth="1"/>
    <col min="6" max="6" width="13.7109375" style="4" customWidth="1"/>
    <col min="7" max="7" width="20.85546875" style="3" customWidth="1"/>
    <col min="8" max="8" width="12.42578125" style="3" customWidth="1"/>
    <col min="9" max="9" width="25.42578125" style="2" customWidth="1"/>
    <col min="10" max="10" width="13.42578125" style="2" customWidth="1"/>
    <col min="11" max="11" width="15" style="22" customWidth="1"/>
    <col min="12" max="12" width="19.5703125" style="2" customWidth="1"/>
    <col min="13" max="13" width="31.7109375" style="22" customWidth="1"/>
    <col min="14" max="14" width="17.85546875" style="22" customWidth="1"/>
    <col min="15" max="16384" width="9.140625" style="2"/>
  </cols>
  <sheetData>
    <row r="1" spans="1:14" ht="15.75">
      <c r="A1" s="88" t="s">
        <v>15</v>
      </c>
      <c r="B1" s="88"/>
      <c r="C1" s="11"/>
      <c r="D1" s="11"/>
      <c r="E1" s="13"/>
      <c r="F1" s="14"/>
      <c r="G1" s="11"/>
      <c r="H1" s="11"/>
      <c r="I1" s="12"/>
      <c r="J1" s="12"/>
      <c r="K1" s="21"/>
      <c r="L1" s="12"/>
      <c r="M1" s="21"/>
      <c r="N1" s="21"/>
    </row>
    <row r="2" spans="1:14" s="26" customFormat="1" ht="43.5" customHeight="1">
      <c r="A2" s="215" t="s">
        <v>0</v>
      </c>
      <c r="B2" s="141" t="s">
        <v>487</v>
      </c>
      <c r="C2" s="39" t="s">
        <v>10</v>
      </c>
      <c r="D2" s="40" t="s">
        <v>1</v>
      </c>
      <c r="E2" s="41" t="s">
        <v>99</v>
      </c>
      <c r="F2" s="42" t="s">
        <v>2</v>
      </c>
      <c r="G2" s="40" t="s">
        <v>3</v>
      </c>
      <c r="H2" s="40" t="s">
        <v>1371</v>
      </c>
      <c r="I2" s="40" t="s">
        <v>486</v>
      </c>
      <c r="J2" s="43" t="s">
        <v>4</v>
      </c>
      <c r="K2" s="44" t="s">
        <v>5</v>
      </c>
      <c r="L2" s="43" t="s">
        <v>6</v>
      </c>
      <c r="M2" s="44" t="s">
        <v>96</v>
      </c>
      <c r="N2" s="44" t="s">
        <v>100</v>
      </c>
    </row>
    <row r="3" spans="1:14" s="5" customFormat="1" ht="12" customHeight="1">
      <c r="A3" s="191" t="s">
        <v>1406</v>
      </c>
      <c r="B3" s="199" t="s">
        <v>141</v>
      </c>
      <c r="C3" s="191"/>
      <c r="D3" s="191" t="s">
        <v>288</v>
      </c>
      <c r="E3" s="191">
        <v>17.3</v>
      </c>
      <c r="F3" s="200"/>
      <c r="G3" s="201" t="s">
        <v>200</v>
      </c>
      <c r="H3" s="191" t="s">
        <v>1372</v>
      </c>
      <c r="I3" s="191" t="s">
        <v>153</v>
      </c>
      <c r="J3" s="148"/>
      <c r="K3" s="149"/>
      <c r="L3" s="150"/>
      <c r="M3" s="149"/>
      <c r="N3" s="149"/>
    </row>
    <row r="4" spans="1:14" s="5" customFormat="1" ht="12" customHeight="1">
      <c r="A4" s="191" t="s">
        <v>1406</v>
      </c>
      <c r="B4" s="199" t="s">
        <v>141</v>
      </c>
      <c r="C4" s="191"/>
      <c r="D4" s="191" t="s">
        <v>507</v>
      </c>
      <c r="E4" s="191">
        <v>164.7</v>
      </c>
      <c r="F4" s="202"/>
      <c r="G4" s="201" t="s">
        <v>213</v>
      </c>
      <c r="H4" s="191" t="s">
        <v>1372</v>
      </c>
      <c r="I4" s="191" t="s">
        <v>153</v>
      </c>
      <c r="J4" s="148"/>
      <c r="K4" s="149"/>
      <c r="L4" s="150"/>
      <c r="M4" s="149"/>
      <c r="N4" s="149"/>
    </row>
    <row r="5" spans="1:14" s="5" customFormat="1" ht="12" customHeight="1">
      <c r="A5" s="191" t="s">
        <v>1406</v>
      </c>
      <c r="B5" s="199" t="s">
        <v>141</v>
      </c>
      <c r="C5" s="191" t="s">
        <v>1407</v>
      </c>
      <c r="D5" s="191" t="s">
        <v>1453</v>
      </c>
      <c r="E5" s="191">
        <v>20.100000000000001</v>
      </c>
      <c r="F5" s="202"/>
      <c r="G5" s="201" t="s">
        <v>163</v>
      </c>
      <c r="H5" s="191" t="s">
        <v>1372</v>
      </c>
      <c r="I5" s="203" t="s">
        <v>171</v>
      </c>
      <c r="J5" s="148"/>
      <c r="K5" s="149"/>
      <c r="L5" s="150"/>
      <c r="M5" s="149"/>
      <c r="N5" s="149"/>
    </row>
    <row r="6" spans="1:14" s="5" customFormat="1" ht="12" customHeight="1">
      <c r="A6" s="191" t="s">
        <v>1406</v>
      </c>
      <c r="B6" s="199" t="s">
        <v>141</v>
      </c>
      <c r="C6" s="191"/>
      <c r="D6" s="191" t="s">
        <v>1376</v>
      </c>
      <c r="E6" s="191">
        <v>14.6</v>
      </c>
      <c r="F6" s="202"/>
      <c r="G6" s="201" t="s">
        <v>163</v>
      </c>
      <c r="H6" s="191" t="s">
        <v>1372</v>
      </c>
      <c r="I6" s="203" t="s">
        <v>171</v>
      </c>
      <c r="J6" s="148"/>
      <c r="K6" s="149"/>
      <c r="L6" s="150"/>
      <c r="M6" s="149"/>
      <c r="N6" s="149"/>
    </row>
    <row r="7" spans="1:14" s="5" customFormat="1" ht="12" customHeight="1">
      <c r="A7" s="191" t="s">
        <v>1406</v>
      </c>
      <c r="B7" s="199" t="s">
        <v>141</v>
      </c>
      <c r="C7" s="191">
        <v>30</v>
      </c>
      <c r="D7" s="191" t="s">
        <v>1452</v>
      </c>
      <c r="E7" s="191">
        <v>22.9</v>
      </c>
      <c r="F7" s="202"/>
      <c r="G7" s="201" t="s">
        <v>213</v>
      </c>
      <c r="H7" s="191" t="s">
        <v>1372</v>
      </c>
      <c r="I7" s="203" t="s">
        <v>171</v>
      </c>
      <c r="J7" s="148"/>
      <c r="K7" s="149"/>
      <c r="L7" s="150"/>
      <c r="M7" s="149"/>
      <c r="N7" s="149"/>
    </row>
    <row r="8" spans="1:14" s="5" customFormat="1" ht="12" customHeight="1">
      <c r="A8" s="191" t="s">
        <v>1406</v>
      </c>
      <c r="B8" s="199" t="s">
        <v>141</v>
      </c>
      <c r="C8" s="191"/>
      <c r="D8" s="191" t="s">
        <v>717</v>
      </c>
      <c r="E8" s="191">
        <v>110</v>
      </c>
      <c r="F8" s="202"/>
      <c r="G8" s="201" t="s">
        <v>144</v>
      </c>
      <c r="H8" s="191" t="s">
        <v>1372</v>
      </c>
      <c r="I8" s="191" t="s">
        <v>153</v>
      </c>
      <c r="J8" s="148"/>
      <c r="K8" s="149"/>
      <c r="L8" s="150"/>
      <c r="M8" s="149"/>
      <c r="N8" s="149"/>
    </row>
    <row r="9" spans="1:14" s="5" customFormat="1" ht="12" customHeight="1">
      <c r="A9" s="191" t="s">
        <v>1406</v>
      </c>
      <c r="B9" s="199" t="s">
        <v>141</v>
      </c>
      <c r="C9" s="191"/>
      <c r="D9" s="191" t="s">
        <v>147</v>
      </c>
      <c r="E9" s="191">
        <v>3.9</v>
      </c>
      <c r="F9" s="202"/>
      <c r="G9" s="201" t="s">
        <v>144</v>
      </c>
      <c r="H9" s="191" t="s">
        <v>1372</v>
      </c>
      <c r="I9" s="191" t="s">
        <v>145</v>
      </c>
      <c r="J9" s="148"/>
      <c r="K9" s="149"/>
      <c r="L9" s="150"/>
      <c r="M9" s="149"/>
      <c r="N9" s="149"/>
    </row>
    <row r="10" spans="1:14" s="5" customFormat="1" ht="12" customHeight="1">
      <c r="A10" s="191" t="s">
        <v>1406</v>
      </c>
      <c r="B10" s="199" t="s">
        <v>141</v>
      </c>
      <c r="C10" s="191"/>
      <c r="D10" s="191" t="s">
        <v>147</v>
      </c>
      <c r="E10" s="191">
        <v>2</v>
      </c>
      <c r="F10" s="202"/>
      <c r="G10" s="201" t="s">
        <v>144</v>
      </c>
      <c r="H10" s="191" t="s">
        <v>1372</v>
      </c>
      <c r="I10" s="191" t="s">
        <v>145</v>
      </c>
      <c r="J10" s="148"/>
      <c r="K10" s="149"/>
      <c r="L10" s="150"/>
      <c r="M10" s="149"/>
      <c r="N10" s="149"/>
    </row>
    <row r="11" spans="1:14" s="5" customFormat="1" ht="12" customHeight="1">
      <c r="A11" s="191" t="s">
        <v>1406</v>
      </c>
      <c r="B11" s="199" t="s">
        <v>141</v>
      </c>
      <c r="C11" s="191"/>
      <c r="D11" s="191" t="s">
        <v>1377</v>
      </c>
      <c r="E11" s="191">
        <v>146.4</v>
      </c>
      <c r="F11" s="202"/>
      <c r="G11" s="201" t="s">
        <v>165</v>
      </c>
      <c r="H11" s="191" t="s">
        <v>1372</v>
      </c>
      <c r="I11" s="191" t="s">
        <v>153</v>
      </c>
      <c r="J11" s="148"/>
      <c r="K11" s="149"/>
      <c r="L11" s="150"/>
      <c r="M11" s="149"/>
      <c r="N11" s="149"/>
    </row>
    <row r="12" spans="1:14" s="5" customFormat="1" ht="12" customHeight="1">
      <c r="A12" s="191" t="s">
        <v>1406</v>
      </c>
      <c r="B12" s="199" t="s">
        <v>141</v>
      </c>
      <c r="C12" s="191"/>
      <c r="D12" s="191" t="s">
        <v>1378</v>
      </c>
      <c r="E12" s="191">
        <v>3.2</v>
      </c>
      <c r="F12" s="202"/>
      <c r="G12" s="201" t="s">
        <v>165</v>
      </c>
      <c r="H12" s="191" t="s">
        <v>1372</v>
      </c>
      <c r="I12" s="203" t="s">
        <v>171</v>
      </c>
      <c r="J12" s="148"/>
      <c r="K12" s="149"/>
      <c r="L12" s="150"/>
      <c r="M12" s="149"/>
      <c r="N12" s="149"/>
    </row>
    <row r="13" spans="1:14" s="5" customFormat="1" ht="12" customHeight="1">
      <c r="A13" s="191" t="s">
        <v>1406</v>
      </c>
      <c r="B13" s="199" t="s">
        <v>141</v>
      </c>
      <c r="C13" s="191"/>
      <c r="D13" s="191" t="s">
        <v>1379</v>
      </c>
      <c r="E13" s="191">
        <v>12</v>
      </c>
      <c r="F13" s="202"/>
      <c r="G13" s="201" t="s">
        <v>165</v>
      </c>
      <c r="H13" s="191" t="s">
        <v>1372</v>
      </c>
      <c r="I13" s="191" t="s">
        <v>153</v>
      </c>
      <c r="J13" s="148"/>
      <c r="K13" s="149"/>
      <c r="L13" s="150"/>
      <c r="M13" s="149"/>
      <c r="N13" s="149"/>
    </row>
    <row r="14" spans="1:14" s="5" customFormat="1" ht="12" customHeight="1">
      <c r="A14" s="191" t="s">
        <v>1406</v>
      </c>
      <c r="B14" s="199" t="s">
        <v>141</v>
      </c>
      <c r="C14" s="191"/>
      <c r="D14" s="191" t="s">
        <v>1454</v>
      </c>
      <c r="E14" s="191">
        <v>135</v>
      </c>
      <c r="F14" s="202"/>
      <c r="G14" s="201" t="s">
        <v>1380</v>
      </c>
      <c r="H14" s="191" t="s">
        <v>1372</v>
      </c>
      <c r="I14" s="191" t="s">
        <v>153</v>
      </c>
      <c r="J14" s="148"/>
      <c r="K14" s="149"/>
      <c r="L14" s="150"/>
      <c r="M14" s="149"/>
      <c r="N14" s="149"/>
    </row>
    <row r="15" spans="1:14" s="5" customFormat="1" ht="12" customHeight="1">
      <c r="A15" s="191" t="s">
        <v>1406</v>
      </c>
      <c r="B15" s="199" t="s">
        <v>141</v>
      </c>
      <c r="C15" s="191"/>
      <c r="D15" s="191" t="s">
        <v>151</v>
      </c>
      <c r="E15" s="191">
        <v>45.3</v>
      </c>
      <c r="F15" s="202"/>
      <c r="G15" s="201" t="s">
        <v>144</v>
      </c>
      <c r="H15" s="191" t="s">
        <v>1372</v>
      </c>
      <c r="I15" s="191" t="s">
        <v>153</v>
      </c>
      <c r="J15" s="148"/>
      <c r="K15" s="149"/>
      <c r="L15" s="150"/>
      <c r="M15" s="149"/>
      <c r="N15" s="149"/>
    </row>
    <row r="16" spans="1:14" s="5" customFormat="1" ht="12" customHeight="1">
      <c r="A16" s="191" t="s">
        <v>1406</v>
      </c>
      <c r="B16" s="199" t="s">
        <v>141</v>
      </c>
      <c r="C16" s="191"/>
      <c r="D16" s="191" t="s">
        <v>143</v>
      </c>
      <c r="E16" s="191">
        <v>13</v>
      </c>
      <c r="F16" s="202"/>
      <c r="G16" s="201" t="s">
        <v>144</v>
      </c>
      <c r="H16" s="191" t="s">
        <v>1372</v>
      </c>
      <c r="I16" s="191" t="s">
        <v>145</v>
      </c>
      <c r="J16" s="148"/>
      <c r="K16" s="149"/>
      <c r="L16" s="150"/>
      <c r="M16" s="149"/>
      <c r="N16" s="149"/>
    </row>
    <row r="17" spans="1:14" s="5" customFormat="1" ht="12" customHeight="1">
      <c r="A17" s="191" t="s">
        <v>1406</v>
      </c>
      <c r="B17" s="199" t="s">
        <v>141</v>
      </c>
      <c r="C17" s="191"/>
      <c r="D17" s="191" t="s">
        <v>143</v>
      </c>
      <c r="E17" s="191">
        <v>10.199999999999999</v>
      </c>
      <c r="F17" s="202"/>
      <c r="G17" s="201" t="s">
        <v>144</v>
      </c>
      <c r="H17" s="191" t="s">
        <v>1372</v>
      </c>
      <c r="I17" s="191" t="s">
        <v>145</v>
      </c>
      <c r="J17" s="148"/>
      <c r="K17" s="149"/>
      <c r="L17" s="150"/>
      <c r="M17" s="149"/>
      <c r="N17" s="149"/>
    </row>
    <row r="18" spans="1:14" s="5" customFormat="1" ht="12" customHeight="1">
      <c r="A18" s="191" t="s">
        <v>1406</v>
      </c>
      <c r="B18" s="199" t="s">
        <v>141</v>
      </c>
      <c r="C18" s="191"/>
      <c r="D18" s="191" t="s">
        <v>1381</v>
      </c>
      <c r="E18" s="191">
        <v>11.1</v>
      </c>
      <c r="F18" s="202"/>
      <c r="G18" s="201" t="s">
        <v>163</v>
      </c>
      <c r="H18" s="191" t="s">
        <v>1372</v>
      </c>
      <c r="I18" s="191" t="s">
        <v>153</v>
      </c>
      <c r="J18" s="148"/>
      <c r="K18" s="149"/>
      <c r="L18" s="150"/>
      <c r="M18" s="149"/>
      <c r="N18" s="149"/>
    </row>
    <row r="19" spans="1:14" s="5" customFormat="1" ht="12" customHeight="1">
      <c r="A19" s="191" t="s">
        <v>1406</v>
      </c>
      <c r="B19" s="199" t="s">
        <v>141</v>
      </c>
      <c r="C19" s="191"/>
      <c r="D19" s="191" t="s">
        <v>1382</v>
      </c>
      <c r="E19" s="191">
        <v>7.8</v>
      </c>
      <c r="F19" s="202"/>
      <c r="G19" s="201" t="s">
        <v>163</v>
      </c>
      <c r="H19" s="191" t="s">
        <v>1372</v>
      </c>
      <c r="I19" s="191" t="s">
        <v>153</v>
      </c>
      <c r="J19" s="148"/>
      <c r="K19" s="149"/>
      <c r="L19" s="150"/>
      <c r="M19" s="149"/>
      <c r="N19" s="149"/>
    </row>
    <row r="20" spans="1:14" s="5" customFormat="1" ht="12" customHeight="1">
      <c r="A20" s="191" t="s">
        <v>1406</v>
      </c>
      <c r="B20" s="199" t="s">
        <v>141</v>
      </c>
      <c r="C20" s="191"/>
      <c r="D20" s="191" t="s">
        <v>151</v>
      </c>
      <c r="E20" s="191">
        <v>21</v>
      </c>
      <c r="F20" s="202"/>
      <c r="G20" s="201" t="s">
        <v>291</v>
      </c>
      <c r="H20" s="191" t="s">
        <v>1372</v>
      </c>
      <c r="I20" s="191" t="s">
        <v>153</v>
      </c>
      <c r="J20" s="148"/>
      <c r="K20" s="149"/>
      <c r="L20" s="150"/>
      <c r="M20" s="149"/>
      <c r="N20" s="149"/>
    </row>
    <row r="21" spans="1:14" s="5" customFormat="1" ht="12" customHeight="1">
      <c r="A21" s="191" t="s">
        <v>1406</v>
      </c>
      <c r="B21" s="199" t="s">
        <v>141</v>
      </c>
      <c r="C21" s="191"/>
      <c r="D21" s="191" t="s">
        <v>1383</v>
      </c>
      <c r="E21" s="191">
        <v>24.8</v>
      </c>
      <c r="F21" s="202"/>
      <c r="G21" s="201" t="s">
        <v>291</v>
      </c>
      <c r="H21" s="191" t="s">
        <v>1372</v>
      </c>
      <c r="I21" s="203" t="s">
        <v>171</v>
      </c>
      <c r="J21" s="148"/>
      <c r="K21" s="149"/>
      <c r="L21" s="150"/>
      <c r="M21" s="149"/>
      <c r="N21" s="149"/>
    </row>
    <row r="22" spans="1:14" s="5" customFormat="1" ht="12" customHeight="1">
      <c r="A22" s="191" t="s">
        <v>1406</v>
      </c>
      <c r="B22" s="199" t="s">
        <v>141</v>
      </c>
      <c r="C22" s="191">
        <v>5</v>
      </c>
      <c r="D22" s="191" t="s">
        <v>1423</v>
      </c>
      <c r="E22" s="147">
        <v>63.4</v>
      </c>
      <c r="F22" s="202"/>
      <c r="G22" s="201" t="s">
        <v>291</v>
      </c>
      <c r="H22" s="191" t="s">
        <v>1372</v>
      </c>
      <c r="I22" s="203" t="s">
        <v>174</v>
      </c>
      <c r="J22" s="148"/>
      <c r="K22" s="149"/>
      <c r="L22" s="150"/>
      <c r="M22" s="149"/>
      <c r="N22" s="149"/>
    </row>
    <row r="23" spans="1:14" s="5" customFormat="1" ht="12" customHeight="1">
      <c r="A23" s="191" t="s">
        <v>1406</v>
      </c>
      <c r="B23" s="199" t="s">
        <v>141</v>
      </c>
      <c r="C23" s="191"/>
      <c r="D23" s="191" t="s">
        <v>143</v>
      </c>
      <c r="E23" s="191">
        <v>15.6</v>
      </c>
      <c r="F23" s="202"/>
      <c r="G23" s="201" t="s">
        <v>144</v>
      </c>
      <c r="H23" s="191" t="s">
        <v>1372</v>
      </c>
      <c r="I23" s="191" t="s">
        <v>145</v>
      </c>
      <c r="J23" s="148"/>
      <c r="K23" s="149"/>
      <c r="L23" s="150"/>
      <c r="M23" s="149"/>
      <c r="N23" s="149"/>
    </row>
    <row r="24" spans="1:14" s="5" customFormat="1" ht="12" customHeight="1">
      <c r="A24" s="191" t="s">
        <v>1406</v>
      </c>
      <c r="B24" s="199" t="s">
        <v>141</v>
      </c>
      <c r="C24" s="191"/>
      <c r="D24" s="191" t="s">
        <v>143</v>
      </c>
      <c r="E24" s="191">
        <v>16</v>
      </c>
      <c r="F24" s="204"/>
      <c r="G24" s="201" t="s">
        <v>144</v>
      </c>
      <c r="H24" s="191" t="s">
        <v>1372</v>
      </c>
      <c r="I24" s="191" t="s">
        <v>145</v>
      </c>
      <c r="J24" s="148"/>
      <c r="K24" s="149"/>
      <c r="L24" s="150"/>
      <c r="M24" s="149"/>
      <c r="N24" s="149"/>
    </row>
    <row r="25" spans="1:14" s="5" customFormat="1" ht="12" customHeight="1">
      <c r="A25" s="191" t="s">
        <v>1406</v>
      </c>
      <c r="B25" s="199" t="s">
        <v>141</v>
      </c>
      <c r="C25" s="191"/>
      <c r="D25" s="191" t="s">
        <v>1384</v>
      </c>
      <c r="E25" s="191">
        <v>15.6</v>
      </c>
      <c r="F25" s="204"/>
      <c r="G25" s="201" t="s">
        <v>163</v>
      </c>
      <c r="H25" s="191" t="s">
        <v>1372</v>
      </c>
      <c r="I25" s="203" t="s">
        <v>171</v>
      </c>
      <c r="J25" s="148"/>
      <c r="K25" s="149"/>
      <c r="L25" s="150"/>
      <c r="M25" s="149"/>
      <c r="N25" s="149"/>
    </row>
    <row r="26" spans="1:14" s="5" customFormat="1" ht="12" customHeight="1">
      <c r="A26" s="191" t="s">
        <v>1406</v>
      </c>
      <c r="B26" s="199" t="s">
        <v>141</v>
      </c>
      <c r="C26" s="191"/>
      <c r="D26" s="191" t="s">
        <v>147</v>
      </c>
      <c r="E26" s="191">
        <v>1.8</v>
      </c>
      <c r="F26" s="204"/>
      <c r="G26" s="201" t="s">
        <v>144</v>
      </c>
      <c r="H26" s="191" t="s">
        <v>1372</v>
      </c>
      <c r="I26" s="191" t="s">
        <v>145</v>
      </c>
      <c r="J26" s="148"/>
      <c r="K26" s="149"/>
      <c r="L26" s="150"/>
      <c r="M26" s="149"/>
      <c r="N26" s="149"/>
    </row>
    <row r="27" spans="1:14" s="5" customFormat="1" ht="12" customHeight="1">
      <c r="A27" s="191" t="s">
        <v>1406</v>
      </c>
      <c r="B27" s="199" t="s">
        <v>141</v>
      </c>
      <c r="C27" s="191"/>
      <c r="D27" s="191" t="s">
        <v>1385</v>
      </c>
      <c r="E27" s="191">
        <v>187.8</v>
      </c>
      <c r="F27" s="204"/>
      <c r="G27" s="201" t="s">
        <v>144</v>
      </c>
      <c r="H27" s="191" t="s">
        <v>1372</v>
      </c>
      <c r="I27" s="191" t="s">
        <v>153</v>
      </c>
      <c r="J27" s="148"/>
      <c r="K27" s="149"/>
      <c r="L27" s="150"/>
      <c r="M27" s="149"/>
      <c r="N27" s="149"/>
    </row>
    <row r="28" spans="1:14" s="5" customFormat="1" ht="12" customHeight="1">
      <c r="A28" s="191" t="s">
        <v>1406</v>
      </c>
      <c r="B28" s="199" t="s">
        <v>141</v>
      </c>
      <c r="C28" s="191"/>
      <c r="D28" s="191" t="s">
        <v>151</v>
      </c>
      <c r="E28" s="191">
        <v>71.8</v>
      </c>
      <c r="F28" s="204"/>
      <c r="G28" s="201" t="s">
        <v>144</v>
      </c>
      <c r="H28" s="191" t="s">
        <v>1372</v>
      </c>
      <c r="I28" s="191" t="s">
        <v>153</v>
      </c>
      <c r="J28" s="148"/>
      <c r="K28" s="149"/>
      <c r="L28" s="150"/>
      <c r="M28" s="149"/>
      <c r="N28" s="149"/>
    </row>
    <row r="29" spans="1:14" s="5" customFormat="1" ht="12" customHeight="1">
      <c r="A29" s="191" t="s">
        <v>1406</v>
      </c>
      <c r="B29" s="199" t="s">
        <v>141</v>
      </c>
      <c r="C29" s="191">
        <v>21</v>
      </c>
      <c r="D29" s="191" t="s">
        <v>1451</v>
      </c>
      <c r="E29" s="191">
        <v>11.9</v>
      </c>
      <c r="F29" s="204"/>
      <c r="G29" s="201" t="s">
        <v>163</v>
      </c>
      <c r="H29" s="191" t="s">
        <v>1372</v>
      </c>
      <c r="I29" s="203" t="s">
        <v>171</v>
      </c>
      <c r="J29" s="148"/>
      <c r="K29" s="149"/>
      <c r="L29" s="150"/>
      <c r="M29" s="149"/>
      <c r="N29" s="149"/>
    </row>
    <row r="30" spans="1:14" s="5" customFormat="1" ht="12" customHeight="1">
      <c r="A30" s="191" t="s">
        <v>1406</v>
      </c>
      <c r="B30" s="199" t="s">
        <v>141</v>
      </c>
      <c r="C30" s="191">
        <v>20</v>
      </c>
      <c r="D30" s="191" t="s">
        <v>1449</v>
      </c>
      <c r="E30" s="191">
        <v>25.1</v>
      </c>
      <c r="F30" s="204"/>
      <c r="G30" s="201" t="s">
        <v>291</v>
      </c>
      <c r="H30" s="191" t="s">
        <v>1372</v>
      </c>
      <c r="I30" s="203" t="s">
        <v>171</v>
      </c>
      <c r="J30" s="148"/>
      <c r="K30" s="149"/>
      <c r="L30" s="150"/>
      <c r="M30" s="149"/>
      <c r="N30" s="149"/>
    </row>
    <row r="31" spans="1:14" s="5" customFormat="1" ht="12" customHeight="1">
      <c r="A31" s="191" t="s">
        <v>1406</v>
      </c>
      <c r="B31" s="199" t="s">
        <v>141</v>
      </c>
      <c r="C31" s="191">
        <v>19</v>
      </c>
      <c r="D31" s="191" t="s">
        <v>1450</v>
      </c>
      <c r="E31" s="191">
        <v>26.4</v>
      </c>
      <c r="F31" s="204"/>
      <c r="G31" s="201" t="s">
        <v>170</v>
      </c>
      <c r="H31" s="191" t="s">
        <v>1372</v>
      </c>
      <c r="I31" s="203" t="s">
        <v>171</v>
      </c>
      <c r="J31" s="148"/>
      <c r="K31" s="149"/>
      <c r="L31" s="150"/>
      <c r="M31" s="149"/>
      <c r="N31" s="149"/>
    </row>
    <row r="32" spans="1:14" s="5" customFormat="1" ht="12" customHeight="1">
      <c r="A32" s="191" t="s">
        <v>1406</v>
      </c>
      <c r="B32" s="199" t="s">
        <v>141</v>
      </c>
      <c r="C32" s="191"/>
      <c r="D32" s="191" t="s">
        <v>203</v>
      </c>
      <c r="E32" s="191">
        <v>13.3</v>
      </c>
      <c r="F32" s="204"/>
      <c r="G32" s="201" t="s">
        <v>144</v>
      </c>
      <c r="H32" s="191" t="s">
        <v>1372</v>
      </c>
      <c r="I32" s="191" t="s">
        <v>145</v>
      </c>
      <c r="J32" s="148"/>
      <c r="K32" s="149"/>
      <c r="L32" s="150"/>
      <c r="M32" s="149"/>
      <c r="N32" s="149"/>
    </row>
    <row r="33" spans="1:14" s="5" customFormat="1" ht="12" customHeight="1">
      <c r="A33" s="191" t="s">
        <v>1406</v>
      </c>
      <c r="B33" s="199" t="s">
        <v>141</v>
      </c>
      <c r="C33" s="191"/>
      <c r="D33" s="191" t="s">
        <v>203</v>
      </c>
      <c r="E33" s="191">
        <v>12.9</v>
      </c>
      <c r="F33" s="204"/>
      <c r="G33" s="201" t="s">
        <v>144</v>
      </c>
      <c r="H33" s="191" t="s">
        <v>1372</v>
      </c>
      <c r="I33" s="191" t="s">
        <v>145</v>
      </c>
      <c r="J33" s="148"/>
      <c r="K33" s="149"/>
      <c r="L33" s="150"/>
      <c r="M33" s="149"/>
      <c r="N33" s="149"/>
    </row>
    <row r="34" spans="1:14" s="5" customFormat="1" ht="12" customHeight="1">
      <c r="A34" s="191" t="s">
        <v>1406</v>
      </c>
      <c r="B34" s="199" t="s">
        <v>141</v>
      </c>
      <c r="C34" s="191"/>
      <c r="D34" s="191" t="s">
        <v>1386</v>
      </c>
      <c r="E34" s="191">
        <v>17.399999999999999</v>
      </c>
      <c r="F34" s="204"/>
      <c r="G34" s="201" t="s">
        <v>144</v>
      </c>
      <c r="H34" s="191" t="s">
        <v>1372</v>
      </c>
      <c r="I34" s="191" t="s">
        <v>153</v>
      </c>
      <c r="J34" s="148"/>
      <c r="K34" s="149"/>
      <c r="L34" s="150"/>
      <c r="M34" s="149"/>
      <c r="N34" s="149"/>
    </row>
    <row r="35" spans="1:14" s="5" customFormat="1" ht="12" customHeight="1">
      <c r="A35" s="191" t="s">
        <v>1406</v>
      </c>
      <c r="B35" s="199" t="s">
        <v>141</v>
      </c>
      <c r="C35" s="191"/>
      <c r="D35" s="191" t="s">
        <v>507</v>
      </c>
      <c r="E35" s="191">
        <v>21.3</v>
      </c>
      <c r="F35" s="204"/>
      <c r="G35" s="201" t="s">
        <v>152</v>
      </c>
      <c r="H35" s="191" t="s">
        <v>1372</v>
      </c>
      <c r="I35" s="191" t="s">
        <v>153</v>
      </c>
      <c r="J35" s="148"/>
      <c r="K35" s="149"/>
      <c r="L35" s="150"/>
      <c r="M35" s="149"/>
      <c r="N35" s="149"/>
    </row>
    <row r="36" spans="1:14" s="5" customFormat="1" ht="12" customHeight="1">
      <c r="A36" s="191" t="s">
        <v>1406</v>
      </c>
      <c r="B36" s="199" t="s">
        <v>141</v>
      </c>
      <c r="C36" s="191" t="s">
        <v>1408</v>
      </c>
      <c r="D36" s="191" t="s">
        <v>1448</v>
      </c>
      <c r="E36" s="191">
        <v>87.3</v>
      </c>
      <c r="F36" s="204"/>
      <c r="G36" s="201" t="s">
        <v>1387</v>
      </c>
      <c r="H36" s="191" t="s">
        <v>1372</v>
      </c>
      <c r="I36" s="203" t="s">
        <v>174</v>
      </c>
      <c r="J36" s="148"/>
      <c r="K36" s="149"/>
      <c r="L36" s="150"/>
      <c r="M36" s="149"/>
      <c r="N36" s="149"/>
    </row>
    <row r="37" spans="1:14" s="5" customFormat="1" ht="12" customHeight="1">
      <c r="A37" s="191" t="s">
        <v>1406</v>
      </c>
      <c r="B37" s="199" t="s">
        <v>141</v>
      </c>
      <c r="C37" s="191"/>
      <c r="D37" s="191" t="s">
        <v>256</v>
      </c>
      <c r="E37" s="191">
        <v>13.4</v>
      </c>
      <c r="F37" s="204"/>
      <c r="G37" s="201" t="s">
        <v>156</v>
      </c>
      <c r="H37" s="191" t="s">
        <v>1372</v>
      </c>
      <c r="I37" s="191" t="s">
        <v>153</v>
      </c>
      <c r="J37" s="148"/>
      <c r="K37" s="149"/>
      <c r="L37" s="150"/>
      <c r="M37" s="149"/>
      <c r="N37" s="149"/>
    </row>
    <row r="38" spans="1:14" s="5" customFormat="1" ht="12" customHeight="1">
      <c r="A38" s="191" t="s">
        <v>1406</v>
      </c>
      <c r="B38" s="199" t="s">
        <v>141</v>
      </c>
      <c r="C38" s="191" t="s">
        <v>1409</v>
      </c>
      <c r="D38" s="191" t="s">
        <v>1448</v>
      </c>
      <c r="E38" s="191">
        <v>151.19999999999999</v>
      </c>
      <c r="F38" s="204"/>
      <c r="G38" s="201" t="s">
        <v>1387</v>
      </c>
      <c r="H38" s="191" t="s">
        <v>1372</v>
      </c>
      <c r="I38" s="203" t="s">
        <v>174</v>
      </c>
      <c r="J38" s="148"/>
      <c r="K38" s="149"/>
      <c r="L38" s="150"/>
      <c r="M38" s="149"/>
      <c r="N38" s="149"/>
    </row>
    <row r="39" spans="1:14" s="30" customFormat="1" ht="12" customHeight="1">
      <c r="A39" s="191" t="s">
        <v>1406</v>
      </c>
      <c r="B39" s="199" t="s">
        <v>141</v>
      </c>
      <c r="C39" s="191"/>
      <c r="D39" s="191" t="s">
        <v>151</v>
      </c>
      <c r="E39" s="191">
        <v>108.1</v>
      </c>
      <c r="F39" s="204"/>
      <c r="G39" s="201" t="s">
        <v>144</v>
      </c>
      <c r="H39" s="191" t="s">
        <v>1372</v>
      </c>
      <c r="I39" s="191" t="s">
        <v>153</v>
      </c>
      <c r="J39" s="148"/>
      <c r="K39" s="149"/>
      <c r="L39" s="150"/>
      <c r="M39" s="149"/>
      <c r="N39" s="149"/>
    </row>
    <row r="40" spans="1:14" s="30" customFormat="1" ht="12" customHeight="1">
      <c r="A40" s="191" t="s">
        <v>1406</v>
      </c>
      <c r="B40" s="199" t="s">
        <v>141</v>
      </c>
      <c r="C40" s="191" t="s">
        <v>1410</v>
      </c>
      <c r="D40" s="191" t="s">
        <v>1447</v>
      </c>
      <c r="E40" s="191">
        <v>33</v>
      </c>
      <c r="F40" s="204"/>
      <c r="G40" s="201" t="s">
        <v>163</v>
      </c>
      <c r="H40" s="191" t="s">
        <v>1372</v>
      </c>
      <c r="I40" s="203" t="s">
        <v>174</v>
      </c>
      <c r="J40" s="148"/>
      <c r="K40" s="149"/>
      <c r="L40" s="150"/>
      <c r="M40" s="149"/>
      <c r="N40" s="149"/>
    </row>
    <row r="41" spans="1:14" s="30" customFormat="1" ht="12" customHeight="1">
      <c r="A41" s="191" t="s">
        <v>1406</v>
      </c>
      <c r="B41" s="199" t="s">
        <v>141</v>
      </c>
      <c r="C41" s="191"/>
      <c r="D41" s="191" t="s">
        <v>1309</v>
      </c>
      <c r="E41" s="191">
        <v>0</v>
      </c>
      <c r="F41" s="204">
        <v>9</v>
      </c>
      <c r="G41" s="201" t="s">
        <v>144</v>
      </c>
      <c r="H41" s="191" t="s">
        <v>1372</v>
      </c>
      <c r="I41" s="191" t="s">
        <v>145</v>
      </c>
      <c r="J41" s="148"/>
      <c r="K41" s="149"/>
      <c r="L41" s="150"/>
      <c r="M41" s="149"/>
      <c r="N41" s="149"/>
    </row>
    <row r="42" spans="1:14" s="30" customFormat="1" ht="12" customHeight="1">
      <c r="A42" s="191" t="s">
        <v>1406</v>
      </c>
      <c r="B42" s="199" t="s">
        <v>141</v>
      </c>
      <c r="C42" s="191"/>
      <c r="D42" s="191" t="s">
        <v>1302</v>
      </c>
      <c r="E42" s="191">
        <v>0</v>
      </c>
      <c r="F42" s="204">
        <v>4.9000000000000004</v>
      </c>
      <c r="G42" s="201" t="s">
        <v>144</v>
      </c>
      <c r="H42" s="191" t="s">
        <v>1372</v>
      </c>
      <c r="I42" s="191" t="s">
        <v>153</v>
      </c>
      <c r="J42" s="148"/>
      <c r="K42" s="149"/>
      <c r="L42" s="150"/>
      <c r="M42" s="149"/>
      <c r="N42" s="149"/>
    </row>
    <row r="43" spans="1:14" s="30" customFormat="1" ht="12" customHeight="1">
      <c r="A43" s="191" t="s">
        <v>1406</v>
      </c>
      <c r="B43" s="199" t="s">
        <v>141</v>
      </c>
      <c r="C43" s="191"/>
      <c r="D43" s="191" t="s">
        <v>1309</v>
      </c>
      <c r="E43" s="191">
        <v>0</v>
      </c>
      <c r="F43" s="204">
        <v>8.4</v>
      </c>
      <c r="G43" s="201" t="s">
        <v>144</v>
      </c>
      <c r="H43" s="191" t="s">
        <v>1372</v>
      </c>
      <c r="I43" s="191" t="s">
        <v>145</v>
      </c>
      <c r="J43" s="148"/>
      <c r="K43" s="149"/>
      <c r="L43" s="150"/>
      <c r="M43" s="149"/>
      <c r="N43" s="149"/>
    </row>
    <row r="44" spans="1:14" s="30" customFormat="1" ht="12" customHeight="1">
      <c r="A44" s="191" t="s">
        <v>1406</v>
      </c>
      <c r="B44" s="199" t="s">
        <v>141</v>
      </c>
      <c r="C44" s="191">
        <v>15</v>
      </c>
      <c r="D44" s="191" t="s">
        <v>1430</v>
      </c>
      <c r="E44" s="191">
        <v>98.2</v>
      </c>
      <c r="F44" s="204"/>
      <c r="G44" s="201" t="s">
        <v>206</v>
      </c>
      <c r="H44" s="191" t="s">
        <v>1372</v>
      </c>
      <c r="I44" s="203" t="s">
        <v>174</v>
      </c>
      <c r="J44" s="148"/>
      <c r="K44" s="149"/>
      <c r="L44" s="150"/>
      <c r="M44" s="149"/>
      <c r="N44" s="149"/>
    </row>
    <row r="45" spans="1:14" s="30" customFormat="1" ht="12" customHeight="1">
      <c r="A45" s="191" t="s">
        <v>1406</v>
      </c>
      <c r="B45" s="199" t="s">
        <v>141</v>
      </c>
      <c r="C45" s="191">
        <v>16</v>
      </c>
      <c r="D45" s="191" t="s">
        <v>1430</v>
      </c>
      <c r="E45" s="191">
        <v>127</v>
      </c>
      <c r="F45" s="204"/>
      <c r="G45" s="201" t="s">
        <v>206</v>
      </c>
      <c r="H45" s="191" t="s">
        <v>1372</v>
      </c>
      <c r="I45" s="203" t="s">
        <v>174</v>
      </c>
      <c r="J45" s="148"/>
      <c r="K45" s="149"/>
      <c r="L45" s="150"/>
      <c r="M45" s="149"/>
      <c r="N45" s="149"/>
    </row>
    <row r="46" spans="1:14" s="30" customFormat="1" ht="12" customHeight="1">
      <c r="A46" s="191" t="s">
        <v>1406</v>
      </c>
      <c r="B46" s="199" t="s">
        <v>141</v>
      </c>
      <c r="C46" s="191"/>
      <c r="D46" s="191" t="s">
        <v>151</v>
      </c>
      <c r="E46" s="191">
        <v>140.19999999999999</v>
      </c>
      <c r="F46" s="204"/>
      <c r="G46" s="201" t="s">
        <v>144</v>
      </c>
      <c r="H46" s="191" t="s">
        <v>1372</v>
      </c>
      <c r="I46" s="191" t="s">
        <v>153</v>
      </c>
      <c r="J46" s="148"/>
      <c r="K46" s="149"/>
      <c r="L46" s="150"/>
      <c r="M46" s="149"/>
      <c r="N46" s="149"/>
    </row>
    <row r="47" spans="1:14" s="30" customFormat="1" ht="12" customHeight="1">
      <c r="A47" s="191" t="s">
        <v>1406</v>
      </c>
      <c r="B47" s="199" t="s">
        <v>141</v>
      </c>
      <c r="C47" s="191">
        <v>6</v>
      </c>
      <c r="D47" s="191" t="s">
        <v>1446</v>
      </c>
      <c r="E47" s="191">
        <v>200.1</v>
      </c>
      <c r="F47" s="204"/>
      <c r="G47" s="201" t="s">
        <v>291</v>
      </c>
      <c r="H47" s="191" t="s">
        <v>1372</v>
      </c>
      <c r="I47" s="203" t="s">
        <v>174</v>
      </c>
      <c r="J47" s="148"/>
      <c r="K47" s="149"/>
      <c r="L47" s="150"/>
      <c r="M47" s="149"/>
      <c r="N47" s="149"/>
    </row>
    <row r="48" spans="1:14" s="30" customFormat="1" ht="12" customHeight="1">
      <c r="A48" s="191" t="s">
        <v>1406</v>
      </c>
      <c r="B48" s="199" t="s">
        <v>141</v>
      </c>
      <c r="C48" s="191">
        <v>8</v>
      </c>
      <c r="D48" s="191" t="s">
        <v>1446</v>
      </c>
      <c r="E48" s="191">
        <v>260</v>
      </c>
      <c r="F48" s="204"/>
      <c r="G48" s="201" t="s">
        <v>1387</v>
      </c>
      <c r="H48" s="191" t="s">
        <v>1372</v>
      </c>
      <c r="I48" s="203" t="s">
        <v>174</v>
      </c>
      <c r="J48" s="148"/>
      <c r="K48" s="149"/>
      <c r="L48" s="150"/>
      <c r="M48" s="149"/>
      <c r="N48" s="149"/>
    </row>
    <row r="49" spans="1:14" s="30" customFormat="1" ht="12" customHeight="1">
      <c r="A49" s="191" t="s">
        <v>1406</v>
      </c>
      <c r="B49" s="199" t="s">
        <v>141</v>
      </c>
      <c r="C49" s="191"/>
      <c r="D49" s="191" t="s">
        <v>1388</v>
      </c>
      <c r="E49" s="191">
        <v>58</v>
      </c>
      <c r="F49" s="204"/>
      <c r="G49" s="201" t="s">
        <v>1387</v>
      </c>
      <c r="H49" s="191" t="s">
        <v>1372</v>
      </c>
      <c r="I49" s="203" t="s">
        <v>174</v>
      </c>
      <c r="J49" s="148"/>
      <c r="K49" s="149"/>
      <c r="L49" s="150"/>
      <c r="M49" s="149"/>
      <c r="N49" s="149"/>
    </row>
    <row r="50" spans="1:14" s="30" customFormat="1" ht="12" customHeight="1">
      <c r="A50" s="191" t="s">
        <v>1406</v>
      </c>
      <c r="B50" s="199" t="s">
        <v>141</v>
      </c>
      <c r="C50" s="191">
        <v>11</v>
      </c>
      <c r="D50" s="191" t="s">
        <v>1445</v>
      </c>
      <c r="E50" s="191">
        <v>123.6</v>
      </c>
      <c r="F50" s="204"/>
      <c r="G50" s="201" t="s">
        <v>163</v>
      </c>
      <c r="H50" s="191" t="s">
        <v>1372</v>
      </c>
      <c r="I50" s="203" t="s">
        <v>174</v>
      </c>
      <c r="J50" s="148"/>
      <c r="K50" s="149"/>
      <c r="L50" s="150"/>
      <c r="M50" s="149"/>
      <c r="N50" s="149"/>
    </row>
    <row r="51" spans="1:14" s="30" customFormat="1" ht="12" customHeight="1">
      <c r="A51" s="191" t="s">
        <v>1406</v>
      </c>
      <c r="B51" s="199" t="s">
        <v>141</v>
      </c>
      <c r="C51" s="191">
        <v>12</v>
      </c>
      <c r="D51" s="191" t="s">
        <v>770</v>
      </c>
      <c r="E51" s="147">
        <v>47.8</v>
      </c>
      <c r="F51" s="204"/>
      <c r="G51" s="201" t="s">
        <v>163</v>
      </c>
      <c r="H51" s="191" t="s">
        <v>1372</v>
      </c>
      <c r="I51" s="203" t="s">
        <v>174</v>
      </c>
      <c r="J51" s="148"/>
      <c r="K51" s="149"/>
      <c r="L51" s="150"/>
      <c r="M51" s="149"/>
      <c r="N51" s="149"/>
    </row>
    <row r="52" spans="1:14" s="30" customFormat="1" ht="12" customHeight="1">
      <c r="A52" s="191" t="s">
        <v>1406</v>
      </c>
      <c r="B52" s="199" t="s">
        <v>141</v>
      </c>
      <c r="C52" s="191"/>
      <c r="D52" s="191" t="s">
        <v>507</v>
      </c>
      <c r="E52" s="191">
        <v>13.2</v>
      </c>
      <c r="F52" s="204"/>
      <c r="G52" s="201" t="s">
        <v>156</v>
      </c>
      <c r="H52" s="191" t="s">
        <v>1372</v>
      </c>
      <c r="I52" s="191" t="s">
        <v>153</v>
      </c>
      <c r="J52" s="148"/>
      <c r="K52" s="149"/>
      <c r="L52" s="150"/>
      <c r="M52" s="149"/>
      <c r="N52" s="149"/>
    </row>
    <row r="53" spans="1:14" s="30" customFormat="1" ht="12" customHeight="1">
      <c r="A53" s="191" t="s">
        <v>1406</v>
      </c>
      <c r="B53" s="199" t="s">
        <v>141</v>
      </c>
      <c r="C53" s="191"/>
      <c r="D53" s="191" t="s">
        <v>151</v>
      </c>
      <c r="E53" s="191">
        <v>142.19999999999999</v>
      </c>
      <c r="F53" s="204"/>
      <c r="G53" s="201" t="s">
        <v>144</v>
      </c>
      <c r="H53" s="191" t="s">
        <v>1372</v>
      </c>
      <c r="I53" s="191" t="s">
        <v>153</v>
      </c>
      <c r="J53" s="148"/>
      <c r="K53" s="149"/>
      <c r="L53" s="150"/>
      <c r="M53" s="149"/>
      <c r="N53" s="149"/>
    </row>
    <row r="54" spans="1:14" s="30" customFormat="1" ht="12" customHeight="1">
      <c r="A54" s="191" t="s">
        <v>1406</v>
      </c>
      <c r="B54" s="199" t="s">
        <v>141</v>
      </c>
      <c r="C54" s="191">
        <v>29</v>
      </c>
      <c r="D54" s="191" t="s">
        <v>1444</v>
      </c>
      <c r="E54" s="191">
        <v>28.1</v>
      </c>
      <c r="F54" s="204"/>
      <c r="G54" s="201" t="s">
        <v>291</v>
      </c>
      <c r="H54" s="191" t="s">
        <v>1372</v>
      </c>
      <c r="I54" s="203" t="s">
        <v>171</v>
      </c>
      <c r="J54" s="148"/>
      <c r="K54" s="149"/>
      <c r="L54" s="150"/>
      <c r="M54" s="149"/>
      <c r="N54" s="149"/>
    </row>
    <row r="55" spans="1:14" s="30" customFormat="1" ht="12" customHeight="1">
      <c r="A55" s="191" t="s">
        <v>1406</v>
      </c>
      <c r="B55" s="199" t="s">
        <v>141</v>
      </c>
      <c r="C55" s="191">
        <v>28</v>
      </c>
      <c r="D55" s="191" t="s">
        <v>1443</v>
      </c>
      <c r="E55" s="191">
        <v>30.7</v>
      </c>
      <c r="F55" s="204"/>
      <c r="G55" s="201" t="s">
        <v>163</v>
      </c>
      <c r="H55" s="191" t="s">
        <v>1372</v>
      </c>
      <c r="I55" s="203" t="s">
        <v>171</v>
      </c>
      <c r="J55" s="148"/>
      <c r="K55" s="149"/>
      <c r="L55" s="150"/>
      <c r="M55" s="149"/>
      <c r="N55" s="149"/>
    </row>
    <row r="56" spans="1:14" s="30" customFormat="1" ht="12" customHeight="1">
      <c r="A56" s="191" t="s">
        <v>1406</v>
      </c>
      <c r="B56" s="199" t="s">
        <v>141</v>
      </c>
      <c r="C56" s="191">
        <v>27</v>
      </c>
      <c r="D56" s="191" t="s">
        <v>1442</v>
      </c>
      <c r="E56" s="191">
        <v>28.3</v>
      </c>
      <c r="F56" s="204"/>
      <c r="G56" s="201" t="s">
        <v>170</v>
      </c>
      <c r="H56" s="191" t="s">
        <v>1372</v>
      </c>
      <c r="I56" s="203" t="s">
        <v>171</v>
      </c>
      <c r="J56" s="148"/>
      <c r="K56" s="149"/>
      <c r="L56" s="150"/>
      <c r="M56" s="149"/>
      <c r="N56" s="149"/>
    </row>
    <row r="57" spans="1:14" s="30" customFormat="1" ht="12" customHeight="1">
      <c r="A57" s="191" t="s">
        <v>1406</v>
      </c>
      <c r="B57" s="199" t="s">
        <v>141</v>
      </c>
      <c r="C57" s="191"/>
      <c r="D57" s="191" t="s">
        <v>180</v>
      </c>
      <c r="E57" s="191">
        <v>0</v>
      </c>
      <c r="F57" s="204">
        <v>1.4</v>
      </c>
      <c r="G57" s="201" t="s">
        <v>144</v>
      </c>
      <c r="H57" s="191" t="s">
        <v>1372</v>
      </c>
      <c r="I57" s="191" t="s">
        <v>153</v>
      </c>
      <c r="J57" s="148"/>
      <c r="K57" s="149"/>
      <c r="L57" s="150"/>
      <c r="M57" s="149"/>
      <c r="N57" s="149"/>
    </row>
    <row r="58" spans="1:14" s="30" customFormat="1" ht="12" customHeight="1">
      <c r="A58" s="191" t="s">
        <v>1406</v>
      </c>
      <c r="B58" s="199" t="s">
        <v>141</v>
      </c>
      <c r="C58" s="191"/>
      <c r="D58" s="191" t="s">
        <v>1389</v>
      </c>
      <c r="E58" s="191">
        <v>1.8</v>
      </c>
      <c r="F58" s="204"/>
      <c r="G58" s="201" t="s">
        <v>144</v>
      </c>
      <c r="H58" s="191" t="s">
        <v>1372</v>
      </c>
      <c r="I58" s="191" t="s">
        <v>145</v>
      </c>
      <c r="J58" s="148"/>
      <c r="K58" s="149"/>
      <c r="L58" s="150"/>
      <c r="M58" s="149"/>
      <c r="N58" s="149"/>
    </row>
    <row r="59" spans="1:14" s="30" customFormat="1" ht="12" customHeight="1">
      <c r="A59" s="191" t="s">
        <v>1406</v>
      </c>
      <c r="B59" s="199" t="s">
        <v>141</v>
      </c>
      <c r="C59" s="191"/>
      <c r="D59" s="191" t="s">
        <v>1390</v>
      </c>
      <c r="E59" s="191">
        <v>2.6</v>
      </c>
      <c r="F59" s="204"/>
      <c r="G59" s="201" t="s">
        <v>144</v>
      </c>
      <c r="H59" s="191" t="s">
        <v>1372</v>
      </c>
      <c r="I59" s="191" t="s">
        <v>153</v>
      </c>
      <c r="J59" s="148"/>
      <c r="K59" s="149"/>
      <c r="L59" s="150"/>
      <c r="M59" s="149"/>
      <c r="N59" s="149"/>
    </row>
    <row r="60" spans="1:14" s="30" customFormat="1" ht="12" customHeight="1">
      <c r="A60" s="191" t="s">
        <v>1406</v>
      </c>
      <c r="B60" s="199" t="s">
        <v>141</v>
      </c>
      <c r="C60" s="191">
        <v>25</v>
      </c>
      <c r="D60" s="191" t="s">
        <v>1441</v>
      </c>
      <c r="E60" s="191">
        <v>44.6</v>
      </c>
      <c r="F60" s="204"/>
      <c r="G60" s="201" t="s">
        <v>170</v>
      </c>
      <c r="H60" s="191" t="s">
        <v>1372</v>
      </c>
      <c r="I60" s="203" t="s">
        <v>171</v>
      </c>
      <c r="J60" s="148"/>
      <c r="K60" s="149"/>
      <c r="L60" s="150"/>
      <c r="M60" s="149"/>
      <c r="N60" s="149"/>
    </row>
    <row r="61" spans="1:14" s="30" customFormat="1" ht="12" customHeight="1">
      <c r="A61" s="191" t="s">
        <v>1406</v>
      </c>
      <c r="B61" s="199" t="s">
        <v>141</v>
      </c>
      <c r="C61" s="191"/>
      <c r="D61" s="191" t="s">
        <v>1391</v>
      </c>
      <c r="E61" s="191">
        <v>20.5</v>
      </c>
      <c r="F61" s="204"/>
      <c r="G61" s="201" t="s">
        <v>144</v>
      </c>
      <c r="H61" s="191" t="s">
        <v>1372</v>
      </c>
      <c r="I61" s="191" t="s">
        <v>145</v>
      </c>
      <c r="J61" s="148"/>
      <c r="K61" s="149"/>
      <c r="L61" s="150"/>
      <c r="M61" s="149"/>
      <c r="N61" s="149"/>
    </row>
    <row r="62" spans="1:14" s="30" customFormat="1" ht="12" customHeight="1">
      <c r="A62" s="191" t="s">
        <v>1406</v>
      </c>
      <c r="B62" s="199" t="s">
        <v>141</v>
      </c>
      <c r="C62" s="191" t="s">
        <v>1411</v>
      </c>
      <c r="D62" s="191" t="s">
        <v>496</v>
      </c>
      <c r="E62" s="191">
        <v>37.549999999999997</v>
      </c>
      <c r="F62" s="204"/>
      <c r="G62" s="201" t="s">
        <v>163</v>
      </c>
      <c r="H62" s="191" t="s">
        <v>1372</v>
      </c>
      <c r="I62" s="203" t="s">
        <v>171</v>
      </c>
      <c r="J62" s="148"/>
      <c r="K62" s="149"/>
      <c r="L62" s="150"/>
      <c r="M62" s="149"/>
      <c r="N62" s="149"/>
    </row>
    <row r="63" spans="1:14" s="30" customFormat="1" ht="12" customHeight="1">
      <c r="A63" s="191" t="s">
        <v>1406</v>
      </c>
      <c r="B63" s="199" t="s">
        <v>141</v>
      </c>
      <c r="C63" s="191">
        <v>23</v>
      </c>
      <c r="D63" s="191" t="s">
        <v>1440</v>
      </c>
      <c r="E63" s="191">
        <v>75.099999999999994</v>
      </c>
      <c r="F63" s="204"/>
      <c r="G63" s="201" t="s">
        <v>206</v>
      </c>
      <c r="H63" s="191" t="s">
        <v>1372</v>
      </c>
      <c r="I63" s="203" t="s">
        <v>174</v>
      </c>
      <c r="J63" s="148"/>
      <c r="K63" s="149"/>
      <c r="L63" s="150"/>
      <c r="M63" s="149"/>
      <c r="N63" s="149"/>
    </row>
    <row r="64" spans="1:14" s="30" customFormat="1" ht="12" customHeight="1">
      <c r="A64" s="191" t="s">
        <v>1406</v>
      </c>
      <c r="B64" s="199" t="s">
        <v>141</v>
      </c>
      <c r="C64" s="191">
        <v>24</v>
      </c>
      <c r="D64" s="191" t="s">
        <v>1424</v>
      </c>
      <c r="E64" s="191">
        <v>46</v>
      </c>
      <c r="F64" s="204"/>
      <c r="G64" s="201" t="s">
        <v>163</v>
      </c>
      <c r="H64" s="191" t="s">
        <v>1372</v>
      </c>
      <c r="I64" s="203" t="s">
        <v>174</v>
      </c>
      <c r="J64" s="148"/>
      <c r="K64" s="149"/>
      <c r="L64" s="150"/>
      <c r="M64" s="149"/>
      <c r="N64" s="149"/>
    </row>
    <row r="65" spans="1:14" s="30" customFormat="1" ht="12" customHeight="1">
      <c r="A65" s="191" t="s">
        <v>1406</v>
      </c>
      <c r="B65" s="199" t="s">
        <v>141</v>
      </c>
      <c r="C65" s="191"/>
      <c r="D65" s="191" t="s">
        <v>256</v>
      </c>
      <c r="E65" s="191">
        <v>29.3</v>
      </c>
      <c r="F65" s="204"/>
      <c r="G65" s="201" t="s">
        <v>156</v>
      </c>
      <c r="H65" s="191" t="s">
        <v>1372</v>
      </c>
      <c r="I65" s="191" t="s">
        <v>153</v>
      </c>
      <c r="J65" s="148"/>
      <c r="K65" s="149"/>
      <c r="L65" s="150"/>
      <c r="M65" s="149"/>
      <c r="N65" s="149"/>
    </row>
    <row r="66" spans="1:14" s="30" customFormat="1" ht="12" customHeight="1">
      <c r="A66" s="191" t="s">
        <v>1406</v>
      </c>
      <c r="B66" s="199" t="s">
        <v>141</v>
      </c>
      <c r="C66" s="191"/>
      <c r="D66" s="191" t="s">
        <v>158</v>
      </c>
      <c r="E66" s="191">
        <v>50.8</v>
      </c>
      <c r="F66" s="204"/>
      <c r="G66" s="201" t="s">
        <v>1392</v>
      </c>
      <c r="H66" s="191" t="s">
        <v>1372</v>
      </c>
      <c r="I66" s="191" t="s">
        <v>153</v>
      </c>
      <c r="J66" s="148"/>
      <c r="K66" s="149"/>
      <c r="L66" s="150"/>
      <c r="M66" s="149"/>
      <c r="N66" s="149"/>
    </row>
    <row r="67" spans="1:14" s="30" customFormat="1" ht="12" customHeight="1">
      <c r="A67" s="191" t="s">
        <v>1406</v>
      </c>
      <c r="B67" s="199" t="s">
        <v>141</v>
      </c>
      <c r="C67" s="191"/>
      <c r="D67" s="191" t="s">
        <v>151</v>
      </c>
      <c r="E67" s="191">
        <v>72.900000000000006</v>
      </c>
      <c r="F67" s="204"/>
      <c r="G67" s="201" t="s">
        <v>144</v>
      </c>
      <c r="H67" s="191" t="s">
        <v>1372</v>
      </c>
      <c r="I67" s="191" t="s">
        <v>153</v>
      </c>
      <c r="J67" s="148"/>
      <c r="K67" s="149"/>
      <c r="L67" s="150"/>
      <c r="M67" s="149"/>
      <c r="N67" s="149"/>
    </row>
    <row r="68" spans="1:14" s="30" customFormat="1" ht="12" customHeight="1">
      <c r="A68" s="191" t="s">
        <v>1406</v>
      </c>
      <c r="B68" s="199" t="s">
        <v>141</v>
      </c>
      <c r="C68" s="191"/>
      <c r="D68" s="191" t="s">
        <v>509</v>
      </c>
      <c r="E68" s="191">
        <v>263.60000000000002</v>
      </c>
      <c r="F68" s="204"/>
      <c r="G68" s="201" t="s">
        <v>163</v>
      </c>
      <c r="H68" s="191" t="s">
        <v>1372</v>
      </c>
      <c r="I68" s="191" t="s">
        <v>153</v>
      </c>
      <c r="J68" s="148"/>
      <c r="K68" s="149"/>
      <c r="L68" s="150"/>
      <c r="M68" s="149"/>
      <c r="N68" s="149"/>
    </row>
    <row r="69" spans="1:14" s="30" customFormat="1" ht="12" customHeight="1">
      <c r="A69" s="191" t="s">
        <v>1406</v>
      </c>
      <c r="B69" s="199" t="s">
        <v>141</v>
      </c>
      <c r="C69" s="191"/>
      <c r="D69" s="191" t="s">
        <v>1393</v>
      </c>
      <c r="E69" s="191">
        <v>0</v>
      </c>
      <c r="F69" s="204">
        <v>34</v>
      </c>
      <c r="G69" s="201" t="s">
        <v>163</v>
      </c>
      <c r="H69" s="191" t="s">
        <v>1372</v>
      </c>
      <c r="I69" s="191" t="s">
        <v>153</v>
      </c>
      <c r="J69" s="148"/>
      <c r="K69" s="149"/>
      <c r="L69" s="150"/>
      <c r="M69" s="149"/>
      <c r="N69" s="149"/>
    </row>
    <row r="70" spans="1:14" s="30" customFormat="1" ht="12" customHeight="1">
      <c r="A70" s="191" t="s">
        <v>1406</v>
      </c>
      <c r="B70" s="199" t="s">
        <v>141</v>
      </c>
      <c r="C70" s="191"/>
      <c r="D70" s="191" t="s">
        <v>1394</v>
      </c>
      <c r="E70" s="191">
        <v>0</v>
      </c>
      <c r="F70" s="204">
        <v>38.299999999999997</v>
      </c>
      <c r="G70" s="201" t="s">
        <v>163</v>
      </c>
      <c r="H70" s="191" t="s">
        <v>1372</v>
      </c>
      <c r="I70" s="191" t="s">
        <v>153</v>
      </c>
      <c r="J70" s="148"/>
      <c r="K70" s="149"/>
      <c r="L70" s="150"/>
      <c r="M70" s="149"/>
      <c r="N70" s="149"/>
    </row>
    <row r="71" spans="1:14" s="30" customFormat="1" ht="12" customHeight="1">
      <c r="A71" s="191" t="s">
        <v>1406</v>
      </c>
      <c r="B71" s="199" t="s">
        <v>141</v>
      </c>
      <c r="C71" s="191"/>
      <c r="D71" s="191" t="s">
        <v>322</v>
      </c>
      <c r="E71" s="191">
        <v>0</v>
      </c>
      <c r="F71" s="204">
        <v>1</v>
      </c>
      <c r="G71" s="201" t="s">
        <v>144</v>
      </c>
      <c r="H71" s="191" t="s">
        <v>1372</v>
      </c>
      <c r="I71" s="191" t="s">
        <v>153</v>
      </c>
      <c r="J71" s="148"/>
      <c r="K71" s="149"/>
      <c r="L71" s="150"/>
      <c r="M71" s="149"/>
      <c r="N71" s="149"/>
    </row>
    <row r="72" spans="1:14" s="30" customFormat="1" ht="12" customHeight="1">
      <c r="A72" s="191" t="s">
        <v>1406</v>
      </c>
      <c r="B72" s="199" t="s">
        <v>141</v>
      </c>
      <c r="C72" s="191">
        <v>32</v>
      </c>
      <c r="D72" s="191" t="s">
        <v>1438</v>
      </c>
      <c r="E72" s="191">
        <v>160</v>
      </c>
      <c r="F72" s="204"/>
      <c r="G72" s="201" t="s">
        <v>1395</v>
      </c>
      <c r="H72" s="191" t="s">
        <v>1372</v>
      </c>
      <c r="I72" s="191" t="s">
        <v>145</v>
      </c>
      <c r="J72" s="148"/>
      <c r="K72" s="149"/>
      <c r="L72" s="150"/>
      <c r="M72" s="149"/>
      <c r="N72" s="149"/>
    </row>
    <row r="73" spans="1:14" s="30" customFormat="1" ht="12" customHeight="1">
      <c r="A73" s="191" t="s">
        <v>1406</v>
      </c>
      <c r="B73" s="199" t="s">
        <v>141</v>
      </c>
      <c r="C73" s="191">
        <v>33</v>
      </c>
      <c r="D73" s="191" t="s">
        <v>1439</v>
      </c>
      <c r="E73" s="191">
        <v>75</v>
      </c>
      <c r="F73" s="204"/>
      <c r="G73" s="201" t="s">
        <v>144</v>
      </c>
      <c r="H73" s="191" t="s">
        <v>1372</v>
      </c>
      <c r="I73" s="191" t="s">
        <v>145</v>
      </c>
      <c r="J73" s="148"/>
      <c r="K73" s="149"/>
      <c r="L73" s="150"/>
      <c r="M73" s="149"/>
      <c r="N73" s="149"/>
    </row>
    <row r="74" spans="1:14" s="30" customFormat="1" ht="12" customHeight="1">
      <c r="A74" s="191" t="s">
        <v>1406</v>
      </c>
      <c r="B74" s="199" t="s">
        <v>141</v>
      </c>
      <c r="C74" s="191"/>
      <c r="D74" s="191" t="s">
        <v>151</v>
      </c>
      <c r="E74" s="191">
        <v>17.399999999999999</v>
      </c>
      <c r="F74" s="204"/>
      <c r="G74" s="201" t="s">
        <v>144</v>
      </c>
      <c r="H74" s="191" t="s">
        <v>1372</v>
      </c>
      <c r="I74" s="191" t="s">
        <v>153</v>
      </c>
      <c r="J74" s="148"/>
      <c r="K74" s="149"/>
      <c r="L74" s="150"/>
      <c r="M74" s="149"/>
      <c r="N74" s="149"/>
    </row>
    <row r="75" spans="1:14" s="30" customFormat="1" ht="12" customHeight="1">
      <c r="A75" s="191" t="s">
        <v>1406</v>
      </c>
      <c r="B75" s="199" t="s">
        <v>141</v>
      </c>
      <c r="C75" s="191">
        <v>34</v>
      </c>
      <c r="D75" s="191" t="s">
        <v>1437</v>
      </c>
      <c r="E75" s="191">
        <v>114</v>
      </c>
      <c r="F75" s="204"/>
      <c r="G75" s="201" t="s">
        <v>170</v>
      </c>
      <c r="H75" s="191" t="s">
        <v>1372</v>
      </c>
      <c r="I75" s="203" t="s">
        <v>174</v>
      </c>
      <c r="J75" s="148"/>
      <c r="K75" s="149"/>
      <c r="L75" s="150"/>
      <c r="M75" s="149"/>
      <c r="N75" s="149"/>
    </row>
    <row r="76" spans="1:14" s="30" customFormat="1" ht="12" customHeight="1">
      <c r="A76" s="191" t="s">
        <v>1406</v>
      </c>
      <c r="B76" s="199" t="s">
        <v>141</v>
      </c>
      <c r="C76" s="191">
        <v>35</v>
      </c>
      <c r="D76" s="191" t="s">
        <v>1437</v>
      </c>
      <c r="E76" s="191">
        <v>183</v>
      </c>
      <c r="F76" s="204"/>
      <c r="G76" s="201" t="s">
        <v>163</v>
      </c>
      <c r="H76" s="191" t="s">
        <v>1372</v>
      </c>
      <c r="I76" s="203" t="s">
        <v>174</v>
      </c>
      <c r="J76" s="148"/>
      <c r="K76" s="149"/>
      <c r="L76" s="150"/>
      <c r="M76" s="149"/>
      <c r="N76" s="149"/>
    </row>
    <row r="77" spans="1:14" s="30" customFormat="1" ht="12" customHeight="1">
      <c r="A77" s="191" t="s">
        <v>1406</v>
      </c>
      <c r="B77" s="199" t="s">
        <v>141</v>
      </c>
      <c r="C77" s="191"/>
      <c r="D77" s="191" t="s">
        <v>1396</v>
      </c>
      <c r="E77" s="191">
        <v>13.2</v>
      </c>
      <c r="F77" s="204"/>
      <c r="G77" s="201" t="s">
        <v>156</v>
      </c>
      <c r="H77" s="191" t="s">
        <v>1372</v>
      </c>
      <c r="I77" s="191" t="s">
        <v>153</v>
      </c>
      <c r="J77" s="148"/>
      <c r="K77" s="149"/>
      <c r="L77" s="150"/>
      <c r="M77" s="149"/>
      <c r="N77" s="149"/>
    </row>
    <row r="78" spans="1:14" s="30" customFormat="1" ht="12" customHeight="1">
      <c r="A78" s="191" t="s">
        <v>1406</v>
      </c>
      <c r="B78" s="199" t="s">
        <v>141</v>
      </c>
      <c r="C78" s="191"/>
      <c r="D78" s="191" t="s">
        <v>158</v>
      </c>
      <c r="E78" s="191">
        <v>30.1</v>
      </c>
      <c r="F78" s="204"/>
      <c r="G78" s="201" t="s">
        <v>144</v>
      </c>
      <c r="H78" s="191" t="s">
        <v>1372</v>
      </c>
      <c r="I78" s="191" t="s">
        <v>153</v>
      </c>
      <c r="J78" s="148"/>
      <c r="K78" s="149"/>
      <c r="L78" s="150"/>
      <c r="M78" s="149"/>
      <c r="N78" s="149"/>
    </row>
    <row r="79" spans="1:14" s="30" customFormat="1" ht="12" customHeight="1">
      <c r="A79" s="191" t="s">
        <v>1406</v>
      </c>
      <c r="B79" s="199" t="s">
        <v>141</v>
      </c>
      <c r="C79" s="191"/>
      <c r="D79" s="191" t="s">
        <v>151</v>
      </c>
      <c r="E79" s="191">
        <v>21.5</v>
      </c>
      <c r="F79" s="204"/>
      <c r="G79" s="201" t="s">
        <v>144</v>
      </c>
      <c r="H79" s="191" t="s">
        <v>1372</v>
      </c>
      <c r="I79" s="191" t="s">
        <v>153</v>
      </c>
      <c r="J79" s="148"/>
      <c r="K79" s="149"/>
      <c r="L79" s="150"/>
      <c r="M79" s="149"/>
      <c r="N79" s="149"/>
    </row>
    <row r="80" spans="1:14" s="30" customFormat="1" ht="12" customHeight="1">
      <c r="A80" s="191" t="s">
        <v>1406</v>
      </c>
      <c r="B80" s="199" t="s">
        <v>141</v>
      </c>
      <c r="C80" s="191">
        <v>38</v>
      </c>
      <c r="D80" s="191" t="s">
        <v>1423</v>
      </c>
      <c r="E80" s="147">
        <v>57.9</v>
      </c>
      <c r="F80" s="204"/>
      <c r="G80" s="204" t="s">
        <v>163</v>
      </c>
      <c r="H80" s="191" t="s">
        <v>1372</v>
      </c>
      <c r="I80" s="203" t="s">
        <v>174</v>
      </c>
      <c r="J80" s="148"/>
      <c r="K80" s="149"/>
      <c r="L80" s="150"/>
      <c r="M80" s="149"/>
      <c r="N80" s="149"/>
    </row>
    <row r="81" spans="1:14" s="30" customFormat="1" ht="12" customHeight="1">
      <c r="A81" s="191" t="s">
        <v>1406</v>
      </c>
      <c r="B81" s="199" t="s">
        <v>141</v>
      </c>
      <c r="C81" s="191">
        <v>37</v>
      </c>
      <c r="D81" s="191" t="s">
        <v>1424</v>
      </c>
      <c r="E81" s="191">
        <v>60.8</v>
      </c>
      <c r="F81" s="204"/>
      <c r="G81" s="201" t="s">
        <v>163</v>
      </c>
      <c r="H81" s="191" t="s">
        <v>1372</v>
      </c>
      <c r="I81" s="203" t="s">
        <v>174</v>
      </c>
      <c r="J81" s="148"/>
      <c r="K81" s="149"/>
      <c r="L81" s="150"/>
      <c r="M81" s="149"/>
      <c r="N81" s="149"/>
    </row>
    <row r="82" spans="1:14" s="30" customFormat="1" ht="12" customHeight="1">
      <c r="A82" s="191" t="s">
        <v>1406</v>
      </c>
      <c r="B82" s="199" t="s">
        <v>141</v>
      </c>
      <c r="C82" s="191">
        <v>36</v>
      </c>
      <c r="D82" s="191" t="s">
        <v>1436</v>
      </c>
      <c r="E82" s="191">
        <v>85.3</v>
      </c>
      <c r="F82" s="204"/>
      <c r="G82" s="201" t="s">
        <v>163</v>
      </c>
      <c r="H82" s="191" t="s">
        <v>1372</v>
      </c>
      <c r="I82" s="203" t="s">
        <v>174</v>
      </c>
      <c r="J82" s="148"/>
      <c r="K82" s="149"/>
      <c r="L82" s="150"/>
      <c r="M82" s="149"/>
      <c r="N82" s="149"/>
    </row>
    <row r="83" spans="1:14" s="30" customFormat="1" ht="12" customHeight="1">
      <c r="A83" s="191" t="s">
        <v>1406</v>
      </c>
      <c r="B83" s="199" t="s">
        <v>635</v>
      </c>
      <c r="C83" s="191"/>
      <c r="D83" s="191" t="s">
        <v>1397</v>
      </c>
      <c r="E83" s="191">
        <v>0</v>
      </c>
      <c r="F83" s="204">
        <v>124.3</v>
      </c>
      <c r="G83" s="201" t="s">
        <v>144</v>
      </c>
      <c r="H83" s="191" t="s">
        <v>1372</v>
      </c>
      <c r="I83" s="191" t="s">
        <v>153</v>
      </c>
      <c r="J83" s="148"/>
      <c r="K83" s="149"/>
      <c r="L83" s="150"/>
      <c r="M83" s="149"/>
      <c r="N83" s="149"/>
    </row>
    <row r="84" spans="1:14" s="30" customFormat="1" ht="12" customHeight="1">
      <c r="A84" s="191" t="s">
        <v>1406</v>
      </c>
      <c r="B84" s="199" t="s">
        <v>635</v>
      </c>
      <c r="C84" s="191" t="s">
        <v>1412</v>
      </c>
      <c r="D84" s="191" t="s">
        <v>1435</v>
      </c>
      <c r="E84" s="191">
        <v>0</v>
      </c>
      <c r="F84" s="204">
        <v>15.9</v>
      </c>
      <c r="G84" s="201" t="s">
        <v>144</v>
      </c>
      <c r="H84" s="191" t="s">
        <v>1372</v>
      </c>
      <c r="I84" s="203" t="s">
        <v>171</v>
      </c>
      <c r="J84" s="148"/>
      <c r="K84" s="149"/>
      <c r="L84" s="150"/>
      <c r="M84" s="149"/>
      <c r="N84" s="149"/>
    </row>
    <row r="85" spans="1:14" s="30" customFormat="1" ht="12" customHeight="1">
      <c r="A85" s="191" t="s">
        <v>1406</v>
      </c>
      <c r="B85" s="199" t="s">
        <v>635</v>
      </c>
      <c r="C85" s="191"/>
      <c r="D85" s="191" t="s">
        <v>1397</v>
      </c>
      <c r="E85" s="191">
        <v>0</v>
      </c>
      <c r="F85" s="204">
        <v>15.9</v>
      </c>
      <c r="G85" s="201" t="s">
        <v>144</v>
      </c>
      <c r="H85" s="191" t="s">
        <v>1372</v>
      </c>
      <c r="I85" s="191" t="s">
        <v>153</v>
      </c>
      <c r="J85" s="148"/>
      <c r="K85" s="149"/>
      <c r="L85" s="150"/>
      <c r="M85" s="149"/>
      <c r="N85" s="149"/>
    </row>
    <row r="86" spans="1:14" s="30" customFormat="1" ht="12" customHeight="1">
      <c r="A86" s="191" t="s">
        <v>1406</v>
      </c>
      <c r="B86" s="199" t="s">
        <v>635</v>
      </c>
      <c r="C86" s="191"/>
      <c r="D86" s="191" t="s">
        <v>1398</v>
      </c>
      <c r="E86" s="191">
        <v>0</v>
      </c>
      <c r="F86" s="204">
        <v>745.7</v>
      </c>
      <c r="G86" s="201" t="s">
        <v>156</v>
      </c>
      <c r="H86" s="191" t="s">
        <v>1372</v>
      </c>
      <c r="I86" s="191" t="s">
        <v>153</v>
      </c>
      <c r="J86" s="148"/>
      <c r="K86" s="149"/>
      <c r="L86" s="150"/>
      <c r="M86" s="149"/>
      <c r="N86" s="149"/>
    </row>
    <row r="87" spans="1:14" s="30" customFormat="1" ht="12" customHeight="1">
      <c r="A87" s="191" t="s">
        <v>1406</v>
      </c>
      <c r="B87" s="199" t="s">
        <v>635</v>
      </c>
      <c r="C87" s="191" t="s">
        <v>1413</v>
      </c>
      <c r="D87" s="191" t="s">
        <v>1434</v>
      </c>
      <c r="E87" s="191">
        <v>248</v>
      </c>
      <c r="F87" s="204"/>
      <c r="G87" s="201" t="s">
        <v>1387</v>
      </c>
      <c r="H87" s="191" t="s">
        <v>1372</v>
      </c>
      <c r="I87" s="203" t="s">
        <v>174</v>
      </c>
      <c r="J87" s="148"/>
      <c r="K87" s="149"/>
      <c r="L87" s="150"/>
      <c r="M87" s="149"/>
      <c r="N87" s="149"/>
    </row>
    <row r="88" spans="1:14" s="30" customFormat="1" ht="12" customHeight="1">
      <c r="A88" s="191" t="s">
        <v>1406</v>
      </c>
      <c r="B88" s="199" t="s">
        <v>635</v>
      </c>
      <c r="C88" s="191" t="s">
        <v>1414</v>
      </c>
      <c r="D88" s="191" t="s">
        <v>782</v>
      </c>
      <c r="E88" s="191">
        <v>178</v>
      </c>
      <c r="F88" s="204"/>
      <c r="G88" s="201" t="s">
        <v>1086</v>
      </c>
      <c r="H88" s="191" t="s">
        <v>1372</v>
      </c>
      <c r="I88" s="203" t="s">
        <v>174</v>
      </c>
      <c r="J88" s="148"/>
      <c r="K88" s="149"/>
      <c r="L88" s="150"/>
      <c r="M88" s="149"/>
      <c r="N88" s="149"/>
    </row>
    <row r="89" spans="1:14" s="30" customFormat="1" ht="12" customHeight="1">
      <c r="A89" s="191" t="s">
        <v>1406</v>
      </c>
      <c r="B89" s="199" t="s">
        <v>635</v>
      </c>
      <c r="C89" s="191" t="s">
        <v>1414</v>
      </c>
      <c r="D89" s="191" t="s">
        <v>1025</v>
      </c>
      <c r="E89" s="191">
        <v>48.5</v>
      </c>
      <c r="F89" s="204"/>
      <c r="G89" s="201" t="s">
        <v>1086</v>
      </c>
      <c r="H89" s="191" t="s">
        <v>1372</v>
      </c>
      <c r="I89" s="191" t="s">
        <v>153</v>
      </c>
      <c r="J89" s="148"/>
      <c r="K89" s="149"/>
      <c r="L89" s="150"/>
      <c r="M89" s="149"/>
      <c r="N89" s="149"/>
    </row>
    <row r="90" spans="1:14" s="30" customFormat="1" ht="12" customHeight="1">
      <c r="A90" s="191" t="s">
        <v>1406</v>
      </c>
      <c r="B90" s="199" t="s">
        <v>635</v>
      </c>
      <c r="C90" s="191"/>
      <c r="D90" s="191" t="s">
        <v>1399</v>
      </c>
      <c r="E90" s="191">
        <v>26.1</v>
      </c>
      <c r="F90" s="204"/>
      <c r="G90" s="201" t="s">
        <v>156</v>
      </c>
      <c r="H90" s="191" t="s">
        <v>1372</v>
      </c>
      <c r="I90" s="191" t="s">
        <v>153</v>
      </c>
      <c r="J90" s="148"/>
      <c r="K90" s="149"/>
      <c r="L90" s="150"/>
      <c r="M90" s="149"/>
      <c r="N90" s="149"/>
    </row>
    <row r="91" spans="1:14" s="30" customFormat="1" ht="12" customHeight="1">
      <c r="A91" s="191" t="s">
        <v>1406</v>
      </c>
      <c r="B91" s="199" t="s">
        <v>635</v>
      </c>
      <c r="C91" s="191"/>
      <c r="D91" s="191" t="s">
        <v>1400</v>
      </c>
      <c r="E91" s="147">
        <v>47.9</v>
      </c>
      <c r="F91" s="204"/>
      <c r="G91" s="201" t="s">
        <v>156</v>
      </c>
      <c r="H91" s="191" t="s">
        <v>1372</v>
      </c>
      <c r="I91" s="191" t="s">
        <v>153</v>
      </c>
      <c r="J91" s="148"/>
      <c r="K91" s="149"/>
      <c r="L91" s="150"/>
      <c r="M91" s="149"/>
      <c r="N91" s="149"/>
    </row>
    <row r="92" spans="1:14" s="30" customFormat="1" ht="12" customHeight="1">
      <c r="A92" s="191" t="s">
        <v>1406</v>
      </c>
      <c r="B92" s="199" t="s">
        <v>635</v>
      </c>
      <c r="C92" s="191"/>
      <c r="D92" s="191" t="s">
        <v>1400</v>
      </c>
      <c r="E92" s="191">
        <v>27.1</v>
      </c>
      <c r="F92" s="204"/>
      <c r="G92" s="201" t="s">
        <v>144</v>
      </c>
      <c r="H92" s="191" t="s">
        <v>1372</v>
      </c>
      <c r="I92" s="191" t="s">
        <v>153</v>
      </c>
      <c r="J92" s="148"/>
      <c r="K92" s="149"/>
      <c r="L92" s="150"/>
      <c r="M92" s="149"/>
      <c r="N92" s="149"/>
    </row>
    <row r="93" spans="1:14" s="30" customFormat="1" ht="12" customHeight="1">
      <c r="A93" s="191" t="s">
        <v>1406</v>
      </c>
      <c r="B93" s="199" t="s">
        <v>635</v>
      </c>
      <c r="C93" s="191" t="s">
        <v>1415</v>
      </c>
      <c r="D93" s="191" t="s">
        <v>1424</v>
      </c>
      <c r="E93" s="191">
        <v>60.6</v>
      </c>
      <c r="F93" s="204"/>
      <c r="G93" s="201" t="s">
        <v>163</v>
      </c>
      <c r="H93" s="191" t="s">
        <v>1372</v>
      </c>
      <c r="I93" s="203" t="s">
        <v>174</v>
      </c>
      <c r="J93" s="148"/>
      <c r="K93" s="149"/>
      <c r="L93" s="150"/>
      <c r="M93" s="149"/>
      <c r="N93" s="149"/>
    </row>
    <row r="94" spans="1:14" s="30" customFormat="1" ht="12" customHeight="1">
      <c r="A94" s="191" t="s">
        <v>1406</v>
      </c>
      <c r="B94" s="199" t="s">
        <v>635</v>
      </c>
      <c r="C94" s="191" t="s">
        <v>1416</v>
      </c>
      <c r="D94" s="191" t="s">
        <v>1297</v>
      </c>
      <c r="E94" s="191">
        <v>96.8</v>
      </c>
      <c r="F94" s="204"/>
      <c r="G94" s="201" t="s">
        <v>163</v>
      </c>
      <c r="H94" s="191" t="s">
        <v>1372</v>
      </c>
      <c r="I94" s="203" t="s">
        <v>174</v>
      </c>
      <c r="J94" s="148"/>
      <c r="K94" s="149"/>
      <c r="L94" s="150"/>
      <c r="M94" s="149"/>
      <c r="N94" s="149"/>
    </row>
    <row r="95" spans="1:14" s="30" customFormat="1" ht="12" customHeight="1">
      <c r="A95" s="191" t="s">
        <v>1406</v>
      </c>
      <c r="B95" s="199" t="s">
        <v>635</v>
      </c>
      <c r="C95" s="191" t="s">
        <v>1416</v>
      </c>
      <c r="D95" s="191" t="s">
        <v>1297</v>
      </c>
      <c r="E95" s="191">
        <v>55.9</v>
      </c>
      <c r="F95" s="204"/>
      <c r="G95" s="201" t="s">
        <v>163</v>
      </c>
      <c r="H95" s="191" t="s">
        <v>1372</v>
      </c>
      <c r="I95" s="203" t="s">
        <v>174</v>
      </c>
      <c r="J95" s="148"/>
      <c r="K95" s="149"/>
      <c r="L95" s="150"/>
      <c r="M95" s="149"/>
      <c r="N95" s="149"/>
    </row>
    <row r="96" spans="1:14" s="30" customFormat="1" ht="12" customHeight="1">
      <c r="A96" s="191" t="s">
        <v>1406</v>
      </c>
      <c r="B96" s="199" t="s">
        <v>635</v>
      </c>
      <c r="C96" s="191"/>
      <c r="D96" s="191" t="s">
        <v>1401</v>
      </c>
      <c r="E96" s="191">
        <v>6.6</v>
      </c>
      <c r="F96" s="204"/>
      <c r="G96" s="201" t="s">
        <v>1387</v>
      </c>
      <c r="H96" s="191" t="s">
        <v>1372</v>
      </c>
      <c r="I96" s="191" t="s">
        <v>153</v>
      </c>
      <c r="J96" s="148"/>
      <c r="K96" s="149"/>
      <c r="L96" s="150"/>
      <c r="M96" s="149"/>
      <c r="N96" s="149"/>
    </row>
    <row r="97" spans="1:14" s="30" customFormat="1" ht="12" customHeight="1">
      <c r="A97" s="191" t="s">
        <v>1406</v>
      </c>
      <c r="B97" s="199" t="s">
        <v>635</v>
      </c>
      <c r="C97" s="191" t="s">
        <v>1417</v>
      </c>
      <c r="D97" s="191" t="s">
        <v>1433</v>
      </c>
      <c r="E97" s="191">
        <v>154.1</v>
      </c>
      <c r="F97" s="204"/>
      <c r="G97" s="201" t="s">
        <v>1387</v>
      </c>
      <c r="H97" s="191" t="s">
        <v>1372</v>
      </c>
      <c r="I97" s="203" t="s">
        <v>174</v>
      </c>
      <c r="J97" s="148"/>
      <c r="K97" s="149"/>
      <c r="L97" s="150"/>
      <c r="M97" s="149"/>
      <c r="N97" s="149"/>
    </row>
    <row r="98" spans="1:14" s="30" customFormat="1" ht="12" customHeight="1">
      <c r="A98" s="191" t="s">
        <v>1406</v>
      </c>
      <c r="B98" s="199" t="s">
        <v>635</v>
      </c>
      <c r="C98" s="191"/>
      <c r="D98" s="191" t="s">
        <v>1400</v>
      </c>
      <c r="E98" s="191">
        <v>8</v>
      </c>
      <c r="F98" s="204"/>
      <c r="G98" s="201" t="s">
        <v>156</v>
      </c>
      <c r="H98" s="191" t="s">
        <v>1372</v>
      </c>
      <c r="I98" s="191" t="s">
        <v>153</v>
      </c>
      <c r="J98" s="148"/>
      <c r="K98" s="149"/>
      <c r="L98" s="150"/>
      <c r="M98" s="149"/>
      <c r="N98" s="149"/>
    </row>
    <row r="99" spans="1:14" s="30" customFormat="1" ht="12" customHeight="1">
      <c r="A99" s="191" t="s">
        <v>1406</v>
      </c>
      <c r="B99" s="199" t="s">
        <v>141</v>
      </c>
      <c r="C99" s="191"/>
      <c r="D99" s="191" t="s">
        <v>256</v>
      </c>
      <c r="E99" s="191">
        <v>8</v>
      </c>
      <c r="F99" s="204"/>
      <c r="G99" s="201" t="s">
        <v>156</v>
      </c>
      <c r="H99" s="191" t="s">
        <v>1372</v>
      </c>
      <c r="I99" s="191" t="s">
        <v>153</v>
      </c>
      <c r="J99" s="148"/>
      <c r="K99" s="149"/>
      <c r="L99" s="150"/>
      <c r="M99" s="149"/>
      <c r="N99" s="149"/>
    </row>
    <row r="100" spans="1:14" s="30" customFormat="1" ht="12" customHeight="1">
      <c r="A100" s="191" t="s">
        <v>1406</v>
      </c>
      <c r="B100" s="199" t="s">
        <v>141</v>
      </c>
      <c r="C100" s="191"/>
      <c r="D100" s="191" t="s">
        <v>151</v>
      </c>
      <c r="E100" s="191">
        <v>24.7</v>
      </c>
      <c r="F100" s="204"/>
      <c r="G100" s="201" t="s">
        <v>144</v>
      </c>
      <c r="H100" s="191" t="s">
        <v>1372</v>
      </c>
      <c r="I100" s="191" t="s">
        <v>153</v>
      </c>
      <c r="J100" s="148"/>
      <c r="K100" s="149"/>
      <c r="L100" s="150"/>
      <c r="M100" s="149"/>
      <c r="N100" s="149"/>
    </row>
    <row r="101" spans="1:14" s="30" customFormat="1" ht="12" customHeight="1">
      <c r="A101" s="191" t="s">
        <v>1406</v>
      </c>
      <c r="B101" s="199" t="s">
        <v>141</v>
      </c>
      <c r="C101" s="191">
        <v>22</v>
      </c>
      <c r="D101" s="191" t="s">
        <v>1432</v>
      </c>
      <c r="E101" s="191">
        <v>37.549999999999997</v>
      </c>
      <c r="F101" s="204"/>
      <c r="G101" s="204" t="s">
        <v>163</v>
      </c>
      <c r="H101" s="191" t="s">
        <v>1372</v>
      </c>
      <c r="I101" s="203" t="s">
        <v>174</v>
      </c>
      <c r="J101" s="148"/>
      <c r="K101" s="149"/>
      <c r="L101" s="150"/>
      <c r="M101" s="149"/>
      <c r="N101" s="149"/>
    </row>
    <row r="102" spans="1:14" s="30" customFormat="1" ht="12" customHeight="1">
      <c r="A102" s="191" t="s">
        <v>1406</v>
      </c>
      <c r="B102" s="199" t="s">
        <v>141</v>
      </c>
      <c r="C102" s="191"/>
      <c r="D102" s="191" t="s">
        <v>256</v>
      </c>
      <c r="E102" s="191">
        <v>8.5</v>
      </c>
      <c r="F102" s="204"/>
      <c r="G102" s="201" t="s">
        <v>156</v>
      </c>
      <c r="H102" s="191" t="s">
        <v>1372</v>
      </c>
      <c r="I102" s="191" t="s">
        <v>153</v>
      </c>
      <c r="J102" s="148"/>
      <c r="K102" s="149"/>
      <c r="L102" s="150"/>
      <c r="M102" s="149"/>
      <c r="N102" s="149"/>
    </row>
    <row r="103" spans="1:14" s="30" customFormat="1" ht="12" customHeight="1">
      <c r="A103" s="191" t="s">
        <v>1406</v>
      </c>
      <c r="B103" s="199" t="s">
        <v>141</v>
      </c>
      <c r="C103" s="191"/>
      <c r="D103" s="191" t="s">
        <v>256</v>
      </c>
      <c r="E103" s="191"/>
      <c r="F103" s="204">
        <v>8</v>
      </c>
      <c r="G103" s="201" t="s">
        <v>156</v>
      </c>
      <c r="H103" s="191" t="s">
        <v>1372</v>
      </c>
      <c r="I103" s="191" t="s">
        <v>153</v>
      </c>
      <c r="J103" s="148"/>
      <c r="K103" s="149"/>
      <c r="L103" s="150"/>
      <c r="M103" s="149"/>
      <c r="N103" s="149"/>
    </row>
    <row r="104" spans="1:14" s="30" customFormat="1" ht="12" customHeight="1">
      <c r="A104" s="191" t="s">
        <v>1406</v>
      </c>
      <c r="B104" s="199" t="s">
        <v>141</v>
      </c>
      <c r="C104" s="191"/>
      <c r="D104" s="191" t="s">
        <v>1402</v>
      </c>
      <c r="E104" s="191">
        <v>0</v>
      </c>
      <c r="F104" s="204">
        <v>7</v>
      </c>
      <c r="G104" s="201" t="s">
        <v>144</v>
      </c>
      <c r="H104" s="191" t="s">
        <v>1372</v>
      </c>
      <c r="I104" s="191" t="s">
        <v>153</v>
      </c>
      <c r="J104" s="148"/>
      <c r="K104" s="149"/>
      <c r="L104" s="150"/>
      <c r="M104" s="149"/>
      <c r="N104" s="149"/>
    </row>
    <row r="105" spans="1:14" s="30" customFormat="1" ht="12" customHeight="1">
      <c r="A105" s="191" t="s">
        <v>1406</v>
      </c>
      <c r="B105" s="199" t="s">
        <v>141</v>
      </c>
      <c r="C105" s="191"/>
      <c r="D105" s="191" t="s">
        <v>505</v>
      </c>
      <c r="E105" s="191">
        <v>10.9</v>
      </c>
      <c r="F105" s="204"/>
      <c r="G105" s="201" t="s">
        <v>163</v>
      </c>
      <c r="H105" s="191" t="s">
        <v>1372</v>
      </c>
      <c r="I105" s="191" t="s">
        <v>153</v>
      </c>
      <c r="J105" s="148"/>
      <c r="K105" s="149"/>
      <c r="L105" s="150"/>
      <c r="M105" s="149"/>
      <c r="N105" s="149"/>
    </row>
    <row r="106" spans="1:14" s="30" customFormat="1" ht="12" customHeight="1">
      <c r="A106" s="191" t="s">
        <v>1406</v>
      </c>
      <c r="B106" s="199" t="s">
        <v>141</v>
      </c>
      <c r="C106" s="191">
        <v>35</v>
      </c>
      <c r="D106" s="191" t="s">
        <v>1431</v>
      </c>
      <c r="E106" s="191">
        <v>103.1</v>
      </c>
      <c r="F106" s="204"/>
      <c r="G106" s="201" t="s">
        <v>163</v>
      </c>
      <c r="H106" s="191" t="s">
        <v>1372</v>
      </c>
      <c r="I106" s="203" t="s">
        <v>174</v>
      </c>
      <c r="J106" s="148"/>
      <c r="K106" s="149"/>
      <c r="L106" s="150"/>
      <c r="M106" s="149"/>
      <c r="N106" s="149"/>
    </row>
    <row r="107" spans="1:14" s="30" customFormat="1" ht="12" customHeight="1">
      <c r="A107" s="191" t="s">
        <v>1406</v>
      </c>
      <c r="B107" s="199" t="s">
        <v>141</v>
      </c>
      <c r="C107" s="191"/>
      <c r="D107" s="191" t="s">
        <v>256</v>
      </c>
      <c r="E107" s="191">
        <v>6.5</v>
      </c>
      <c r="F107" s="204"/>
      <c r="G107" s="201" t="s">
        <v>156</v>
      </c>
      <c r="H107" s="191" t="s">
        <v>1372</v>
      </c>
      <c r="I107" s="191" t="s">
        <v>153</v>
      </c>
      <c r="J107" s="148"/>
      <c r="K107" s="149"/>
      <c r="L107" s="150"/>
      <c r="M107" s="149"/>
      <c r="N107" s="149"/>
    </row>
    <row r="108" spans="1:14" s="30" customFormat="1" ht="12" customHeight="1">
      <c r="A108" s="191" t="s">
        <v>1406</v>
      </c>
      <c r="B108" s="199" t="s">
        <v>141</v>
      </c>
      <c r="C108" s="191"/>
      <c r="D108" s="191" t="s">
        <v>1403</v>
      </c>
      <c r="E108" s="191">
        <v>10</v>
      </c>
      <c r="F108" s="204"/>
      <c r="G108" s="201" t="s">
        <v>144</v>
      </c>
      <c r="H108" s="191" t="s">
        <v>1372</v>
      </c>
      <c r="I108" s="191" t="s">
        <v>145</v>
      </c>
      <c r="J108" s="148"/>
      <c r="K108" s="149"/>
      <c r="L108" s="150"/>
      <c r="M108" s="149"/>
      <c r="N108" s="149"/>
    </row>
    <row r="109" spans="1:14" s="30" customFormat="1" ht="12" customHeight="1">
      <c r="A109" s="191" t="s">
        <v>1406</v>
      </c>
      <c r="B109" s="199" t="s">
        <v>141</v>
      </c>
      <c r="C109" s="191"/>
      <c r="D109" s="191" t="s">
        <v>1404</v>
      </c>
      <c r="E109" s="191">
        <v>5.4</v>
      </c>
      <c r="F109" s="204"/>
      <c r="G109" s="201" t="s">
        <v>144</v>
      </c>
      <c r="H109" s="191" t="s">
        <v>1372</v>
      </c>
      <c r="I109" s="191" t="s">
        <v>145</v>
      </c>
      <c r="J109" s="148"/>
      <c r="K109" s="149"/>
      <c r="L109" s="150"/>
      <c r="M109" s="149"/>
      <c r="N109" s="149"/>
    </row>
    <row r="110" spans="1:14" s="30" customFormat="1" ht="12" customHeight="1">
      <c r="A110" s="191" t="s">
        <v>1406</v>
      </c>
      <c r="B110" s="199" t="s">
        <v>141</v>
      </c>
      <c r="C110" s="191">
        <v>17</v>
      </c>
      <c r="D110" s="191" t="s">
        <v>1430</v>
      </c>
      <c r="E110" s="191">
        <v>109.5</v>
      </c>
      <c r="F110" s="204"/>
      <c r="G110" s="201" t="s">
        <v>206</v>
      </c>
      <c r="H110" s="191" t="s">
        <v>1372</v>
      </c>
      <c r="I110" s="203" t="s">
        <v>174</v>
      </c>
      <c r="J110" s="148"/>
      <c r="K110" s="149"/>
      <c r="L110" s="150"/>
      <c r="M110" s="149"/>
      <c r="N110" s="149"/>
    </row>
    <row r="111" spans="1:14" s="30" customFormat="1" ht="12" customHeight="1">
      <c r="A111" s="191" t="s">
        <v>1406</v>
      </c>
      <c r="B111" s="199" t="s">
        <v>141</v>
      </c>
      <c r="C111" s="191" t="s">
        <v>1418</v>
      </c>
      <c r="D111" s="191" t="s">
        <v>1430</v>
      </c>
      <c r="E111" s="147">
        <v>39.5</v>
      </c>
      <c r="F111" s="204"/>
      <c r="G111" s="201" t="s">
        <v>206</v>
      </c>
      <c r="H111" s="191" t="s">
        <v>1372</v>
      </c>
      <c r="I111" s="203" t="s">
        <v>174</v>
      </c>
      <c r="J111" s="148"/>
      <c r="K111" s="149"/>
      <c r="L111" s="150"/>
      <c r="M111" s="149"/>
      <c r="N111" s="149"/>
    </row>
    <row r="112" spans="1:14" s="30" customFormat="1" ht="12" customHeight="1">
      <c r="A112" s="191" t="s">
        <v>1406</v>
      </c>
      <c r="B112" s="199" t="s">
        <v>141</v>
      </c>
      <c r="C112" s="191" t="s">
        <v>1419</v>
      </c>
      <c r="D112" s="191" t="s">
        <v>1429</v>
      </c>
      <c r="E112" s="191">
        <v>14.8</v>
      </c>
      <c r="F112" s="204"/>
      <c r="G112" s="201" t="s">
        <v>170</v>
      </c>
      <c r="H112" s="191" t="s">
        <v>1372</v>
      </c>
      <c r="I112" s="203" t="s">
        <v>171</v>
      </c>
      <c r="J112" s="148"/>
      <c r="K112" s="149"/>
      <c r="L112" s="150"/>
      <c r="M112" s="149"/>
      <c r="N112" s="149"/>
    </row>
    <row r="113" spans="1:14" s="30" customFormat="1" ht="12" customHeight="1">
      <c r="A113" s="191" t="s">
        <v>1406</v>
      </c>
      <c r="B113" s="199" t="s">
        <v>141</v>
      </c>
      <c r="C113" s="191" t="s">
        <v>1420</v>
      </c>
      <c r="D113" s="191" t="s">
        <v>1425</v>
      </c>
      <c r="E113" s="191">
        <v>14.8</v>
      </c>
      <c r="F113" s="204"/>
      <c r="G113" s="201" t="s">
        <v>170</v>
      </c>
      <c r="H113" s="191" t="s">
        <v>1372</v>
      </c>
      <c r="I113" s="203" t="s">
        <v>171</v>
      </c>
      <c r="J113" s="148"/>
      <c r="K113" s="149"/>
      <c r="L113" s="150"/>
      <c r="M113" s="149"/>
      <c r="N113" s="149"/>
    </row>
    <row r="114" spans="1:14" s="30" customFormat="1" ht="12" customHeight="1">
      <c r="A114" s="191" t="s">
        <v>1406</v>
      </c>
      <c r="B114" s="199" t="s">
        <v>141</v>
      </c>
      <c r="C114" s="191">
        <v>32</v>
      </c>
      <c r="D114" s="191" t="s">
        <v>240</v>
      </c>
      <c r="E114" s="191">
        <v>0</v>
      </c>
      <c r="F114" s="204"/>
      <c r="G114" s="201" t="s">
        <v>1395</v>
      </c>
      <c r="H114" s="191" t="s">
        <v>1372</v>
      </c>
      <c r="I114" s="203" t="s">
        <v>174</v>
      </c>
      <c r="J114" s="148"/>
      <c r="K114" s="149"/>
      <c r="L114" s="150"/>
      <c r="M114" s="149"/>
      <c r="N114" s="149"/>
    </row>
    <row r="115" spans="1:14" s="30" customFormat="1" ht="12" customHeight="1">
      <c r="A115" s="191" t="s">
        <v>1406</v>
      </c>
      <c r="B115" s="199" t="s">
        <v>141</v>
      </c>
      <c r="C115" s="191">
        <v>33</v>
      </c>
      <c r="D115" s="191" t="s">
        <v>240</v>
      </c>
      <c r="E115" s="191">
        <v>0</v>
      </c>
      <c r="F115" s="204"/>
      <c r="G115" s="201" t="s">
        <v>1395</v>
      </c>
      <c r="H115" s="191" t="s">
        <v>1372</v>
      </c>
      <c r="I115" s="203" t="s">
        <v>174</v>
      </c>
      <c r="J115" s="148"/>
      <c r="K115" s="149"/>
      <c r="L115" s="150"/>
      <c r="M115" s="149"/>
      <c r="N115" s="149"/>
    </row>
    <row r="116" spans="1:14" s="30" customFormat="1" ht="12" customHeight="1">
      <c r="A116" s="191" t="s">
        <v>1406</v>
      </c>
      <c r="B116" s="199" t="s">
        <v>266</v>
      </c>
      <c r="C116" s="191"/>
      <c r="D116" s="191" t="s">
        <v>256</v>
      </c>
      <c r="E116" s="191">
        <v>20.5</v>
      </c>
      <c r="F116" s="204"/>
      <c r="G116" s="201" t="s">
        <v>156</v>
      </c>
      <c r="H116" s="191" t="s">
        <v>1372</v>
      </c>
      <c r="I116" s="191" t="s">
        <v>153</v>
      </c>
      <c r="J116" s="148"/>
      <c r="K116" s="149"/>
      <c r="L116" s="150"/>
      <c r="M116" s="149"/>
      <c r="N116" s="149"/>
    </row>
    <row r="117" spans="1:14" s="30" customFormat="1" ht="12" customHeight="1">
      <c r="A117" s="191" t="s">
        <v>1406</v>
      </c>
      <c r="B117" s="199" t="s">
        <v>266</v>
      </c>
      <c r="C117" s="191"/>
      <c r="D117" s="191" t="s">
        <v>256</v>
      </c>
      <c r="E117" s="191">
        <v>48.8</v>
      </c>
      <c r="F117" s="204"/>
      <c r="G117" s="201" t="s">
        <v>156</v>
      </c>
      <c r="H117" s="191" t="s">
        <v>1372</v>
      </c>
      <c r="I117" s="191" t="s">
        <v>153</v>
      </c>
      <c r="J117" s="148"/>
      <c r="K117" s="149"/>
      <c r="L117" s="150"/>
      <c r="M117" s="149"/>
      <c r="N117" s="149"/>
    </row>
    <row r="118" spans="1:14" s="30" customFormat="1" ht="12" customHeight="1">
      <c r="A118" s="191" t="s">
        <v>1406</v>
      </c>
      <c r="B118" s="199" t="s">
        <v>266</v>
      </c>
      <c r="C118" s="191"/>
      <c r="D118" s="191" t="s">
        <v>151</v>
      </c>
      <c r="E118" s="191">
        <v>98.3</v>
      </c>
      <c r="F118" s="204"/>
      <c r="G118" s="201" t="s">
        <v>144</v>
      </c>
      <c r="H118" s="191" t="s">
        <v>1372</v>
      </c>
      <c r="I118" s="191" t="s">
        <v>153</v>
      </c>
      <c r="J118" s="148"/>
      <c r="K118" s="149"/>
      <c r="L118" s="150"/>
      <c r="M118" s="149"/>
      <c r="N118" s="149"/>
    </row>
    <row r="119" spans="1:14" s="30" customFormat="1" ht="12" customHeight="1">
      <c r="A119" s="191" t="s">
        <v>1406</v>
      </c>
      <c r="B119" s="199" t="s">
        <v>266</v>
      </c>
      <c r="C119" s="191"/>
      <c r="D119" s="191" t="s">
        <v>151</v>
      </c>
      <c r="E119" s="191">
        <v>70.2</v>
      </c>
      <c r="F119" s="204"/>
      <c r="G119" s="201" t="s">
        <v>144</v>
      </c>
      <c r="H119" s="191" t="s">
        <v>1372</v>
      </c>
      <c r="I119" s="191" t="s">
        <v>153</v>
      </c>
      <c r="J119" s="148"/>
      <c r="K119" s="149"/>
      <c r="L119" s="150"/>
      <c r="M119" s="149"/>
      <c r="N119" s="149"/>
    </row>
    <row r="120" spans="1:14" s="30" customFormat="1" ht="12" customHeight="1">
      <c r="A120" s="191" t="s">
        <v>1406</v>
      </c>
      <c r="B120" s="199" t="s">
        <v>266</v>
      </c>
      <c r="C120" s="191">
        <v>101</v>
      </c>
      <c r="D120" s="191" t="s">
        <v>1424</v>
      </c>
      <c r="E120" s="191">
        <v>48.5</v>
      </c>
      <c r="F120" s="204"/>
      <c r="G120" s="201" t="s">
        <v>163</v>
      </c>
      <c r="H120" s="191" t="s">
        <v>1372</v>
      </c>
      <c r="I120" s="203" t="s">
        <v>174</v>
      </c>
      <c r="J120" s="148"/>
      <c r="K120" s="149"/>
      <c r="L120" s="150"/>
      <c r="M120" s="149"/>
      <c r="N120" s="149"/>
    </row>
    <row r="121" spans="1:14" s="30" customFormat="1" ht="12" customHeight="1">
      <c r="A121" s="191" t="s">
        <v>1406</v>
      </c>
      <c r="B121" s="199" t="s">
        <v>266</v>
      </c>
      <c r="C121" s="191">
        <v>102</v>
      </c>
      <c r="D121" s="191" t="s">
        <v>1424</v>
      </c>
      <c r="E121" s="191">
        <v>47.7</v>
      </c>
      <c r="F121" s="204"/>
      <c r="G121" s="201" t="s">
        <v>163</v>
      </c>
      <c r="H121" s="191" t="s">
        <v>1372</v>
      </c>
      <c r="I121" s="203" t="s">
        <v>174</v>
      </c>
      <c r="J121" s="148"/>
      <c r="K121" s="149"/>
      <c r="L121" s="150"/>
      <c r="M121" s="149"/>
      <c r="N121" s="149"/>
    </row>
    <row r="122" spans="1:14" s="30" customFormat="1" ht="12" customHeight="1">
      <c r="A122" s="191" t="s">
        <v>1406</v>
      </c>
      <c r="B122" s="199" t="s">
        <v>266</v>
      </c>
      <c r="C122" s="191">
        <v>103</v>
      </c>
      <c r="D122" s="191" t="s">
        <v>1424</v>
      </c>
      <c r="E122" s="191">
        <v>47.9</v>
      </c>
      <c r="F122" s="204"/>
      <c r="G122" s="201" t="s">
        <v>163</v>
      </c>
      <c r="H122" s="191" t="s">
        <v>1372</v>
      </c>
      <c r="I122" s="203" t="s">
        <v>174</v>
      </c>
      <c r="J122" s="148"/>
      <c r="K122" s="149"/>
      <c r="L122" s="150"/>
      <c r="M122" s="149"/>
      <c r="N122" s="149"/>
    </row>
    <row r="123" spans="1:14" s="30" customFormat="1" ht="12" customHeight="1">
      <c r="A123" s="191" t="s">
        <v>1406</v>
      </c>
      <c r="B123" s="199" t="s">
        <v>266</v>
      </c>
      <c r="C123" s="191">
        <v>104</v>
      </c>
      <c r="D123" s="191" t="s">
        <v>1424</v>
      </c>
      <c r="E123" s="191">
        <v>47.5</v>
      </c>
      <c r="F123" s="204"/>
      <c r="G123" s="201" t="s">
        <v>163</v>
      </c>
      <c r="H123" s="191" t="s">
        <v>1372</v>
      </c>
      <c r="I123" s="203" t="s">
        <v>174</v>
      </c>
      <c r="J123" s="148"/>
      <c r="K123" s="149"/>
      <c r="L123" s="150"/>
      <c r="M123" s="149"/>
      <c r="N123" s="149"/>
    </row>
    <row r="124" spans="1:14" s="30" customFormat="1" ht="12" customHeight="1">
      <c r="A124" s="191" t="s">
        <v>1406</v>
      </c>
      <c r="B124" s="199" t="s">
        <v>266</v>
      </c>
      <c r="C124" s="191">
        <v>105</v>
      </c>
      <c r="D124" s="191" t="s">
        <v>1424</v>
      </c>
      <c r="E124" s="191">
        <v>48.3</v>
      </c>
      <c r="F124" s="204"/>
      <c r="G124" s="201" t="s">
        <v>163</v>
      </c>
      <c r="H124" s="191" t="s">
        <v>1372</v>
      </c>
      <c r="I124" s="203" t="s">
        <v>174</v>
      </c>
      <c r="J124" s="148"/>
      <c r="K124" s="149"/>
      <c r="L124" s="150"/>
      <c r="M124" s="149"/>
      <c r="N124" s="149"/>
    </row>
    <row r="125" spans="1:14" s="30" customFormat="1" ht="12" customHeight="1">
      <c r="A125" s="191" t="s">
        <v>1406</v>
      </c>
      <c r="B125" s="199" t="s">
        <v>266</v>
      </c>
      <c r="C125" s="191"/>
      <c r="D125" s="191" t="s">
        <v>1405</v>
      </c>
      <c r="E125" s="191">
        <v>0</v>
      </c>
      <c r="F125" s="204">
        <v>4.9000000000000004</v>
      </c>
      <c r="G125" s="201" t="s">
        <v>144</v>
      </c>
      <c r="H125" s="191" t="s">
        <v>1372</v>
      </c>
      <c r="I125" s="191" t="s">
        <v>153</v>
      </c>
      <c r="J125" s="148"/>
      <c r="K125" s="149"/>
      <c r="L125" s="150"/>
      <c r="M125" s="149"/>
      <c r="N125" s="149"/>
    </row>
    <row r="126" spans="1:14" s="30" customFormat="1" ht="12" customHeight="1">
      <c r="A126" s="191" t="s">
        <v>1406</v>
      </c>
      <c r="B126" s="199" t="s">
        <v>266</v>
      </c>
      <c r="C126" s="191" t="s">
        <v>1421</v>
      </c>
      <c r="D126" s="191" t="s">
        <v>1428</v>
      </c>
      <c r="E126" s="191">
        <v>17.399999999999999</v>
      </c>
      <c r="F126" s="204"/>
      <c r="G126" s="201" t="s">
        <v>163</v>
      </c>
      <c r="H126" s="191" t="s">
        <v>1372</v>
      </c>
      <c r="I126" s="203" t="s">
        <v>171</v>
      </c>
      <c r="J126" s="148"/>
      <c r="K126" s="149"/>
      <c r="L126" s="150"/>
      <c r="M126" s="149"/>
      <c r="N126" s="149"/>
    </row>
    <row r="127" spans="1:14" s="30" customFormat="1" ht="12" customHeight="1">
      <c r="A127" s="191" t="s">
        <v>1406</v>
      </c>
      <c r="B127" s="199" t="s">
        <v>266</v>
      </c>
      <c r="C127" s="191">
        <v>106</v>
      </c>
      <c r="D127" s="191" t="s">
        <v>1427</v>
      </c>
      <c r="E127" s="191">
        <v>69.900000000000006</v>
      </c>
      <c r="F127" s="204"/>
      <c r="G127" s="201" t="s">
        <v>163</v>
      </c>
      <c r="H127" s="191" t="s">
        <v>1372</v>
      </c>
      <c r="I127" s="203" t="s">
        <v>174</v>
      </c>
      <c r="J127" s="148"/>
      <c r="K127" s="149"/>
      <c r="L127" s="150"/>
      <c r="M127" s="149"/>
      <c r="N127" s="149"/>
    </row>
    <row r="128" spans="1:14" s="30" customFormat="1" ht="12" customHeight="1">
      <c r="A128" s="191" t="s">
        <v>1406</v>
      </c>
      <c r="B128" s="199" t="s">
        <v>266</v>
      </c>
      <c r="C128" s="191" t="s">
        <v>1422</v>
      </c>
      <c r="D128" s="191" t="s">
        <v>1426</v>
      </c>
      <c r="E128" s="191">
        <v>25</v>
      </c>
      <c r="F128" s="204"/>
      <c r="G128" s="201" t="s">
        <v>163</v>
      </c>
      <c r="H128" s="191" t="s">
        <v>1372</v>
      </c>
      <c r="I128" s="203" t="s">
        <v>171</v>
      </c>
      <c r="J128" s="148"/>
      <c r="K128" s="149"/>
      <c r="L128" s="150"/>
      <c r="M128" s="149"/>
      <c r="N128" s="149"/>
    </row>
    <row r="129" spans="1:14" s="30" customFormat="1" ht="12" customHeight="1">
      <c r="A129" s="191" t="s">
        <v>1406</v>
      </c>
      <c r="B129" s="199" t="s">
        <v>266</v>
      </c>
      <c r="C129" s="191">
        <v>107</v>
      </c>
      <c r="D129" s="191" t="s">
        <v>1427</v>
      </c>
      <c r="E129" s="191">
        <v>73.2</v>
      </c>
      <c r="F129" s="204"/>
      <c r="G129" s="201" t="s">
        <v>1091</v>
      </c>
      <c r="H129" s="191" t="s">
        <v>1372</v>
      </c>
      <c r="I129" s="203" t="s">
        <v>174</v>
      </c>
      <c r="J129" s="148"/>
      <c r="K129" s="149"/>
      <c r="L129" s="150"/>
      <c r="M129" s="149"/>
      <c r="N129" s="149"/>
    </row>
    <row r="130" spans="1:14" s="30" customFormat="1" ht="12" customHeight="1">
      <c r="A130" s="191" t="s">
        <v>1406</v>
      </c>
      <c r="B130" s="199" t="s">
        <v>266</v>
      </c>
      <c r="C130" s="191"/>
      <c r="D130" s="191" t="s">
        <v>305</v>
      </c>
      <c r="E130" s="191"/>
      <c r="F130" s="204">
        <v>12.2</v>
      </c>
      <c r="G130" s="201" t="s">
        <v>163</v>
      </c>
      <c r="H130" s="191" t="s">
        <v>1372</v>
      </c>
      <c r="I130" s="191" t="s">
        <v>153</v>
      </c>
      <c r="J130" s="148"/>
      <c r="K130" s="149"/>
      <c r="L130" s="150"/>
      <c r="M130" s="149"/>
      <c r="N130" s="149"/>
    </row>
    <row r="131" spans="1:14" s="30" customFormat="1" ht="12" customHeight="1">
      <c r="A131" s="191" t="s">
        <v>1406</v>
      </c>
      <c r="B131" s="199" t="s">
        <v>141</v>
      </c>
      <c r="C131" s="191">
        <v>108</v>
      </c>
      <c r="D131" s="191" t="s">
        <v>1425</v>
      </c>
      <c r="E131" s="147">
        <v>47.6</v>
      </c>
      <c r="F131" s="204"/>
      <c r="G131" s="201" t="s">
        <v>170</v>
      </c>
      <c r="H131" s="191" t="s">
        <v>1372</v>
      </c>
      <c r="I131" s="203" t="s">
        <v>174</v>
      </c>
      <c r="J131" s="148"/>
      <c r="K131" s="149"/>
      <c r="L131" s="150"/>
      <c r="M131" s="149"/>
      <c r="N131" s="149"/>
    </row>
    <row r="132" spans="1:14" s="30" customFormat="1" ht="12" customHeight="1">
      <c r="A132" s="191" t="s">
        <v>1406</v>
      </c>
      <c r="B132" s="199" t="s">
        <v>266</v>
      </c>
      <c r="C132" s="191"/>
      <c r="D132" s="191" t="s">
        <v>256</v>
      </c>
      <c r="E132" s="191">
        <v>42.8</v>
      </c>
      <c r="F132" s="204"/>
      <c r="G132" s="201" t="s">
        <v>156</v>
      </c>
      <c r="H132" s="191" t="s">
        <v>1372</v>
      </c>
      <c r="I132" s="191" t="s">
        <v>153</v>
      </c>
      <c r="J132" s="148"/>
      <c r="K132" s="149"/>
      <c r="L132" s="150"/>
      <c r="M132" s="149"/>
      <c r="N132" s="149"/>
    </row>
    <row r="133" spans="1:14" s="30" customFormat="1" ht="12" customHeight="1">
      <c r="A133" s="191" t="s">
        <v>1406</v>
      </c>
      <c r="B133" s="199" t="s">
        <v>266</v>
      </c>
      <c r="C133" s="191"/>
      <c r="D133" s="191" t="s">
        <v>158</v>
      </c>
      <c r="E133" s="191">
        <v>17.7</v>
      </c>
      <c r="F133" s="204"/>
      <c r="G133" s="201" t="s">
        <v>144</v>
      </c>
      <c r="H133" s="191" t="s">
        <v>1372</v>
      </c>
      <c r="I133" s="191" t="s">
        <v>153</v>
      </c>
      <c r="J133" s="148"/>
      <c r="K133" s="149"/>
      <c r="L133" s="150"/>
      <c r="M133" s="149"/>
      <c r="N133" s="149"/>
    </row>
    <row r="134" spans="1:14" s="30" customFormat="1" ht="12" customHeight="1">
      <c r="A134" s="191" t="s">
        <v>1406</v>
      </c>
      <c r="B134" s="199" t="s">
        <v>266</v>
      </c>
      <c r="C134" s="191">
        <v>138</v>
      </c>
      <c r="D134" s="191" t="s">
        <v>1423</v>
      </c>
      <c r="E134" s="191">
        <v>58.2</v>
      </c>
      <c r="F134" s="204"/>
      <c r="G134" s="201" t="s">
        <v>163</v>
      </c>
      <c r="H134" s="191" t="s">
        <v>1372</v>
      </c>
      <c r="I134" s="203" t="s">
        <v>174</v>
      </c>
      <c r="J134" s="148"/>
      <c r="K134" s="149"/>
      <c r="L134" s="150"/>
      <c r="M134" s="149"/>
      <c r="N134" s="149"/>
    </row>
    <row r="135" spans="1:14" s="30" customFormat="1" ht="12" customHeight="1">
      <c r="A135" s="191" t="s">
        <v>1406</v>
      </c>
      <c r="B135" s="199" t="s">
        <v>266</v>
      </c>
      <c r="C135" s="191">
        <v>137</v>
      </c>
      <c r="D135" s="191" t="s">
        <v>1424</v>
      </c>
      <c r="E135" s="191">
        <v>60.8</v>
      </c>
      <c r="F135" s="204"/>
      <c r="G135" s="201" t="s">
        <v>163</v>
      </c>
      <c r="H135" s="191" t="s">
        <v>1372</v>
      </c>
      <c r="I135" s="203" t="s">
        <v>174</v>
      </c>
      <c r="J135" s="148"/>
      <c r="K135" s="149"/>
      <c r="L135" s="150"/>
      <c r="M135" s="149"/>
      <c r="N135" s="149"/>
    </row>
    <row r="136" spans="1:14" s="30" customFormat="1" ht="12" customHeight="1">
      <c r="A136" s="191" t="s">
        <v>1406</v>
      </c>
      <c r="B136" s="199" t="s">
        <v>266</v>
      </c>
      <c r="C136" s="191">
        <v>136</v>
      </c>
      <c r="D136" s="191" t="s">
        <v>1424</v>
      </c>
      <c r="E136" s="191">
        <v>73</v>
      </c>
      <c r="F136" s="204"/>
      <c r="G136" s="201" t="s">
        <v>163</v>
      </c>
      <c r="H136" s="191" t="s">
        <v>1372</v>
      </c>
      <c r="I136" s="203" t="s">
        <v>174</v>
      </c>
      <c r="J136" s="148"/>
      <c r="K136" s="149"/>
      <c r="L136" s="150"/>
      <c r="M136" s="149"/>
      <c r="N136" s="149"/>
    </row>
    <row r="140" spans="1:14" ht="15" thickBot="1"/>
    <row r="141" spans="1:14" ht="15.75" customHeight="1" thickBot="1">
      <c r="E141" s="31">
        <f>SUM(E3:E136)</f>
        <v>6753.1</v>
      </c>
      <c r="I141" s="278" t="s">
        <v>105</v>
      </c>
      <c r="J141" s="279"/>
      <c r="K141" s="279"/>
      <c r="L141" s="280"/>
      <c r="M141" s="36">
        <f>SUM(M3:M136)</f>
        <v>0</v>
      </c>
    </row>
  </sheetData>
  <mergeCells count="1">
    <mergeCell ref="I141:L141"/>
  </mergeCells>
  <phoneticPr fontId="40" type="noConversion"/>
  <pageMargins left="0.7" right="0.7" top="0.75" bottom="0.75" header="0.3" footer="0.3"/>
  <pageSetup paperSize="9" scale="64" fitToHeight="1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Props1.xml><?xml version="1.0" encoding="utf-8"?>
<ds:datastoreItem xmlns:ds="http://schemas.openxmlformats.org/officeDocument/2006/customXml" ds:itemID="{558D08E6-9EDF-497B-B9B5-F0EC6EBC7B0A}">
  <ds:schemaRefs>
    <ds:schemaRef ds:uri="http://schemas.microsoft.com/sharepoint/v3/contenttype/forms"/>
  </ds:schemaRefs>
</ds:datastoreItem>
</file>

<file path=customXml/itemProps2.xml><?xml version="1.0" encoding="utf-8"?>
<ds:datastoreItem xmlns:ds="http://schemas.openxmlformats.org/officeDocument/2006/customXml" ds:itemID="{FF06C570-D9A4-454E-A7A0-7D5F143ED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DB7400-767B-460B-ACCC-D5003D2234F3}">
  <ds:schemaRefs>
    <ds:schemaRef ds:uri="82e0b6db-396f-4f5a-9786-2ac5d5bde2e3"/>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www.w3.org/XML/1998/namespace"/>
    <ds:schemaRef ds:uri="http://purl.org/dc/terms/"/>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20</vt:i4>
      </vt:variant>
    </vt:vector>
  </HeadingPairs>
  <TitlesOfParts>
    <vt:vector size="33" baseType="lpstr">
      <vt:lpstr>Instructieblad</vt:lpstr>
      <vt:lpstr>Totaalblad</vt:lpstr>
      <vt:lpstr>1. Eijkhagen College</vt:lpstr>
      <vt:lpstr>2. BcPL Brandenberg </vt:lpstr>
      <vt:lpstr>3. BcPL Holz</vt:lpstr>
      <vt:lpstr>4. Sintermeertencollege</vt:lpstr>
      <vt:lpstr>5. BcPL PPL</vt:lpstr>
      <vt:lpstr>6. De Nieuwe Thermen</vt:lpstr>
      <vt:lpstr>7. BcPL Herle</vt:lpstr>
      <vt:lpstr>8. Bernardinus </vt:lpstr>
      <vt:lpstr>9. Bestuurskantoor</vt:lpstr>
      <vt:lpstr>10. Glasstaat</vt:lpstr>
      <vt:lpstr>11. Regiewerkzaamheden </vt:lpstr>
      <vt:lpstr>'1. Eijkhagen College'!Afdrukbereik</vt:lpstr>
      <vt:lpstr>'10. Glasstaat'!Afdrukbereik</vt:lpstr>
      <vt:lpstr>'11. Regiewerkzaamheden '!Afdrukbereik</vt:lpstr>
      <vt:lpstr>'2. BcPL Brandenberg '!Afdrukbereik</vt:lpstr>
      <vt:lpstr>'3. BcPL Holz'!Afdrukbereik</vt:lpstr>
      <vt:lpstr>'4. Sintermeertencollege'!Afdrukbereik</vt:lpstr>
      <vt:lpstr>'5. BcPL PPL'!Afdrukbereik</vt:lpstr>
      <vt:lpstr>'6. De Nieuwe Thermen'!Afdrukbereik</vt:lpstr>
      <vt:lpstr>'7. BcPL Herle'!Afdrukbereik</vt:lpstr>
      <vt:lpstr>'8. Bernardinus '!Afdrukbereik</vt:lpstr>
      <vt:lpstr>'9. Bestuurskantoor'!Afdrukbereik</vt:lpstr>
      <vt:lpstr>'1. Eijkhagen College'!Afdruktitels</vt:lpstr>
      <vt:lpstr>'2. BcPL Brandenberg '!Afdruktitels</vt:lpstr>
      <vt:lpstr>'3. BcPL Holz'!Afdruktitels</vt:lpstr>
      <vt:lpstr>'4. Sintermeertencollege'!Afdruktitels</vt:lpstr>
      <vt:lpstr>'5. BcPL PPL'!Afdruktitels</vt:lpstr>
      <vt:lpstr>'6. De Nieuwe Thermen'!Afdruktitels</vt:lpstr>
      <vt:lpstr>'7. BcPL Herle'!Afdruktitels</vt:lpstr>
      <vt:lpstr>'8. Bernardinus '!Afdruktitels</vt:lpstr>
      <vt:lpstr>'9. Bestuurskantoor'!Afdruktitels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Jean Kessels</cp:lastModifiedBy>
  <cp:lastPrinted>2024-11-20T09:48:55Z</cp:lastPrinted>
  <dcterms:created xsi:type="dcterms:W3CDTF">2011-08-31T14:59:29Z</dcterms:created>
  <dcterms:modified xsi:type="dcterms:W3CDTF">2025-03-11T13:40:19Z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7278000</vt:r8>
  </property>
  <property fmtid="{D5CDD505-2E9C-101B-9397-08002B2CF9AE}" pid="4" name="MediaServiceImageTags">
    <vt:lpwstr/>
  </property>
</Properties>
</file>