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Q:\SSO-CFD\UG_HKT_Inkoop-UNIT\83-INKOOPDOSSIER- INKOOP\IUC24\IUC24-624 Assessment tests\03 - BESCHR DOCUMENTEN\"/>
    </mc:Choice>
  </mc:AlternateContent>
  <xr:revisionPtr revIDLastSave="0" documentId="14_{D70C1CE4-BD0A-4C54-836B-183447648EDE}" xr6:coauthVersionLast="47" xr6:coauthVersionMax="47" xr10:uidLastSave="{00000000-0000-0000-0000-000000000000}"/>
  <bookViews>
    <workbookView xWindow="-110" yWindow="-110" windowWidth="19420" windowHeight="10420" xr2:uid="{00000000-000D-0000-FFFF-FFFF00000000}"/>
  </bookViews>
  <sheets>
    <sheet name="Invulinstructie" sheetId="4" r:id="rId1"/>
    <sheet name="Assessmenttests" sheetId="3" r:id="rId2"/>
    <sheet name="Inkoopprijs"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3" l="1"/>
  <c r="F41" i="3"/>
  <c r="F40" i="3"/>
  <c r="F39" i="3"/>
  <c r="F38" i="3"/>
  <c r="F37" i="3"/>
  <c r="F36" i="3"/>
  <c r="F43" i="3"/>
  <c r="F35" i="3"/>
  <c r="F34" i="3"/>
  <c r="F32" i="3"/>
  <c r="F15" i="3" l="1"/>
  <c r="F14" i="3"/>
  <c r="F21" i="3" l="1"/>
  <c r="F24" i="3"/>
  <c r="F13" i="3"/>
  <c r="F25" i="3"/>
  <c r="F30" i="3"/>
  <c r="I30" i="3" s="1"/>
  <c r="F28" i="3"/>
  <c r="F27" i="3"/>
  <c r="F22" i="3"/>
  <c r="F19" i="3"/>
  <c r="I19" i="3" s="1"/>
  <c r="F17" i="3"/>
  <c r="I17" i="3" s="1"/>
  <c r="F11" i="3"/>
  <c r="I11" i="3" s="1"/>
  <c r="G21" i="3" l="1"/>
  <c r="G13" i="3"/>
  <c r="G27" i="3"/>
  <c r="I27" i="3" l="1"/>
  <c r="G24" i="3" l="1"/>
  <c r="I24" i="3" s="1"/>
  <c r="I21" i="3"/>
  <c r="I13" i="3"/>
  <c r="I45" i="3" l="1"/>
  <c r="I47" i="3" s="1"/>
</calcChain>
</file>

<file path=xl/sharedStrings.xml><?xml version="1.0" encoding="utf-8"?>
<sst xmlns="http://schemas.openxmlformats.org/spreadsheetml/2006/main" count="172" uniqueCount="84">
  <si>
    <t>Soort test:</t>
  </si>
  <si>
    <t>…</t>
  </si>
  <si>
    <t>Test eigendom leverancier?</t>
  </si>
  <si>
    <t>Max. tarief test:</t>
  </si>
  <si>
    <t>Gewogen waarde</t>
  </si>
  <si>
    <t>Tarief test incl. evt. toeslag:</t>
  </si>
  <si>
    <t>Gemiddelde tarief incl. evt. toeslag:</t>
  </si>
  <si>
    <t>Test</t>
  </si>
  <si>
    <t xml:space="preserve">Aantal Prijspunten </t>
  </si>
  <si>
    <t>Min. tarief test:</t>
  </si>
  <si>
    <t>De ingevulde bedragen dienen aan de volgende voorwaarden te voldoen:</t>
  </si>
  <si>
    <t xml:space="preserve">1.) </t>
  </si>
  <si>
    <t>Het is niet toegestaan negatieve prijzen of prijzen van € 0  in te vullen</t>
  </si>
  <si>
    <t xml:space="preserve">2.) </t>
  </si>
  <si>
    <t>Prijzen dienen marktconform en reëel te zijn.</t>
  </si>
  <si>
    <t xml:space="preserve">3.) </t>
  </si>
  <si>
    <t xml:space="preserve">4.) </t>
  </si>
  <si>
    <t xml:space="preserve">5.) </t>
  </si>
  <si>
    <t>Gegevens inschrijver</t>
  </si>
  <si>
    <t>Naam onderneming</t>
  </si>
  <si>
    <t xml:space="preserve">KvK-nummer </t>
  </si>
  <si>
    <t>Datum</t>
  </si>
  <si>
    <t>Versie</t>
  </si>
  <si>
    <t>Invulinstructie</t>
  </si>
  <si>
    <t>Kolom F</t>
  </si>
  <si>
    <t>Inschrijver geeft de besteleenheid per product aan in kolom F</t>
  </si>
  <si>
    <t>Kolom G</t>
  </si>
  <si>
    <t>Inschrijver geeft de prijs per besteleenheid aan in kolom G. De prijs dient u in te vullen zoals de producten worden aangeboden in uw webshop, inclusief alle kosten, exclusief omzetbelasting (BTW).</t>
  </si>
  <si>
    <t>Kolom H</t>
  </si>
  <si>
    <t>Inschrijver geeft het aangeboden kortingspercentage op de prijzen in de catalogus aan in kolom H. Dit kortingspercentage kan verschillen per productgroep. 
Het betreffende kortingspercentage (maximaal 1 cijfer achter de komma) is van toepassing op de gehele productgroep, dus niet uitsluitend voor de geoffreerde artikelen. De geoffreerde kortingspercentages staan vast voor de gehele duur van de overeenkomst. Het is niet toegestaan om een negatieve waarde op het invulformulier in te vullen bij de het onderdeel ‘korting’.</t>
  </si>
  <si>
    <t>Kolom J</t>
  </si>
  <si>
    <t>Inschrijver geeft de referentie/ artikelnummer aan in kolom J</t>
  </si>
  <si>
    <t>Kolom K</t>
  </si>
  <si>
    <t>Inschrijver geeft een directe link naar internetpagina met de standaard catalogusprijs aan in kolom K.</t>
  </si>
  <si>
    <t>Invulveld =</t>
  </si>
  <si>
    <t>Kolom B</t>
  </si>
  <si>
    <t>Kolom C</t>
  </si>
  <si>
    <t>Kolom D</t>
  </si>
  <si>
    <t>Kolom E</t>
  </si>
  <si>
    <t>Inschrijver geeft de naam van de test aan.</t>
  </si>
  <si>
    <t>Inschrijver geeft aan of de test eigendom is van inschrijver.</t>
  </si>
  <si>
    <t>Inschrijver geeft de prijs van de test aan Excl BTW.</t>
  </si>
  <si>
    <t>Postbakken/Simulaties t.b.v. meten van plannen en organiseren</t>
  </si>
  <si>
    <t xml:space="preserve">Drijfveren </t>
  </si>
  <si>
    <t>Interculturele effectiviteit</t>
  </si>
  <si>
    <t>Inschrijver dient alle gele cellen op tabblad Assessmenttests in te vullen.</t>
  </si>
  <si>
    <t>Copingsstijlen</t>
  </si>
  <si>
    <t xml:space="preserve">Test voor meten van Kritisch Denkvermogen </t>
  </si>
  <si>
    <r>
      <t>Persoonlijkheidsvragenlijst Werkgerelateerd</t>
    </r>
    <r>
      <rPr>
        <sz val="11"/>
        <color theme="1"/>
        <rFont val="Calibri"/>
        <family val="2"/>
        <scheme val="minor"/>
      </rPr>
      <t xml:space="preserve"> </t>
    </r>
  </si>
  <si>
    <t xml:space="preserve">Disfunctionele tendensen </t>
  </si>
  <si>
    <t xml:space="preserve">Situational Judgement Test </t>
  </si>
  <si>
    <r>
      <t xml:space="preserve">U biedt een palet aan verschillende psychologische instrumenten, zoals gespecificeerd in het Beschrijvend Document </t>
    </r>
    <r>
      <rPr>
        <sz val="12"/>
        <color rgb="FFFF0000"/>
        <rFont val="Calibri"/>
        <family val="2"/>
        <scheme val="minor"/>
      </rPr>
      <t>IUC24-624</t>
    </r>
    <r>
      <rPr>
        <sz val="12"/>
        <rFont val="Calibri"/>
        <family val="2"/>
        <scheme val="minor"/>
      </rPr>
      <t xml:space="preserve">. </t>
    </r>
  </si>
  <si>
    <r>
      <t>Prijszen</t>
    </r>
    <r>
      <rPr>
        <b/>
        <sz val="14"/>
        <color rgb="FFFF0000"/>
        <rFont val="Calibri"/>
        <family val="2"/>
        <scheme val="minor"/>
      </rPr>
      <t>blad</t>
    </r>
    <r>
      <rPr>
        <b/>
        <sz val="14"/>
        <color theme="0"/>
        <rFont val="Calibri"/>
        <family val="2"/>
        <scheme val="minor"/>
      </rPr>
      <t xml:space="preserve"> Aanbesteding Assessmenttests </t>
    </r>
    <r>
      <rPr>
        <b/>
        <sz val="14"/>
        <color rgb="FFFF0000"/>
        <rFont val="Calibri"/>
        <family val="2"/>
        <scheme val="minor"/>
      </rPr>
      <t>t.b.v. Belastingdienst</t>
    </r>
    <r>
      <rPr>
        <b/>
        <sz val="14"/>
        <color theme="0"/>
        <rFont val="Calibri"/>
        <family val="2"/>
        <scheme val="minor"/>
      </rPr>
      <t xml:space="preserve"> met kenmerk IUC24-624: </t>
    </r>
  </si>
  <si>
    <t>1.1</t>
  </si>
  <si>
    <r>
      <t>Invulinstuctie Prijsmodel Europese Aanbesteding Assessmenttests</t>
    </r>
    <r>
      <rPr>
        <b/>
        <sz val="14"/>
        <color rgb="FFFF0000"/>
        <rFont val="Calibri"/>
        <family val="2"/>
        <scheme val="minor"/>
      </rPr>
      <t xml:space="preserve"> t.b.v. de Belastingdienst </t>
    </r>
    <r>
      <rPr>
        <b/>
        <sz val="14"/>
        <color theme="0"/>
        <rFont val="Calibri"/>
        <family val="2"/>
        <scheme val="minor"/>
      </rPr>
      <t xml:space="preserve">met kenmerk IUC24-624: </t>
    </r>
  </si>
  <si>
    <t>n.v.t.</t>
  </si>
  <si>
    <t>BP= Bovengrensprijs= [€ 210.450]</t>
  </si>
  <si>
    <t>OP = Ondergrensprijs = [€ 95.000]</t>
  </si>
  <si>
    <t>Bandbreedte prijs= Verschil tussen Bovengrensprijs en Ondergrensprijs = [115.450]</t>
  </si>
  <si>
    <t>Overige aanbod, niet verplicht</t>
  </si>
  <si>
    <t>360 graden feedback, niet verplicht</t>
  </si>
  <si>
    <t>Rij 34 t/m 36</t>
  </si>
  <si>
    <t>Inschrijver vult hier de inkoopprijs in van tests die hij niet zelf bezit en aanbiedt als reseller of broker.</t>
  </si>
  <si>
    <r>
      <t>Inschrijver geeft de bemiddelingsopslag aan (</t>
    </r>
    <r>
      <rPr>
        <sz val="11"/>
        <color rgb="FFFF0000"/>
        <rFont val="Calibri"/>
        <family val="2"/>
        <scheme val="minor"/>
      </rPr>
      <t>alleen toegestaan</t>
    </r>
    <r>
      <rPr>
        <sz val="11"/>
        <color theme="1"/>
        <rFont val="Calibri"/>
        <family val="2"/>
        <scheme val="minor"/>
      </rPr>
      <t xml:space="preserve"> bij test</t>
    </r>
    <r>
      <rPr>
        <sz val="11"/>
        <color rgb="FFFF0000"/>
        <rFont val="Calibri"/>
        <family val="2"/>
        <scheme val="minor"/>
      </rPr>
      <t>s</t>
    </r>
    <r>
      <rPr>
        <sz val="11"/>
        <color theme="1"/>
        <rFont val="Calibri"/>
        <family val="2"/>
        <scheme val="minor"/>
      </rPr>
      <t xml:space="preserve"> die niet in bezit </t>
    </r>
    <r>
      <rPr>
        <sz val="11"/>
        <color rgb="FFFF0000"/>
        <rFont val="Calibri"/>
        <family val="2"/>
        <scheme val="minor"/>
      </rPr>
      <t>zijn</t>
    </r>
    <r>
      <rPr>
        <sz val="11"/>
        <color theme="1"/>
        <rFont val="Calibri"/>
        <family val="2"/>
        <scheme val="minor"/>
      </rPr>
      <t xml:space="preserve"> van Inschrijver) (max. 1</t>
    </r>
    <r>
      <rPr>
        <sz val="11"/>
        <color rgb="FFFF0000"/>
        <rFont val="Calibri"/>
        <family val="2"/>
        <scheme val="minor"/>
      </rPr>
      <t>5</t>
    </r>
    <r>
      <rPr>
        <sz val="11"/>
        <color theme="1"/>
        <rFont val="Calibri"/>
        <family val="2"/>
        <scheme val="minor"/>
      </rPr>
      <t>%).</t>
    </r>
  </si>
  <si>
    <t>Inschrijver kan hier extra tests toevoegen cf. par. 2.1.2 van het beschijvend document.</t>
  </si>
  <si>
    <t>Inkoopprijs van door inschrijver aangeboden tests als reseller of broker</t>
  </si>
  <si>
    <t>Naam test</t>
  </si>
  <si>
    <t>Inkoopprijs inschrijver</t>
  </si>
  <si>
    <r>
      <t xml:space="preserve">Bemiddelings-opslag bij test die </t>
    </r>
    <r>
      <rPr>
        <b/>
        <u/>
        <sz val="12"/>
        <color rgb="FFFF0000"/>
        <rFont val="Calibri"/>
        <family val="2"/>
        <scheme val="minor"/>
      </rPr>
      <t>niet</t>
    </r>
    <r>
      <rPr>
        <b/>
        <sz val="12"/>
        <color theme="0"/>
        <rFont val="Calibri"/>
        <family val="2"/>
        <scheme val="minor"/>
      </rPr>
      <t xml:space="preserve"> in bezit is van Inschrijver (max. </t>
    </r>
    <r>
      <rPr>
        <b/>
        <sz val="12"/>
        <color rgb="FFFF0000"/>
        <rFont val="Calibri"/>
        <family val="2"/>
        <scheme val="minor"/>
      </rPr>
      <t>15%</t>
    </r>
    <r>
      <rPr>
        <b/>
        <sz val="12"/>
        <color theme="0"/>
        <rFont val="Calibri"/>
        <family val="2"/>
        <scheme val="minor"/>
      </rPr>
      <t>):</t>
    </r>
  </si>
  <si>
    <t>Tarief test excl. btw:</t>
  </si>
  <si>
    <t>Weging</t>
  </si>
  <si>
    <t>Vergelijkingswaarde prijs</t>
  </si>
  <si>
    <t>Tabblad inkoopprijs</t>
  </si>
  <si>
    <t>...</t>
  </si>
  <si>
    <t>..</t>
  </si>
  <si>
    <t>1. Test(s) voor kritisch denkvermogen</t>
  </si>
  <si>
    <r>
      <t>2. Persoonlijkheidsvragenlijst(en) Werkgerelateerd</t>
    </r>
    <r>
      <rPr>
        <sz val="11"/>
        <color theme="1"/>
        <rFont val="Calibri"/>
        <family val="2"/>
        <scheme val="minor"/>
      </rPr>
      <t xml:space="preserve"> </t>
    </r>
  </si>
  <si>
    <t>3. Copingsstijlen</t>
  </si>
  <si>
    <t xml:space="preserve">4. Disfunctionele tendensen </t>
  </si>
  <si>
    <t xml:space="preserve">5. Situational Judgement Test(s) </t>
  </si>
  <si>
    <t>6. Postbakken/Simulaties t.b.v. meten van plannen en organiseren</t>
  </si>
  <si>
    <t xml:space="preserve">7. Drijfveren </t>
  </si>
  <si>
    <t>8. Interculturele effectiviteit</t>
  </si>
  <si>
    <t>9. 360 graden feedback, niet verplicht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</si>
</sst>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quot;€&quot;\ #,##0"/>
    <numFmt numFmtId="165" formatCode="&quot;€&quot;\ #,##0.00"/>
    <numFmt numFmtId="166" formatCode="_ [$€-413]\ * #,##0.00_ ;_ [$€-413]\ * \-#,##0.00_ ;_ [$€-413]\ * &quot;-&quot;??_ ;_ @_ "/>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1"/>
      <color theme="0"/>
      <name val="Calibri"/>
      <family val="2"/>
      <scheme val="minor"/>
    </font>
    <font>
      <sz val="10"/>
      <color theme="1"/>
      <name val="Arial"/>
      <family val="2"/>
    </font>
    <font>
      <sz val="11"/>
      <color theme="0"/>
      <name val="Calibri"/>
      <family val="2"/>
      <scheme val="minor"/>
    </font>
    <font>
      <i/>
      <sz val="11"/>
      <color indexed="8"/>
      <name val="Calibri"/>
      <family val="2"/>
      <scheme val="minor"/>
    </font>
    <font>
      <sz val="12"/>
      <name val="Calibri"/>
      <family val="2"/>
      <scheme val="minor"/>
    </font>
    <font>
      <b/>
      <sz val="14"/>
      <color theme="0"/>
      <name val="Calibri"/>
      <family val="2"/>
      <scheme val="minor"/>
    </font>
    <font>
      <sz val="11"/>
      <color rgb="FFFF0000"/>
      <name val="Calibri"/>
      <family val="2"/>
      <scheme val="minor"/>
    </font>
    <font>
      <sz val="12"/>
      <color rgb="FFFF0000"/>
      <name val="Calibri"/>
      <family val="2"/>
      <scheme val="minor"/>
    </font>
    <font>
      <b/>
      <sz val="14"/>
      <color rgb="FFFF0000"/>
      <name val="Calibri"/>
      <family val="2"/>
      <scheme val="minor"/>
    </font>
    <font>
      <b/>
      <sz val="11"/>
      <color rgb="FFFF0000"/>
      <name val="Calibri"/>
      <family val="2"/>
      <scheme val="minor"/>
    </font>
    <font>
      <b/>
      <sz val="12"/>
      <color theme="0"/>
      <name val="Calibri"/>
      <family val="2"/>
      <scheme val="minor"/>
    </font>
    <font>
      <b/>
      <u/>
      <sz val="12"/>
      <color rgb="FFFF0000"/>
      <name val="Calibri"/>
      <family val="2"/>
      <scheme val="minor"/>
    </font>
    <font>
      <b/>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bgColor indexed="64"/>
      </patternFill>
    </fill>
    <fill>
      <patternFill patternType="solid">
        <fgColor indexed="9"/>
        <bgColor indexed="64"/>
      </patternFill>
    </fill>
    <fill>
      <patternFill patternType="solid">
        <fgColor rgb="FF5B9BD5"/>
        <bgColor indexed="64"/>
      </patternFill>
    </fill>
    <fill>
      <patternFill patternType="solid">
        <fgColor rgb="FFFFF2CC"/>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2" fillId="0" borderId="0" applyFont="0" applyFill="0" applyBorder="0" applyAlignment="0" applyProtection="0"/>
    <xf numFmtId="0" fontId="6" fillId="0" borderId="0"/>
  </cellStyleXfs>
  <cellXfs count="165">
    <xf numFmtId="0" fontId="0" fillId="0" borderId="0" xfId="0"/>
    <xf numFmtId="0" fontId="1" fillId="6" borderId="0" xfId="2" applyFont="1" applyFill="1" applyProtection="1">
      <protection hidden="1"/>
    </xf>
    <xf numFmtId="0" fontId="2" fillId="6" borderId="0" xfId="2" applyFont="1" applyFill="1" applyProtection="1">
      <protection hidden="1"/>
    </xf>
    <xf numFmtId="0" fontId="0" fillId="4" borderId="4" xfId="0" applyFill="1" applyBorder="1" applyAlignment="1" applyProtection="1">
      <alignment wrapText="1"/>
      <protection locked="0"/>
    </xf>
    <xf numFmtId="44" fontId="0" fillId="4" borderId="4" xfId="0" applyNumberFormat="1" applyFill="1" applyBorder="1" applyProtection="1">
      <protection locked="0"/>
    </xf>
    <xf numFmtId="0" fontId="0" fillId="4" borderId="1" xfId="0" applyFill="1" applyBorder="1" applyAlignment="1" applyProtection="1">
      <alignment wrapText="1"/>
      <protection locked="0"/>
    </xf>
    <xf numFmtId="0" fontId="3" fillId="2" borderId="4" xfId="0" applyFont="1" applyFill="1" applyBorder="1" applyProtection="1">
      <protection hidden="1"/>
    </xf>
    <xf numFmtId="0" fontId="3" fillId="2" borderId="0" xfId="0" quotePrefix="1" applyFont="1" applyFill="1" applyBorder="1" applyAlignment="1" applyProtection="1">
      <alignment horizontal="right"/>
      <protection hidden="1"/>
    </xf>
    <xf numFmtId="44" fontId="0" fillId="4" borderId="4" xfId="0" applyNumberFormat="1" applyFont="1" applyFill="1" applyBorder="1" applyAlignment="1" applyProtection="1">
      <alignment horizontal="left" vertical="top" wrapText="1"/>
      <protection locked="0"/>
    </xf>
    <xf numFmtId="0" fontId="3" fillId="2" borderId="5" xfId="0" applyFont="1" applyFill="1" applyBorder="1" applyProtection="1">
      <protection hidden="1"/>
    </xf>
    <xf numFmtId="9" fontId="11" fillId="4" borderId="6" xfId="1" applyFont="1" applyFill="1" applyBorder="1" applyAlignment="1" applyProtection="1">
      <alignment vertical="center" wrapText="1"/>
      <protection locked="0"/>
    </xf>
    <xf numFmtId="9" fontId="11" fillId="4" borderId="4" xfId="1" applyFont="1" applyFill="1" applyBorder="1" applyAlignment="1" applyProtection="1">
      <alignment vertical="center" wrapText="1"/>
      <protection locked="0"/>
    </xf>
    <xf numFmtId="9" fontId="11" fillId="4" borderId="4" xfId="1" applyFont="1" applyFill="1" applyBorder="1" applyAlignment="1" applyProtection="1">
      <alignment horizontal="right" vertical="center" wrapText="1"/>
      <protection locked="0"/>
    </xf>
    <xf numFmtId="44" fontId="3" fillId="4" borderId="4" xfId="0" applyNumberFormat="1" applyFont="1" applyFill="1" applyBorder="1" applyProtection="1">
      <protection locked="0"/>
    </xf>
    <xf numFmtId="2" fontId="5" fillId="5" borderId="9" xfId="0" applyNumberFormat="1" applyFont="1" applyFill="1" applyBorder="1" applyAlignment="1" applyProtection="1">
      <alignment horizontal="center" vertical="center"/>
      <protection hidden="1"/>
    </xf>
    <xf numFmtId="0" fontId="0" fillId="4" borderId="1" xfId="0" applyFill="1" applyBorder="1" applyAlignment="1" applyProtection="1">
      <alignment wrapText="1"/>
      <protection locked="0"/>
    </xf>
    <xf numFmtId="0" fontId="0" fillId="4" borderId="2" xfId="0" applyFill="1" applyBorder="1" applyAlignment="1" applyProtection="1">
      <alignment wrapText="1"/>
      <protection locked="0"/>
    </xf>
    <xf numFmtId="0" fontId="0" fillId="4" borderId="3" xfId="0" applyFill="1" applyBorder="1" applyAlignment="1" applyProtection="1">
      <alignment wrapText="1"/>
      <protection locked="0"/>
    </xf>
    <xf numFmtId="0" fontId="0" fillId="2" borderId="0" xfId="0" applyFont="1" applyFill="1" applyProtection="1">
      <protection hidden="1"/>
    </xf>
    <xf numFmtId="0" fontId="0" fillId="0" borderId="0" xfId="0" applyFont="1" applyProtection="1">
      <protection hidden="1"/>
    </xf>
    <xf numFmtId="0" fontId="0" fillId="2" borderId="0" xfId="0" applyFill="1" applyProtection="1">
      <protection hidden="1"/>
    </xf>
    <xf numFmtId="0" fontId="0" fillId="0" borderId="0" xfId="0" applyProtection="1">
      <protection hidden="1"/>
    </xf>
    <xf numFmtId="0" fontId="8" fillId="4" borderId="4" xfId="0" applyFont="1" applyFill="1" applyBorder="1" applyAlignment="1" applyProtection="1">
      <protection hidden="1"/>
    </xf>
    <xf numFmtId="0" fontId="1" fillId="2" borderId="0" xfId="0" applyFont="1" applyFill="1" applyBorder="1" applyAlignment="1" applyProtection="1">
      <alignment horizontal="left" vertical="top"/>
      <protection hidden="1"/>
    </xf>
    <xf numFmtId="0" fontId="1" fillId="2" borderId="0" xfId="0" applyFont="1" applyFill="1" applyBorder="1" applyAlignment="1" applyProtection="1">
      <alignment horizontal="center" vertical="top"/>
      <protection hidden="1"/>
    </xf>
    <xf numFmtId="0" fontId="11" fillId="2" borderId="0" xfId="0" applyFont="1" applyFill="1" applyProtection="1">
      <protection hidden="1"/>
    </xf>
    <xf numFmtId="0" fontId="0" fillId="8" borderId="1" xfId="0" applyFill="1" applyBorder="1" applyAlignment="1" applyProtection="1">
      <alignment wrapText="1"/>
      <protection locked="0"/>
    </xf>
    <xf numFmtId="0" fontId="0" fillId="8" borderId="2" xfId="0" applyFill="1" applyBorder="1" applyAlignment="1" applyProtection="1">
      <alignment wrapText="1"/>
      <protection locked="0"/>
    </xf>
    <xf numFmtId="0" fontId="0" fillId="8" borderId="3" xfId="0" applyFill="1" applyBorder="1" applyAlignment="1" applyProtection="1">
      <alignment wrapText="1"/>
      <protection locked="0"/>
    </xf>
    <xf numFmtId="0" fontId="0" fillId="2" borderId="0" xfId="0" applyFill="1" applyProtection="1"/>
    <xf numFmtId="0" fontId="0" fillId="0" borderId="0" xfId="0" applyProtection="1"/>
    <xf numFmtId="0" fontId="4" fillId="7" borderId="4" xfId="0" applyFont="1" applyFill="1" applyBorder="1" applyAlignment="1" applyProtection="1">
      <alignment horizontal="left" vertical="top" wrapText="1"/>
    </xf>
    <xf numFmtId="0" fontId="0" fillId="2" borderId="12" xfId="0" applyFill="1" applyBorder="1" applyProtection="1"/>
    <xf numFmtId="0" fontId="0" fillId="5" borderId="16" xfId="0" applyFont="1" applyFill="1" applyBorder="1" applyProtection="1">
      <protection hidden="1"/>
    </xf>
    <xf numFmtId="0" fontId="5" fillId="5" borderId="4" xfId="0" applyFont="1" applyFill="1" applyBorder="1" applyAlignment="1" applyProtection="1">
      <alignment horizontal="left" vertical="top"/>
      <protection hidden="1"/>
    </xf>
    <xf numFmtId="14" fontId="5" fillId="5" borderId="4" xfId="0" applyNumberFormat="1" applyFont="1" applyFill="1" applyBorder="1" applyAlignment="1" applyProtection="1">
      <alignment horizontal="center" vertical="top"/>
      <protection hidden="1"/>
    </xf>
    <xf numFmtId="0" fontId="0" fillId="2" borderId="0" xfId="0" applyFont="1" applyFill="1" applyAlignment="1" applyProtection="1">
      <alignment horizontal="center" vertical="center"/>
      <protection hidden="1"/>
    </xf>
    <xf numFmtId="0" fontId="0" fillId="5" borderId="12" xfId="0" applyFont="1" applyFill="1" applyBorder="1" applyProtection="1">
      <protection hidden="1"/>
    </xf>
    <xf numFmtId="0" fontId="5" fillId="5" borderId="4" xfId="0" applyFont="1" applyFill="1" applyBorder="1" applyAlignment="1" applyProtection="1">
      <alignment horizontal="center" vertical="top"/>
      <protection hidden="1"/>
    </xf>
    <xf numFmtId="0" fontId="0" fillId="5" borderId="7" xfId="0" applyFont="1" applyFill="1" applyBorder="1" applyProtection="1">
      <protection hidden="1"/>
    </xf>
    <xf numFmtId="0" fontId="0" fillId="5" borderId="5" xfId="0" applyFont="1" applyFill="1" applyBorder="1" applyProtection="1">
      <protection hidden="1"/>
    </xf>
    <xf numFmtId="0" fontId="8" fillId="2" borderId="14" xfId="0" applyFont="1" applyFill="1" applyBorder="1" applyAlignment="1" applyProtection="1">
      <protection hidden="1"/>
    </xf>
    <xf numFmtId="0" fontId="15" fillId="5" borderId="1" xfId="0" applyFont="1" applyFill="1" applyBorder="1" applyAlignment="1" applyProtection="1">
      <protection hidden="1"/>
    </xf>
    <xf numFmtId="0" fontId="15" fillId="7" borderId="1" xfId="0" applyFont="1" applyFill="1" applyBorder="1" applyAlignment="1" applyProtection="1">
      <alignment wrapText="1"/>
      <protection hidden="1"/>
    </xf>
    <xf numFmtId="0" fontId="15" fillId="5" borderId="4" xfId="0" applyFont="1" applyFill="1" applyBorder="1" applyAlignment="1" applyProtection="1">
      <alignment wrapText="1"/>
      <protection hidden="1"/>
    </xf>
    <xf numFmtId="3" fontId="17" fillId="5" borderId="4" xfId="0" applyNumberFormat="1" applyFont="1" applyFill="1" applyBorder="1" applyAlignment="1" applyProtection="1">
      <alignment horizontal="center" wrapText="1"/>
      <protection hidden="1"/>
    </xf>
    <xf numFmtId="0" fontId="18" fillId="2" borderId="0" xfId="0" applyFont="1" applyFill="1" applyProtection="1">
      <protection hidden="1"/>
    </xf>
    <xf numFmtId="9" fontId="0" fillId="2" borderId="0" xfId="0" applyNumberFormat="1" applyFill="1" applyProtection="1">
      <protection hidden="1"/>
    </xf>
    <xf numFmtId="0" fontId="3" fillId="2" borderId="0" xfId="0" applyFont="1" applyFill="1" applyProtection="1">
      <protection hidden="1"/>
    </xf>
    <xf numFmtId="9" fontId="7" fillId="2" borderId="0" xfId="0" applyNumberFormat="1" applyFont="1" applyFill="1" applyProtection="1">
      <protection hidden="1"/>
    </xf>
    <xf numFmtId="44" fontId="0" fillId="2" borderId="4" xfId="0" applyNumberFormat="1" applyFill="1" applyBorder="1" applyProtection="1">
      <protection hidden="1"/>
    </xf>
    <xf numFmtId="44" fontId="11" fillId="2" borderId="6" xfId="0" applyNumberFormat="1" applyFont="1" applyFill="1" applyBorder="1" applyAlignment="1" applyProtection="1">
      <alignment horizontal="right" vertical="center"/>
      <protection hidden="1"/>
    </xf>
    <xf numFmtId="3" fontId="11" fillId="2" borderId="6" xfId="0" applyNumberFormat="1" applyFont="1" applyFill="1" applyBorder="1" applyAlignment="1" applyProtection="1">
      <alignment horizontal="center"/>
      <protection hidden="1"/>
    </xf>
    <xf numFmtId="44" fontId="0" fillId="2" borderId="6" xfId="0" applyNumberFormat="1"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44" fontId="11" fillId="2" borderId="6" xfId="0" applyNumberFormat="1" applyFont="1" applyFill="1" applyBorder="1" applyAlignment="1" applyProtection="1">
      <alignment horizontal="center" vertical="center"/>
      <protection hidden="1"/>
    </xf>
    <xf numFmtId="44" fontId="0" fillId="3" borderId="4" xfId="0" applyNumberFormat="1" applyFill="1" applyBorder="1" applyProtection="1">
      <protection hidden="1"/>
    </xf>
    <xf numFmtId="44" fontId="0" fillId="2" borderId="6" xfId="0" applyNumberFormat="1" applyFill="1" applyBorder="1" applyAlignment="1" applyProtection="1">
      <alignment horizontal="center"/>
      <protection hidden="1"/>
    </xf>
    <xf numFmtId="44" fontId="11" fillId="2" borderId="6" xfId="0" applyNumberFormat="1" applyFont="1" applyFill="1" applyBorder="1" applyAlignment="1" applyProtection="1">
      <alignment horizontal="center"/>
      <protection hidden="1"/>
    </xf>
    <xf numFmtId="44" fontId="0" fillId="2" borderId="2" xfId="0" applyNumberFormat="1" applyFont="1" applyFill="1" applyBorder="1" applyAlignment="1" applyProtection="1">
      <alignment horizontal="left" vertical="top" wrapText="1"/>
      <protection hidden="1"/>
    </xf>
    <xf numFmtId="44" fontId="0" fillId="2" borderId="1" xfId="0" applyNumberFormat="1" applyFill="1" applyBorder="1" applyProtection="1">
      <protection hidden="1"/>
    </xf>
    <xf numFmtId="44" fontId="0" fillId="2" borderId="0" xfId="0" applyNumberFormat="1" applyFill="1" applyProtection="1">
      <protection hidden="1"/>
    </xf>
    <xf numFmtId="44" fontId="0" fillId="2" borderId="4" xfId="0" applyNumberFormat="1" applyFill="1" applyBorder="1" applyAlignment="1" applyProtection="1">
      <alignment horizontal="center" vertical="center"/>
      <protection hidden="1"/>
    </xf>
    <xf numFmtId="44" fontId="11" fillId="2" borderId="4" xfId="0" applyNumberFormat="1" applyFont="1" applyFill="1" applyBorder="1" applyAlignment="1" applyProtection="1">
      <alignment horizontal="right" vertical="center"/>
      <protection hidden="1"/>
    </xf>
    <xf numFmtId="3" fontId="11" fillId="2" borderId="4" xfId="0" applyNumberFormat="1" applyFont="1" applyFill="1" applyBorder="1" applyAlignment="1" applyProtection="1">
      <alignment horizontal="center"/>
      <protection hidden="1"/>
    </xf>
    <xf numFmtId="44" fontId="11" fillId="2" borderId="4" xfId="0" applyNumberFormat="1" applyFont="1" applyFill="1" applyBorder="1" applyProtection="1">
      <protection hidden="1"/>
    </xf>
    <xf numFmtId="44" fontId="11" fillId="2" borderId="4" xfId="0" applyNumberFormat="1" applyFont="1" applyFill="1" applyBorder="1" applyAlignment="1" applyProtection="1">
      <alignment horizontal="center" vertical="center"/>
      <protection hidden="1"/>
    </xf>
    <xf numFmtId="0" fontId="11" fillId="2" borderId="4" xfId="0" applyFont="1" applyFill="1" applyBorder="1" applyAlignment="1" applyProtection="1">
      <alignment horizontal="center"/>
      <protection hidden="1"/>
    </xf>
    <xf numFmtId="0" fontId="11" fillId="2" borderId="3" xfId="0" applyFont="1" applyFill="1" applyBorder="1" applyAlignment="1" applyProtection="1">
      <alignment horizontal="right"/>
      <protection hidden="1"/>
    </xf>
    <xf numFmtId="44" fontId="11" fillId="2" borderId="0" xfId="0" applyNumberFormat="1" applyFont="1" applyFill="1" applyBorder="1" applyProtection="1">
      <protection hidden="1"/>
    </xf>
    <xf numFmtId="3" fontId="0" fillId="2" borderId="0" xfId="0" applyNumberFormat="1" applyFill="1" applyProtection="1">
      <protection hidden="1"/>
    </xf>
    <xf numFmtId="0" fontId="0" fillId="2" borderId="0" xfId="0" applyFill="1" applyAlignment="1" applyProtection="1">
      <alignment horizontal="center"/>
      <protection hidden="1"/>
    </xf>
    <xf numFmtId="164" fontId="5" fillId="5" borderId="9" xfId="0" applyNumberFormat="1" applyFont="1" applyFill="1" applyBorder="1" applyAlignment="1" applyProtection="1">
      <alignment horizontal="center" vertical="center"/>
      <protection hidden="1"/>
    </xf>
    <xf numFmtId="0" fontId="3" fillId="2" borderId="0" xfId="0" applyFont="1" applyFill="1" applyAlignment="1" applyProtection="1">
      <alignment vertical="center"/>
      <protection hidden="1"/>
    </xf>
    <xf numFmtId="165" fontId="4" fillId="2" borderId="0" xfId="0" applyNumberFormat="1" applyFont="1" applyFill="1" applyBorder="1" applyAlignment="1" applyProtection="1">
      <alignment horizontal="center" vertical="center"/>
      <protection hidden="1"/>
    </xf>
    <xf numFmtId="0" fontId="11" fillId="2" borderId="0" xfId="0" applyFont="1" applyFill="1" applyAlignment="1" applyProtection="1">
      <alignment vertical="center"/>
      <protection hidden="1"/>
    </xf>
    <xf numFmtId="3" fontId="0" fillId="2" borderId="0" xfId="0" applyNumberFormat="1" applyFill="1" applyAlignment="1" applyProtection="1">
      <alignment horizontal="center"/>
      <protection hidden="1"/>
    </xf>
    <xf numFmtId="164" fontId="3" fillId="2" borderId="0" xfId="0" applyNumberFormat="1" applyFont="1" applyFill="1" applyAlignment="1" applyProtection="1">
      <alignment horizontal="center" vertical="center"/>
      <protection hidden="1"/>
    </xf>
    <xf numFmtId="0" fontId="3" fillId="0" borderId="0" xfId="0" applyFont="1" applyAlignment="1" applyProtection="1">
      <alignment vertical="center"/>
      <protection hidden="1"/>
    </xf>
    <xf numFmtId="164" fontId="3" fillId="2" borderId="0" xfId="0" applyNumberFormat="1" applyFont="1" applyFill="1" applyAlignment="1" applyProtection="1">
      <alignment vertical="center"/>
      <protection hidden="1"/>
    </xf>
    <xf numFmtId="0" fontId="0" fillId="4" borderId="0" xfId="0" applyFill="1" applyProtection="1">
      <protection locked="0"/>
    </xf>
    <xf numFmtId="0" fontId="10" fillId="5" borderId="12" xfId="0" applyFont="1" applyFill="1" applyBorder="1" applyAlignment="1" applyProtection="1">
      <alignment horizontal="left" vertical="center"/>
      <protection hidden="1"/>
    </xf>
    <xf numFmtId="0" fontId="10" fillId="5" borderId="0" xfId="0" applyFont="1" applyFill="1" applyBorder="1" applyAlignment="1" applyProtection="1">
      <alignment horizontal="left" vertical="center"/>
      <protection hidden="1"/>
    </xf>
    <xf numFmtId="0" fontId="1" fillId="2" borderId="0" xfId="0" applyFont="1" applyFill="1" applyProtection="1">
      <protection hidden="1"/>
    </xf>
    <xf numFmtId="0" fontId="0" fillId="2" borderId="0" xfId="0" applyFont="1" applyFill="1" applyAlignment="1" applyProtection="1">
      <alignment vertical="top" wrapText="1"/>
      <protection hidden="1"/>
    </xf>
    <xf numFmtId="0" fontId="11" fillId="2" borderId="0" xfId="0" applyFont="1" applyFill="1" applyAlignment="1" applyProtection="1">
      <alignment vertical="top" wrapText="1"/>
      <protection hidden="1"/>
    </xf>
    <xf numFmtId="0" fontId="5" fillId="5" borderId="6" xfId="0" applyFont="1" applyFill="1" applyBorder="1" applyAlignment="1" applyProtection="1">
      <alignment horizontal="center" vertical="top" wrapText="1"/>
      <protection hidden="1"/>
    </xf>
    <xf numFmtId="0" fontId="5" fillId="5" borderId="7" xfId="0" applyFont="1" applyFill="1" applyBorder="1" applyAlignment="1" applyProtection="1">
      <alignment horizontal="center" vertical="top" wrapText="1"/>
      <protection hidden="1"/>
    </xf>
    <xf numFmtId="2" fontId="0" fillId="4" borderId="1" xfId="0" applyNumberFormat="1" applyFont="1" applyFill="1" applyBorder="1" applyAlignment="1" applyProtection="1">
      <protection locked="0"/>
    </xf>
    <xf numFmtId="2" fontId="0" fillId="4" borderId="2" xfId="0" applyNumberFormat="1" applyFont="1" applyFill="1" applyBorder="1" applyAlignment="1" applyProtection="1">
      <protection locked="0"/>
    </xf>
    <xf numFmtId="2" fontId="0" fillId="4" borderId="3" xfId="0" applyNumberFormat="1" applyFont="1" applyFill="1" applyBorder="1" applyAlignment="1" applyProtection="1">
      <protection locked="0"/>
    </xf>
    <xf numFmtId="0" fontId="9" fillId="2" borderId="16" xfId="0" applyFont="1" applyFill="1" applyBorder="1" applyAlignment="1" applyProtection="1">
      <alignment horizontal="left" vertical="center"/>
      <protection hidden="1"/>
    </xf>
    <xf numFmtId="0" fontId="9" fillId="2" borderId="17" xfId="0" applyFont="1" applyFill="1" applyBorder="1" applyAlignment="1" applyProtection="1">
      <alignment horizontal="left" vertical="center"/>
      <protection hidden="1"/>
    </xf>
    <xf numFmtId="0" fontId="9" fillId="2" borderId="18" xfId="0" applyFont="1" applyFill="1" applyBorder="1" applyAlignment="1" applyProtection="1">
      <alignment horizontal="left" vertical="center"/>
      <protection hidden="1"/>
    </xf>
    <xf numFmtId="0" fontId="9" fillId="2" borderId="13" xfId="0" applyFont="1" applyFill="1" applyBorder="1" applyAlignment="1" applyProtection="1">
      <alignment horizontal="left" vertical="center"/>
      <protection hidden="1"/>
    </xf>
    <xf numFmtId="0" fontId="9" fillId="2" borderId="14" xfId="0" applyFont="1" applyFill="1" applyBorder="1" applyAlignment="1" applyProtection="1">
      <alignment horizontal="left" vertical="center"/>
      <protection hidden="1"/>
    </xf>
    <xf numFmtId="0" fontId="9" fillId="2" borderId="15" xfId="0" applyFont="1" applyFill="1" applyBorder="1" applyAlignment="1" applyProtection="1">
      <alignment horizontal="left" vertical="center"/>
      <protection hidden="1"/>
    </xf>
    <xf numFmtId="0" fontId="5" fillId="5" borderId="1" xfId="0" applyFont="1" applyFill="1" applyBorder="1" applyAlignment="1" applyProtection="1">
      <alignment vertical="center"/>
      <protection hidden="1"/>
    </xf>
    <xf numFmtId="0" fontId="5" fillId="5" borderId="2" xfId="0" applyFont="1" applyFill="1" applyBorder="1" applyAlignment="1" applyProtection="1">
      <alignment vertical="center"/>
      <protection hidden="1"/>
    </xf>
    <xf numFmtId="0" fontId="5" fillId="5" borderId="3" xfId="0" applyFont="1" applyFill="1" applyBorder="1" applyAlignment="1" applyProtection="1">
      <alignment vertical="center"/>
      <protection hidden="1"/>
    </xf>
    <xf numFmtId="44" fontId="11" fillId="2" borderId="6" xfId="0" applyNumberFormat="1" applyFont="1" applyFill="1" applyBorder="1" applyAlignment="1" applyProtection="1">
      <protection hidden="1"/>
    </xf>
    <xf numFmtId="0" fontId="11" fillId="0" borderId="5" xfId="0" applyFont="1" applyBorder="1" applyAlignment="1" applyProtection="1">
      <protection hidden="1"/>
    </xf>
    <xf numFmtId="0" fontId="5" fillId="5" borderId="5" xfId="0" applyFont="1" applyFill="1" applyBorder="1" applyAlignment="1" applyProtection="1">
      <alignment horizontal="center" vertical="top" wrapText="1"/>
      <protection hidden="1"/>
    </xf>
    <xf numFmtId="0" fontId="1" fillId="3" borderId="1" xfId="0" applyFont="1" applyFill="1" applyBorder="1" applyAlignment="1" applyProtection="1">
      <alignment horizontal="left" vertical="top" wrapText="1"/>
      <protection hidden="1"/>
    </xf>
    <xf numFmtId="0" fontId="1" fillId="3" borderId="2" xfId="0" applyFont="1" applyFill="1" applyBorder="1" applyAlignment="1" applyProtection="1">
      <alignment horizontal="left" vertical="top" wrapText="1"/>
      <protection hidden="1"/>
    </xf>
    <xf numFmtId="0" fontId="1" fillId="3" borderId="18" xfId="0" applyFont="1" applyFill="1" applyBorder="1" applyAlignment="1" applyProtection="1">
      <alignment horizontal="left" vertical="top" wrapText="1"/>
      <protection hidden="1"/>
    </xf>
    <xf numFmtId="0" fontId="11" fillId="2" borderId="6" xfId="0" applyFont="1" applyFill="1" applyBorder="1" applyAlignment="1" applyProtection="1">
      <alignment horizontal="center" wrapText="1"/>
      <protection hidden="1"/>
    </xf>
    <xf numFmtId="0" fontId="11" fillId="0" borderId="5" xfId="0" applyFont="1" applyBorder="1" applyAlignment="1" applyProtection="1">
      <alignment horizontal="center"/>
      <protection hidden="1"/>
    </xf>
    <xf numFmtId="44" fontId="0" fillId="2" borderId="6" xfId="0" applyNumberFormat="1" applyFont="1" applyFill="1" applyBorder="1" applyAlignment="1" applyProtection="1">
      <alignment horizontal="left" wrapText="1"/>
      <protection hidden="1"/>
    </xf>
    <xf numFmtId="0" fontId="0" fillId="0" borderId="5" xfId="0" applyFont="1" applyBorder="1" applyAlignment="1" applyProtection="1">
      <protection hidden="1"/>
    </xf>
    <xf numFmtId="44" fontId="0" fillId="2" borderId="6" xfId="0" applyNumberFormat="1" applyFill="1" applyBorder="1" applyAlignment="1" applyProtection="1">
      <alignment horizontal="center"/>
      <protection hidden="1"/>
    </xf>
    <xf numFmtId="0" fontId="0" fillId="0" borderId="5" xfId="0" applyBorder="1" applyAlignment="1" applyProtection="1">
      <protection hidden="1"/>
    </xf>
    <xf numFmtId="44" fontId="11" fillId="2" borderId="6" xfId="0" applyNumberFormat="1" applyFont="1" applyFill="1" applyBorder="1" applyAlignment="1" applyProtection="1">
      <alignment horizontal="center"/>
      <protection hidden="1"/>
    </xf>
    <xf numFmtId="44" fontId="11" fillId="2" borderId="7" xfId="0" applyNumberFormat="1" applyFont="1" applyFill="1" applyBorder="1" applyAlignment="1" applyProtection="1">
      <alignment horizontal="center"/>
      <protection hidden="1"/>
    </xf>
    <xf numFmtId="164" fontId="14" fillId="5" borderId="8" xfId="0" applyNumberFormat="1" applyFont="1" applyFill="1" applyBorder="1" applyAlignment="1" applyProtection="1">
      <alignment horizontal="center" vertical="center"/>
      <protection hidden="1"/>
    </xf>
    <xf numFmtId="164" fontId="5" fillId="5" borderId="10" xfId="0" applyNumberFormat="1" applyFont="1" applyFill="1" applyBorder="1" applyAlignment="1" applyProtection="1">
      <alignment horizontal="center" vertical="center"/>
      <protection hidden="1"/>
    </xf>
    <xf numFmtId="0" fontId="1" fillId="3" borderId="3" xfId="0" applyFont="1" applyFill="1" applyBorder="1" applyAlignment="1" applyProtection="1">
      <alignment horizontal="left" vertical="top" wrapText="1"/>
      <protection hidden="1"/>
    </xf>
    <xf numFmtId="0" fontId="1" fillId="3" borderId="14" xfId="0" applyFont="1" applyFill="1" applyBorder="1" applyAlignment="1" applyProtection="1">
      <alignment horizontal="left" vertical="top" wrapText="1"/>
      <protection hidden="1"/>
    </xf>
    <xf numFmtId="0" fontId="1" fillId="3" borderId="15" xfId="0" applyFont="1" applyFill="1" applyBorder="1" applyAlignment="1" applyProtection="1">
      <alignment horizontal="left" vertical="top" wrapText="1"/>
      <protection hidden="1"/>
    </xf>
    <xf numFmtId="44" fontId="0" fillId="2" borderId="7" xfId="0" applyNumberFormat="1" applyFill="1" applyBorder="1" applyAlignment="1" applyProtection="1">
      <alignment horizontal="center"/>
      <protection hidden="1"/>
    </xf>
    <xf numFmtId="3" fontId="11" fillId="2" borderId="6" xfId="0" applyNumberFormat="1" applyFont="1" applyFill="1" applyBorder="1" applyAlignment="1" applyProtection="1">
      <alignment horizontal="center"/>
      <protection hidden="1"/>
    </xf>
    <xf numFmtId="3" fontId="11" fillId="2" borderId="7" xfId="0" applyNumberFormat="1" applyFont="1" applyFill="1" applyBorder="1" applyAlignment="1" applyProtection="1">
      <alignment horizontal="center"/>
      <protection hidden="1"/>
    </xf>
    <xf numFmtId="0" fontId="14" fillId="3" borderId="1" xfId="0" applyFont="1" applyFill="1" applyBorder="1" applyAlignment="1" applyProtection="1">
      <alignment horizontal="left" vertical="top" wrapText="1"/>
      <protection hidden="1"/>
    </xf>
    <xf numFmtId="0" fontId="14" fillId="3" borderId="2" xfId="0" applyFont="1" applyFill="1" applyBorder="1" applyAlignment="1" applyProtection="1">
      <alignment horizontal="left" vertical="top" wrapText="1"/>
      <protection hidden="1"/>
    </xf>
    <xf numFmtId="0" fontId="14" fillId="3" borderId="3" xfId="0" applyFont="1" applyFill="1" applyBorder="1" applyAlignment="1" applyProtection="1">
      <alignment horizontal="left" vertical="top" wrapText="1"/>
      <protection hidden="1"/>
    </xf>
    <xf numFmtId="166" fontId="1" fillId="3" borderId="1" xfId="0" applyNumberFormat="1" applyFont="1" applyFill="1" applyBorder="1" applyAlignment="1" applyProtection="1">
      <alignment horizontal="left" vertical="top" wrapText="1"/>
      <protection hidden="1"/>
    </xf>
    <xf numFmtId="166" fontId="1" fillId="3" borderId="2" xfId="0" applyNumberFormat="1" applyFont="1" applyFill="1" applyBorder="1" applyAlignment="1" applyProtection="1">
      <alignment horizontal="left" vertical="top" wrapText="1"/>
      <protection hidden="1"/>
    </xf>
    <xf numFmtId="166" fontId="1" fillId="3" borderId="3" xfId="0" applyNumberFormat="1" applyFont="1" applyFill="1" applyBorder="1" applyAlignment="1" applyProtection="1">
      <alignment horizontal="left" vertical="top" wrapText="1"/>
      <protection hidden="1"/>
    </xf>
    <xf numFmtId="44" fontId="1" fillId="3" borderId="1" xfId="0" applyNumberFormat="1" applyFont="1" applyFill="1" applyBorder="1" applyAlignment="1" applyProtection="1">
      <alignment horizontal="left" vertical="top" wrapText="1"/>
      <protection hidden="1"/>
    </xf>
    <xf numFmtId="44" fontId="1" fillId="3" borderId="2" xfId="0" applyNumberFormat="1" applyFont="1" applyFill="1" applyBorder="1" applyAlignment="1" applyProtection="1">
      <alignment horizontal="left" vertical="top" wrapText="1"/>
      <protection hidden="1"/>
    </xf>
    <xf numFmtId="44" fontId="1" fillId="3" borderId="3" xfId="0" applyNumberFormat="1" applyFont="1" applyFill="1" applyBorder="1" applyAlignment="1" applyProtection="1">
      <alignment horizontal="left" vertical="top" wrapText="1"/>
      <protection hidden="1"/>
    </xf>
    <xf numFmtId="44" fontId="0" fillId="3" borderId="1" xfId="0" applyNumberFormat="1" applyFill="1" applyBorder="1" applyAlignment="1" applyProtection="1">
      <alignment horizontal="center"/>
      <protection hidden="1"/>
    </xf>
    <xf numFmtId="44" fontId="0" fillId="3" borderId="3" xfId="0" applyNumberFormat="1" applyFill="1" applyBorder="1" applyAlignment="1" applyProtection="1">
      <alignment horizontal="center"/>
      <protection hidden="1"/>
    </xf>
    <xf numFmtId="44" fontId="0" fillId="2" borderId="5" xfId="0" applyNumberFormat="1" applyFill="1" applyBorder="1" applyAlignment="1" applyProtection="1">
      <alignment horizontal="center"/>
      <protection hidden="1"/>
    </xf>
    <xf numFmtId="3" fontId="11" fillId="2" borderId="5" xfId="0" applyNumberFormat="1" applyFont="1" applyFill="1" applyBorder="1" applyAlignment="1" applyProtection="1">
      <alignment horizontal="center"/>
      <protection hidden="1"/>
    </xf>
    <xf numFmtId="44" fontId="11" fillId="2" borderId="5" xfId="0" applyNumberFormat="1" applyFont="1" applyFill="1" applyBorder="1" applyAlignment="1" applyProtection="1">
      <alignment horizontal="center"/>
      <protection hidden="1"/>
    </xf>
    <xf numFmtId="164" fontId="5" fillId="5" borderId="8" xfId="0" applyNumberFormat="1" applyFont="1" applyFill="1" applyBorder="1" applyAlignment="1" applyProtection="1">
      <alignment horizontal="center" vertical="center"/>
      <protection hidden="1"/>
    </xf>
    <xf numFmtId="164" fontId="5" fillId="5" borderId="11" xfId="0" applyNumberFormat="1" applyFont="1" applyFill="1" applyBorder="1" applyAlignment="1" applyProtection="1">
      <alignment horizontal="center" vertical="center"/>
      <protection hidden="1"/>
    </xf>
    <xf numFmtId="0" fontId="0" fillId="2" borderId="0" xfId="0" applyFont="1" applyFill="1" applyAlignment="1" applyProtection="1">
      <alignment horizontal="center" wrapText="1"/>
      <protection hidden="1"/>
    </xf>
    <xf numFmtId="0" fontId="10" fillId="5" borderId="17" xfId="0" applyFont="1" applyFill="1" applyBorder="1" applyAlignment="1" applyProtection="1">
      <alignment horizontal="left" vertical="center"/>
      <protection hidden="1"/>
    </xf>
    <xf numFmtId="0" fontId="10" fillId="5" borderId="18" xfId="0" applyFont="1" applyFill="1" applyBorder="1" applyAlignment="1" applyProtection="1">
      <alignment horizontal="left" vertical="center"/>
      <protection hidden="1"/>
    </xf>
    <xf numFmtId="0" fontId="10" fillId="5" borderId="14" xfId="0" applyFont="1" applyFill="1" applyBorder="1" applyAlignment="1" applyProtection="1">
      <alignment horizontal="left" vertical="center"/>
      <protection hidden="1"/>
    </xf>
    <xf numFmtId="0" fontId="10" fillId="5" borderId="15" xfId="0" applyFont="1" applyFill="1" applyBorder="1" applyAlignment="1" applyProtection="1">
      <alignment horizontal="left" vertical="center"/>
      <protection hidden="1"/>
    </xf>
    <xf numFmtId="0" fontId="0" fillId="4" borderId="1" xfId="0" applyFill="1" applyBorder="1" applyAlignment="1" applyProtection="1">
      <alignment wrapText="1"/>
      <protection locked="0"/>
    </xf>
    <xf numFmtId="0" fontId="0" fillId="4" borderId="2" xfId="0" applyFill="1" applyBorder="1" applyAlignment="1" applyProtection="1">
      <alignment wrapText="1"/>
      <protection locked="0"/>
    </xf>
    <xf numFmtId="0" fontId="0" fillId="4" borderId="3" xfId="0" applyFill="1" applyBorder="1" applyAlignment="1" applyProtection="1">
      <alignment wrapText="1"/>
      <protection locked="0"/>
    </xf>
    <xf numFmtId="0" fontId="14" fillId="0" borderId="0" xfId="0" applyFont="1" applyBorder="1" applyProtection="1"/>
    <xf numFmtId="0" fontId="4" fillId="7" borderId="1" xfId="0" applyFont="1" applyFill="1" applyBorder="1" applyAlignment="1" applyProtection="1">
      <alignment horizontal="left" vertical="top" wrapText="1"/>
    </xf>
    <xf numFmtId="0" fontId="4" fillId="7" borderId="2" xfId="0" applyFont="1" applyFill="1" applyBorder="1" applyAlignment="1" applyProtection="1">
      <alignment horizontal="left" vertical="top" wrapText="1"/>
    </xf>
    <xf numFmtId="7" fontId="3" fillId="8" borderId="3" xfId="0" applyNumberFormat="1" applyFont="1" applyFill="1" applyBorder="1" applyAlignment="1" applyProtection="1">
      <alignment horizontal="right"/>
      <protection locked="0"/>
    </xf>
    <xf numFmtId="0" fontId="1" fillId="3" borderId="1" xfId="0" applyFont="1" applyFill="1" applyBorder="1" applyAlignment="1" applyProtection="1">
      <alignment wrapText="1"/>
    </xf>
    <xf numFmtId="0" fontId="1" fillId="3" borderId="2" xfId="0" applyFont="1" applyFill="1" applyBorder="1" applyAlignment="1" applyProtection="1">
      <alignment wrapText="1"/>
    </xf>
    <xf numFmtId="0" fontId="1" fillId="3" borderId="3" xfId="0" applyFont="1" applyFill="1" applyBorder="1" applyAlignment="1" applyProtection="1">
      <alignment wrapText="1"/>
    </xf>
    <xf numFmtId="0" fontId="1" fillId="3" borderId="1" xfId="0" applyFont="1" applyFill="1" applyBorder="1" applyAlignment="1" applyProtection="1">
      <alignment horizontal="left" vertical="top" wrapText="1"/>
    </xf>
    <xf numFmtId="0" fontId="1" fillId="3" borderId="2" xfId="0" applyFont="1" applyFill="1" applyBorder="1" applyAlignment="1" applyProtection="1">
      <alignment horizontal="left" vertical="top" wrapText="1"/>
    </xf>
    <xf numFmtId="0" fontId="1" fillId="3" borderId="3" xfId="0" applyFont="1" applyFill="1" applyBorder="1" applyAlignment="1" applyProtection="1">
      <alignment horizontal="left" vertical="top" wrapText="1"/>
    </xf>
    <xf numFmtId="44" fontId="1" fillId="3" borderId="1" xfId="0" applyNumberFormat="1" applyFont="1" applyFill="1" applyBorder="1" applyAlignment="1" applyProtection="1">
      <alignment horizontal="left" vertical="top" wrapText="1"/>
    </xf>
    <xf numFmtId="44" fontId="1" fillId="3" borderId="2" xfId="0" applyNumberFormat="1" applyFont="1" applyFill="1" applyBorder="1" applyAlignment="1" applyProtection="1">
      <alignment horizontal="left" vertical="top" wrapText="1"/>
    </xf>
    <xf numFmtId="44" fontId="1" fillId="3" borderId="3" xfId="0" applyNumberFormat="1" applyFont="1" applyFill="1" applyBorder="1" applyAlignment="1" applyProtection="1">
      <alignment horizontal="left" vertical="top" wrapText="1"/>
    </xf>
    <xf numFmtId="166" fontId="1" fillId="3" borderId="1" xfId="0" applyNumberFormat="1" applyFont="1" applyFill="1" applyBorder="1" applyAlignment="1" applyProtection="1">
      <alignment horizontal="left" vertical="top" wrapText="1"/>
    </xf>
    <xf numFmtId="166" fontId="1" fillId="3" borderId="2" xfId="0" applyNumberFormat="1" applyFont="1" applyFill="1" applyBorder="1" applyAlignment="1" applyProtection="1">
      <alignment horizontal="left" vertical="top" wrapText="1"/>
    </xf>
    <xf numFmtId="166" fontId="1" fillId="3" borderId="3" xfId="0" applyNumberFormat="1" applyFont="1" applyFill="1" applyBorder="1" applyAlignment="1" applyProtection="1">
      <alignment horizontal="left" vertical="top" wrapText="1"/>
    </xf>
    <xf numFmtId="0" fontId="1" fillId="3" borderId="18" xfId="0" applyFont="1" applyFill="1" applyBorder="1" applyAlignment="1" applyProtection="1">
      <alignment horizontal="left" vertical="top" wrapText="1"/>
    </xf>
    <xf numFmtId="0" fontId="1" fillId="3" borderId="14" xfId="0" applyFont="1" applyFill="1" applyBorder="1" applyAlignment="1" applyProtection="1">
      <alignment horizontal="left" vertical="top" wrapText="1"/>
    </xf>
    <xf numFmtId="0" fontId="1" fillId="3" borderId="15" xfId="0" applyFont="1" applyFill="1" applyBorder="1" applyAlignment="1" applyProtection="1">
      <alignment horizontal="left" vertical="top" wrapText="1"/>
    </xf>
  </cellXfs>
  <cellStyles count="3">
    <cellStyle name="Procent" xfId="1" builtinId="5"/>
    <cellStyle name="Standaard" xfId="0" builtinId="0"/>
    <cellStyle name="Standaard 2" xfId="2" xr:uid="{00000000-0005-0000-0000-000002000000}"/>
  </cellStyles>
  <dxfs count="0"/>
  <tableStyles count="0" defaultTableStyle="TableStyleMedium2" defaultPivotStyle="PivotStyleLight16"/>
  <colors>
    <mruColors>
      <color rgb="FFFFF2CC"/>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278"/>
  <sheetViews>
    <sheetView tabSelected="1" zoomScale="62" workbookViewId="0">
      <selection activeCell="B8" sqref="B8"/>
    </sheetView>
  </sheetViews>
  <sheetFormatPr defaultRowHeight="14.5" x14ac:dyDescent="0.35"/>
  <cols>
    <col min="1" max="1" width="26" style="21" customWidth="1"/>
    <col min="2" max="2" width="54.54296875" style="21" bestFit="1" customWidth="1"/>
    <col min="3" max="6" width="8.7265625" style="21"/>
    <col min="7" max="7" width="15.1796875" style="21" customWidth="1"/>
    <col min="8" max="16384" width="8.7265625" style="21"/>
  </cols>
  <sheetData>
    <row r="1" spans="1:120" s="19" customFormat="1" ht="14.5" customHeight="1" x14ac:dyDescent="0.35">
      <c r="A1" s="81" t="s">
        <v>54</v>
      </c>
      <c r="B1" s="82"/>
      <c r="C1" s="82"/>
      <c r="D1" s="82"/>
      <c r="E1" s="82"/>
      <c r="F1" s="82"/>
      <c r="G1" s="82"/>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row>
    <row r="2" spans="1:120" s="19" customFormat="1" ht="14.5" customHeight="1" x14ac:dyDescent="0.35">
      <c r="A2" s="81"/>
      <c r="B2" s="82"/>
      <c r="C2" s="82"/>
      <c r="D2" s="82"/>
      <c r="E2" s="82"/>
      <c r="F2" s="82"/>
      <c r="G2" s="82"/>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row>
    <row r="3" spans="1:120" x14ac:dyDescent="0.35">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row>
    <row r="4" spans="1:120" x14ac:dyDescent="0.3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row>
    <row r="5" spans="1:120" x14ac:dyDescent="0.35">
      <c r="A5" s="18" t="s">
        <v>34</v>
      </c>
      <c r="B5" s="22"/>
      <c r="C5" s="18"/>
      <c r="D5" s="23"/>
      <c r="E5" s="24"/>
      <c r="F5" s="18"/>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row>
    <row r="6" spans="1:120" x14ac:dyDescent="0.35">
      <c r="A6" s="83" t="s">
        <v>45</v>
      </c>
      <c r="B6" s="83"/>
      <c r="C6" s="18"/>
      <c r="D6" s="18"/>
      <c r="E6" s="18"/>
      <c r="F6" s="18"/>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120" x14ac:dyDescent="0.35">
      <c r="A7" s="18"/>
      <c r="B7" s="18"/>
      <c r="C7" s="18"/>
      <c r="D7" s="18"/>
      <c r="E7" s="18"/>
      <c r="F7" s="18"/>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row>
    <row r="8" spans="1:120" x14ac:dyDescent="0.35">
      <c r="A8" s="18" t="s">
        <v>35</v>
      </c>
      <c r="B8" s="18" t="s">
        <v>39</v>
      </c>
      <c r="C8" s="18"/>
      <c r="D8" s="18"/>
      <c r="E8" s="18"/>
      <c r="F8" s="18"/>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120" x14ac:dyDescent="0.35">
      <c r="A9" s="18" t="s">
        <v>36</v>
      </c>
      <c r="B9" s="18" t="s">
        <v>40</v>
      </c>
      <c r="C9" s="18"/>
      <c r="D9" s="18"/>
      <c r="E9" s="18"/>
      <c r="F9" s="18"/>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row>
    <row r="10" spans="1:120" x14ac:dyDescent="0.35">
      <c r="A10" s="18" t="s">
        <v>37</v>
      </c>
      <c r="B10" s="18" t="s">
        <v>41</v>
      </c>
      <c r="C10" s="18"/>
      <c r="D10" s="18"/>
      <c r="E10" s="18"/>
      <c r="F10" s="18"/>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120" ht="14.5" customHeight="1" x14ac:dyDescent="0.35">
      <c r="A11" s="18" t="s">
        <v>38</v>
      </c>
      <c r="B11" s="84" t="s">
        <v>63</v>
      </c>
      <c r="C11" s="84"/>
      <c r="D11" s="84"/>
      <c r="E11" s="84"/>
      <c r="F11" s="84"/>
      <c r="G11" s="84"/>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row>
    <row r="12" spans="1:120" ht="14.5" customHeight="1" x14ac:dyDescent="0.35">
      <c r="A12" s="25" t="s">
        <v>72</v>
      </c>
      <c r="B12" s="85" t="s">
        <v>62</v>
      </c>
      <c r="C12" s="85"/>
      <c r="D12" s="85"/>
      <c r="E12" s="85"/>
      <c r="F12" s="85"/>
      <c r="G12" s="85"/>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row>
    <row r="13" spans="1:120" ht="14.5" customHeight="1" x14ac:dyDescent="0.35">
      <c r="A13" s="25" t="s">
        <v>61</v>
      </c>
      <c r="B13" s="85" t="s">
        <v>64</v>
      </c>
      <c r="C13" s="85"/>
      <c r="D13" s="85"/>
      <c r="E13" s="85"/>
      <c r="F13" s="85"/>
      <c r="G13" s="85"/>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row>
    <row r="14" spans="1:120" x14ac:dyDescent="0.3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row>
    <row r="15" spans="1:120" x14ac:dyDescent="0.3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row>
    <row r="16" spans="1:120" x14ac:dyDescent="0.3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row>
    <row r="17" spans="1:43" x14ac:dyDescent="0.3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row>
    <row r="18" spans="1:43" x14ac:dyDescent="0.3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row>
    <row r="19" spans="1:43" x14ac:dyDescent="0.3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row>
    <row r="20" spans="1:43" x14ac:dyDescent="0.3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row>
    <row r="21" spans="1:43" x14ac:dyDescent="0.3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row>
    <row r="22" spans="1:43" x14ac:dyDescent="0.3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row>
    <row r="23" spans="1:43" x14ac:dyDescent="0.3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row>
    <row r="24" spans="1:43" x14ac:dyDescent="0.3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row>
    <row r="25" spans="1:43" x14ac:dyDescent="0.3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row>
    <row r="26" spans="1:43" x14ac:dyDescent="0.3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row>
    <row r="27" spans="1:43" x14ac:dyDescent="0.3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row>
    <row r="28" spans="1:43" x14ac:dyDescent="0.3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row>
    <row r="29" spans="1:43" x14ac:dyDescent="0.3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row>
    <row r="30" spans="1:43" x14ac:dyDescent="0.3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row>
    <row r="31" spans="1:43" x14ac:dyDescent="0.3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row>
    <row r="32" spans="1:43" x14ac:dyDescent="0.3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row>
    <row r="33" spans="1:43" x14ac:dyDescent="0.3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row>
    <row r="34" spans="1:43" x14ac:dyDescent="0.3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row>
    <row r="35" spans="1:43" x14ac:dyDescent="0.3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row>
    <row r="36" spans="1:43" x14ac:dyDescent="0.3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row>
    <row r="37" spans="1:43" x14ac:dyDescent="0.3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row>
    <row r="38" spans="1:43" x14ac:dyDescent="0.3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row>
    <row r="39" spans="1:43" x14ac:dyDescent="0.3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row>
    <row r="40" spans="1:43" x14ac:dyDescent="0.3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row>
    <row r="41" spans="1:43" x14ac:dyDescent="0.3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row>
    <row r="42" spans="1:43" x14ac:dyDescent="0.3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row>
    <row r="43" spans="1:43" x14ac:dyDescent="0.3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row>
    <row r="44" spans="1:43" x14ac:dyDescent="0.3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row>
    <row r="45" spans="1:43" x14ac:dyDescent="0.3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row>
    <row r="46" spans="1:43" x14ac:dyDescent="0.3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row>
    <row r="47" spans="1:43" x14ac:dyDescent="0.3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row>
    <row r="48" spans="1:43" x14ac:dyDescent="0.3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row>
    <row r="49" spans="1:43" x14ac:dyDescent="0.3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row>
    <row r="50" spans="1:43" x14ac:dyDescent="0.3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row>
    <row r="51" spans="1:43" x14ac:dyDescent="0.3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row>
    <row r="52" spans="1:43" x14ac:dyDescent="0.3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row>
    <row r="53" spans="1:43" x14ac:dyDescent="0.3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row>
    <row r="54" spans="1:43" x14ac:dyDescent="0.3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row>
    <row r="55" spans="1:43" x14ac:dyDescent="0.3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row>
    <row r="56" spans="1:43" x14ac:dyDescent="0.3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row>
    <row r="57" spans="1:43" x14ac:dyDescent="0.3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row>
    <row r="58" spans="1:43" x14ac:dyDescent="0.3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row>
    <row r="59" spans="1:43" x14ac:dyDescent="0.3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row>
    <row r="60" spans="1:43" x14ac:dyDescent="0.3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row>
    <row r="61" spans="1:43" x14ac:dyDescent="0.3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row>
    <row r="62" spans="1:43" x14ac:dyDescent="0.3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row>
    <row r="63" spans="1:43" x14ac:dyDescent="0.3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row>
    <row r="64" spans="1:43" x14ac:dyDescent="0.3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row>
    <row r="65" spans="1:43" x14ac:dyDescent="0.3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row>
    <row r="66" spans="1:43" x14ac:dyDescent="0.3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row>
    <row r="67" spans="1:43" x14ac:dyDescent="0.3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row>
    <row r="68" spans="1:43" x14ac:dyDescent="0.3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row>
    <row r="69" spans="1:43" x14ac:dyDescent="0.3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row>
    <row r="70" spans="1:43" x14ac:dyDescent="0.3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row>
    <row r="71" spans="1:43" x14ac:dyDescent="0.3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row>
    <row r="72" spans="1:43" x14ac:dyDescent="0.3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row>
    <row r="73" spans="1:43" x14ac:dyDescent="0.3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row>
    <row r="74" spans="1:43" x14ac:dyDescent="0.3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row>
    <row r="75" spans="1:43" x14ac:dyDescent="0.3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row>
    <row r="76" spans="1:43" x14ac:dyDescent="0.3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row>
    <row r="77" spans="1:43" x14ac:dyDescent="0.3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row>
    <row r="78" spans="1:43" x14ac:dyDescent="0.3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row>
    <row r="79" spans="1:43" x14ac:dyDescent="0.3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row>
    <row r="80" spans="1:43" x14ac:dyDescent="0.3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row>
    <row r="81" spans="1:43" x14ac:dyDescent="0.3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row>
    <row r="82" spans="1:43" x14ac:dyDescent="0.3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row>
    <row r="83" spans="1:43" x14ac:dyDescent="0.3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row>
    <row r="84" spans="1:43" x14ac:dyDescent="0.3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row>
    <row r="85" spans="1:43" x14ac:dyDescent="0.3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row>
    <row r="86" spans="1:43" x14ac:dyDescent="0.3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row>
    <row r="87" spans="1:43" x14ac:dyDescent="0.3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row>
    <row r="88" spans="1:43" x14ac:dyDescent="0.3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row>
    <row r="89" spans="1:43" x14ac:dyDescent="0.3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row>
    <row r="90" spans="1:43" x14ac:dyDescent="0.3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row>
    <row r="91" spans="1:43" x14ac:dyDescent="0.3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row>
    <row r="92" spans="1:43" x14ac:dyDescent="0.3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row>
    <row r="93" spans="1:43" x14ac:dyDescent="0.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row>
    <row r="94" spans="1:43" x14ac:dyDescent="0.3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row>
    <row r="95" spans="1:43" x14ac:dyDescent="0.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row>
    <row r="96" spans="1:43" x14ac:dyDescent="0.3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row>
    <row r="97" spans="1:43" x14ac:dyDescent="0.3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row>
    <row r="98" spans="1:43" x14ac:dyDescent="0.3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row>
    <row r="99" spans="1:43" x14ac:dyDescent="0.3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row>
    <row r="100" spans="1:43" x14ac:dyDescent="0.3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row>
    <row r="101" spans="1:43" x14ac:dyDescent="0.3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row>
    <row r="102" spans="1:43" x14ac:dyDescent="0.3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row>
    <row r="103" spans="1:43" x14ac:dyDescent="0.3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row>
    <row r="104" spans="1:43" x14ac:dyDescent="0.3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row>
    <row r="105" spans="1:43" x14ac:dyDescent="0.3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row>
    <row r="106" spans="1:43" x14ac:dyDescent="0.3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row>
    <row r="107" spans="1:43" x14ac:dyDescent="0.3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row>
    <row r="108" spans="1:43" x14ac:dyDescent="0.3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row>
    <row r="109" spans="1:43" x14ac:dyDescent="0.3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row>
    <row r="110" spans="1:43" x14ac:dyDescent="0.3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row>
    <row r="111" spans="1:43" x14ac:dyDescent="0.3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row>
    <row r="112" spans="1:43" x14ac:dyDescent="0.3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row>
    <row r="113" spans="1:43" x14ac:dyDescent="0.3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row>
    <row r="114" spans="1:43" x14ac:dyDescent="0.3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row>
    <row r="115" spans="1:43" x14ac:dyDescent="0.3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row>
    <row r="116" spans="1:43" x14ac:dyDescent="0.3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row>
    <row r="117" spans="1:43" x14ac:dyDescent="0.3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row>
    <row r="118" spans="1:43" x14ac:dyDescent="0.3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row>
    <row r="119" spans="1:43" x14ac:dyDescent="0.3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row>
    <row r="120" spans="1:43" x14ac:dyDescent="0.3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row>
    <row r="121" spans="1:43" x14ac:dyDescent="0.3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row>
    <row r="122" spans="1:43" x14ac:dyDescent="0.3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row>
    <row r="123" spans="1:43" x14ac:dyDescent="0.3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row>
    <row r="124" spans="1:43" x14ac:dyDescent="0.3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row>
    <row r="125" spans="1:43" x14ac:dyDescent="0.3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row>
    <row r="126" spans="1:43" x14ac:dyDescent="0.3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row>
    <row r="127" spans="1:43" x14ac:dyDescent="0.3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row>
    <row r="128" spans="1:43" x14ac:dyDescent="0.3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row>
    <row r="129" spans="1:43" x14ac:dyDescent="0.3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row>
    <row r="130" spans="1:43" x14ac:dyDescent="0.3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row>
    <row r="131" spans="1:43" x14ac:dyDescent="0.3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row>
    <row r="132" spans="1:43" x14ac:dyDescent="0.3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row>
    <row r="133" spans="1:43" x14ac:dyDescent="0.3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row>
    <row r="134" spans="1:43" x14ac:dyDescent="0.3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row>
    <row r="135" spans="1:43" x14ac:dyDescent="0.3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row>
    <row r="136" spans="1:43" x14ac:dyDescent="0.3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row>
    <row r="137" spans="1:43" x14ac:dyDescent="0.3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row>
    <row r="138" spans="1:43" x14ac:dyDescent="0.3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row>
    <row r="139" spans="1:43" x14ac:dyDescent="0.3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row>
    <row r="140" spans="1:43" x14ac:dyDescent="0.3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row>
    <row r="141" spans="1:43" x14ac:dyDescent="0.3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row>
    <row r="142" spans="1:43" x14ac:dyDescent="0.3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row>
    <row r="143" spans="1:43" x14ac:dyDescent="0.3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row>
    <row r="144" spans="1:43" x14ac:dyDescent="0.3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row>
    <row r="145" spans="1:43" x14ac:dyDescent="0.3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row>
    <row r="146" spans="1:43" x14ac:dyDescent="0.3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row>
    <row r="147" spans="1:43" x14ac:dyDescent="0.3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row>
    <row r="148" spans="1:43" x14ac:dyDescent="0.3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row>
    <row r="149" spans="1:43" x14ac:dyDescent="0.3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row>
    <row r="150" spans="1:43" x14ac:dyDescent="0.3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row>
    <row r="151" spans="1:43" x14ac:dyDescent="0.3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row>
    <row r="152" spans="1:43" x14ac:dyDescent="0.3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row>
    <row r="153" spans="1:43" x14ac:dyDescent="0.3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row>
    <row r="154" spans="1:43" x14ac:dyDescent="0.3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row>
    <row r="155" spans="1:43" x14ac:dyDescent="0.3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row>
    <row r="156" spans="1:43" x14ac:dyDescent="0.3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row>
    <row r="157" spans="1:43" x14ac:dyDescent="0.3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row>
    <row r="158" spans="1:43" x14ac:dyDescent="0.3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row>
    <row r="159" spans="1:43" x14ac:dyDescent="0.3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row>
    <row r="160" spans="1:43" x14ac:dyDescent="0.3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row>
    <row r="161" spans="1:43" x14ac:dyDescent="0.3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row>
    <row r="162" spans="1:43" x14ac:dyDescent="0.3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row>
    <row r="163" spans="1:43" x14ac:dyDescent="0.3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row>
    <row r="164" spans="1:43" x14ac:dyDescent="0.3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row>
    <row r="165" spans="1:43" x14ac:dyDescent="0.3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row>
    <row r="166" spans="1:43" x14ac:dyDescent="0.3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row>
    <row r="167" spans="1:43" x14ac:dyDescent="0.3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row>
    <row r="168" spans="1:43" x14ac:dyDescent="0.3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row>
    <row r="169" spans="1:43" x14ac:dyDescent="0.3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row>
    <row r="170" spans="1:43" x14ac:dyDescent="0.3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row>
    <row r="171" spans="1:43" x14ac:dyDescent="0.3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row>
    <row r="172" spans="1:43" x14ac:dyDescent="0.3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row>
    <row r="173" spans="1:43" x14ac:dyDescent="0.3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row>
    <row r="174" spans="1:43" x14ac:dyDescent="0.3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row>
    <row r="175" spans="1:43" x14ac:dyDescent="0.3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row>
    <row r="176" spans="1:43" x14ac:dyDescent="0.3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row>
    <row r="177" spans="1:43" x14ac:dyDescent="0.3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row>
    <row r="178" spans="1:43" x14ac:dyDescent="0.3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row>
    <row r="179" spans="1:43" x14ac:dyDescent="0.3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row>
    <row r="180" spans="1:43" x14ac:dyDescent="0.3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row>
    <row r="181" spans="1:43" x14ac:dyDescent="0.3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row>
    <row r="182" spans="1:43" x14ac:dyDescent="0.3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row>
    <row r="183" spans="1:43" x14ac:dyDescent="0.3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row>
    <row r="184" spans="1:43" x14ac:dyDescent="0.3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row>
    <row r="185" spans="1:43" x14ac:dyDescent="0.3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row>
    <row r="186" spans="1:43" x14ac:dyDescent="0.3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row>
    <row r="187" spans="1:43" x14ac:dyDescent="0.3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row>
    <row r="188" spans="1:43" x14ac:dyDescent="0.3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row>
    <row r="189" spans="1:43" x14ac:dyDescent="0.3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row>
    <row r="190" spans="1:43" x14ac:dyDescent="0.3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row>
    <row r="191" spans="1:43" x14ac:dyDescent="0.3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row>
    <row r="192" spans="1:43" x14ac:dyDescent="0.3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row>
    <row r="193" spans="1:43" x14ac:dyDescent="0.3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row>
    <row r="194" spans="1:43" x14ac:dyDescent="0.3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row>
    <row r="195" spans="1:43" x14ac:dyDescent="0.3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row>
    <row r="196" spans="1:43" x14ac:dyDescent="0.3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row>
    <row r="197" spans="1:43" x14ac:dyDescent="0.3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row>
    <row r="198" spans="1:43" x14ac:dyDescent="0.3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row>
    <row r="199" spans="1:43" x14ac:dyDescent="0.3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row>
    <row r="200" spans="1:43" x14ac:dyDescent="0.3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row>
    <row r="201" spans="1:43" x14ac:dyDescent="0.3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row>
    <row r="202" spans="1:43" x14ac:dyDescent="0.3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row>
    <row r="203" spans="1:43" x14ac:dyDescent="0.3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row>
    <row r="204" spans="1:43" x14ac:dyDescent="0.3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row>
    <row r="205" spans="1:43" x14ac:dyDescent="0.3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row>
    <row r="206" spans="1:43" x14ac:dyDescent="0.3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row>
    <row r="207" spans="1:43" x14ac:dyDescent="0.3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row>
    <row r="208" spans="1:43" x14ac:dyDescent="0.3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row>
    <row r="209" spans="1:43" x14ac:dyDescent="0.3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row>
    <row r="210" spans="1:43" x14ac:dyDescent="0.3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row>
    <row r="211" spans="1:43" x14ac:dyDescent="0.3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row>
    <row r="212" spans="1:43" x14ac:dyDescent="0.3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row>
    <row r="213" spans="1:43" x14ac:dyDescent="0.3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row>
    <row r="214" spans="1:43" x14ac:dyDescent="0.3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row>
    <row r="215" spans="1:43" x14ac:dyDescent="0.3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row>
    <row r="216" spans="1:43" x14ac:dyDescent="0.3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row>
    <row r="217" spans="1:43" x14ac:dyDescent="0.3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row>
    <row r="218" spans="1:43" x14ac:dyDescent="0.3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row>
    <row r="219" spans="1:43" x14ac:dyDescent="0.3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row>
    <row r="220" spans="1:43" x14ac:dyDescent="0.3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row>
    <row r="221" spans="1:43" x14ac:dyDescent="0.3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row>
    <row r="222" spans="1:43" x14ac:dyDescent="0.3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row>
    <row r="223" spans="1:43" x14ac:dyDescent="0.3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row>
    <row r="224" spans="1:43" x14ac:dyDescent="0.3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row>
    <row r="225" spans="1:43" x14ac:dyDescent="0.3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row>
    <row r="226" spans="1:43" x14ac:dyDescent="0.3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row>
    <row r="227" spans="1:43" x14ac:dyDescent="0.3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row>
    <row r="228" spans="1:43" x14ac:dyDescent="0.3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row>
    <row r="229" spans="1:43" x14ac:dyDescent="0.3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row>
    <row r="230" spans="1:43" x14ac:dyDescent="0.3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row>
    <row r="231" spans="1:43" x14ac:dyDescent="0.3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row>
    <row r="232" spans="1:43" x14ac:dyDescent="0.3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row>
    <row r="233" spans="1:43" x14ac:dyDescent="0.3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row>
    <row r="234" spans="1:43" x14ac:dyDescent="0.3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row>
    <row r="235" spans="1:43" x14ac:dyDescent="0.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row>
    <row r="236" spans="1:43" x14ac:dyDescent="0.3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row>
    <row r="237" spans="1:43" x14ac:dyDescent="0.3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row>
    <row r="238" spans="1:43" x14ac:dyDescent="0.3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row>
    <row r="239" spans="1:43" x14ac:dyDescent="0.3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row>
    <row r="240" spans="1:43" x14ac:dyDescent="0.3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row>
    <row r="241" spans="1:43" x14ac:dyDescent="0.3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row>
    <row r="242" spans="1:43" x14ac:dyDescent="0.3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row>
    <row r="243" spans="1:43" x14ac:dyDescent="0.3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row>
    <row r="244" spans="1:43" x14ac:dyDescent="0.3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row>
    <row r="245" spans="1:43" x14ac:dyDescent="0.3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row>
    <row r="246" spans="1:43" x14ac:dyDescent="0.3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row>
    <row r="247" spans="1:43" x14ac:dyDescent="0.3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row>
    <row r="248" spans="1:43" x14ac:dyDescent="0.3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row>
    <row r="249" spans="1:43" x14ac:dyDescent="0.3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row>
    <row r="250" spans="1:43" x14ac:dyDescent="0.3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row>
    <row r="251" spans="1:43" x14ac:dyDescent="0.3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row>
    <row r="252" spans="1:43" x14ac:dyDescent="0.3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row>
    <row r="253" spans="1:43" x14ac:dyDescent="0.3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row>
    <row r="254" spans="1:43" x14ac:dyDescent="0.3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row>
    <row r="255" spans="1:43" x14ac:dyDescent="0.3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row>
    <row r="256" spans="1:43" x14ac:dyDescent="0.3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row>
    <row r="257" spans="1:43" x14ac:dyDescent="0.3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row>
    <row r="258" spans="1:43" x14ac:dyDescent="0.3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row>
    <row r="259" spans="1:43" x14ac:dyDescent="0.3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row>
    <row r="260" spans="1:43" x14ac:dyDescent="0.3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row>
    <row r="261" spans="1:43" x14ac:dyDescent="0.3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row>
    <row r="262" spans="1:43" x14ac:dyDescent="0.3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row>
    <row r="263" spans="1:43" x14ac:dyDescent="0.3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row>
    <row r="264" spans="1:43" x14ac:dyDescent="0.3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row>
    <row r="265" spans="1:43" x14ac:dyDescent="0.3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row>
    <row r="266" spans="1:43" x14ac:dyDescent="0.3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row>
    <row r="267" spans="1:43" x14ac:dyDescent="0.3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row>
    <row r="268" spans="1:43" x14ac:dyDescent="0.3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row>
    <row r="269" spans="1:43" x14ac:dyDescent="0.3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row>
    <row r="270" spans="1:43" x14ac:dyDescent="0.3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row>
    <row r="271" spans="1:43" x14ac:dyDescent="0.3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row>
    <row r="272" spans="1:43" x14ac:dyDescent="0.3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row>
    <row r="273" spans="1:43" x14ac:dyDescent="0.3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row>
    <row r="274" spans="1:43" x14ac:dyDescent="0.3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row>
    <row r="275" spans="1:43" x14ac:dyDescent="0.3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row>
    <row r="276" spans="1:43" x14ac:dyDescent="0.3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row>
    <row r="277" spans="1:43" x14ac:dyDescent="0.3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row>
    <row r="278" spans="1:43" x14ac:dyDescent="0.3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row>
  </sheetData>
  <sheetProtection algorithmName="SHA-512" hashValue="wKlHGSbDmB+yiARvDGnr6OoX2MzBIl1RwpVDgfTHENaoFovCxcUuiJOyi5ay8ZSrgaGGZLf5xQZimzjS82hnmA==" saltValue="JSvyXhAgkuXGF2UFayx1xQ==" spinCount="100000" sheet="1" objects="1" scenarios="1"/>
  <mergeCells count="5">
    <mergeCell ref="A1:G2"/>
    <mergeCell ref="A6:B6"/>
    <mergeCell ref="B11:G11"/>
    <mergeCell ref="B13:G13"/>
    <mergeCell ref="B12: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W65"/>
  <sheetViews>
    <sheetView zoomScale="70" zoomScaleNormal="70" workbookViewId="0">
      <selection sqref="A1:XFD1048576"/>
    </sheetView>
  </sheetViews>
  <sheetFormatPr defaultColWidth="8.7265625" defaultRowHeight="14.5" x14ac:dyDescent="0.35"/>
  <cols>
    <col min="1" max="1" width="5" style="20" bestFit="1" customWidth="1"/>
    <col min="2" max="2" width="69.26953125" style="20" customWidth="1"/>
    <col min="3" max="3" width="14.81640625" style="20" customWidth="1"/>
    <col min="4" max="4" width="15.453125" style="20" customWidth="1"/>
    <col min="5" max="5" width="15.08984375" style="20" customWidth="1"/>
    <col min="6" max="6" width="12.7265625" style="20" customWidth="1"/>
    <col min="7" max="7" width="12.54296875" style="20" customWidth="1"/>
    <col min="8" max="8" width="13.6328125" style="76" customWidth="1"/>
    <col min="9" max="9" width="15.7265625" style="20" customWidth="1"/>
    <col min="10" max="10" width="8.7265625" style="20"/>
    <col min="11" max="11" width="10.54296875" style="20" customWidth="1"/>
    <col min="12" max="12" width="10.81640625" style="20" customWidth="1"/>
    <col min="13" max="13" width="8.7265625" style="20"/>
    <col min="14" max="14" width="8.7265625" style="20" customWidth="1"/>
    <col min="15" max="15" width="4.54296875" style="20" customWidth="1"/>
    <col min="16" max="16" width="8.7265625" style="20" customWidth="1"/>
    <col min="17" max="17" width="15.26953125" style="20" customWidth="1"/>
    <col min="18" max="18" width="8.7265625" style="20" customWidth="1"/>
    <col min="19" max="19" width="13.54296875" style="20" customWidth="1"/>
    <col min="20" max="20" width="8.7265625" style="20" customWidth="1"/>
    <col min="21" max="16384" width="8.7265625" style="20"/>
  </cols>
  <sheetData>
    <row r="1" spans="1:127" s="19" customFormat="1" ht="14.5" customHeight="1" x14ac:dyDescent="0.35">
      <c r="A1" s="33"/>
      <c r="B1" s="139" t="s">
        <v>52</v>
      </c>
      <c r="C1" s="139"/>
      <c r="D1" s="139"/>
      <c r="E1" s="139"/>
      <c r="F1" s="140"/>
      <c r="G1" s="138"/>
      <c r="H1" s="138"/>
      <c r="I1" s="18"/>
      <c r="J1" s="18"/>
      <c r="K1" s="34" t="s">
        <v>21</v>
      </c>
      <c r="L1" s="35">
        <v>45716</v>
      </c>
      <c r="M1" s="18"/>
      <c r="N1" s="36"/>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row>
    <row r="2" spans="1:127" s="19" customFormat="1" ht="14.5" customHeight="1" x14ac:dyDescent="0.35">
      <c r="A2" s="37"/>
      <c r="B2" s="141"/>
      <c r="C2" s="141"/>
      <c r="D2" s="141"/>
      <c r="E2" s="141"/>
      <c r="F2" s="142"/>
      <c r="G2" s="138"/>
      <c r="H2" s="138"/>
      <c r="J2" s="18"/>
      <c r="K2" s="34" t="s">
        <v>22</v>
      </c>
      <c r="L2" s="38" t="s">
        <v>53</v>
      </c>
      <c r="M2" s="18"/>
      <c r="N2" s="36"/>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row>
    <row r="3" spans="1:127" s="19" customFormat="1" ht="14.5" customHeight="1" x14ac:dyDescent="0.35">
      <c r="A3" s="39"/>
      <c r="B3" s="91" t="s">
        <v>51</v>
      </c>
      <c r="C3" s="92"/>
      <c r="D3" s="92"/>
      <c r="E3" s="92"/>
      <c r="F3" s="93"/>
      <c r="G3" s="18"/>
      <c r="H3" s="18"/>
      <c r="I3" s="18"/>
      <c r="J3" s="18"/>
      <c r="K3" s="18"/>
      <c r="L3" s="18"/>
      <c r="M3" s="18"/>
      <c r="N3" s="36"/>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row>
    <row r="4" spans="1:127" s="19" customFormat="1" ht="15.5" customHeight="1" x14ac:dyDescent="0.35">
      <c r="A4" s="39"/>
      <c r="B4" s="94"/>
      <c r="C4" s="95"/>
      <c r="D4" s="95"/>
      <c r="E4" s="95"/>
      <c r="F4" s="96"/>
      <c r="H4" s="18"/>
      <c r="I4" s="18"/>
      <c r="J4" s="18"/>
      <c r="K4" s="18"/>
      <c r="L4" s="18"/>
      <c r="M4" s="18"/>
      <c r="N4" s="36"/>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row>
    <row r="5" spans="1:127" s="19" customFormat="1" x14ac:dyDescent="0.35">
      <c r="A5" s="39"/>
      <c r="B5" s="97" t="s">
        <v>18</v>
      </c>
      <c r="C5" s="98"/>
      <c r="D5" s="98"/>
      <c r="E5" s="98"/>
      <c r="F5" s="99"/>
      <c r="G5" s="18"/>
      <c r="H5" s="18"/>
      <c r="I5" s="18"/>
      <c r="J5" s="18"/>
      <c r="K5" s="18"/>
      <c r="L5" s="18"/>
      <c r="M5" s="18"/>
      <c r="N5" s="36"/>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row>
    <row r="6" spans="1:127" s="19" customFormat="1" x14ac:dyDescent="0.35">
      <c r="A6" s="39"/>
      <c r="B6" s="9" t="s">
        <v>19</v>
      </c>
      <c r="C6" s="88"/>
      <c r="D6" s="89"/>
      <c r="E6" s="89"/>
      <c r="F6" s="90"/>
      <c r="G6" s="18"/>
      <c r="H6" s="18"/>
      <c r="I6" s="18"/>
      <c r="J6" s="18"/>
      <c r="K6" s="18"/>
      <c r="L6" s="18"/>
      <c r="M6" s="18"/>
      <c r="N6" s="36"/>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row>
    <row r="7" spans="1:127" s="19" customFormat="1" x14ac:dyDescent="0.35">
      <c r="A7" s="40"/>
      <c r="B7" s="6" t="s">
        <v>20</v>
      </c>
      <c r="C7" s="88"/>
      <c r="D7" s="89"/>
      <c r="E7" s="89"/>
      <c r="F7" s="90"/>
      <c r="G7" s="18"/>
      <c r="H7" s="18"/>
      <c r="I7" s="18"/>
      <c r="J7" s="18"/>
      <c r="K7" s="18"/>
      <c r="L7" s="18"/>
      <c r="M7" s="18"/>
      <c r="N7" s="36"/>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row>
    <row r="8" spans="1:127" s="19" customFormat="1" x14ac:dyDescent="0.35">
      <c r="A8" s="18"/>
      <c r="B8" s="18"/>
      <c r="C8" s="18"/>
      <c r="D8" s="7"/>
      <c r="E8" s="41"/>
      <c r="F8" s="18"/>
      <c r="G8" s="18"/>
      <c r="H8" s="18"/>
      <c r="I8" s="18"/>
      <c r="J8" s="18"/>
      <c r="K8" s="18"/>
      <c r="L8" s="18"/>
      <c r="M8" s="18"/>
      <c r="N8" s="36"/>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row>
    <row r="9" spans="1:127" ht="101" customHeight="1" x14ac:dyDescent="0.35">
      <c r="A9" s="42" t="s">
        <v>7</v>
      </c>
      <c r="B9" s="43" t="s">
        <v>0</v>
      </c>
      <c r="C9" s="44" t="s">
        <v>2</v>
      </c>
      <c r="D9" s="44" t="s">
        <v>69</v>
      </c>
      <c r="E9" s="44" t="s">
        <v>68</v>
      </c>
      <c r="F9" s="44" t="s">
        <v>5</v>
      </c>
      <c r="G9" s="44" t="s">
        <v>6</v>
      </c>
      <c r="H9" s="45" t="s">
        <v>70</v>
      </c>
      <c r="I9" s="44" t="s">
        <v>4</v>
      </c>
      <c r="J9" s="46"/>
      <c r="K9" s="44" t="s">
        <v>9</v>
      </c>
      <c r="L9" s="44" t="s">
        <v>3</v>
      </c>
    </row>
    <row r="10" spans="1:127" x14ac:dyDescent="0.35">
      <c r="A10" s="86">
        <v>1</v>
      </c>
      <c r="B10" s="103" t="s">
        <v>47</v>
      </c>
      <c r="C10" s="104"/>
      <c r="D10" s="104"/>
      <c r="E10" s="104"/>
      <c r="F10" s="104"/>
      <c r="G10" s="104"/>
      <c r="H10" s="104"/>
      <c r="I10" s="116"/>
      <c r="K10" s="131"/>
      <c r="L10" s="132"/>
      <c r="M10" s="47"/>
      <c r="N10" s="48"/>
      <c r="O10" s="49">
        <v>0</v>
      </c>
      <c r="P10" s="48"/>
    </row>
    <row r="11" spans="1:127" x14ac:dyDescent="0.35">
      <c r="A11" s="102"/>
      <c r="B11" s="3" t="s">
        <v>1</v>
      </c>
      <c r="C11" s="4"/>
      <c r="D11" s="4"/>
      <c r="E11" s="10">
        <v>0</v>
      </c>
      <c r="F11" s="50">
        <f>(D11*E11)+D11</f>
        <v>0</v>
      </c>
      <c r="G11" s="51" t="s">
        <v>55</v>
      </c>
      <c r="H11" s="52">
        <v>400</v>
      </c>
      <c r="I11" s="53">
        <f>F11*H11</f>
        <v>0</v>
      </c>
      <c r="J11" s="54"/>
      <c r="K11" s="55">
        <v>20</v>
      </c>
      <c r="L11" s="55">
        <v>35</v>
      </c>
      <c r="M11" s="47"/>
      <c r="N11" s="48"/>
      <c r="O11" s="49">
        <v>0.01</v>
      </c>
      <c r="P11" s="48"/>
    </row>
    <row r="12" spans="1:127" x14ac:dyDescent="0.35">
      <c r="A12" s="86">
        <v>2</v>
      </c>
      <c r="B12" s="103" t="s">
        <v>48</v>
      </c>
      <c r="C12" s="104"/>
      <c r="D12" s="104"/>
      <c r="E12" s="104"/>
      <c r="F12" s="104"/>
      <c r="G12" s="104"/>
      <c r="H12" s="104"/>
      <c r="I12" s="116"/>
      <c r="K12" s="56"/>
      <c r="L12" s="56"/>
      <c r="M12" s="47"/>
      <c r="N12" s="48"/>
      <c r="O12" s="49">
        <v>0.02</v>
      </c>
      <c r="P12" s="48"/>
    </row>
    <row r="13" spans="1:127" x14ac:dyDescent="0.35">
      <c r="A13" s="87"/>
      <c r="B13" s="3" t="s">
        <v>1</v>
      </c>
      <c r="C13" s="4"/>
      <c r="D13" s="4"/>
      <c r="E13" s="10">
        <v>0</v>
      </c>
      <c r="F13" s="50">
        <f>(D13*E13)+D13</f>
        <v>0</v>
      </c>
      <c r="G13" s="110">
        <f>AVERAGE(F13:F15)</f>
        <v>0</v>
      </c>
      <c r="H13" s="120">
        <v>1000</v>
      </c>
      <c r="I13" s="110">
        <f>G13*H13</f>
        <v>0</v>
      </c>
      <c r="K13" s="112">
        <v>12</v>
      </c>
      <c r="L13" s="112">
        <v>35</v>
      </c>
      <c r="M13" s="47"/>
      <c r="N13" s="48"/>
      <c r="O13" s="49">
        <v>0.03</v>
      </c>
      <c r="P13" s="48"/>
    </row>
    <row r="14" spans="1:127" x14ac:dyDescent="0.35">
      <c r="A14" s="87"/>
      <c r="B14" s="3" t="s">
        <v>1</v>
      </c>
      <c r="C14" s="4"/>
      <c r="D14" s="4"/>
      <c r="E14" s="10">
        <v>0</v>
      </c>
      <c r="F14" s="50">
        <f>(D14*E14)+D14</f>
        <v>0</v>
      </c>
      <c r="G14" s="119"/>
      <c r="H14" s="121"/>
      <c r="I14" s="119"/>
      <c r="K14" s="113"/>
      <c r="L14" s="113"/>
      <c r="M14" s="47"/>
      <c r="N14" s="48"/>
      <c r="O14" s="49">
        <v>0.04</v>
      </c>
      <c r="P14" s="48"/>
    </row>
    <row r="15" spans="1:127" x14ac:dyDescent="0.35">
      <c r="A15" s="102"/>
      <c r="B15" s="3" t="s">
        <v>1</v>
      </c>
      <c r="C15" s="4"/>
      <c r="D15" s="4"/>
      <c r="E15" s="10">
        <v>0</v>
      </c>
      <c r="F15" s="50">
        <f>(D15*E15)+D15</f>
        <v>0</v>
      </c>
      <c r="G15" s="133"/>
      <c r="H15" s="134"/>
      <c r="I15" s="133"/>
      <c r="K15" s="135"/>
      <c r="L15" s="135"/>
      <c r="M15" s="47"/>
      <c r="N15" s="48"/>
      <c r="O15" s="49">
        <v>0.05</v>
      </c>
      <c r="P15" s="48"/>
    </row>
    <row r="16" spans="1:127" ht="14.5" customHeight="1" x14ac:dyDescent="0.35">
      <c r="A16" s="86">
        <v>3</v>
      </c>
      <c r="B16" s="128" t="s">
        <v>46</v>
      </c>
      <c r="C16" s="129"/>
      <c r="D16" s="129"/>
      <c r="E16" s="129"/>
      <c r="F16" s="129"/>
      <c r="G16" s="129"/>
      <c r="H16" s="129"/>
      <c r="I16" s="130"/>
      <c r="K16" s="56"/>
      <c r="L16" s="56"/>
      <c r="M16" s="47"/>
      <c r="N16" s="48"/>
      <c r="O16" s="49">
        <v>0.06</v>
      </c>
      <c r="P16" s="48"/>
    </row>
    <row r="17" spans="1:16" x14ac:dyDescent="0.35">
      <c r="A17" s="102"/>
      <c r="B17" s="3" t="s">
        <v>1</v>
      </c>
      <c r="C17" s="4"/>
      <c r="D17" s="4"/>
      <c r="E17" s="10">
        <v>0</v>
      </c>
      <c r="F17" s="50">
        <f>(D17*E17)+D17</f>
        <v>0</v>
      </c>
      <c r="G17" s="51" t="s">
        <v>55</v>
      </c>
      <c r="H17" s="52">
        <v>250</v>
      </c>
      <c r="I17" s="57">
        <f>F17*H17</f>
        <v>0</v>
      </c>
      <c r="K17" s="58">
        <v>8</v>
      </c>
      <c r="L17" s="58">
        <v>20</v>
      </c>
      <c r="M17" s="47"/>
      <c r="N17" s="48"/>
      <c r="O17" s="49">
        <v>7.0000000000000007E-2</v>
      </c>
      <c r="P17" s="48"/>
    </row>
    <row r="18" spans="1:16" x14ac:dyDescent="0.35">
      <c r="A18" s="86">
        <v>4</v>
      </c>
      <c r="B18" s="125" t="s">
        <v>49</v>
      </c>
      <c r="C18" s="126"/>
      <c r="D18" s="126"/>
      <c r="E18" s="126"/>
      <c r="F18" s="126"/>
      <c r="G18" s="126"/>
      <c r="H18" s="126"/>
      <c r="I18" s="127"/>
      <c r="K18" s="56"/>
      <c r="L18" s="56"/>
      <c r="M18" s="47"/>
      <c r="N18" s="48"/>
      <c r="O18" s="49">
        <v>0.08</v>
      </c>
      <c r="P18" s="48"/>
    </row>
    <row r="19" spans="1:16" x14ac:dyDescent="0.35">
      <c r="A19" s="102"/>
      <c r="B19" s="3" t="s">
        <v>1</v>
      </c>
      <c r="C19" s="4"/>
      <c r="D19" s="4"/>
      <c r="E19" s="10">
        <v>0</v>
      </c>
      <c r="F19" s="50">
        <f>(D19*E19)+D19</f>
        <v>0</v>
      </c>
      <c r="G19" s="51" t="s">
        <v>55</v>
      </c>
      <c r="H19" s="52">
        <v>250</v>
      </c>
      <c r="I19" s="57">
        <f>F19*H19</f>
        <v>0</v>
      </c>
      <c r="K19" s="57">
        <v>20</v>
      </c>
      <c r="L19" s="58">
        <v>35</v>
      </c>
      <c r="M19" s="47"/>
      <c r="N19" s="48"/>
      <c r="O19" s="49">
        <v>0.09</v>
      </c>
      <c r="P19" s="48"/>
    </row>
    <row r="20" spans="1:16" x14ac:dyDescent="0.35">
      <c r="A20" s="86">
        <v>5</v>
      </c>
      <c r="B20" s="103" t="s">
        <v>50</v>
      </c>
      <c r="C20" s="104"/>
      <c r="D20" s="104"/>
      <c r="E20" s="104"/>
      <c r="F20" s="104"/>
      <c r="G20" s="104"/>
      <c r="H20" s="104"/>
      <c r="I20" s="105"/>
      <c r="K20" s="56"/>
      <c r="L20" s="56"/>
      <c r="M20" s="47"/>
      <c r="N20" s="48"/>
      <c r="O20" s="49">
        <v>0.1</v>
      </c>
      <c r="P20" s="48"/>
    </row>
    <row r="21" spans="1:16" x14ac:dyDescent="0.35">
      <c r="A21" s="87"/>
      <c r="B21" s="3" t="s">
        <v>1</v>
      </c>
      <c r="C21" s="4"/>
      <c r="D21" s="8"/>
      <c r="E21" s="10">
        <v>0</v>
      </c>
      <c r="F21" s="59">
        <f>(D21*E21)+D21</f>
        <v>0</v>
      </c>
      <c r="G21" s="108">
        <f>AVERAGE(F21:F22)</f>
        <v>0</v>
      </c>
      <c r="H21" s="106">
        <v>300</v>
      </c>
      <c r="I21" s="110">
        <f>G21*H21</f>
        <v>0</v>
      </c>
      <c r="K21" s="100">
        <v>60</v>
      </c>
      <c r="L21" s="100">
        <v>85</v>
      </c>
      <c r="N21" s="48"/>
      <c r="O21" s="49">
        <v>0.11</v>
      </c>
      <c r="P21" s="48"/>
    </row>
    <row r="22" spans="1:16" x14ac:dyDescent="0.35">
      <c r="A22" s="102"/>
      <c r="B22" s="80" t="s">
        <v>1</v>
      </c>
      <c r="C22" s="4"/>
      <c r="D22" s="4"/>
      <c r="E22" s="10">
        <v>0</v>
      </c>
      <c r="F22" s="60">
        <f>(D22*E22)+D22</f>
        <v>0</v>
      </c>
      <c r="G22" s="109"/>
      <c r="H22" s="107"/>
      <c r="I22" s="111"/>
      <c r="K22" s="101"/>
      <c r="L22" s="101"/>
      <c r="N22" s="48"/>
      <c r="O22" s="49">
        <v>0.12</v>
      </c>
      <c r="P22" s="48"/>
    </row>
    <row r="23" spans="1:16" x14ac:dyDescent="0.35">
      <c r="A23" s="86">
        <v>6</v>
      </c>
      <c r="B23" s="103" t="s">
        <v>42</v>
      </c>
      <c r="C23" s="104"/>
      <c r="D23" s="104"/>
      <c r="E23" s="104"/>
      <c r="F23" s="104"/>
      <c r="G23" s="117"/>
      <c r="H23" s="104"/>
      <c r="I23" s="118"/>
      <c r="K23" s="56"/>
      <c r="L23" s="56"/>
      <c r="N23" s="48"/>
      <c r="O23" s="49">
        <v>0.13</v>
      </c>
      <c r="P23" s="48"/>
    </row>
    <row r="24" spans="1:16" ht="15" customHeight="1" x14ac:dyDescent="0.35">
      <c r="A24" s="87"/>
      <c r="B24" s="3" t="s">
        <v>1</v>
      </c>
      <c r="C24" s="4"/>
      <c r="D24" s="4"/>
      <c r="E24" s="10">
        <v>0</v>
      </c>
      <c r="F24" s="50">
        <f>(D24*E24)+D24</f>
        <v>0</v>
      </c>
      <c r="G24" s="110">
        <f>AVERAGE(F24:F25)</f>
        <v>0</v>
      </c>
      <c r="H24" s="120">
        <v>300</v>
      </c>
      <c r="I24" s="110">
        <f>G24*H24</f>
        <v>0</v>
      </c>
      <c r="K24" s="112">
        <v>90</v>
      </c>
      <c r="L24" s="112">
        <v>135</v>
      </c>
      <c r="N24" s="48"/>
      <c r="O24" s="49">
        <v>0.14000000000000001</v>
      </c>
      <c r="P24" s="48"/>
    </row>
    <row r="25" spans="1:16" x14ac:dyDescent="0.35">
      <c r="A25" s="102"/>
      <c r="B25" s="5" t="s">
        <v>1</v>
      </c>
      <c r="C25" s="4"/>
      <c r="D25" s="4"/>
      <c r="E25" s="10">
        <v>0</v>
      </c>
      <c r="F25" s="50">
        <f>(D25*E25)+D25</f>
        <v>0</v>
      </c>
      <c r="G25" s="119"/>
      <c r="H25" s="121"/>
      <c r="I25" s="119"/>
      <c r="K25" s="113"/>
      <c r="L25" s="113"/>
      <c r="N25" s="48"/>
      <c r="O25" s="49">
        <v>0.15</v>
      </c>
      <c r="P25" s="48"/>
    </row>
    <row r="26" spans="1:16" x14ac:dyDescent="0.35">
      <c r="A26" s="86">
        <v>7</v>
      </c>
      <c r="B26" s="103" t="s">
        <v>43</v>
      </c>
      <c r="C26" s="104"/>
      <c r="D26" s="104"/>
      <c r="E26" s="104"/>
      <c r="F26" s="104"/>
      <c r="G26" s="104"/>
      <c r="H26" s="104"/>
      <c r="I26" s="116"/>
      <c r="K26" s="56"/>
      <c r="L26" s="56"/>
      <c r="M26" s="61"/>
      <c r="N26" s="48"/>
      <c r="O26" s="48"/>
      <c r="P26" s="48"/>
    </row>
    <row r="27" spans="1:16" x14ac:dyDescent="0.35">
      <c r="A27" s="87"/>
      <c r="B27" s="3" t="s">
        <v>1</v>
      </c>
      <c r="C27" s="4"/>
      <c r="D27" s="4"/>
      <c r="E27" s="10">
        <v>0</v>
      </c>
      <c r="F27" s="50">
        <f>(D27*E27)+D27</f>
        <v>0</v>
      </c>
      <c r="G27" s="110">
        <f>AVERAGE(F27:F28)</f>
        <v>0</v>
      </c>
      <c r="H27" s="120">
        <v>550</v>
      </c>
      <c r="I27" s="110">
        <f>G27*H27</f>
        <v>0</v>
      </c>
      <c r="K27" s="112">
        <v>20</v>
      </c>
      <c r="L27" s="112">
        <v>35</v>
      </c>
      <c r="M27" s="61"/>
      <c r="N27" s="48"/>
      <c r="O27" s="48"/>
      <c r="P27" s="48"/>
    </row>
    <row r="28" spans="1:16" x14ac:dyDescent="0.35">
      <c r="A28" s="102"/>
      <c r="B28" s="3" t="s">
        <v>1</v>
      </c>
      <c r="C28" s="4"/>
      <c r="D28" s="4"/>
      <c r="E28" s="10">
        <v>0</v>
      </c>
      <c r="F28" s="50">
        <f>(D28*E28)+D28</f>
        <v>0</v>
      </c>
      <c r="G28" s="119"/>
      <c r="H28" s="121"/>
      <c r="I28" s="119"/>
      <c r="K28" s="113"/>
      <c r="L28" s="113"/>
      <c r="M28" s="61"/>
      <c r="N28" s="48"/>
      <c r="O28" s="48"/>
      <c r="P28" s="48"/>
    </row>
    <row r="29" spans="1:16" ht="14.5" customHeight="1" x14ac:dyDescent="0.35">
      <c r="A29" s="86">
        <v>8</v>
      </c>
      <c r="B29" s="103" t="s">
        <v>44</v>
      </c>
      <c r="C29" s="104"/>
      <c r="D29" s="104"/>
      <c r="E29" s="104"/>
      <c r="F29" s="104"/>
      <c r="G29" s="104"/>
      <c r="H29" s="104"/>
      <c r="I29" s="116"/>
      <c r="K29" s="56"/>
      <c r="L29" s="56"/>
      <c r="M29" s="61"/>
      <c r="N29" s="48"/>
      <c r="O29" s="48"/>
      <c r="P29" s="48"/>
    </row>
    <row r="30" spans="1:16" x14ac:dyDescent="0.35">
      <c r="A30" s="102"/>
      <c r="B30" s="3" t="s">
        <v>1</v>
      </c>
      <c r="C30" s="4"/>
      <c r="D30" s="4"/>
      <c r="E30" s="11">
        <v>0</v>
      </c>
      <c r="F30" s="62">
        <f>(D30*E30)+D30</f>
        <v>0</v>
      </c>
      <c r="G30" s="63" t="s">
        <v>55</v>
      </c>
      <c r="H30" s="64">
        <v>1000</v>
      </c>
      <c r="I30" s="50">
        <f>F30*H30</f>
        <v>0</v>
      </c>
      <c r="K30" s="65">
        <v>12</v>
      </c>
      <c r="L30" s="65">
        <v>35</v>
      </c>
      <c r="M30" s="61"/>
      <c r="N30" s="48"/>
      <c r="O30" s="48"/>
      <c r="P30" s="48"/>
    </row>
    <row r="31" spans="1:16" x14ac:dyDescent="0.35">
      <c r="A31" s="86">
        <v>9</v>
      </c>
      <c r="B31" s="122" t="s">
        <v>60</v>
      </c>
      <c r="C31" s="123"/>
      <c r="D31" s="123"/>
      <c r="E31" s="123"/>
      <c r="F31" s="123"/>
      <c r="G31" s="123"/>
      <c r="H31" s="123"/>
      <c r="I31" s="124"/>
      <c r="K31" s="56"/>
      <c r="L31" s="56"/>
    </row>
    <row r="32" spans="1:16" x14ac:dyDescent="0.35">
      <c r="A32" s="102"/>
      <c r="B32" s="3" t="s">
        <v>1</v>
      </c>
      <c r="C32" s="13"/>
      <c r="D32" s="13"/>
      <c r="E32" s="12">
        <v>0</v>
      </c>
      <c r="F32" s="66">
        <f>(D32*E32)+D32</f>
        <v>0</v>
      </c>
      <c r="G32" s="63" t="s">
        <v>55</v>
      </c>
      <c r="H32" s="67">
        <v>300</v>
      </c>
      <c r="I32" s="68" t="s">
        <v>55</v>
      </c>
      <c r="K32" s="65">
        <v>1</v>
      </c>
      <c r="L32" s="65">
        <v>30</v>
      </c>
    </row>
    <row r="33" spans="1:12" x14ac:dyDescent="0.35">
      <c r="A33" s="86">
        <v>10</v>
      </c>
      <c r="B33" s="122" t="s">
        <v>59</v>
      </c>
      <c r="C33" s="123"/>
      <c r="D33" s="123"/>
      <c r="E33" s="123"/>
      <c r="F33" s="123"/>
      <c r="G33" s="123"/>
      <c r="H33" s="123"/>
      <c r="I33" s="124"/>
      <c r="K33" s="69"/>
      <c r="L33" s="69"/>
    </row>
    <row r="34" spans="1:12" x14ac:dyDescent="0.35">
      <c r="A34" s="87"/>
      <c r="B34" s="3" t="s">
        <v>1</v>
      </c>
      <c r="C34" s="13"/>
      <c r="D34" s="13"/>
      <c r="E34" s="12">
        <v>0</v>
      </c>
      <c r="F34" s="66">
        <f t="shared" ref="F34:F43" si="0">(D34*E34)+D34</f>
        <v>0</v>
      </c>
      <c r="G34" s="63" t="s">
        <v>55</v>
      </c>
      <c r="H34" s="63" t="s">
        <v>55</v>
      </c>
      <c r="I34" s="68" t="s">
        <v>55</v>
      </c>
      <c r="K34" s="69"/>
      <c r="L34" s="69"/>
    </row>
    <row r="35" spans="1:12" x14ac:dyDescent="0.35">
      <c r="A35" s="87"/>
      <c r="B35" s="3" t="s">
        <v>1</v>
      </c>
      <c r="C35" s="13"/>
      <c r="D35" s="13"/>
      <c r="E35" s="12">
        <v>0</v>
      </c>
      <c r="F35" s="66">
        <f t="shared" si="0"/>
        <v>0</v>
      </c>
      <c r="G35" s="63" t="s">
        <v>55</v>
      </c>
      <c r="H35" s="63" t="s">
        <v>55</v>
      </c>
      <c r="I35" s="68" t="s">
        <v>55</v>
      </c>
      <c r="K35" s="69"/>
      <c r="L35" s="69"/>
    </row>
    <row r="36" spans="1:12" x14ac:dyDescent="0.35">
      <c r="A36" s="87"/>
      <c r="B36" s="3" t="s">
        <v>1</v>
      </c>
      <c r="C36" s="13"/>
      <c r="D36" s="13"/>
      <c r="E36" s="12">
        <v>0</v>
      </c>
      <c r="F36" s="66">
        <f t="shared" si="0"/>
        <v>0</v>
      </c>
      <c r="G36" s="63" t="s">
        <v>55</v>
      </c>
      <c r="H36" s="63" t="s">
        <v>55</v>
      </c>
      <c r="I36" s="68" t="s">
        <v>55</v>
      </c>
      <c r="K36" s="69"/>
      <c r="L36" s="69"/>
    </row>
    <row r="37" spans="1:12" x14ac:dyDescent="0.35">
      <c r="A37" s="87"/>
      <c r="B37" s="3" t="s">
        <v>73</v>
      </c>
      <c r="C37" s="13"/>
      <c r="D37" s="13"/>
      <c r="E37" s="12">
        <v>0</v>
      </c>
      <c r="F37" s="66">
        <f t="shared" si="0"/>
        <v>0</v>
      </c>
      <c r="G37" s="63" t="s">
        <v>55</v>
      </c>
      <c r="H37" s="63" t="s">
        <v>55</v>
      </c>
      <c r="I37" s="68" t="s">
        <v>55</v>
      </c>
      <c r="K37" s="69"/>
      <c r="L37" s="69"/>
    </row>
    <row r="38" spans="1:12" x14ac:dyDescent="0.35">
      <c r="A38" s="87"/>
      <c r="B38" s="3" t="s">
        <v>1</v>
      </c>
      <c r="C38" s="13"/>
      <c r="D38" s="13"/>
      <c r="E38" s="12">
        <v>0</v>
      </c>
      <c r="F38" s="66">
        <f t="shared" si="0"/>
        <v>0</v>
      </c>
      <c r="G38" s="63" t="s">
        <v>55</v>
      </c>
      <c r="H38" s="63" t="s">
        <v>55</v>
      </c>
      <c r="I38" s="68" t="s">
        <v>55</v>
      </c>
      <c r="K38" s="69"/>
      <c r="L38" s="69"/>
    </row>
    <row r="39" spans="1:12" x14ac:dyDescent="0.35">
      <c r="A39" s="87"/>
      <c r="B39" s="3" t="s">
        <v>1</v>
      </c>
      <c r="C39" s="13"/>
      <c r="D39" s="13"/>
      <c r="E39" s="12">
        <v>0</v>
      </c>
      <c r="F39" s="66">
        <f t="shared" si="0"/>
        <v>0</v>
      </c>
      <c r="G39" s="63" t="s">
        <v>55</v>
      </c>
      <c r="H39" s="63" t="s">
        <v>55</v>
      </c>
      <c r="I39" s="68" t="s">
        <v>55</v>
      </c>
      <c r="K39" s="69"/>
      <c r="L39" s="69"/>
    </row>
    <row r="40" spans="1:12" x14ac:dyDescent="0.35">
      <c r="A40" s="87"/>
      <c r="B40" s="3" t="s">
        <v>1</v>
      </c>
      <c r="C40" s="13"/>
      <c r="D40" s="13"/>
      <c r="E40" s="12">
        <v>0</v>
      </c>
      <c r="F40" s="66">
        <f t="shared" si="0"/>
        <v>0</v>
      </c>
      <c r="G40" s="63" t="s">
        <v>55</v>
      </c>
      <c r="H40" s="63" t="s">
        <v>55</v>
      </c>
      <c r="I40" s="68" t="s">
        <v>55</v>
      </c>
      <c r="K40" s="69"/>
      <c r="L40" s="69"/>
    </row>
    <row r="41" spans="1:12" x14ac:dyDescent="0.35">
      <c r="A41" s="87"/>
      <c r="B41" s="3" t="s">
        <v>1</v>
      </c>
      <c r="C41" s="13"/>
      <c r="D41" s="13"/>
      <c r="E41" s="12">
        <v>0</v>
      </c>
      <c r="F41" s="66">
        <f t="shared" si="0"/>
        <v>0</v>
      </c>
      <c r="G41" s="63" t="s">
        <v>55</v>
      </c>
      <c r="H41" s="63" t="s">
        <v>55</v>
      </c>
      <c r="I41" s="68" t="s">
        <v>55</v>
      </c>
      <c r="K41" s="69"/>
      <c r="L41" s="69"/>
    </row>
    <row r="42" spans="1:12" x14ac:dyDescent="0.35">
      <c r="A42" s="87"/>
      <c r="B42" s="3" t="s">
        <v>1</v>
      </c>
      <c r="C42" s="13"/>
      <c r="D42" s="13"/>
      <c r="E42" s="12">
        <v>0</v>
      </c>
      <c r="F42" s="66">
        <f t="shared" si="0"/>
        <v>0</v>
      </c>
      <c r="G42" s="63" t="s">
        <v>55</v>
      </c>
      <c r="H42" s="63" t="s">
        <v>55</v>
      </c>
      <c r="I42" s="68" t="s">
        <v>55</v>
      </c>
      <c r="K42" s="69"/>
      <c r="L42" s="69"/>
    </row>
    <row r="43" spans="1:12" x14ac:dyDescent="0.35">
      <c r="A43" s="102"/>
      <c r="B43" s="3" t="s">
        <v>1</v>
      </c>
      <c r="C43" s="13"/>
      <c r="D43" s="13"/>
      <c r="E43" s="12">
        <v>0</v>
      </c>
      <c r="F43" s="66">
        <f t="shared" si="0"/>
        <v>0</v>
      </c>
      <c r="G43" s="63" t="s">
        <v>55</v>
      </c>
      <c r="H43" s="63" t="s">
        <v>55</v>
      </c>
      <c r="I43" s="68" t="s">
        <v>55</v>
      </c>
      <c r="K43" s="69"/>
      <c r="L43" s="69"/>
    </row>
    <row r="44" spans="1:12" ht="15" thickBot="1" x14ac:dyDescent="0.4">
      <c r="C44" s="70"/>
      <c r="H44" s="71"/>
    </row>
    <row r="45" spans="1:12" ht="15" thickBot="1" x14ac:dyDescent="0.4">
      <c r="A45" s="1" t="s">
        <v>10</v>
      </c>
      <c r="B45" s="2"/>
      <c r="G45" s="114" t="s">
        <v>71</v>
      </c>
      <c r="H45" s="115"/>
      <c r="I45" s="72">
        <f>I11+I13+I17+I19+I21+I24+I27+I30</f>
        <v>0</v>
      </c>
    </row>
    <row r="46" spans="1:12" ht="15" thickBot="1" x14ac:dyDescent="0.4">
      <c r="A46" s="2" t="s">
        <v>11</v>
      </c>
      <c r="B46" s="73" t="s">
        <v>12</v>
      </c>
      <c r="G46" s="18"/>
      <c r="H46" s="74"/>
      <c r="I46" s="74"/>
    </row>
    <row r="47" spans="1:12" ht="15" thickBot="1" x14ac:dyDescent="0.4">
      <c r="A47" s="2" t="s">
        <v>13</v>
      </c>
      <c r="B47" s="73" t="s">
        <v>14</v>
      </c>
      <c r="G47" s="136" t="s">
        <v>8</v>
      </c>
      <c r="H47" s="137"/>
      <c r="I47" s="14">
        <f>IF((I45&lt;95000),400,IF((I45&gt;210450),0,400-((I45-95000)/115450)*400))</f>
        <v>400</v>
      </c>
    </row>
    <row r="48" spans="1:12" x14ac:dyDescent="0.35">
      <c r="A48" s="2" t="s">
        <v>15</v>
      </c>
      <c r="B48" s="75" t="s">
        <v>57</v>
      </c>
    </row>
    <row r="49" spans="1:91" s="78" customFormat="1" x14ac:dyDescent="0.35">
      <c r="A49" s="2" t="s">
        <v>16</v>
      </c>
      <c r="B49" s="75" t="s">
        <v>56</v>
      </c>
      <c r="C49" s="73"/>
      <c r="D49" s="73"/>
      <c r="E49" s="73"/>
      <c r="F49" s="77"/>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row>
    <row r="50" spans="1:91" s="78" customFormat="1" x14ac:dyDescent="0.35">
      <c r="A50" s="2" t="s">
        <v>17</v>
      </c>
      <c r="B50" s="75" t="s">
        <v>58</v>
      </c>
      <c r="C50" s="73"/>
      <c r="D50" s="73"/>
      <c r="E50" s="73"/>
      <c r="F50" s="73"/>
      <c r="G50" s="73"/>
      <c r="H50" s="73"/>
      <c r="I50" s="73"/>
      <c r="J50" s="73"/>
      <c r="K50" s="73"/>
      <c r="L50" s="73"/>
      <c r="M50" s="73"/>
      <c r="N50" s="73"/>
      <c r="O50" s="79"/>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row>
    <row r="51" spans="1:91" s="78" customFormat="1" ht="19.5" customHeight="1" x14ac:dyDescent="0.35">
      <c r="B51" s="73"/>
      <c r="C51" s="73"/>
      <c r="D51" s="73"/>
      <c r="E51" s="73"/>
      <c r="F51" s="73"/>
      <c r="G51" s="73"/>
      <c r="H51" s="73"/>
      <c r="I51" s="73"/>
      <c r="J51" s="73"/>
      <c r="K51" s="73"/>
      <c r="L51" s="77"/>
      <c r="M51" s="77"/>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row>
    <row r="59" spans="1:91" x14ac:dyDescent="0.35">
      <c r="B59" s="20" t="s">
        <v>23</v>
      </c>
    </row>
    <row r="61" spans="1:91" x14ac:dyDescent="0.35">
      <c r="B61" s="20" t="s">
        <v>24</v>
      </c>
      <c r="C61" s="20" t="s">
        <v>25</v>
      </c>
    </row>
    <row r="62" spans="1:91" x14ac:dyDescent="0.35">
      <c r="B62" s="20" t="s">
        <v>26</v>
      </c>
      <c r="C62" s="20" t="s">
        <v>27</v>
      </c>
    </row>
    <row r="63" spans="1:91" x14ac:dyDescent="0.35">
      <c r="B63" s="20" t="s">
        <v>28</v>
      </c>
      <c r="C63" s="20" t="s">
        <v>29</v>
      </c>
    </row>
    <row r="64" spans="1:91" x14ac:dyDescent="0.35">
      <c r="B64" s="20" t="s">
        <v>30</v>
      </c>
      <c r="C64" s="20" t="s">
        <v>31</v>
      </c>
    </row>
    <row r="65" spans="2:3" x14ac:dyDescent="0.35">
      <c r="B65" s="20" t="s">
        <v>32</v>
      </c>
      <c r="C65" s="20" t="s">
        <v>33</v>
      </c>
    </row>
  </sheetData>
  <sheetProtection algorithmName="SHA-512" hashValue="Zn1sZmBfRU7E9GPab/6dZ/bCnB0NYRdC2K327nWSkHKJu1ce+r4+SZX/mRHofCiarBXvEfOJottuJ1AxX430vw==" saltValue="zJk99i6YNSjasEIerC4EIw==" spinCount="100000" sheet="1" objects="1" scenarios="1"/>
  <mergeCells count="49">
    <mergeCell ref="G47:H47"/>
    <mergeCell ref="G1:H2"/>
    <mergeCell ref="B1:F2"/>
    <mergeCell ref="K10:L10"/>
    <mergeCell ref="B10:I10"/>
    <mergeCell ref="B12:I12"/>
    <mergeCell ref="G13:G15"/>
    <mergeCell ref="I13:I15"/>
    <mergeCell ref="H13:H15"/>
    <mergeCell ref="L13:L15"/>
    <mergeCell ref="K13:K15"/>
    <mergeCell ref="G45:H45"/>
    <mergeCell ref="B29:I29"/>
    <mergeCell ref="B26:I26"/>
    <mergeCell ref="B23:I23"/>
    <mergeCell ref="I24:I25"/>
    <mergeCell ref="I27:I28"/>
    <mergeCell ref="G24:G25"/>
    <mergeCell ref="G27:G28"/>
    <mergeCell ref="H24:H25"/>
    <mergeCell ref="H27:H28"/>
    <mergeCell ref="B31:I31"/>
    <mergeCell ref="B33:I33"/>
    <mergeCell ref="K21:K22"/>
    <mergeCell ref="L21:L22"/>
    <mergeCell ref="A20:A22"/>
    <mergeCell ref="A23:A25"/>
    <mergeCell ref="A26:A28"/>
    <mergeCell ref="B20:I20"/>
    <mergeCell ref="H21:H22"/>
    <mergeCell ref="G21:G22"/>
    <mergeCell ref="I21:I22"/>
    <mergeCell ref="K24:K25"/>
    <mergeCell ref="L24:L25"/>
    <mergeCell ref="K27:K28"/>
    <mergeCell ref="L27:L28"/>
    <mergeCell ref="A33:A43"/>
    <mergeCell ref="C7:F7"/>
    <mergeCell ref="B3:F4"/>
    <mergeCell ref="B5:F5"/>
    <mergeCell ref="C6:F6"/>
    <mergeCell ref="A29:A30"/>
    <mergeCell ref="A31:A32"/>
    <mergeCell ref="A10:A11"/>
    <mergeCell ref="A12:A15"/>
    <mergeCell ref="A16:A17"/>
    <mergeCell ref="A18:A19"/>
    <mergeCell ref="B18:I18"/>
    <mergeCell ref="B16:I16"/>
  </mergeCells>
  <dataValidations count="9">
    <dataValidation type="list" allowBlank="1" showInputMessage="1" showErrorMessage="1" sqref="C11 C30 C13:C15 C17 C19 C21:C22 C24:C25 C27:C28" xr:uid="{00000000-0002-0000-0100-000000000000}">
      <formula1>"ja,nee"</formula1>
    </dataValidation>
    <dataValidation type="whole" allowBlank="1" showInputMessage="1" showErrorMessage="1" error="Waarde ligt buiten het toegestane bereik" sqref="D11 D27:D28 D19" xr:uid="{00000000-0002-0000-0100-000001000000}">
      <formula1>20</formula1>
      <formula2>35</formula2>
    </dataValidation>
    <dataValidation type="whole" allowBlank="1" showInputMessage="1" showErrorMessage="1" error="Waarde ligt buiten het toegestane bereik" sqref="D17" xr:uid="{00000000-0002-0000-0100-000003000000}">
      <formula1>8</formula1>
      <formula2>20</formula2>
    </dataValidation>
    <dataValidation type="whole" allowBlank="1" showInputMessage="1" showErrorMessage="1" error="Waarde ligt buiten het toegestane bereik" sqref="D21:D22" xr:uid="{00000000-0002-0000-0100-000005000000}">
      <formula1>60</formula1>
      <formula2>85</formula2>
    </dataValidation>
    <dataValidation type="whole" allowBlank="1" showInputMessage="1" showErrorMessage="1" error="Waarde ligt buiten het toegestane bereik" sqref="D30 D15" xr:uid="{00000000-0002-0000-0100-000007000000}">
      <formula1>12</formula1>
      <formula2>35</formula2>
    </dataValidation>
    <dataValidation type="whole" allowBlank="1" showInputMessage="1" showErrorMessage="1" error="Waarde ligt buiten het toegestane bereik" sqref="D24:D25" xr:uid="{00000000-0002-0000-0100-000008000000}">
      <formula1>90</formula1>
      <formula2>135</formula2>
    </dataValidation>
    <dataValidation type="list" allowBlank="1" showInputMessage="1" showErrorMessage="1" sqref="E11 E13:E15 E17 E19 E21:E22 E24:E25 E27:E28 E30 E32 E34:E43" xr:uid="{00000000-0002-0000-0100-000009000000}">
      <formula1>$O$10:$O$25</formula1>
    </dataValidation>
    <dataValidation type="whole" allowBlank="1" showInputMessage="1" showErrorMessage="1" error="Waarde ligt buiten het toegestane bereik " sqref="D13" xr:uid="{1C6EDC25-6FDF-420C-9F10-1027A47CDA4F}">
      <formula1>12</formula1>
      <formula2>35</formula2>
    </dataValidation>
    <dataValidation type="whole" allowBlank="1" showInputMessage="1" showErrorMessage="1" error="Waarde ligt buiten toegestane bereik" sqref="D32 D34:D43" xr:uid="{C3CB8068-0C24-4649-84F1-72FDF8720578}">
      <formula1>0</formula1>
      <formula2>30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BA7C-4515-4C3E-A87B-4CBA847E5D27}">
  <dimension ref="A1:T88"/>
  <sheetViews>
    <sheetView zoomScale="90" zoomScaleNormal="90" workbookViewId="0">
      <selection activeCell="L17" sqref="L17"/>
    </sheetView>
  </sheetViews>
  <sheetFormatPr defaultRowHeight="14.5" x14ac:dyDescent="0.35"/>
  <cols>
    <col min="1" max="7" width="8.7265625" style="30"/>
    <col min="8" max="8" width="13.26953125" style="30" customWidth="1"/>
    <col min="9" max="20" width="8.7265625" style="29"/>
    <col min="21" max="16384" width="8.7265625" style="30"/>
  </cols>
  <sheetData>
    <row r="1" spans="1:9" x14ac:dyDescent="0.35">
      <c r="A1" s="146" t="s">
        <v>65</v>
      </c>
      <c r="B1" s="146"/>
      <c r="C1" s="146"/>
      <c r="D1" s="146"/>
      <c r="E1" s="146"/>
      <c r="F1" s="146"/>
      <c r="G1" s="146"/>
      <c r="H1" s="146"/>
      <c r="I1" s="146"/>
    </row>
    <row r="2" spans="1:9" ht="40.5" customHeight="1" x14ac:dyDescent="0.35">
      <c r="A2" s="147" t="s">
        <v>66</v>
      </c>
      <c r="B2" s="148"/>
      <c r="C2" s="148"/>
      <c r="D2" s="148"/>
      <c r="E2" s="148"/>
      <c r="F2" s="148"/>
      <c r="G2" s="148"/>
      <c r="H2" s="31" t="s">
        <v>67</v>
      </c>
      <c r="I2" s="32"/>
    </row>
    <row r="3" spans="1:9" x14ac:dyDescent="0.35">
      <c r="A3" s="150" t="s">
        <v>75</v>
      </c>
      <c r="B3" s="151"/>
      <c r="C3" s="151"/>
      <c r="D3" s="151"/>
      <c r="E3" s="151"/>
      <c r="F3" s="151"/>
      <c r="G3" s="151"/>
      <c r="H3" s="152"/>
    </row>
    <row r="4" spans="1:9" x14ac:dyDescent="0.35">
      <c r="A4" s="26" t="s">
        <v>1</v>
      </c>
      <c r="B4" s="27"/>
      <c r="C4" s="27"/>
      <c r="D4" s="27"/>
      <c r="E4" s="27"/>
      <c r="F4" s="27"/>
      <c r="G4" s="28"/>
      <c r="H4" s="149"/>
    </row>
    <row r="5" spans="1:9" x14ac:dyDescent="0.35">
      <c r="A5" s="26" t="s">
        <v>1</v>
      </c>
      <c r="B5" s="27"/>
      <c r="C5" s="27"/>
      <c r="D5" s="27"/>
      <c r="E5" s="27"/>
      <c r="F5" s="27"/>
      <c r="G5" s="28"/>
      <c r="H5" s="149"/>
    </row>
    <row r="6" spans="1:9" x14ac:dyDescent="0.35">
      <c r="A6" s="143" t="s">
        <v>1</v>
      </c>
      <c r="B6" s="144"/>
      <c r="C6" s="144"/>
      <c r="D6" s="144"/>
      <c r="E6" s="144"/>
      <c r="F6" s="144"/>
      <c r="G6" s="145"/>
      <c r="H6" s="149"/>
    </row>
    <row r="7" spans="1:9" ht="14.5" customHeight="1" x14ac:dyDescent="0.35">
      <c r="A7" s="153" t="s">
        <v>76</v>
      </c>
      <c r="B7" s="154"/>
      <c r="C7" s="154"/>
      <c r="D7" s="154"/>
      <c r="E7" s="154"/>
      <c r="F7" s="154"/>
      <c r="G7" s="154"/>
      <c r="H7" s="155"/>
    </row>
    <row r="8" spans="1:9" x14ac:dyDescent="0.35">
      <c r="A8" s="143" t="s">
        <v>1</v>
      </c>
      <c r="B8" s="144"/>
      <c r="C8" s="144"/>
      <c r="D8" s="144"/>
      <c r="E8" s="144"/>
      <c r="F8" s="144"/>
      <c r="G8" s="145"/>
      <c r="H8" s="149"/>
    </row>
    <row r="9" spans="1:9" x14ac:dyDescent="0.35">
      <c r="A9" s="143" t="s">
        <v>1</v>
      </c>
      <c r="B9" s="144"/>
      <c r="C9" s="144"/>
      <c r="D9" s="144"/>
      <c r="E9" s="144"/>
      <c r="F9" s="144"/>
      <c r="G9" s="145"/>
      <c r="H9" s="149"/>
    </row>
    <row r="10" spans="1:9" x14ac:dyDescent="0.35">
      <c r="A10" s="143" t="s">
        <v>1</v>
      </c>
      <c r="B10" s="144"/>
      <c r="C10" s="144"/>
      <c r="D10" s="144"/>
      <c r="E10" s="144"/>
      <c r="F10" s="144"/>
      <c r="G10" s="145"/>
      <c r="H10" s="149"/>
    </row>
    <row r="11" spans="1:9" x14ac:dyDescent="0.35">
      <c r="A11" s="143" t="s">
        <v>1</v>
      </c>
      <c r="B11" s="144"/>
      <c r="C11" s="144"/>
      <c r="D11" s="144"/>
      <c r="E11" s="144"/>
      <c r="F11" s="144"/>
      <c r="G11" s="145"/>
      <c r="H11" s="149"/>
    </row>
    <row r="12" spans="1:9" x14ac:dyDescent="0.35">
      <c r="A12" s="143" t="s">
        <v>1</v>
      </c>
      <c r="B12" s="144"/>
      <c r="C12" s="144"/>
      <c r="D12" s="144"/>
      <c r="E12" s="144"/>
      <c r="F12" s="144"/>
      <c r="G12" s="145"/>
      <c r="H12" s="149"/>
    </row>
    <row r="13" spans="1:9" x14ac:dyDescent="0.35">
      <c r="A13" s="143" t="s">
        <v>1</v>
      </c>
      <c r="B13" s="144"/>
      <c r="C13" s="144"/>
      <c r="D13" s="144"/>
      <c r="E13" s="144"/>
      <c r="F13" s="144"/>
      <c r="G13" s="145"/>
      <c r="H13" s="149"/>
    </row>
    <row r="14" spans="1:9" x14ac:dyDescent="0.35">
      <c r="A14" s="156" t="s">
        <v>77</v>
      </c>
      <c r="B14" s="157"/>
      <c r="C14" s="157"/>
      <c r="D14" s="157"/>
      <c r="E14" s="157"/>
      <c r="F14" s="157"/>
      <c r="G14" s="157"/>
      <c r="H14" s="158"/>
    </row>
    <row r="15" spans="1:9" x14ac:dyDescent="0.35">
      <c r="A15" s="143" t="s">
        <v>1</v>
      </c>
      <c r="B15" s="144"/>
      <c r="C15" s="144"/>
      <c r="D15" s="144"/>
      <c r="E15" s="144"/>
      <c r="F15" s="144"/>
      <c r="G15" s="145"/>
      <c r="H15" s="149"/>
    </row>
    <row r="16" spans="1:9" x14ac:dyDescent="0.35">
      <c r="A16" s="143" t="s">
        <v>1</v>
      </c>
      <c r="B16" s="144"/>
      <c r="C16" s="144"/>
      <c r="D16" s="144"/>
      <c r="E16" s="144"/>
      <c r="F16" s="144"/>
      <c r="G16" s="145"/>
      <c r="H16" s="149"/>
    </row>
    <row r="17" spans="1:8" x14ac:dyDescent="0.35">
      <c r="A17" s="143" t="s">
        <v>1</v>
      </c>
      <c r="B17" s="144"/>
      <c r="C17" s="144"/>
      <c r="D17" s="144"/>
      <c r="E17" s="144"/>
      <c r="F17" s="144"/>
      <c r="G17" s="145"/>
      <c r="H17" s="149"/>
    </row>
    <row r="18" spans="1:8" x14ac:dyDescent="0.35">
      <c r="A18" s="159" t="s">
        <v>78</v>
      </c>
      <c r="B18" s="160"/>
      <c r="C18" s="160"/>
      <c r="D18" s="160"/>
      <c r="E18" s="160"/>
      <c r="F18" s="160"/>
      <c r="G18" s="160"/>
      <c r="H18" s="161"/>
    </row>
    <row r="19" spans="1:8" s="29" customFormat="1" ht="13.5" customHeight="1" x14ac:dyDescent="0.35">
      <c r="A19" s="143" t="s">
        <v>1</v>
      </c>
      <c r="B19" s="144"/>
      <c r="C19" s="144"/>
      <c r="D19" s="144"/>
      <c r="E19" s="144"/>
      <c r="F19" s="144"/>
      <c r="G19" s="145"/>
      <c r="H19" s="149"/>
    </row>
    <row r="20" spans="1:8" s="29" customFormat="1" x14ac:dyDescent="0.35">
      <c r="A20" s="143" t="s">
        <v>1</v>
      </c>
      <c r="B20" s="144"/>
      <c r="C20" s="144"/>
      <c r="D20" s="144"/>
      <c r="E20" s="144"/>
      <c r="F20" s="144"/>
      <c r="G20" s="145"/>
      <c r="H20" s="149"/>
    </row>
    <row r="21" spans="1:8" s="29" customFormat="1" x14ac:dyDescent="0.35">
      <c r="A21" s="15" t="s">
        <v>1</v>
      </c>
      <c r="B21" s="16"/>
      <c r="C21" s="16"/>
      <c r="D21" s="16"/>
      <c r="E21" s="16"/>
      <c r="F21" s="16"/>
      <c r="G21" s="17"/>
      <c r="H21" s="149"/>
    </row>
    <row r="22" spans="1:8" s="29" customFormat="1" x14ac:dyDescent="0.35">
      <c r="A22" s="153" t="s">
        <v>79</v>
      </c>
      <c r="B22" s="154"/>
      <c r="C22" s="154"/>
      <c r="D22" s="154"/>
      <c r="E22" s="154"/>
      <c r="F22" s="154"/>
      <c r="G22" s="154"/>
      <c r="H22" s="162"/>
    </row>
    <row r="23" spans="1:8" s="29" customFormat="1" x14ac:dyDescent="0.35">
      <c r="A23" s="15" t="s">
        <v>1</v>
      </c>
      <c r="B23" s="16"/>
      <c r="C23" s="16"/>
      <c r="D23" s="16"/>
      <c r="E23" s="16"/>
      <c r="F23" s="16"/>
      <c r="G23" s="17"/>
      <c r="H23" s="149"/>
    </row>
    <row r="24" spans="1:8" s="29" customFormat="1" x14ac:dyDescent="0.35">
      <c r="A24" s="15" t="s">
        <v>74</v>
      </c>
      <c r="B24" s="16"/>
      <c r="C24" s="16"/>
      <c r="D24" s="16"/>
      <c r="E24" s="16"/>
      <c r="F24" s="16"/>
      <c r="G24" s="17"/>
      <c r="H24" s="149"/>
    </row>
    <row r="25" spans="1:8" s="29" customFormat="1" x14ac:dyDescent="0.35">
      <c r="A25" s="143" t="s">
        <v>1</v>
      </c>
      <c r="B25" s="144"/>
      <c r="C25" s="144"/>
      <c r="D25" s="144"/>
      <c r="E25" s="144"/>
      <c r="F25" s="144"/>
      <c r="G25" s="145"/>
      <c r="H25" s="149"/>
    </row>
    <row r="26" spans="1:8" s="29" customFormat="1" x14ac:dyDescent="0.35">
      <c r="A26" s="153" t="s">
        <v>80</v>
      </c>
      <c r="B26" s="154"/>
      <c r="C26" s="154"/>
      <c r="D26" s="154"/>
      <c r="E26" s="154"/>
      <c r="F26" s="163"/>
      <c r="G26" s="154"/>
      <c r="H26" s="164"/>
    </row>
    <row r="27" spans="1:8" s="29" customFormat="1" x14ac:dyDescent="0.35">
      <c r="A27" s="143" t="s">
        <v>1</v>
      </c>
      <c r="B27" s="144"/>
      <c r="C27" s="144"/>
      <c r="D27" s="144"/>
      <c r="E27" s="144"/>
      <c r="F27" s="144"/>
      <c r="G27" s="145"/>
      <c r="H27" s="149"/>
    </row>
    <row r="28" spans="1:8" s="29" customFormat="1" x14ac:dyDescent="0.35">
      <c r="A28" s="143" t="s">
        <v>1</v>
      </c>
      <c r="B28" s="144"/>
      <c r="C28" s="144"/>
      <c r="D28" s="144"/>
      <c r="E28" s="144"/>
      <c r="F28" s="144"/>
      <c r="G28" s="145"/>
      <c r="H28" s="149"/>
    </row>
    <row r="29" spans="1:8" s="29" customFormat="1" x14ac:dyDescent="0.35">
      <c r="A29" s="143" t="s">
        <v>1</v>
      </c>
      <c r="B29" s="144"/>
      <c r="C29" s="144"/>
      <c r="D29" s="144"/>
      <c r="E29" s="144"/>
      <c r="F29" s="144"/>
      <c r="G29" s="145"/>
      <c r="H29" s="149"/>
    </row>
    <row r="30" spans="1:8" s="29" customFormat="1" x14ac:dyDescent="0.35">
      <c r="A30" s="143" t="s">
        <v>1</v>
      </c>
      <c r="B30" s="144"/>
      <c r="C30" s="144"/>
      <c r="D30" s="144"/>
      <c r="E30" s="144"/>
      <c r="F30" s="144"/>
      <c r="G30" s="145"/>
      <c r="H30" s="149"/>
    </row>
    <row r="31" spans="1:8" s="29" customFormat="1" x14ac:dyDescent="0.35">
      <c r="A31" s="153" t="s">
        <v>81</v>
      </c>
      <c r="B31" s="154"/>
      <c r="C31" s="154"/>
      <c r="D31" s="154"/>
      <c r="E31" s="154"/>
      <c r="F31" s="154"/>
      <c r="G31" s="154"/>
      <c r="H31" s="155"/>
    </row>
    <row r="32" spans="1:8" s="29" customFormat="1" x14ac:dyDescent="0.35">
      <c r="A32" s="143" t="s">
        <v>1</v>
      </c>
      <c r="B32" s="144"/>
      <c r="C32" s="144"/>
      <c r="D32" s="144"/>
      <c r="E32" s="144"/>
      <c r="F32" s="144"/>
      <c r="G32" s="145"/>
      <c r="H32" s="149"/>
    </row>
    <row r="33" spans="1:8" s="29" customFormat="1" x14ac:dyDescent="0.35">
      <c r="A33" s="143" t="s">
        <v>1</v>
      </c>
      <c r="B33" s="144"/>
      <c r="C33" s="144"/>
      <c r="D33" s="144"/>
      <c r="E33" s="144"/>
      <c r="F33" s="144"/>
      <c r="G33" s="145"/>
      <c r="H33" s="149"/>
    </row>
    <row r="34" spans="1:8" s="29" customFormat="1" x14ac:dyDescent="0.35">
      <c r="A34" s="143" t="s">
        <v>1</v>
      </c>
      <c r="B34" s="144"/>
      <c r="C34" s="144"/>
      <c r="D34" s="144"/>
      <c r="E34" s="144"/>
      <c r="F34" s="144"/>
      <c r="G34" s="145"/>
      <c r="H34" s="149"/>
    </row>
    <row r="35" spans="1:8" s="29" customFormat="1" x14ac:dyDescent="0.35">
      <c r="A35" s="143" t="s">
        <v>1</v>
      </c>
      <c r="B35" s="144"/>
      <c r="C35" s="144"/>
      <c r="D35" s="144"/>
      <c r="E35" s="144"/>
      <c r="F35" s="144"/>
      <c r="G35" s="145"/>
      <c r="H35" s="149"/>
    </row>
    <row r="36" spans="1:8" s="29" customFormat="1" x14ac:dyDescent="0.35">
      <c r="A36" s="153" t="s">
        <v>82</v>
      </c>
      <c r="B36" s="154"/>
      <c r="C36" s="154"/>
      <c r="D36" s="154"/>
      <c r="E36" s="154"/>
      <c r="F36" s="154"/>
      <c r="G36" s="154"/>
      <c r="H36" s="155"/>
    </row>
    <row r="37" spans="1:8" s="29" customFormat="1" x14ac:dyDescent="0.35">
      <c r="A37" s="143" t="s">
        <v>1</v>
      </c>
      <c r="B37" s="144"/>
      <c r="C37" s="144"/>
      <c r="D37" s="144"/>
      <c r="E37" s="144"/>
      <c r="F37" s="144"/>
      <c r="G37" s="145"/>
      <c r="H37" s="149"/>
    </row>
    <row r="38" spans="1:8" s="29" customFormat="1" x14ac:dyDescent="0.35">
      <c r="A38" s="143" t="s">
        <v>1</v>
      </c>
      <c r="B38" s="144"/>
      <c r="C38" s="144"/>
      <c r="D38" s="144"/>
      <c r="E38" s="144"/>
      <c r="F38" s="144"/>
      <c r="G38" s="145"/>
      <c r="H38" s="149"/>
    </row>
    <row r="39" spans="1:8" s="29" customFormat="1" x14ac:dyDescent="0.35">
      <c r="A39" s="143" t="s">
        <v>1</v>
      </c>
      <c r="B39" s="144"/>
      <c r="C39" s="144"/>
      <c r="D39" s="144"/>
      <c r="E39" s="144"/>
      <c r="F39" s="144"/>
      <c r="G39" s="145"/>
      <c r="H39" s="149"/>
    </row>
    <row r="40" spans="1:8" s="29" customFormat="1" ht="14.5" customHeight="1" x14ac:dyDescent="0.35">
      <c r="A40" s="153" t="s">
        <v>83</v>
      </c>
      <c r="B40" s="154"/>
      <c r="C40" s="154"/>
      <c r="D40" s="154"/>
      <c r="E40" s="154"/>
      <c r="F40" s="154"/>
      <c r="G40" s="154"/>
      <c r="H40" s="155"/>
    </row>
    <row r="41" spans="1:8" s="29" customFormat="1" x14ac:dyDescent="0.35">
      <c r="A41" s="143" t="s">
        <v>1</v>
      </c>
      <c r="B41" s="144"/>
      <c r="C41" s="144"/>
      <c r="D41" s="144"/>
      <c r="E41" s="144"/>
      <c r="F41" s="144"/>
      <c r="G41" s="145"/>
      <c r="H41" s="149"/>
    </row>
    <row r="42" spans="1:8" s="29" customFormat="1" x14ac:dyDescent="0.35">
      <c r="A42" s="143" t="s">
        <v>1</v>
      </c>
      <c r="B42" s="144"/>
      <c r="C42" s="144"/>
      <c r="D42" s="144"/>
      <c r="E42" s="144"/>
      <c r="F42" s="144"/>
      <c r="G42" s="145"/>
      <c r="H42" s="149"/>
    </row>
    <row r="43" spans="1:8" s="29" customFormat="1" x14ac:dyDescent="0.35">
      <c r="A43" s="143" t="s">
        <v>1</v>
      </c>
      <c r="B43" s="144"/>
      <c r="C43" s="144"/>
      <c r="D43" s="144"/>
      <c r="E43" s="144"/>
      <c r="F43" s="144"/>
      <c r="G43" s="145"/>
      <c r="H43" s="149"/>
    </row>
    <row r="44" spans="1:8" s="29" customFormat="1" x14ac:dyDescent="0.35"/>
    <row r="45" spans="1:8" s="29" customFormat="1" x14ac:dyDescent="0.35"/>
    <row r="46" spans="1:8" x14ac:dyDescent="0.35">
      <c r="A46" s="29"/>
      <c r="B46" s="29"/>
      <c r="C46" s="29"/>
      <c r="D46" s="29"/>
      <c r="E46" s="29"/>
      <c r="F46" s="29"/>
      <c r="G46" s="29"/>
      <c r="H46" s="29"/>
    </row>
    <row r="47" spans="1:8" x14ac:dyDescent="0.35">
      <c r="A47" s="29"/>
      <c r="B47" s="29"/>
      <c r="C47" s="29"/>
      <c r="D47" s="29"/>
      <c r="E47" s="29"/>
      <c r="F47" s="29"/>
      <c r="G47" s="29"/>
      <c r="H47" s="29"/>
    </row>
    <row r="48" spans="1:8" x14ac:dyDescent="0.35">
      <c r="A48" s="29"/>
      <c r="B48" s="29"/>
      <c r="C48" s="29"/>
      <c r="D48" s="29"/>
      <c r="E48" s="29"/>
      <c r="F48" s="29"/>
      <c r="G48" s="29"/>
      <c r="H48" s="29"/>
    </row>
    <row r="49" spans="1:8" x14ac:dyDescent="0.35">
      <c r="A49" s="29"/>
      <c r="B49" s="29"/>
      <c r="C49" s="29"/>
      <c r="D49" s="29"/>
      <c r="E49" s="29"/>
      <c r="F49" s="29"/>
      <c r="G49" s="29"/>
      <c r="H49" s="29"/>
    </row>
    <row r="50" spans="1:8" x14ac:dyDescent="0.35">
      <c r="A50" s="29"/>
      <c r="B50" s="29"/>
      <c r="C50" s="29"/>
      <c r="D50" s="29"/>
      <c r="E50" s="29"/>
      <c r="F50" s="29"/>
      <c r="G50" s="29"/>
      <c r="H50" s="29"/>
    </row>
    <row r="51" spans="1:8" x14ac:dyDescent="0.35">
      <c r="A51" s="29"/>
      <c r="B51" s="29"/>
      <c r="C51" s="29"/>
      <c r="D51" s="29"/>
      <c r="E51" s="29"/>
      <c r="F51" s="29"/>
      <c r="G51" s="29"/>
      <c r="H51" s="29"/>
    </row>
    <row r="52" spans="1:8" x14ac:dyDescent="0.35">
      <c r="A52" s="29"/>
      <c r="B52" s="29"/>
      <c r="C52" s="29"/>
      <c r="D52" s="29"/>
      <c r="E52" s="29"/>
      <c r="F52" s="29"/>
      <c r="G52" s="29"/>
      <c r="H52" s="29"/>
    </row>
    <row r="53" spans="1:8" x14ac:dyDescent="0.35">
      <c r="A53" s="29"/>
      <c r="B53" s="29"/>
      <c r="C53" s="29"/>
      <c r="D53" s="29"/>
      <c r="E53" s="29"/>
      <c r="F53" s="29"/>
      <c r="G53" s="29"/>
      <c r="H53" s="29"/>
    </row>
    <row r="54" spans="1:8" x14ac:dyDescent="0.35">
      <c r="A54" s="29"/>
      <c r="B54" s="29"/>
      <c r="C54" s="29"/>
      <c r="D54" s="29"/>
      <c r="E54" s="29"/>
      <c r="F54" s="29"/>
      <c r="G54" s="29"/>
      <c r="H54" s="29"/>
    </row>
    <row r="55" spans="1:8" x14ac:dyDescent="0.35">
      <c r="A55" s="29"/>
      <c r="B55" s="29"/>
      <c r="C55" s="29"/>
      <c r="D55" s="29"/>
      <c r="E55" s="29"/>
      <c r="F55" s="29"/>
      <c r="G55" s="29"/>
      <c r="H55" s="29"/>
    </row>
    <row r="56" spans="1:8" x14ac:dyDescent="0.35">
      <c r="A56" s="29"/>
      <c r="B56" s="29"/>
      <c r="C56" s="29"/>
      <c r="D56" s="29"/>
      <c r="E56" s="29"/>
      <c r="F56" s="29"/>
      <c r="G56" s="29"/>
      <c r="H56" s="29"/>
    </row>
    <row r="57" spans="1:8" x14ac:dyDescent="0.35">
      <c r="A57" s="29"/>
      <c r="B57" s="29"/>
      <c r="C57" s="29"/>
      <c r="D57" s="29"/>
      <c r="E57" s="29"/>
      <c r="F57" s="29"/>
      <c r="G57" s="29"/>
      <c r="H57" s="29"/>
    </row>
    <row r="58" spans="1:8" x14ac:dyDescent="0.35">
      <c r="A58" s="29"/>
      <c r="B58" s="29"/>
      <c r="C58" s="29"/>
      <c r="D58" s="29"/>
      <c r="E58" s="29"/>
      <c r="F58" s="29"/>
      <c r="G58" s="29"/>
      <c r="H58" s="29"/>
    </row>
    <row r="59" spans="1:8" x14ac:dyDescent="0.35">
      <c r="A59" s="29"/>
      <c r="B59" s="29"/>
      <c r="C59" s="29"/>
      <c r="D59" s="29"/>
      <c r="E59" s="29"/>
      <c r="F59" s="29"/>
      <c r="G59" s="29"/>
      <c r="H59" s="29"/>
    </row>
    <row r="60" spans="1:8" x14ac:dyDescent="0.35">
      <c r="A60" s="29"/>
      <c r="B60" s="29"/>
      <c r="C60" s="29"/>
      <c r="D60" s="29"/>
      <c r="E60" s="29"/>
      <c r="F60" s="29"/>
      <c r="G60" s="29"/>
      <c r="H60" s="29"/>
    </row>
    <row r="61" spans="1:8" x14ac:dyDescent="0.35">
      <c r="A61" s="29"/>
      <c r="B61" s="29"/>
      <c r="C61" s="29"/>
      <c r="D61" s="29"/>
      <c r="E61" s="29"/>
      <c r="F61" s="29"/>
      <c r="G61" s="29"/>
      <c r="H61" s="29"/>
    </row>
    <row r="62" spans="1:8" x14ac:dyDescent="0.35">
      <c r="A62" s="29"/>
      <c r="B62" s="29"/>
      <c r="C62" s="29"/>
      <c r="D62" s="29"/>
      <c r="E62" s="29"/>
      <c r="F62" s="29"/>
      <c r="G62" s="29"/>
      <c r="H62" s="29"/>
    </row>
    <row r="63" spans="1:8" x14ac:dyDescent="0.35">
      <c r="A63" s="29"/>
      <c r="B63" s="29"/>
      <c r="C63" s="29"/>
      <c r="D63" s="29"/>
      <c r="E63" s="29"/>
      <c r="F63" s="29"/>
      <c r="G63" s="29"/>
      <c r="H63" s="29"/>
    </row>
    <row r="64" spans="1:8" x14ac:dyDescent="0.35">
      <c r="A64" s="29"/>
      <c r="B64" s="29"/>
      <c r="C64" s="29"/>
      <c r="D64" s="29"/>
      <c r="E64" s="29"/>
      <c r="F64" s="29"/>
      <c r="G64" s="29"/>
      <c r="H64" s="29"/>
    </row>
    <row r="65" spans="1:8" x14ac:dyDescent="0.35">
      <c r="A65" s="29"/>
      <c r="B65" s="29"/>
      <c r="C65" s="29"/>
      <c r="D65" s="29"/>
      <c r="E65" s="29"/>
      <c r="F65" s="29"/>
      <c r="G65" s="29"/>
      <c r="H65" s="29"/>
    </row>
    <row r="66" spans="1:8" x14ac:dyDescent="0.35">
      <c r="A66" s="29"/>
      <c r="B66" s="29"/>
      <c r="C66" s="29"/>
      <c r="D66" s="29"/>
      <c r="E66" s="29"/>
      <c r="F66" s="29"/>
      <c r="G66" s="29"/>
      <c r="H66" s="29"/>
    </row>
    <row r="67" spans="1:8" x14ac:dyDescent="0.35">
      <c r="A67" s="29"/>
      <c r="B67" s="29"/>
      <c r="C67" s="29"/>
      <c r="D67" s="29"/>
      <c r="E67" s="29"/>
      <c r="F67" s="29"/>
      <c r="G67" s="29"/>
      <c r="H67" s="29"/>
    </row>
    <row r="68" spans="1:8" x14ac:dyDescent="0.35">
      <c r="A68" s="29"/>
      <c r="B68" s="29"/>
      <c r="C68" s="29"/>
      <c r="D68" s="29"/>
      <c r="E68" s="29"/>
      <c r="F68" s="29"/>
      <c r="G68" s="29"/>
      <c r="H68" s="29"/>
    </row>
    <row r="69" spans="1:8" x14ac:dyDescent="0.35">
      <c r="A69" s="29"/>
      <c r="B69" s="29"/>
      <c r="C69" s="29"/>
      <c r="D69" s="29"/>
      <c r="E69" s="29"/>
      <c r="F69" s="29"/>
      <c r="G69" s="29"/>
      <c r="H69" s="29"/>
    </row>
    <row r="70" spans="1:8" x14ac:dyDescent="0.35">
      <c r="A70" s="29"/>
      <c r="B70" s="29"/>
      <c r="C70" s="29"/>
      <c r="D70" s="29"/>
      <c r="E70" s="29"/>
      <c r="F70" s="29"/>
      <c r="G70" s="29"/>
      <c r="H70" s="29"/>
    </row>
    <row r="71" spans="1:8" x14ac:dyDescent="0.35">
      <c r="A71" s="29"/>
      <c r="B71" s="29"/>
      <c r="C71" s="29"/>
      <c r="D71" s="29"/>
      <c r="E71" s="29"/>
      <c r="F71" s="29"/>
      <c r="G71" s="29"/>
      <c r="H71" s="29"/>
    </row>
    <row r="72" spans="1:8" x14ac:dyDescent="0.35">
      <c r="A72" s="29"/>
      <c r="B72" s="29"/>
      <c r="C72" s="29"/>
      <c r="D72" s="29"/>
      <c r="E72" s="29"/>
      <c r="F72" s="29"/>
      <c r="G72" s="29"/>
      <c r="H72" s="29"/>
    </row>
    <row r="73" spans="1:8" x14ac:dyDescent="0.35">
      <c r="A73" s="29"/>
      <c r="B73" s="29"/>
      <c r="C73" s="29"/>
      <c r="D73" s="29"/>
      <c r="E73" s="29"/>
      <c r="F73" s="29"/>
      <c r="G73" s="29"/>
      <c r="H73" s="29"/>
    </row>
    <row r="74" spans="1:8" x14ac:dyDescent="0.35">
      <c r="A74" s="29"/>
      <c r="B74" s="29"/>
      <c r="C74" s="29"/>
      <c r="D74" s="29"/>
      <c r="E74" s="29"/>
      <c r="F74" s="29"/>
      <c r="G74" s="29"/>
      <c r="H74" s="29"/>
    </row>
    <row r="75" spans="1:8" x14ac:dyDescent="0.35">
      <c r="A75" s="29"/>
      <c r="B75" s="29"/>
      <c r="C75" s="29"/>
      <c r="D75" s="29"/>
      <c r="E75" s="29"/>
      <c r="F75" s="29"/>
      <c r="G75" s="29"/>
      <c r="H75" s="29"/>
    </row>
    <row r="76" spans="1:8" x14ac:dyDescent="0.35">
      <c r="A76" s="29"/>
      <c r="B76" s="29"/>
      <c r="C76" s="29"/>
      <c r="D76" s="29"/>
      <c r="E76" s="29"/>
      <c r="F76" s="29"/>
      <c r="G76" s="29"/>
      <c r="H76" s="29"/>
    </row>
    <row r="77" spans="1:8" x14ac:dyDescent="0.35">
      <c r="A77" s="29"/>
      <c r="B77" s="29"/>
      <c r="C77" s="29"/>
      <c r="D77" s="29"/>
      <c r="E77" s="29"/>
      <c r="F77" s="29"/>
      <c r="G77" s="29"/>
      <c r="H77" s="29"/>
    </row>
    <row r="78" spans="1:8" x14ac:dyDescent="0.35">
      <c r="A78" s="29"/>
      <c r="B78" s="29"/>
      <c r="C78" s="29"/>
      <c r="D78" s="29"/>
      <c r="E78" s="29"/>
      <c r="F78" s="29"/>
      <c r="G78" s="29"/>
      <c r="H78" s="29"/>
    </row>
    <row r="79" spans="1:8" x14ac:dyDescent="0.35">
      <c r="A79" s="29"/>
      <c r="B79" s="29"/>
      <c r="C79" s="29"/>
      <c r="D79" s="29"/>
      <c r="E79" s="29"/>
      <c r="F79" s="29"/>
      <c r="G79" s="29"/>
      <c r="H79" s="29"/>
    </row>
    <row r="80" spans="1:8" x14ac:dyDescent="0.35">
      <c r="A80" s="29"/>
      <c r="B80" s="29"/>
      <c r="C80" s="29"/>
      <c r="D80" s="29"/>
      <c r="E80" s="29"/>
      <c r="F80" s="29"/>
      <c r="G80" s="29"/>
      <c r="H80" s="29"/>
    </row>
    <row r="81" spans="1:8" x14ac:dyDescent="0.35">
      <c r="A81" s="29"/>
      <c r="B81" s="29"/>
      <c r="C81" s="29"/>
      <c r="D81" s="29"/>
      <c r="E81" s="29"/>
      <c r="F81" s="29"/>
      <c r="G81" s="29"/>
      <c r="H81" s="29"/>
    </row>
    <row r="82" spans="1:8" x14ac:dyDescent="0.35">
      <c r="A82" s="29"/>
      <c r="B82" s="29"/>
      <c r="C82" s="29"/>
      <c r="D82" s="29"/>
      <c r="E82" s="29"/>
      <c r="F82" s="29"/>
      <c r="G82" s="29"/>
      <c r="H82" s="29"/>
    </row>
    <row r="83" spans="1:8" x14ac:dyDescent="0.35">
      <c r="A83" s="29"/>
      <c r="B83" s="29"/>
      <c r="C83" s="29"/>
      <c r="D83" s="29"/>
      <c r="E83" s="29"/>
      <c r="F83" s="29"/>
      <c r="G83" s="29"/>
      <c r="H83" s="29"/>
    </row>
    <row r="84" spans="1:8" x14ac:dyDescent="0.35">
      <c r="A84" s="29"/>
      <c r="B84" s="29"/>
      <c r="C84" s="29"/>
      <c r="D84" s="29"/>
      <c r="E84" s="29"/>
      <c r="F84" s="29"/>
      <c r="G84" s="29"/>
      <c r="H84" s="29"/>
    </row>
    <row r="85" spans="1:8" x14ac:dyDescent="0.35">
      <c r="A85" s="29"/>
      <c r="B85" s="29"/>
      <c r="C85" s="29"/>
      <c r="D85" s="29"/>
      <c r="E85" s="29"/>
      <c r="F85" s="29"/>
      <c r="G85" s="29"/>
      <c r="H85" s="29"/>
    </row>
    <row r="86" spans="1:8" x14ac:dyDescent="0.35">
      <c r="A86" s="29"/>
      <c r="B86" s="29"/>
      <c r="C86" s="29"/>
      <c r="D86" s="29"/>
      <c r="E86" s="29"/>
      <c r="F86" s="29"/>
      <c r="G86" s="29"/>
      <c r="H86" s="29"/>
    </row>
    <row r="87" spans="1:8" x14ac:dyDescent="0.35">
      <c r="A87" s="29"/>
      <c r="B87" s="29"/>
      <c r="C87" s="29"/>
      <c r="D87" s="29"/>
      <c r="E87" s="29"/>
      <c r="F87" s="29"/>
      <c r="G87" s="29"/>
      <c r="H87" s="29"/>
    </row>
    <row r="88" spans="1:8" x14ac:dyDescent="0.35">
      <c r="A88" s="29"/>
      <c r="B88" s="29"/>
      <c r="C88" s="29"/>
      <c r="D88" s="29"/>
      <c r="E88" s="29"/>
      <c r="F88" s="29"/>
      <c r="G88" s="29"/>
      <c r="H88" s="29"/>
    </row>
  </sheetData>
  <sheetProtection algorithmName="SHA-512" hashValue="yUMAlMXlPZ+1hRVpWnKcTrruFwypQgpw9yE/CY8Atkr2LYmP40yH5qYJlmFVPTZcd4/vJOY7uXAHT2lOSvMwsQ==" saltValue="xUBaIfbRjCBC3xwPhGf80w==" spinCount="100000" sheet="1" objects="1" scenarios="1"/>
  <mergeCells count="38">
    <mergeCell ref="A41:G41"/>
    <mergeCell ref="A42:G42"/>
    <mergeCell ref="A40:H40"/>
    <mergeCell ref="A43:G43"/>
    <mergeCell ref="A37:G37"/>
    <mergeCell ref="A38:G38"/>
    <mergeCell ref="A39:G39"/>
    <mergeCell ref="A36:H36"/>
    <mergeCell ref="A33:G33"/>
    <mergeCell ref="A34:G34"/>
    <mergeCell ref="A35:G35"/>
    <mergeCell ref="A31:H31"/>
    <mergeCell ref="A29:G29"/>
    <mergeCell ref="A30:G30"/>
    <mergeCell ref="A26:H26"/>
    <mergeCell ref="A32:G32"/>
    <mergeCell ref="A1:I1"/>
    <mergeCell ref="A2:G2"/>
    <mergeCell ref="A3:H3"/>
    <mergeCell ref="A17:G17"/>
    <mergeCell ref="A6:G6"/>
    <mergeCell ref="A8:G8"/>
    <mergeCell ref="A9:G9"/>
    <mergeCell ref="A10:G10"/>
    <mergeCell ref="A11:G11"/>
    <mergeCell ref="A12:G12"/>
    <mergeCell ref="A7:H7"/>
    <mergeCell ref="A14:H14"/>
    <mergeCell ref="A13:G13"/>
    <mergeCell ref="A15:G15"/>
    <mergeCell ref="A16:G16"/>
    <mergeCell ref="A19:G19"/>
    <mergeCell ref="A20:G20"/>
    <mergeCell ref="A25:G25"/>
    <mergeCell ref="A18:H18"/>
    <mergeCell ref="A22:H22"/>
    <mergeCell ref="A27:G27"/>
    <mergeCell ref="A28:G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Assessmenttests</vt:lpstr>
      <vt:lpstr>Inkoopprijs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L.A. Megens</dc:creator>
  <cp:lastModifiedBy>Dorien D.M. Matthesius</cp:lastModifiedBy>
  <dcterms:created xsi:type="dcterms:W3CDTF">2021-01-28T08:26:16Z</dcterms:created>
  <dcterms:modified xsi:type="dcterms:W3CDTF">2025-03-17T07:15:48Z</dcterms:modified>
</cp:coreProperties>
</file>