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1678" documentId="8_{48721CA2-5744-4F19-93A1-C5ECC1B22E16}" xr6:coauthVersionLast="47" xr6:coauthVersionMax="47" xr10:uidLastSave="{37AA4500-58A4-44B4-BDDC-9D1AF7E7A2F1}"/>
  <bookViews>
    <workbookView xWindow="-110" yWindow="-110" windowWidth="19420" windowHeight="10300" tabRatio="720" xr2:uid="{00000000-000D-0000-FFFF-FFFF00000000}"/>
  </bookViews>
  <sheets>
    <sheet name="Dienstverlening" sheetId="9" r:id="rId1"/>
    <sheet name="Bureaus" sheetId="1" r:id="rId2"/>
    <sheet name="Bureau- en 24 U Stoelen" sheetId="2" r:id="rId3"/>
    <sheet name="Kasten en opbergen" sheetId="4" r:id="rId4"/>
    <sheet name="Vergadermeubilair" sheetId="5" r:id="rId5"/>
    <sheet name="Totaal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5" l="1"/>
  <c r="D50" i="5"/>
  <c r="B11" i="8"/>
  <c r="B9" i="8"/>
  <c r="B5" i="8"/>
  <c r="H10" i="5"/>
  <c r="F10" i="5"/>
  <c r="K26" i="5"/>
  <c r="D26" i="5"/>
  <c r="Q26" i="5" s="1"/>
  <c r="K17" i="5"/>
  <c r="D17" i="5"/>
  <c r="K10" i="5"/>
  <c r="D10" i="5"/>
  <c r="O10" i="5"/>
  <c r="N10" i="5"/>
  <c r="M10" i="5"/>
  <c r="L10" i="5"/>
  <c r="G10" i="5"/>
  <c r="E10" i="5"/>
  <c r="K57" i="5"/>
  <c r="K50" i="5"/>
  <c r="L42" i="5"/>
  <c r="K42" i="5"/>
  <c r="L35" i="5"/>
  <c r="K35" i="5"/>
  <c r="O17" i="5"/>
  <c r="N17" i="5"/>
  <c r="M17" i="5"/>
  <c r="L17" i="5"/>
  <c r="N83" i="4"/>
  <c r="C30" i="4"/>
  <c r="C35" i="4" s="1"/>
  <c r="C9" i="4"/>
  <c r="L76" i="4"/>
  <c r="K76" i="4"/>
  <c r="K81" i="4" s="1"/>
  <c r="J76" i="4"/>
  <c r="J81" i="4" s="1"/>
  <c r="I76" i="4"/>
  <c r="I81" i="4" s="1"/>
  <c r="F76" i="4"/>
  <c r="E76" i="4"/>
  <c r="D76" i="4"/>
  <c r="C76" i="4"/>
  <c r="I68" i="4"/>
  <c r="I73" i="4" s="1"/>
  <c r="C68" i="4"/>
  <c r="I61" i="4"/>
  <c r="I66" i="4" s="1"/>
  <c r="C61" i="4"/>
  <c r="C66" i="4" s="1"/>
  <c r="N66" i="4" s="1"/>
  <c r="I53" i="4"/>
  <c r="I58" i="4" s="1"/>
  <c r="C53" i="4"/>
  <c r="C58" i="4" s="1"/>
  <c r="N58" i="4" s="1"/>
  <c r="L45" i="4"/>
  <c r="K45" i="4"/>
  <c r="K50" i="4" s="1"/>
  <c r="J45" i="4"/>
  <c r="I45" i="4"/>
  <c r="I50" i="4" s="1"/>
  <c r="F45" i="4"/>
  <c r="E45" i="4"/>
  <c r="D45" i="4"/>
  <c r="C45" i="4"/>
  <c r="L38" i="4"/>
  <c r="L43" i="4" s="1"/>
  <c r="K38" i="4"/>
  <c r="K43" i="4" s="1"/>
  <c r="F38" i="4"/>
  <c r="E38" i="4"/>
  <c r="J38" i="4"/>
  <c r="J43" i="4" s="1"/>
  <c r="I38" i="4"/>
  <c r="I43" i="4" s="1"/>
  <c r="D38" i="4"/>
  <c r="C38" i="4"/>
  <c r="L30" i="4"/>
  <c r="L35" i="4" s="1"/>
  <c r="K30" i="4"/>
  <c r="K35" i="4" s="1"/>
  <c r="J30" i="4"/>
  <c r="J35" i="4" s="1"/>
  <c r="I30" i="4"/>
  <c r="I35" i="4" s="1"/>
  <c r="F30" i="4"/>
  <c r="E30" i="4"/>
  <c r="D30" i="4"/>
  <c r="I21" i="4"/>
  <c r="I26" i="4" s="1"/>
  <c r="C21" i="4"/>
  <c r="I13" i="4"/>
  <c r="I18" i="4" s="1"/>
  <c r="C13" i="4"/>
  <c r="C18" i="4" s="1"/>
  <c r="L5" i="4"/>
  <c r="L10" i="4" s="1"/>
  <c r="K5" i="4"/>
  <c r="K10" i="4" s="1"/>
  <c r="J5" i="4"/>
  <c r="J10" i="4" s="1"/>
  <c r="I5" i="4"/>
  <c r="I10" i="4" s="1"/>
  <c r="F5" i="4"/>
  <c r="E5" i="4"/>
  <c r="D5" i="4"/>
  <c r="C5" i="4"/>
  <c r="E10" i="2"/>
  <c r="D10" i="2"/>
  <c r="H43" i="2"/>
  <c r="H48" i="2" s="1"/>
  <c r="D43" i="2"/>
  <c r="H35" i="2"/>
  <c r="H40" i="2" s="1"/>
  <c r="D35" i="2"/>
  <c r="H28" i="2"/>
  <c r="H33" i="2" s="1"/>
  <c r="D28" i="2"/>
  <c r="H20" i="2"/>
  <c r="H25" i="2" s="1"/>
  <c r="D20" i="2"/>
  <c r="I12" i="2"/>
  <c r="I17" i="2" s="1"/>
  <c r="H12" i="2"/>
  <c r="H17" i="2" s="1"/>
  <c r="E12" i="2"/>
  <c r="D12" i="2"/>
  <c r="D5" i="2"/>
  <c r="E5" i="2"/>
  <c r="I5" i="2"/>
  <c r="H5" i="2"/>
  <c r="H10" i="2" s="1"/>
  <c r="I10" i="2"/>
  <c r="O57" i="1"/>
  <c r="O62" i="1" s="1"/>
  <c r="E57" i="1"/>
  <c r="E62" i="1" s="1"/>
  <c r="R49" i="1"/>
  <c r="R54" i="1" s="1"/>
  <c r="Q49" i="1"/>
  <c r="Q54" i="1" s="1"/>
  <c r="P49" i="1"/>
  <c r="P54" i="1" s="1"/>
  <c r="O49" i="1"/>
  <c r="O54" i="1" s="1"/>
  <c r="H49" i="1"/>
  <c r="H54" i="1" s="1"/>
  <c r="G49" i="1"/>
  <c r="G54" i="1" s="1"/>
  <c r="F49" i="1"/>
  <c r="F54" i="1" s="1"/>
  <c r="E49" i="1"/>
  <c r="E54" i="1" s="1"/>
  <c r="R42" i="1"/>
  <c r="Q42" i="1"/>
  <c r="Q47" i="1" s="1"/>
  <c r="P42" i="1"/>
  <c r="P47" i="1" s="1"/>
  <c r="O42" i="1"/>
  <c r="O47" i="1" s="1"/>
  <c r="H42" i="1"/>
  <c r="G42" i="1"/>
  <c r="F42" i="1"/>
  <c r="E42" i="1"/>
  <c r="R35" i="1"/>
  <c r="R40" i="1" s="1"/>
  <c r="Q35" i="1"/>
  <c r="Q40" i="1" s="1"/>
  <c r="P35" i="1"/>
  <c r="P40" i="1" s="1"/>
  <c r="O35" i="1"/>
  <c r="O40" i="1" s="1"/>
  <c r="H35" i="1"/>
  <c r="G35" i="1"/>
  <c r="F35" i="1"/>
  <c r="E35" i="1"/>
  <c r="E40" i="1" s="1"/>
  <c r="V27" i="1"/>
  <c r="V32" i="1" s="1"/>
  <c r="U27" i="1"/>
  <c r="U32" i="1" s="1"/>
  <c r="T27" i="1"/>
  <c r="T32" i="1" s="1"/>
  <c r="L27" i="1"/>
  <c r="K27" i="1"/>
  <c r="J27" i="1"/>
  <c r="V20" i="1"/>
  <c r="V25" i="1" s="1"/>
  <c r="U20" i="1"/>
  <c r="U25" i="1" s="1"/>
  <c r="T20" i="1"/>
  <c r="T25" i="1" s="1"/>
  <c r="R20" i="1"/>
  <c r="R25" i="1" s="1"/>
  <c r="Q20" i="1"/>
  <c r="Q25" i="1" s="1"/>
  <c r="P20" i="1"/>
  <c r="P25" i="1" s="1"/>
  <c r="L20" i="1"/>
  <c r="K20" i="1"/>
  <c r="J20" i="1"/>
  <c r="H20" i="1"/>
  <c r="G20" i="1"/>
  <c r="F20" i="1"/>
  <c r="V12" i="1"/>
  <c r="V17" i="1" s="1"/>
  <c r="U12" i="1"/>
  <c r="U17" i="1" s="1"/>
  <c r="T12" i="1"/>
  <c r="T17" i="1" s="1"/>
  <c r="L12" i="1"/>
  <c r="K12" i="1"/>
  <c r="K17" i="1" s="1"/>
  <c r="J12" i="1"/>
  <c r="J17" i="1" s="1"/>
  <c r="V5" i="1"/>
  <c r="V10" i="1" s="1"/>
  <c r="U5" i="1"/>
  <c r="U10" i="1" s="1"/>
  <c r="T5" i="1"/>
  <c r="T10" i="1" s="1"/>
  <c r="R5" i="1"/>
  <c r="R10" i="1" s="1"/>
  <c r="Q5" i="1"/>
  <c r="Q10" i="1" s="1"/>
  <c r="P5" i="1"/>
  <c r="P10" i="1" s="1"/>
  <c r="O5" i="1"/>
  <c r="O10" i="1" s="1"/>
  <c r="L5" i="1"/>
  <c r="K5" i="1"/>
  <c r="J5" i="1"/>
  <c r="H5" i="1"/>
  <c r="G5" i="1"/>
  <c r="F5" i="1"/>
  <c r="E5" i="1"/>
  <c r="E10" i="1" s="1"/>
  <c r="H17" i="5"/>
  <c r="G17" i="5"/>
  <c r="L81" i="4"/>
  <c r="L50" i="4"/>
  <c r="J50" i="4"/>
  <c r="D18" i="9"/>
  <c r="D17" i="9"/>
  <c r="D16" i="9"/>
  <c r="D15" i="9"/>
  <c r="D14" i="9"/>
  <c r="D13" i="9"/>
  <c r="D12" i="9"/>
  <c r="D11" i="9"/>
  <c r="D10" i="9"/>
  <c r="D9" i="9"/>
  <c r="R47" i="1"/>
  <c r="E47" i="1"/>
  <c r="D53" i="9"/>
  <c r="D50" i="9"/>
  <c r="D41" i="9"/>
  <c r="D40" i="9"/>
  <c r="D39" i="9"/>
  <c r="D38" i="9"/>
  <c r="D47" i="9"/>
  <c r="D46" i="9"/>
  <c r="D45" i="9"/>
  <c r="D44" i="9"/>
  <c r="D35" i="9"/>
  <c r="D34" i="9"/>
  <c r="D33" i="9"/>
  <c r="D32" i="9"/>
  <c r="D31" i="9"/>
  <c r="D30" i="9"/>
  <c r="D27" i="9"/>
  <c r="D26" i="9"/>
  <c r="D25" i="9"/>
  <c r="D24" i="9"/>
  <c r="D23" i="9"/>
  <c r="D22" i="9"/>
  <c r="D21" i="9"/>
  <c r="D6" i="9"/>
  <c r="D5" i="9"/>
  <c r="D55" i="9" s="1"/>
  <c r="D4" i="9"/>
  <c r="D3" i="9"/>
  <c r="X62" i="1" l="1"/>
  <c r="Q57" i="5"/>
  <c r="Q50" i="5"/>
  <c r="Q10" i="5"/>
  <c r="N18" i="4"/>
  <c r="K10" i="2"/>
  <c r="X54" i="1"/>
  <c r="E42" i="5"/>
  <c r="E35" i="5"/>
  <c r="C26" i="4" l="1"/>
  <c r="N26" i="4" s="1"/>
  <c r="D35" i="5" l="1"/>
  <c r="Q35" i="5" s="1"/>
  <c r="D42" i="5"/>
  <c r="Q42" i="5" s="1"/>
  <c r="F17" i="5"/>
  <c r="E17" i="5"/>
  <c r="Q17" i="5" s="1"/>
  <c r="Q59" i="5" l="1"/>
  <c r="B13" i="8" s="1"/>
  <c r="F81" i="4"/>
  <c r="E81" i="4"/>
  <c r="D81" i="4"/>
  <c r="C81" i="4"/>
  <c r="C73" i="4"/>
  <c r="N73" i="4" s="1"/>
  <c r="N81" i="4" l="1"/>
  <c r="F50" i="4"/>
  <c r="E50" i="4"/>
  <c r="D50" i="4"/>
  <c r="C50" i="4"/>
  <c r="F43" i="4"/>
  <c r="E43" i="4"/>
  <c r="D43" i="4"/>
  <c r="C43" i="4"/>
  <c r="N43" i="4" s="1"/>
  <c r="F35" i="4"/>
  <c r="E35" i="4"/>
  <c r="D35" i="4"/>
  <c r="N35" i="4" s="1"/>
  <c r="F10" i="4"/>
  <c r="E10" i="4"/>
  <c r="D10" i="4"/>
  <c r="C10" i="4"/>
  <c r="D40" i="2"/>
  <c r="K40" i="2" s="1"/>
  <c r="N50" i="4" l="1"/>
  <c r="N10" i="4"/>
  <c r="D48" i="2"/>
  <c r="D25" i="2"/>
  <c r="K25" i="2" s="1"/>
  <c r="D33" i="2"/>
  <c r="K33" i="2" s="1"/>
  <c r="E17" i="2"/>
  <c r="D17" i="2"/>
  <c r="L32" i="1"/>
  <c r="K32" i="1"/>
  <c r="J32" i="1"/>
  <c r="L25" i="1"/>
  <c r="K25" i="1"/>
  <c r="J25" i="1"/>
  <c r="L17" i="1"/>
  <c r="X17" i="1" s="1"/>
  <c r="L10" i="1"/>
  <c r="K10" i="1"/>
  <c r="J10" i="1"/>
  <c r="K17" i="2" l="1"/>
  <c r="K48" i="2"/>
  <c r="K51" i="2" s="1"/>
  <c r="X32" i="1"/>
  <c r="H47" i="1"/>
  <c r="G47" i="1"/>
  <c r="F47" i="1"/>
  <c r="H40" i="1"/>
  <c r="G40" i="1"/>
  <c r="F40" i="1"/>
  <c r="X40" i="1" s="1"/>
  <c r="H10" i="1"/>
  <c r="G10" i="1"/>
  <c r="F10" i="1"/>
  <c r="H25" i="1"/>
  <c r="G25" i="1"/>
  <c r="F25" i="1"/>
  <c r="X47" i="1" l="1"/>
  <c r="X10" i="1"/>
  <c r="X25" i="1"/>
  <c r="X64" i="1" l="1"/>
  <c r="B7" i="8" s="1"/>
  <c r="B21" i="8" s="1"/>
</calcChain>
</file>

<file path=xl/sharedStrings.xml><?xml version="1.0" encoding="utf-8"?>
<sst xmlns="http://schemas.openxmlformats.org/spreadsheetml/2006/main" count="659" uniqueCount="164">
  <si>
    <t>Mechanisch verstelbaar</t>
  </si>
  <si>
    <t>Electrisch verstelbaar</t>
  </si>
  <si>
    <t>Enkel bureau</t>
  </si>
  <si>
    <t>160 x 80</t>
  </si>
  <si>
    <t>180 x 80</t>
  </si>
  <si>
    <t>180 x 90</t>
  </si>
  <si>
    <t>T-Poot</t>
  </si>
  <si>
    <t>Zit</t>
  </si>
  <si>
    <t>Prijs</t>
  </si>
  <si>
    <t>Fictief aantal</t>
  </si>
  <si>
    <t>Totaal</t>
  </si>
  <si>
    <t>Zit / Sta</t>
  </si>
  <si>
    <t>Duo-bureau (2 werkbladen)</t>
  </si>
  <si>
    <t>H-Poot</t>
  </si>
  <si>
    <t>Opties</t>
  </si>
  <si>
    <t>Schaamschot</t>
  </si>
  <si>
    <t>Zichtschot/akoestisch schot</t>
  </si>
  <si>
    <t>Duo-bureau</t>
  </si>
  <si>
    <t>CPU-Houder</t>
  </si>
  <si>
    <t>Totaalbedrag bureaus en opties</t>
  </si>
  <si>
    <t>Fictieve aantallen zijn aantallen per jaar. Hieraan kunnen geen rechten worden ontleend.</t>
  </si>
  <si>
    <t>Bureaustoelen</t>
  </si>
  <si>
    <t>Type</t>
  </si>
  <si>
    <t>Synchroonmechanisme</t>
  </si>
  <si>
    <t>Multidynamisch</t>
  </si>
  <si>
    <t>ESD Stoel</t>
  </si>
  <si>
    <t>Extra lage gasveer</t>
  </si>
  <si>
    <t>Extra hoge gasveer</t>
  </si>
  <si>
    <t>24 Uursstoelen</t>
  </si>
  <si>
    <t>Observatie / bewaking</t>
  </si>
  <si>
    <t>hxbxd</t>
  </si>
  <si>
    <t>Jalouziedeurkasten</t>
  </si>
  <si>
    <t>195 x 120 x 45</t>
  </si>
  <si>
    <t>135 x 120 x 45</t>
  </si>
  <si>
    <t>105/110 x 120 x 45</t>
  </si>
  <si>
    <t>75 x 120 x 45</t>
  </si>
  <si>
    <t>Opties jalouziedeurkasten</t>
  </si>
  <si>
    <t>Legbord, tevens geschikt voor lateraalberging hangmappen</t>
  </si>
  <si>
    <t>Hangmappenframe op telescopische geleiders t.b.v. 3 rijen A4 incl. verschuifbare dieptegeleiders.</t>
  </si>
  <si>
    <t>Schuifdeurkasten</t>
  </si>
  <si>
    <t>195 x 160 x 45</t>
  </si>
  <si>
    <t>135 x 160 x 45</t>
  </si>
  <si>
    <t>105/110 x 160 x 45</t>
  </si>
  <si>
    <t>75 x 160 x 45</t>
  </si>
  <si>
    <t>Opties schuifdeurkasten</t>
  </si>
  <si>
    <t>Hangmappenframe op telescopische geleiders t.b.v. 2 rijen A4 frontaal incl. verschuifbare dieptegeleiders.</t>
  </si>
  <si>
    <t>Verrijdbaar Ladeblok</t>
  </si>
  <si>
    <t>Standaard</t>
  </si>
  <si>
    <t>Opties verrijdbaar ladeblok</t>
  </si>
  <si>
    <t>Optie: Ladeblok met 1 separate materiaallade en 3 x A6 lade</t>
  </si>
  <si>
    <t>Duwbeugel t.b.v. verrijdbaar ladeblok</t>
  </si>
  <si>
    <t>Lockerkast</t>
  </si>
  <si>
    <t>1 romp met 1 afdeling van 4 lockers</t>
  </si>
  <si>
    <t>1 romp met 2 afdelingen van 4 lockers</t>
  </si>
  <si>
    <t>1 romp met 3 afdelingen van 4 lockers</t>
  </si>
  <si>
    <t>1 romp met 4 afdelingen van 4 lockers</t>
  </si>
  <si>
    <t>Vergadertafel</t>
  </si>
  <si>
    <t>200 x 100</t>
  </si>
  <si>
    <t>Verrijdbaar</t>
  </si>
  <si>
    <t>Niet verrijdbaar</t>
  </si>
  <si>
    <t>Opties t.b.v. vergadertafel</t>
  </si>
  <si>
    <t>Cable Cubby 2 x 230 V, 1 x Data</t>
  </si>
  <si>
    <t>Vergaderstoel</t>
  </si>
  <si>
    <t>Ongestoffeerd</t>
  </si>
  <si>
    <t>Gestoffeerd</t>
  </si>
  <si>
    <t>4 Poots model</t>
  </si>
  <si>
    <t>Sledeframe model</t>
  </si>
  <si>
    <t>Rechte opstelling</t>
  </si>
  <si>
    <t>Hoekopstelling</t>
  </si>
  <si>
    <t>Vervangen armlegger bureaustoel</t>
  </si>
  <si>
    <t>Vervangen set wielen bureaustoel alle ondergronden</t>
  </si>
  <si>
    <t>Herstofferen zitting bureaustoel (exclusief vulling)</t>
  </si>
  <si>
    <t>Herstofferen zitting bureaustoel (inclusief vulling)</t>
  </si>
  <si>
    <t>Herstofferen rugleuning bureaustoel (exclusief vulling)</t>
  </si>
  <si>
    <t>Herstofferen rugleuning bureaustoel (inclusief vulling)</t>
  </si>
  <si>
    <t>Vervangen gasveer bureaustoel</t>
  </si>
  <si>
    <t>Monteren kanteldoppen op vergaderstoel</t>
  </si>
  <si>
    <t>Bedieningsknoppen vervangen bureaustoel</t>
  </si>
  <si>
    <t>Vervangen slinger mechanisch verstelbaar bureau</t>
  </si>
  <si>
    <t>Totaal Bureau-, ESD en 24 uursstoelen en opties</t>
  </si>
  <si>
    <t>Totaalbedrag Kasten en opbergen</t>
  </si>
  <si>
    <t>Totaalbedrag Vergadermeubilair</t>
  </si>
  <si>
    <t>Dienstverlening:</t>
  </si>
  <si>
    <t>Tarief</t>
  </si>
  <si>
    <t xml:space="preserve">Totaal </t>
  </si>
  <si>
    <t>Tarief adviseur (per uur)</t>
  </si>
  <si>
    <t>Tarief projectleider (per uur)</t>
  </si>
  <si>
    <t>Tarief correctief onderhoud (per uur)</t>
  </si>
  <si>
    <t xml:space="preserve">Tarief vergaderstoel (niet stapelbaar) </t>
  </si>
  <si>
    <t xml:space="preserve">Tarief vergaderstoel (stapelbaar) </t>
  </si>
  <si>
    <t xml:space="preserve">Tarief bureau / vergadertafel (uitgaande max. formaat 160x80 cm) </t>
  </si>
  <si>
    <t xml:space="preserve">Tarief kast 120x200x45 cm </t>
  </si>
  <si>
    <t>Tarief kast 120x160x45 cm</t>
  </si>
  <si>
    <t xml:space="preserve">Tarief kast 120x140x45 cm </t>
  </si>
  <si>
    <t>Tarief per maand</t>
  </si>
  <si>
    <t xml:space="preserve">Tarief vergaderstoel </t>
  </si>
  <si>
    <t xml:space="preserve">Tarief bureau/vergadertafel (diverse maten) </t>
  </si>
  <si>
    <t>Tarief hoge kast (120x200x45 cm)</t>
  </si>
  <si>
    <t>Tarief midden kast (120x160x45 cm)</t>
  </si>
  <si>
    <t>Tarief lage kast (120x140x45 cm)</t>
  </si>
  <si>
    <t>Preventief onderhoud (per item, inclusief materiaal en arbeid)</t>
  </si>
  <si>
    <t>Tarief per item</t>
  </si>
  <si>
    <t>Tarief bureau/vergadertafel (diverse maten)</t>
  </si>
  <si>
    <t xml:space="preserve">Tarief bank </t>
  </si>
  <si>
    <t xml:space="preserve">Tarief standaard bureaustoel </t>
  </si>
  <si>
    <t>Tarief per week</t>
  </si>
  <si>
    <t>Tarief vergaderstoel (per item)</t>
  </si>
  <si>
    <t>Tarief statafel (per item)</t>
  </si>
  <si>
    <t>Tarief standaard bureaustoel (per item)</t>
  </si>
  <si>
    <t>Cablemanagement</t>
  </si>
  <si>
    <t>Overig</t>
  </si>
  <si>
    <t>Tarief extra losse sleutel kast (per sleutel)</t>
  </si>
  <si>
    <t>Transport van/naar opslag ivm verhuizingen</t>
  </si>
  <si>
    <t>Huurmeubilair (per item, per week. Inclusief brengen en ophalen) ivm verhuizingen</t>
  </si>
  <si>
    <t>120 x 80</t>
  </si>
  <si>
    <t>nieuw maar circulair weer in te zetten</t>
  </si>
  <si>
    <t>refurbish producten</t>
  </si>
  <si>
    <t>Opties tbv alle afmetingen</t>
  </si>
  <si>
    <t>Tarief item</t>
  </si>
  <si>
    <t>Opslag (per item per maand. geen extra handelingskosten) vanwege verhuizingen</t>
  </si>
  <si>
    <t>Optie Bureaustoel en ESD stoel tbv alle modellen</t>
  </si>
  <si>
    <t>alle</t>
  </si>
  <si>
    <t>artikelnummer</t>
  </si>
  <si>
    <t>bruto prijs</t>
  </si>
  <si>
    <t>korting</t>
  </si>
  <si>
    <t>totalisatie kosten</t>
  </si>
  <si>
    <t>Gele cellen door Inschrijver in te vullen. In de gele cellen dient de nettoprijs per stuk/uur exclusief BTW ingevuld te worden.</t>
  </si>
  <si>
    <t>Tarief bureaustoel standaard</t>
  </si>
  <si>
    <t>Tarief vergaderstoel stapelbaar</t>
  </si>
  <si>
    <t>Tarief bureaustoel stadaard</t>
  </si>
  <si>
    <t>Tarief bureau/vergadertafel (per item) hoog/laag elektisch en handmatig</t>
  </si>
  <si>
    <t>Gele cellen door Inschrijver in te vullen/ In de gele cellen de gevraagde informatie en bij de brutoprijs de prijs exclusief BTW.</t>
  </si>
  <si>
    <t>totalisatie bureaus en aanverwante items</t>
  </si>
  <si>
    <t>totalisatie dienstverlening</t>
  </si>
  <si>
    <t>alle afmetingen</t>
  </si>
  <si>
    <t>Model A</t>
  </si>
  <si>
    <t>Model B</t>
  </si>
  <si>
    <t>ESD-stoelen zijn bedoeld om de opbouw van statische elektriciteit te verminderen en dienen als aarding voor eventuele statische ontladingen .</t>
  </si>
  <si>
    <t>totalisatie bureaustoelen en aanverwante items</t>
  </si>
  <si>
    <t>zie pve eis 4.25</t>
  </si>
  <si>
    <t>legborden</t>
  </si>
  <si>
    <t>frames</t>
  </si>
  <si>
    <t>24 uurs</t>
  </si>
  <si>
    <r>
      <t xml:space="preserve">Tarief monteur (per uur) </t>
    </r>
    <r>
      <rPr>
        <i/>
        <sz val="10"/>
        <color theme="1"/>
        <rFont val="Calibri"/>
        <family val="2"/>
        <scheme val="minor"/>
      </rPr>
      <t>(denk o.a. aan interne verhuizingen, demonteren belcellen etc.)</t>
    </r>
  </si>
  <si>
    <r>
      <t xml:space="preserve">Activiteit t.b.v. bestaand meubilair </t>
    </r>
    <r>
      <rPr>
        <b/>
        <sz val="10"/>
        <color rgb="FFFF0000"/>
        <rFont val="Calibri"/>
        <family val="2"/>
        <scheme val="minor"/>
      </rPr>
      <t>(incl. onderdelen)</t>
    </r>
    <r>
      <rPr>
        <b/>
        <sz val="10"/>
        <color theme="1"/>
        <rFont val="Calibri"/>
        <family val="2"/>
        <scheme val="minor"/>
      </rPr>
      <t xml:space="preserve"> nieuw maar wel weer circulair in te zetten</t>
    </r>
  </si>
  <si>
    <r>
      <t xml:space="preserve">Leveren en installeren cablemanagement* (per werkplek, inclusief materiaal)
</t>
    </r>
    <r>
      <rPr>
        <i/>
        <sz val="10"/>
        <color theme="1"/>
        <rFont val="Calibri"/>
        <family val="2"/>
        <scheme val="minor"/>
      </rPr>
      <t>*minimaal power 220v geaard en ethernet cat6 shield per werkplek</t>
    </r>
  </si>
  <si>
    <t>ladenblok</t>
  </si>
  <si>
    <t>totalisatie kasten opbergen en aanverwante items</t>
  </si>
  <si>
    <t>cable cubby</t>
  </si>
  <si>
    <t>Loungewerkplek 1 persoons</t>
  </si>
  <si>
    <t>vormloos 200 x 100</t>
  </si>
  <si>
    <t>Overige kosten volgens Inschrijver</t>
  </si>
  <si>
    <t>naam tekeningsbevoegde</t>
  </si>
  <si>
    <t xml:space="preserve">datum  </t>
  </si>
  <si>
    <t>functie</t>
  </si>
  <si>
    <t>handtekening</t>
  </si>
  <si>
    <t>Gele cellen door Inschrijver in te vullen</t>
  </si>
  <si>
    <t>per jaar , kosten excl btw</t>
  </si>
  <si>
    <t>160x80</t>
  </si>
  <si>
    <t>Totaalbedrag dienstverlening</t>
  </si>
  <si>
    <t>Totalisatie vergadermeubilair en aanverwante items</t>
  </si>
  <si>
    <t>Totaalbedrag inschrijfprijs aanbesteding</t>
  </si>
  <si>
    <t>Fictieve aantallen zijn fictieve aantallen per jaar. Hieraan kunnen geen rechten worden ontleend.</t>
  </si>
  <si>
    <t>200x100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</si>
</sst>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5" fillId="0" borderId="0" xfId="0" applyFont="1"/>
    <xf numFmtId="0" fontId="4" fillId="8" borderId="0" xfId="0" applyFont="1" applyFill="1"/>
    <xf numFmtId="44" fontId="5" fillId="10" borderId="0" xfId="0" applyNumberFormat="1" applyFont="1" applyFill="1"/>
    <xf numFmtId="49" fontId="5" fillId="2" borderId="1" xfId="0" applyNumberFormat="1" applyFont="1" applyFill="1" applyBorder="1"/>
    <xf numFmtId="44" fontId="5" fillId="2" borderId="0" xfId="0" applyNumberFormat="1" applyFont="1" applyFill="1"/>
    <xf numFmtId="10" fontId="5" fillId="2" borderId="0" xfId="0" applyNumberFormat="1" applyFont="1" applyFill="1"/>
    <xf numFmtId="0" fontId="5" fillId="0" borderId="2" xfId="0" applyFont="1" applyBorder="1"/>
    <xf numFmtId="44" fontId="5" fillId="11" borderId="5" xfId="0" applyNumberFormat="1" applyFont="1" applyFill="1" applyBorder="1"/>
    <xf numFmtId="44" fontId="5" fillId="11" borderId="6" xfId="0" applyNumberFormat="1" applyFont="1" applyFill="1" applyBorder="1"/>
    <xf numFmtId="44" fontId="5" fillId="11" borderId="2" xfId="0" applyNumberFormat="1" applyFont="1" applyFill="1" applyBorder="1"/>
    <xf numFmtId="44" fontId="5" fillId="11" borderId="1" xfId="0" applyNumberFormat="1" applyFont="1" applyFill="1" applyBorder="1"/>
    <xf numFmtId="0" fontId="5" fillId="0" borderId="6" xfId="0" applyFont="1" applyBorder="1"/>
    <xf numFmtId="44" fontId="5" fillId="0" borderId="0" xfId="0" applyNumberFormat="1" applyFont="1"/>
    <xf numFmtId="0" fontId="4" fillId="2" borderId="8" xfId="0" applyFont="1" applyFill="1" applyBorder="1" applyAlignment="1">
      <alignment horizontal="center" vertical="top" wrapText="1"/>
    </xf>
    <xf numFmtId="0" fontId="4" fillId="7" borderId="3" xfId="0" applyFont="1" applyFill="1" applyBorder="1"/>
    <xf numFmtId="44" fontId="4" fillId="7" borderId="0" xfId="0" applyNumberFormat="1" applyFont="1" applyFill="1"/>
    <xf numFmtId="0" fontId="4" fillId="7" borderId="0" xfId="0" applyFont="1" applyFill="1" applyAlignment="1">
      <alignment horizontal="right" vertical="top"/>
    </xf>
    <xf numFmtId="44" fontId="5" fillId="11" borderId="10" xfId="0" applyNumberFormat="1" applyFont="1" applyFill="1" applyBorder="1"/>
    <xf numFmtId="0" fontId="5" fillId="0" borderId="3" xfId="0" applyFont="1" applyBorder="1"/>
    <xf numFmtId="44" fontId="5" fillId="2" borderId="0" xfId="0" applyNumberFormat="1" applyFont="1" applyFill="1" applyProtection="1">
      <protection locked="0"/>
    </xf>
    <xf numFmtId="0" fontId="5" fillId="0" borderId="0" xfId="0" applyFont="1" applyAlignment="1">
      <alignment horizontal="right" vertical="top"/>
    </xf>
    <xf numFmtId="44" fontId="5" fillId="6" borderId="10" xfId="0" applyNumberFormat="1" applyFont="1" applyFill="1" applyBorder="1"/>
    <xf numFmtId="44" fontId="5" fillId="0" borderId="10" xfId="0" applyNumberFormat="1" applyFont="1" applyBorder="1"/>
    <xf numFmtId="0" fontId="8" fillId="0" borderId="3" xfId="2" applyFont="1" applyBorder="1"/>
    <xf numFmtId="44" fontId="5" fillId="6" borderId="10" xfId="0" applyNumberFormat="1" applyFont="1" applyFill="1" applyBorder="1" applyAlignment="1">
      <alignment vertical="top"/>
    </xf>
    <xf numFmtId="0" fontId="8" fillId="0" borderId="3" xfId="0" applyFont="1" applyBorder="1"/>
    <xf numFmtId="0" fontId="5" fillId="0" borderId="3" xfId="0" applyFont="1" applyBorder="1" applyAlignment="1">
      <alignment wrapText="1"/>
    </xf>
    <xf numFmtId="44" fontId="5" fillId="2" borderId="0" xfId="0" applyNumberFormat="1" applyFont="1" applyFill="1" applyAlignment="1" applyProtection="1">
      <alignment vertical="top"/>
      <protection locked="0"/>
    </xf>
    <xf numFmtId="0" fontId="4" fillId="0" borderId="0" xfId="0" applyFont="1" applyAlignment="1">
      <alignment horizontal="right" vertical="top"/>
    </xf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 vertical="top"/>
    </xf>
    <xf numFmtId="44" fontId="5" fillId="3" borderId="12" xfId="0" applyNumberFormat="1" applyFont="1" applyFill="1" applyBorder="1"/>
    <xf numFmtId="0" fontId="4" fillId="0" borderId="0" xfId="0" applyFont="1"/>
    <xf numFmtId="0" fontId="5" fillId="0" borderId="0" xfId="0" applyFont="1" applyProtection="1">
      <protection locked="0"/>
    </xf>
    <xf numFmtId="0" fontId="4" fillId="7" borderId="0" xfId="0" applyFont="1" applyFill="1"/>
    <xf numFmtId="0" fontId="5" fillId="7" borderId="0" xfId="0" applyFont="1" applyFill="1"/>
    <xf numFmtId="0" fontId="5" fillId="4" borderId="0" xfId="0" applyFont="1" applyFill="1"/>
    <xf numFmtId="0" fontId="5" fillId="0" borderId="5" xfId="0" applyFont="1" applyBorder="1"/>
    <xf numFmtId="44" fontId="5" fillId="0" borderId="5" xfId="0" applyNumberFormat="1" applyFont="1" applyBorder="1"/>
    <xf numFmtId="44" fontId="5" fillId="11" borderId="0" xfId="0" applyNumberFormat="1" applyFont="1" applyFill="1"/>
    <xf numFmtId="0" fontId="4" fillId="7" borderId="10" xfId="0" applyFont="1" applyFill="1" applyBorder="1"/>
    <xf numFmtId="0" fontId="8" fillId="0" borderId="0" xfId="1" applyFont="1"/>
    <xf numFmtId="0" fontId="8" fillId="0" borderId="2" xfId="1" applyFont="1" applyBorder="1"/>
    <xf numFmtId="0" fontId="4" fillId="0" borderId="0" xfId="0" applyFont="1" applyAlignment="1">
      <alignment vertical="top" wrapText="1"/>
    </xf>
    <xf numFmtId="44" fontId="8" fillId="11" borderId="1" xfId="1" applyNumberFormat="1" applyFont="1" applyFill="1" applyBorder="1"/>
    <xf numFmtId="0" fontId="8" fillId="0" borderId="5" xfId="1" applyFont="1" applyBorder="1"/>
    <xf numFmtId="0" fontId="8" fillId="0" borderId="6" xfId="1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8" fillId="9" borderId="0" xfId="1" applyFont="1" applyFill="1"/>
    <xf numFmtId="0" fontId="9" fillId="9" borderId="0" xfId="1" applyFont="1" applyFill="1"/>
    <xf numFmtId="0" fontId="8" fillId="8" borderId="0" xfId="1" applyFont="1" applyFill="1"/>
    <xf numFmtId="44" fontId="8" fillId="2" borderId="0" xfId="1" applyNumberFormat="1" applyFont="1" applyFill="1"/>
    <xf numFmtId="44" fontId="8" fillId="0" borderId="0" xfId="1" applyNumberFormat="1" applyFont="1"/>
    <xf numFmtId="0" fontId="8" fillId="0" borderId="0" xfId="1" applyFont="1" applyAlignment="1">
      <alignment vertical="top" wrapText="1"/>
    </xf>
    <xf numFmtId="43" fontId="8" fillId="2" borderId="0" xfId="1" applyNumberFormat="1" applyFont="1" applyFill="1"/>
    <xf numFmtId="44" fontId="8" fillId="0" borderId="5" xfId="1" applyNumberFormat="1" applyFont="1" applyBorder="1"/>
    <xf numFmtId="0" fontId="8" fillId="0" borderId="0" xfId="3" applyFont="1"/>
    <xf numFmtId="0" fontId="8" fillId="0" borderId="13" xfId="3" applyFont="1" applyBorder="1"/>
    <xf numFmtId="0" fontId="8" fillId="2" borderId="1" xfId="3" applyFont="1" applyFill="1" applyBorder="1"/>
    <xf numFmtId="0" fontId="8" fillId="0" borderId="14" xfId="3" applyFont="1" applyBorder="1"/>
    <xf numFmtId="0" fontId="10" fillId="0" borderId="15" xfId="0" applyFont="1" applyBorder="1" applyAlignment="1">
      <alignment vertical="top" wrapText="1"/>
    </xf>
    <xf numFmtId="0" fontId="8" fillId="9" borderId="0" xfId="1" applyFont="1" applyFill="1" applyAlignment="1">
      <alignment horizontal="center"/>
    </xf>
    <xf numFmtId="44" fontId="8" fillId="0" borderId="6" xfId="1" applyNumberFormat="1" applyFont="1" applyBorder="1"/>
    <xf numFmtId="0" fontId="5" fillId="9" borderId="0" xfId="0" applyFont="1" applyFill="1"/>
    <xf numFmtId="0" fontId="4" fillId="9" borderId="3" xfId="0" applyFont="1" applyFill="1" applyBorder="1"/>
    <xf numFmtId="0" fontId="4" fillId="9" borderId="0" xfId="0" applyFont="1" applyFill="1"/>
    <xf numFmtId="0" fontId="4" fillId="9" borderId="10" xfId="0" applyFont="1" applyFill="1" applyBorder="1"/>
    <xf numFmtId="0" fontId="8" fillId="0" borderId="3" xfId="1" applyFont="1" applyBorder="1"/>
    <xf numFmtId="0" fontId="8" fillId="0" borderId="10" xfId="1" applyFont="1" applyBorder="1"/>
    <xf numFmtId="0" fontId="9" fillId="9" borderId="3" xfId="1" applyFont="1" applyFill="1" applyBorder="1"/>
    <xf numFmtId="0" fontId="8" fillId="0" borderId="3" xfId="1" applyFont="1" applyBorder="1" applyAlignment="1">
      <alignment horizontal="center" vertical="top" wrapText="1"/>
    </xf>
    <xf numFmtId="0" fontId="8" fillId="0" borderId="3" xfId="1" applyFont="1" applyBorder="1" applyAlignment="1">
      <alignment vertical="top" wrapText="1"/>
    </xf>
    <xf numFmtId="0" fontId="9" fillId="8" borderId="0" xfId="1" applyFont="1" applyFill="1"/>
    <xf numFmtId="0" fontId="8" fillId="9" borderId="0" xfId="1" applyFont="1" applyFill="1" applyAlignment="1">
      <alignment vertical="top" wrapText="1"/>
    </xf>
    <xf numFmtId="0" fontId="8" fillId="8" borderId="0" xfId="1" applyFont="1" applyFill="1" applyAlignment="1">
      <alignment vertical="top" wrapText="1"/>
    </xf>
    <xf numFmtId="0" fontId="8" fillId="0" borderId="4" xfId="1" applyFont="1" applyBorder="1"/>
    <xf numFmtId="0" fontId="8" fillId="9" borderId="4" xfId="1" applyFont="1" applyFill="1" applyBorder="1"/>
    <xf numFmtId="0" fontId="8" fillId="2" borderId="8" xfId="1" applyFont="1" applyFill="1" applyBorder="1"/>
    <xf numFmtId="0" fontId="8" fillId="2" borderId="9" xfId="1" applyFont="1" applyFill="1" applyBorder="1"/>
    <xf numFmtId="0" fontId="8" fillId="9" borderId="3" xfId="1" applyFont="1" applyFill="1" applyBorder="1"/>
    <xf numFmtId="0" fontId="8" fillId="9" borderId="10" xfId="1" applyFont="1" applyFill="1" applyBorder="1"/>
    <xf numFmtId="0" fontId="5" fillId="8" borderId="0" xfId="0" applyFont="1" applyFill="1"/>
    <xf numFmtId="44" fontId="8" fillId="9" borderId="0" xfId="1" applyNumberFormat="1" applyFont="1" applyFill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8" fillId="2" borderId="3" xfId="3" applyFont="1" applyFill="1" applyBorder="1"/>
    <xf numFmtId="0" fontId="8" fillId="2" borderId="10" xfId="3" applyFont="1" applyFill="1" applyBorder="1"/>
    <xf numFmtId="0" fontId="8" fillId="0" borderId="3" xfId="3" applyFont="1" applyBorder="1"/>
    <xf numFmtId="0" fontId="8" fillId="0" borderId="10" xfId="3" applyFont="1" applyBorder="1"/>
    <xf numFmtId="44" fontId="8" fillId="0" borderId="10" xfId="3" applyNumberFormat="1" applyFont="1" applyBorder="1"/>
    <xf numFmtId="44" fontId="8" fillId="2" borderId="10" xfId="3" applyNumberFormat="1" applyFont="1" applyFill="1" applyBorder="1"/>
    <xf numFmtId="0" fontId="9" fillId="5" borderId="3" xfId="3" applyFont="1" applyFill="1" applyBorder="1"/>
    <xf numFmtId="44" fontId="9" fillId="5" borderId="10" xfId="3" applyNumberFormat="1" applyFont="1" applyFill="1" applyBorder="1"/>
    <xf numFmtId="0" fontId="8" fillId="0" borderId="11" xfId="3" applyFont="1" applyBorder="1"/>
    <xf numFmtId="0" fontId="8" fillId="0" borderId="12" xfId="3" applyFont="1" applyBorder="1"/>
    <xf numFmtId="0" fontId="4" fillId="4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9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4" borderId="0" xfId="0" applyFont="1" applyFill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2" borderId="1" xfId="3" applyFont="1" applyFill="1" applyBorder="1" applyAlignment="1">
      <alignment horizontal="center"/>
    </xf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A918-A8C8-41C6-BE77-AE400EAB9380}">
  <dimension ref="A1:D61"/>
  <sheetViews>
    <sheetView tabSelected="1" view="pageBreakPreview" zoomScaleNormal="100" zoomScaleSheetLayoutView="100" workbookViewId="0">
      <selection sqref="A1:D1"/>
    </sheetView>
  </sheetViews>
  <sheetFormatPr defaultRowHeight="13" x14ac:dyDescent="0.3"/>
  <cols>
    <col min="1" max="1" width="97.08984375" style="1" customWidth="1"/>
    <col min="2" max="2" width="18.7265625" style="1" customWidth="1"/>
    <col min="3" max="3" width="13.453125" style="21" customWidth="1"/>
    <col min="4" max="4" width="22.453125" style="1" customWidth="1"/>
    <col min="5" max="16384" width="8.7265625" style="1"/>
  </cols>
  <sheetData>
    <row r="1" spans="1:4" x14ac:dyDescent="0.3">
      <c r="A1" s="100" t="s">
        <v>126</v>
      </c>
      <c r="B1" s="101"/>
      <c r="C1" s="101"/>
      <c r="D1" s="102"/>
    </row>
    <row r="2" spans="1:4" x14ac:dyDescent="0.3">
      <c r="A2" s="15" t="s">
        <v>82</v>
      </c>
      <c r="B2" s="16" t="s">
        <v>83</v>
      </c>
      <c r="C2" s="17" t="s">
        <v>9</v>
      </c>
      <c r="D2" s="18" t="s">
        <v>84</v>
      </c>
    </row>
    <row r="3" spans="1:4" x14ac:dyDescent="0.3">
      <c r="A3" s="19" t="s">
        <v>85</v>
      </c>
      <c r="B3" s="20">
        <v>0</v>
      </c>
      <c r="C3" s="21">
        <v>50</v>
      </c>
      <c r="D3" s="22">
        <f>B3*C3</f>
        <v>0</v>
      </c>
    </row>
    <row r="4" spans="1:4" x14ac:dyDescent="0.3">
      <c r="A4" s="19" t="s">
        <v>143</v>
      </c>
      <c r="B4" s="20">
        <v>0</v>
      </c>
      <c r="C4" s="21">
        <v>100</v>
      </c>
      <c r="D4" s="22">
        <f>B4*C4</f>
        <v>0</v>
      </c>
    </row>
    <row r="5" spans="1:4" x14ac:dyDescent="0.3">
      <c r="A5" s="19" t="s">
        <v>86</v>
      </c>
      <c r="B5" s="20">
        <v>0</v>
      </c>
      <c r="C5" s="21">
        <v>25</v>
      </c>
      <c r="D5" s="22">
        <f>B5*C5</f>
        <v>0</v>
      </c>
    </row>
    <row r="6" spans="1:4" x14ac:dyDescent="0.3">
      <c r="A6" s="19" t="s">
        <v>87</v>
      </c>
      <c r="B6" s="20">
        <v>0</v>
      </c>
      <c r="C6" s="21">
        <v>150</v>
      </c>
      <c r="D6" s="22">
        <f>B6*C6</f>
        <v>0</v>
      </c>
    </row>
    <row r="7" spans="1:4" ht="12.75" customHeight="1" x14ac:dyDescent="0.3">
      <c r="A7" s="19"/>
      <c r="B7" s="13"/>
      <c r="D7" s="23"/>
    </row>
    <row r="8" spans="1:4" x14ac:dyDescent="0.3">
      <c r="A8" s="15" t="s">
        <v>144</v>
      </c>
      <c r="B8" s="16" t="s">
        <v>118</v>
      </c>
      <c r="C8" s="17" t="s">
        <v>9</v>
      </c>
      <c r="D8" s="18" t="s">
        <v>10</v>
      </c>
    </row>
    <row r="9" spans="1:4" x14ac:dyDescent="0.3">
      <c r="A9" s="24" t="s">
        <v>69</v>
      </c>
      <c r="B9" s="20">
        <v>0</v>
      </c>
      <c r="C9" s="21">
        <v>10</v>
      </c>
      <c r="D9" s="25">
        <f t="shared" ref="D9:D18" si="0">B9*C9</f>
        <v>0</v>
      </c>
    </row>
    <row r="10" spans="1:4" x14ac:dyDescent="0.3">
      <c r="A10" s="24" t="s">
        <v>70</v>
      </c>
      <c r="B10" s="20">
        <v>0</v>
      </c>
      <c r="C10" s="21">
        <v>10</v>
      </c>
      <c r="D10" s="25">
        <f t="shared" si="0"/>
        <v>0</v>
      </c>
    </row>
    <row r="11" spans="1:4" x14ac:dyDescent="0.3">
      <c r="A11" s="24" t="s">
        <v>71</v>
      </c>
      <c r="B11" s="20">
        <v>0</v>
      </c>
      <c r="C11" s="21">
        <v>10</v>
      </c>
      <c r="D11" s="25">
        <f t="shared" si="0"/>
        <v>0</v>
      </c>
    </row>
    <row r="12" spans="1:4" x14ac:dyDescent="0.3">
      <c r="A12" s="24" t="s">
        <v>72</v>
      </c>
      <c r="B12" s="20">
        <v>0</v>
      </c>
      <c r="C12" s="21">
        <v>10</v>
      </c>
      <c r="D12" s="25">
        <f t="shared" si="0"/>
        <v>0</v>
      </c>
    </row>
    <row r="13" spans="1:4" x14ac:dyDescent="0.3">
      <c r="A13" s="24" t="s">
        <v>73</v>
      </c>
      <c r="B13" s="20">
        <v>0</v>
      </c>
      <c r="C13" s="21">
        <v>10</v>
      </c>
      <c r="D13" s="25">
        <f t="shared" si="0"/>
        <v>0</v>
      </c>
    </row>
    <row r="14" spans="1:4" x14ac:dyDescent="0.3">
      <c r="A14" s="24" t="s">
        <v>74</v>
      </c>
      <c r="B14" s="20">
        <v>0</v>
      </c>
      <c r="C14" s="21">
        <v>10</v>
      </c>
      <c r="D14" s="25">
        <f t="shared" si="0"/>
        <v>0</v>
      </c>
    </row>
    <row r="15" spans="1:4" x14ac:dyDescent="0.3">
      <c r="A15" s="24" t="s">
        <v>75</v>
      </c>
      <c r="B15" s="20">
        <v>0</v>
      </c>
      <c r="C15" s="21">
        <v>10</v>
      </c>
      <c r="D15" s="25">
        <f t="shared" si="0"/>
        <v>0</v>
      </c>
    </row>
    <row r="16" spans="1:4" x14ac:dyDescent="0.3">
      <c r="A16" s="24" t="s">
        <v>76</v>
      </c>
      <c r="B16" s="20">
        <v>0</v>
      </c>
      <c r="C16" s="21">
        <v>10</v>
      </c>
      <c r="D16" s="25">
        <f t="shared" si="0"/>
        <v>0</v>
      </c>
    </row>
    <row r="17" spans="1:4" x14ac:dyDescent="0.3">
      <c r="A17" s="24" t="s">
        <v>77</v>
      </c>
      <c r="B17" s="20">
        <v>0</v>
      </c>
      <c r="C17" s="21">
        <v>10</v>
      </c>
      <c r="D17" s="25">
        <f t="shared" si="0"/>
        <v>0</v>
      </c>
    </row>
    <row r="18" spans="1:4" x14ac:dyDescent="0.3">
      <c r="A18" s="24" t="s">
        <v>78</v>
      </c>
      <c r="B18" s="20">
        <v>0</v>
      </c>
      <c r="C18" s="21">
        <v>10</v>
      </c>
      <c r="D18" s="25">
        <f t="shared" si="0"/>
        <v>0</v>
      </c>
    </row>
    <row r="19" spans="1:4" ht="12.75" customHeight="1" x14ac:dyDescent="0.3">
      <c r="A19" s="19"/>
      <c r="B19" s="13"/>
      <c r="D19" s="23"/>
    </row>
    <row r="20" spans="1:4" x14ac:dyDescent="0.3">
      <c r="A20" s="15" t="s">
        <v>112</v>
      </c>
      <c r="B20" s="16" t="s">
        <v>83</v>
      </c>
      <c r="C20" s="17" t="s">
        <v>9</v>
      </c>
      <c r="D20" s="18" t="s">
        <v>10</v>
      </c>
    </row>
    <row r="21" spans="1:4" x14ac:dyDescent="0.3">
      <c r="A21" s="19" t="s">
        <v>88</v>
      </c>
      <c r="B21" s="20">
        <v>0</v>
      </c>
      <c r="C21" s="21">
        <v>50</v>
      </c>
      <c r="D21" s="22">
        <f>B21*C21</f>
        <v>0</v>
      </c>
    </row>
    <row r="22" spans="1:4" x14ac:dyDescent="0.3">
      <c r="A22" s="19" t="s">
        <v>89</v>
      </c>
      <c r="B22" s="20">
        <v>0</v>
      </c>
      <c r="C22" s="21">
        <v>250</v>
      </c>
      <c r="D22" s="22">
        <f>B22*C22</f>
        <v>0</v>
      </c>
    </row>
    <row r="23" spans="1:4" x14ac:dyDescent="0.3">
      <c r="A23" s="19" t="s">
        <v>127</v>
      </c>
      <c r="B23" s="20">
        <v>0</v>
      </c>
      <c r="C23" s="21">
        <v>500</v>
      </c>
      <c r="D23" s="22">
        <f>B23*C23</f>
        <v>0</v>
      </c>
    </row>
    <row r="24" spans="1:4" x14ac:dyDescent="0.3">
      <c r="A24" s="19" t="s">
        <v>90</v>
      </c>
      <c r="B24" s="20">
        <v>0</v>
      </c>
      <c r="C24" s="21">
        <v>300</v>
      </c>
      <c r="D24" s="22">
        <f t="shared" ref="D24" si="1">B24*C24</f>
        <v>0</v>
      </c>
    </row>
    <row r="25" spans="1:4" x14ac:dyDescent="0.3">
      <c r="A25" s="19" t="s">
        <v>91</v>
      </c>
      <c r="B25" s="20">
        <v>0</v>
      </c>
      <c r="C25" s="21">
        <v>10</v>
      </c>
      <c r="D25" s="22">
        <f>B25*C25</f>
        <v>0</v>
      </c>
    </row>
    <row r="26" spans="1:4" x14ac:dyDescent="0.3">
      <c r="A26" s="19" t="s">
        <v>92</v>
      </c>
      <c r="B26" s="20">
        <v>0</v>
      </c>
      <c r="C26" s="21">
        <v>10</v>
      </c>
      <c r="D26" s="22">
        <f>B26*C26</f>
        <v>0</v>
      </c>
    </row>
    <row r="27" spans="1:4" x14ac:dyDescent="0.3">
      <c r="A27" s="19" t="s">
        <v>93</v>
      </c>
      <c r="B27" s="20">
        <v>0</v>
      </c>
      <c r="C27" s="21">
        <v>10</v>
      </c>
      <c r="D27" s="22">
        <f>B27*C27</f>
        <v>0</v>
      </c>
    </row>
    <row r="28" spans="1:4" x14ac:dyDescent="0.3">
      <c r="A28" s="19"/>
      <c r="B28" s="13"/>
      <c r="D28" s="23"/>
    </row>
    <row r="29" spans="1:4" x14ac:dyDescent="0.3">
      <c r="A29" s="15" t="s">
        <v>119</v>
      </c>
      <c r="B29" s="16" t="s">
        <v>94</v>
      </c>
      <c r="C29" s="17" t="s">
        <v>9</v>
      </c>
      <c r="D29" s="18" t="s">
        <v>10</v>
      </c>
    </row>
    <row r="30" spans="1:4" x14ac:dyDescent="0.3">
      <c r="A30" s="19" t="s">
        <v>128</v>
      </c>
      <c r="B30" s="20">
        <v>0</v>
      </c>
      <c r="C30" s="21">
        <v>150</v>
      </c>
      <c r="D30" s="22">
        <f>B30*C30</f>
        <v>0</v>
      </c>
    </row>
    <row r="31" spans="1:4" x14ac:dyDescent="0.3">
      <c r="A31" s="19" t="s">
        <v>129</v>
      </c>
      <c r="B31" s="20">
        <v>0</v>
      </c>
      <c r="C31" s="21">
        <v>200</v>
      </c>
      <c r="D31" s="22">
        <f>B31*C31</f>
        <v>0</v>
      </c>
    </row>
    <row r="32" spans="1:4" x14ac:dyDescent="0.3">
      <c r="A32" s="19" t="s">
        <v>96</v>
      </c>
      <c r="B32" s="20">
        <v>0</v>
      </c>
      <c r="C32" s="21">
        <v>300</v>
      </c>
      <c r="D32" s="22">
        <f>B32*C32</f>
        <v>0</v>
      </c>
    </row>
    <row r="33" spans="1:4" x14ac:dyDescent="0.3">
      <c r="A33" s="26" t="s">
        <v>97</v>
      </c>
      <c r="B33" s="20">
        <v>0</v>
      </c>
      <c r="C33" s="21">
        <v>10</v>
      </c>
      <c r="D33" s="22">
        <f t="shared" ref="D33:D35" si="2">B33*C33</f>
        <v>0</v>
      </c>
    </row>
    <row r="34" spans="1:4" x14ac:dyDescent="0.3">
      <c r="A34" s="19" t="s">
        <v>98</v>
      </c>
      <c r="B34" s="20">
        <v>0</v>
      </c>
      <c r="C34" s="21">
        <v>5</v>
      </c>
      <c r="D34" s="22">
        <f>B34*C34</f>
        <v>0</v>
      </c>
    </row>
    <row r="35" spans="1:4" x14ac:dyDescent="0.3">
      <c r="A35" s="26" t="s">
        <v>99</v>
      </c>
      <c r="B35" s="20">
        <v>0</v>
      </c>
      <c r="C35" s="21">
        <v>5</v>
      </c>
      <c r="D35" s="22">
        <f t="shared" si="2"/>
        <v>0</v>
      </c>
    </row>
    <row r="36" spans="1:4" x14ac:dyDescent="0.3">
      <c r="A36" s="19"/>
      <c r="B36" s="13"/>
      <c r="D36" s="23"/>
    </row>
    <row r="37" spans="1:4" x14ac:dyDescent="0.3">
      <c r="A37" s="15" t="s">
        <v>113</v>
      </c>
      <c r="B37" s="16" t="s">
        <v>105</v>
      </c>
      <c r="C37" s="17" t="s">
        <v>9</v>
      </c>
      <c r="D37" s="18" t="s">
        <v>10</v>
      </c>
    </row>
    <row r="38" spans="1:4" x14ac:dyDescent="0.3">
      <c r="A38" s="19" t="s">
        <v>106</v>
      </c>
      <c r="B38" s="20">
        <v>0</v>
      </c>
      <c r="C38" s="21">
        <v>10</v>
      </c>
      <c r="D38" s="22">
        <f>B38*C38</f>
        <v>0</v>
      </c>
    </row>
    <row r="39" spans="1:4" x14ac:dyDescent="0.3">
      <c r="A39" s="19" t="s">
        <v>130</v>
      </c>
      <c r="B39" s="20">
        <v>0</v>
      </c>
      <c r="C39" s="21">
        <v>10</v>
      </c>
      <c r="D39" s="22">
        <f>B39*C39</f>
        <v>0</v>
      </c>
    </row>
    <row r="40" spans="1:4" x14ac:dyDescent="0.3">
      <c r="A40" s="19" t="s">
        <v>107</v>
      </c>
      <c r="B40" s="20">
        <v>0</v>
      </c>
      <c r="C40" s="21">
        <v>10</v>
      </c>
      <c r="D40" s="22">
        <f>B40*C40</f>
        <v>0</v>
      </c>
    </row>
    <row r="41" spans="1:4" x14ac:dyDescent="0.3">
      <c r="A41" s="19" t="s">
        <v>108</v>
      </c>
      <c r="B41" s="20">
        <v>0</v>
      </c>
      <c r="C41" s="21">
        <v>25</v>
      </c>
      <c r="D41" s="22">
        <f t="shared" ref="D41" si="3">B41*C41</f>
        <v>0</v>
      </c>
    </row>
    <row r="42" spans="1:4" x14ac:dyDescent="0.3">
      <c r="A42" s="19"/>
      <c r="B42" s="13"/>
      <c r="D42" s="23"/>
    </row>
    <row r="43" spans="1:4" x14ac:dyDescent="0.3">
      <c r="A43" s="15" t="s">
        <v>100</v>
      </c>
      <c r="B43" s="16" t="s">
        <v>101</v>
      </c>
      <c r="C43" s="17" t="s">
        <v>9</v>
      </c>
      <c r="D43" s="18" t="s">
        <v>10</v>
      </c>
    </row>
    <row r="44" spans="1:4" x14ac:dyDescent="0.3">
      <c r="A44" s="19" t="s">
        <v>95</v>
      </c>
      <c r="B44" s="20">
        <v>0</v>
      </c>
      <c r="C44" s="21">
        <v>100</v>
      </c>
      <c r="D44" s="22">
        <f>B44*C44</f>
        <v>0</v>
      </c>
    </row>
    <row r="45" spans="1:4" x14ac:dyDescent="0.3">
      <c r="A45" s="19" t="s">
        <v>102</v>
      </c>
      <c r="B45" s="20">
        <v>0</v>
      </c>
      <c r="C45" s="21">
        <v>100</v>
      </c>
      <c r="D45" s="22">
        <f>B45*C45</f>
        <v>0</v>
      </c>
    </row>
    <row r="46" spans="1:4" x14ac:dyDescent="0.3">
      <c r="A46" s="19" t="s">
        <v>103</v>
      </c>
      <c r="B46" s="20">
        <v>0</v>
      </c>
      <c r="C46" s="21">
        <v>10</v>
      </c>
      <c r="D46" s="22">
        <f>B46*C46</f>
        <v>0</v>
      </c>
    </row>
    <row r="47" spans="1:4" x14ac:dyDescent="0.3">
      <c r="A47" s="19" t="s">
        <v>104</v>
      </c>
      <c r="B47" s="20">
        <v>0</v>
      </c>
      <c r="C47" s="21">
        <v>50</v>
      </c>
      <c r="D47" s="22">
        <f t="shared" ref="D47" si="4">B47*C47</f>
        <v>0</v>
      </c>
    </row>
    <row r="48" spans="1:4" x14ac:dyDescent="0.3">
      <c r="A48" s="19"/>
      <c r="B48" s="13"/>
      <c r="D48" s="23"/>
    </row>
    <row r="49" spans="1:4" x14ac:dyDescent="0.3">
      <c r="A49" s="15" t="s">
        <v>109</v>
      </c>
      <c r="B49" s="16" t="s">
        <v>101</v>
      </c>
      <c r="C49" s="17" t="s">
        <v>9</v>
      </c>
      <c r="D49" s="18" t="s">
        <v>10</v>
      </c>
    </row>
    <row r="50" spans="1:4" ht="26" x14ac:dyDescent="0.3">
      <c r="A50" s="27" t="s">
        <v>145</v>
      </c>
      <c r="B50" s="28">
        <v>0</v>
      </c>
      <c r="C50" s="21">
        <v>25</v>
      </c>
      <c r="D50" s="25">
        <f>B50*C50</f>
        <v>0</v>
      </c>
    </row>
    <row r="51" spans="1:4" x14ac:dyDescent="0.3">
      <c r="A51" s="19"/>
      <c r="B51" s="13"/>
      <c r="C51" s="29"/>
      <c r="D51" s="23"/>
    </row>
    <row r="52" spans="1:4" x14ac:dyDescent="0.3">
      <c r="A52" s="15" t="s">
        <v>110</v>
      </c>
      <c r="B52" s="16" t="s">
        <v>118</v>
      </c>
      <c r="C52" s="17" t="s">
        <v>9</v>
      </c>
      <c r="D52" s="18" t="s">
        <v>10</v>
      </c>
    </row>
    <row r="53" spans="1:4" x14ac:dyDescent="0.3">
      <c r="A53" s="19" t="s">
        <v>111</v>
      </c>
      <c r="B53" s="20">
        <v>0</v>
      </c>
      <c r="C53" s="21">
        <v>10</v>
      </c>
      <c r="D53" s="22">
        <f>B53*C53</f>
        <v>0</v>
      </c>
    </row>
    <row r="54" spans="1:4" x14ac:dyDescent="0.3">
      <c r="A54" s="19"/>
      <c r="D54" s="30"/>
    </row>
    <row r="55" spans="1:4" x14ac:dyDescent="0.3">
      <c r="A55" s="31"/>
      <c r="B55" s="32" t="s">
        <v>133</v>
      </c>
      <c r="C55" s="33"/>
      <c r="D55" s="34">
        <f>SUM(D3:D54)</f>
        <v>0</v>
      </c>
    </row>
    <row r="56" spans="1:4" x14ac:dyDescent="0.3">
      <c r="A56" s="35" t="s">
        <v>20</v>
      </c>
    </row>
    <row r="61" spans="1:4" x14ac:dyDescent="0.3">
      <c r="A61" s="36"/>
    </row>
  </sheetData>
  <mergeCells count="1">
    <mergeCell ref="A1:D1"/>
  </mergeCells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"/>
  <sheetViews>
    <sheetView view="pageBreakPreview" zoomScale="90" zoomScaleNormal="100" zoomScaleSheetLayoutView="90" workbookViewId="0">
      <selection sqref="A1:V1"/>
    </sheetView>
  </sheetViews>
  <sheetFormatPr defaultRowHeight="13" x14ac:dyDescent="0.3"/>
  <cols>
    <col min="1" max="1" width="12.90625" style="1" customWidth="1"/>
    <col min="2" max="2" width="13.36328125" style="1" customWidth="1"/>
    <col min="3" max="3" width="7.36328125" style="1" bestFit="1" customWidth="1"/>
    <col min="4" max="4" width="18.36328125" style="1" customWidth="1"/>
    <col min="5" max="8" width="12.7265625" style="1" customWidth="1"/>
    <col min="9" max="9" width="1.26953125" style="1" customWidth="1"/>
    <col min="10" max="12" width="12.7265625" style="1" customWidth="1"/>
    <col min="13" max="13" width="2" style="1" customWidth="1"/>
    <col min="14" max="14" width="14.6328125" style="1" customWidth="1"/>
    <col min="15" max="18" width="10.36328125" style="1" customWidth="1"/>
    <col min="19" max="19" width="1.08984375" style="1" customWidth="1"/>
    <col min="20" max="22" width="10.36328125" style="1" customWidth="1"/>
    <col min="23" max="23" width="2.1796875" style="1" customWidth="1"/>
    <col min="24" max="24" width="15.6328125" style="1" customWidth="1"/>
    <col min="25" max="25" width="17.7265625" style="1" customWidth="1"/>
    <col min="26" max="16384" width="8.7265625" style="1"/>
  </cols>
  <sheetData>
    <row r="1" spans="1:24" ht="14.5" customHeight="1" x14ac:dyDescent="0.3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50"/>
      <c r="X1" s="51"/>
    </row>
    <row r="2" spans="1:24" x14ac:dyDescent="0.3">
      <c r="A2" s="19"/>
      <c r="E2" s="106" t="s">
        <v>115</v>
      </c>
      <c r="F2" s="106"/>
      <c r="G2" s="106"/>
      <c r="H2" s="106"/>
      <c r="I2" s="106"/>
      <c r="J2" s="106"/>
      <c r="K2" s="106"/>
      <c r="L2" s="106"/>
      <c r="M2" s="37"/>
      <c r="N2" s="106" t="s">
        <v>116</v>
      </c>
      <c r="O2" s="106"/>
      <c r="P2" s="106"/>
      <c r="Q2" s="106"/>
      <c r="R2" s="106"/>
      <c r="S2" s="106"/>
      <c r="T2" s="106"/>
      <c r="U2" s="106"/>
      <c r="V2" s="106"/>
      <c r="X2" s="30"/>
    </row>
    <row r="3" spans="1:24" x14ac:dyDescent="0.3">
      <c r="A3" s="104"/>
      <c r="B3" s="105"/>
      <c r="C3" s="105"/>
      <c r="D3" s="105"/>
      <c r="E3" s="109" t="s">
        <v>0</v>
      </c>
      <c r="F3" s="109"/>
      <c r="G3" s="109"/>
      <c r="H3" s="109"/>
      <c r="I3" s="99"/>
      <c r="J3" s="109" t="s">
        <v>1</v>
      </c>
      <c r="K3" s="109"/>
      <c r="L3" s="109"/>
      <c r="M3" s="38"/>
      <c r="N3" s="39"/>
      <c r="O3" s="109" t="s">
        <v>0</v>
      </c>
      <c r="P3" s="109"/>
      <c r="Q3" s="109"/>
      <c r="R3" s="109"/>
      <c r="S3" s="99"/>
      <c r="T3" s="109" t="s">
        <v>1</v>
      </c>
      <c r="U3" s="109"/>
      <c r="V3" s="109"/>
      <c r="X3" s="30" t="s">
        <v>125</v>
      </c>
    </row>
    <row r="4" spans="1:24" x14ac:dyDescent="0.3">
      <c r="A4" s="15" t="s">
        <v>2</v>
      </c>
      <c r="B4" s="37"/>
      <c r="C4" s="37"/>
      <c r="D4" s="37"/>
      <c r="E4" s="38" t="s">
        <v>114</v>
      </c>
      <c r="F4" s="38" t="s">
        <v>3</v>
      </c>
      <c r="G4" s="38" t="s">
        <v>4</v>
      </c>
      <c r="H4" s="38" t="s">
        <v>5</v>
      </c>
      <c r="I4" s="103"/>
      <c r="J4" s="38" t="s">
        <v>3</v>
      </c>
      <c r="K4" s="38" t="s">
        <v>4</v>
      </c>
      <c r="L4" s="38" t="s">
        <v>5</v>
      </c>
      <c r="M4" s="38"/>
      <c r="N4" s="37"/>
      <c r="O4" s="85" t="s">
        <v>114</v>
      </c>
      <c r="P4" s="85" t="s">
        <v>3</v>
      </c>
      <c r="Q4" s="85" t="s">
        <v>4</v>
      </c>
      <c r="R4" s="85" t="s">
        <v>5</v>
      </c>
      <c r="S4" s="103"/>
      <c r="T4" s="85" t="s">
        <v>3</v>
      </c>
      <c r="U4" s="85" t="s">
        <v>4</v>
      </c>
      <c r="V4" s="85" t="s">
        <v>5</v>
      </c>
      <c r="X4" s="30"/>
    </row>
    <row r="5" spans="1:24" x14ac:dyDescent="0.3">
      <c r="A5" s="19"/>
      <c r="B5" s="35" t="s">
        <v>6</v>
      </c>
      <c r="C5" s="1" t="s">
        <v>7</v>
      </c>
      <c r="D5" s="1" t="s">
        <v>8</v>
      </c>
      <c r="E5" s="3">
        <f>SUM(E7)-(E7*E8)</f>
        <v>0</v>
      </c>
      <c r="F5" s="3">
        <f t="shared" ref="F5:L5" si="0">SUM(F7)-(F7*F8)</f>
        <v>0</v>
      </c>
      <c r="G5" s="3">
        <f t="shared" si="0"/>
        <v>0</v>
      </c>
      <c r="H5" s="3">
        <f t="shared" si="0"/>
        <v>0</v>
      </c>
      <c r="I5" s="103"/>
      <c r="J5" s="3">
        <f t="shared" si="0"/>
        <v>0</v>
      </c>
      <c r="K5" s="3">
        <f t="shared" si="0"/>
        <v>0</v>
      </c>
      <c r="L5" s="3">
        <f t="shared" si="0"/>
        <v>0</v>
      </c>
      <c r="M5" s="38"/>
      <c r="N5" s="1" t="s">
        <v>8</v>
      </c>
      <c r="O5" s="3">
        <f t="shared" ref="O5:V5" si="1">SUM(O7)-(O7*O8)</f>
        <v>0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103"/>
      <c r="T5" s="3">
        <f t="shared" si="1"/>
        <v>0</v>
      </c>
      <c r="U5" s="3">
        <f t="shared" si="1"/>
        <v>0</v>
      </c>
      <c r="V5" s="3">
        <f t="shared" si="1"/>
        <v>0</v>
      </c>
      <c r="X5" s="30"/>
    </row>
    <row r="6" spans="1:24" x14ac:dyDescent="0.3">
      <c r="A6" s="19"/>
      <c r="B6" s="35"/>
      <c r="D6" s="1" t="s">
        <v>122</v>
      </c>
      <c r="E6" s="4"/>
      <c r="F6" s="4"/>
      <c r="G6" s="4"/>
      <c r="H6" s="4"/>
      <c r="I6" s="103"/>
      <c r="J6" s="4"/>
      <c r="K6" s="4"/>
      <c r="L6" s="4"/>
      <c r="M6" s="38"/>
      <c r="N6" s="1" t="s">
        <v>122</v>
      </c>
      <c r="O6" s="4"/>
      <c r="P6" s="4"/>
      <c r="Q6" s="4"/>
      <c r="R6" s="4"/>
      <c r="S6" s="103"/>
      <c r="T6" s="4"/>
      <c r="U6" s="4"/>
      <c r="V6" s="4"/>
      <c r="X6" s="30"/>
    </row>
    <row r="7" spans="1:24" x14ac:dyDescent="0.3">
      <c r="A7" s="19"/>
      <c r="B7" s="35"/>
      <c r="D7" s="1" t="s">
        <v>123</v>
      </c>
      <c r="E7" s="5">
        <v>0</v>
      </c>
      <c r="F7" s="5">
        <v>0</v>
      </c>
      <c r="G7" s="5">
        <v>0</v>
      </c>
      <c r="H7" s="5">
        <v>0</v>
      </c>
      <c r="I7" s="103"/>
      <c r="J7" s="5">
        <v>0</v>
      </c>
      <c r="K7" s="5">
        <v>0</v>
      </c>
      <c r="L7" s="5">
        <v>0</v>
      </c>
      <c r="M7" s="38"/>
      <c r="N7" s="1" t="s">
        <v>123</v>
      </c>
      <c r="O7" s="5">
        <v>0</v>
      </c>
      <c r="P7" s="5">
        <v>0</v>
      </c>
      <c r="Q7" s="5">
        <v>0</v>
      </c>
      <c r="R7" s="5">
        <v>0</v>
      </c>
      <c r="S7" s="103"/>
      <c r="T7" s="5">
        <v>0</v>
      </c>
      <c r="U7" s="5">
        <v>0</v>
      </c>
      <c r="V7" s="5">
        <v>0</v>
      </c>
      <c r="X7" s="30"/>
    </row>
    <row r="8" spans="1:24" x14ac:dyDescent="0.3">
      <c r="A8" s="19"/>
      <c r="B8" s="35"/>
      <c r="D8" s="1" t="s">
        <v>124</v>
      </c>
      <c r="E8" s="6">
        <v>0</v>
      </c>
      <c r="F8" s="6">
        <v>0</v>
      </c>
      <c r="G8" s="6">
        <v>0</v>
      </c>
      <c r="H8" s="6">
        <v>0</v>
      </c>
      <c r="I8" s="103"/>
      <c r="J8" s="6">
        <v>0</v>
      </c>
      <c r="K8" s="6">
        <v>0</v>
      </c>
      <c r="L8" s="6">
        <v>0</v>
      </c>
      <c r="M8" s="38"/>
      <c r="N8" s="1" t="s">
        <v>124</v>
      </c>
      <c r="O8" s="6">
        <v>0</v>
      </c>
      <c r="P8" s="6">
        <v>0</v>
      </c>
      <c r="Q8" s="6">
        <v>0</v>
      </c>
      <c r="R8" s="6">
        <v>0</v>
      </c>
      <c r="S8" s="103"/>
      <c r="T8" s="6">
        <v>0</v>
      </c>
      <c r="U8" s="6">
        <v>0</v>
      </c>
      <c r="V8" s="6">
        <v>0</v>
      </c>
      <c r="X8" s="30"/>
    </row>
    <row r="9" spans="1:24" x14ac:dyDescent="0.3">
      <c r="A9" s="19"/>
      <c r="D9" s="1" t="s">
        <v>9</v>
      </c>
      <c r="E9" s="1">
        <v>15</v>
      </c>
      <c r="F9" s="1">
        <v>12</v>
      </c>
      <c r="G9" s="1">
        <v>8</v>
      </c>
      <c r="H9" s="1">
        <v>6</v>
      </c>
      <c r="I9" s="103"/>
      <c r="J9" s="1">
        <v>15</v>
      </c>
      <c r="K9" s="1">
        <v>6</v>
      </c>
      <c r="L9" s="1">
        <v>6</v>
      </c>
      <c r="M9" s="38"/>
      <c r="N9" s="1" t="s">
        <v>9</v>
      </c>
      <c r="O9" s="1">
        <v>85</v>
      </c>
      <c r="P9" s="1">
        <v>80</v>
      </c>
      <c r="Q9" s="1">
        <v>50</v>
      </c>
      <c r="R9" s="1">
        <v>40</v>
      </c>
      <c r="S9" s="103"/>
      <c r="T9" s="1">
        <v>85</v>
      </c>
      <c r="U9" s="1">
        <v>40</v>
      </c>
      <c r="V9" s="1">
        <v>40</v>
      </c>
      <c r="X9" s="30"/>
    </row>
    <row r="10" spans="1:24" x14ac:dyDescent="0.3">
      <c r="A10" s="19"/>
      <c r="D10" s="7" t="s">
        <v>10</v>
      </c>
      <c r="E10" s="8">
        <f>(E5*E9)</f>
        <v>0</v>
      </c>
      <c r="F10" s="8">
        <f t="shared" ref="F10:H10" si="2">(F5*F9)</f>
        <v>0</v>
      </c>
      <c r="G10" s="8">
        <f t="shared" si="2"/>
        <v>0</v>
      </c>
      <c r="H10" s="8">
        <f t="shared" si="2"/>
        <v>0</v>
      </c>
      <c r="I10" s="103"/>
      <c r="J10" s="8">
        <f t="shared" ref="J10:L10" si="3">(J5*J9)</f>
        <v>0</v>
      </c>
      <c r="K10" s="8">
        <f t="shared" si="3"/>
        <v>0</v>
      </c>
      <c r="L10" s="9">
        <f t="shared" si="3"/>
        <v>0</v>
      </c>
      <c r="M10" s="38"/>
      <c r="N10" s="7" t="s">
        <v>10</v>
      </c>
      <c r="O10" s="8">
        <f t="shared" ref="O10:V10" si="4">(O5*O9)</f>
        <v>0</v>
      </c>
      <c r="P10" s="8">
        <f t="shared" si="4"/>
        <v>0</v>
      </c>
      <c r="Q10" s="8">
        <f t="shared" si="4"/>
        <v>0</v>
      </c>
      <c r="R10" s="8">
        <f t="shared" si="4"/>
        <v>0</v>
      </c>
      <c r="S10" s="103"/>
      <c r="T10" s="8">
        <f t="shared" si="4"/>
        <v>0</v>
      </c>
      <c r="U10" s="8">
        <f t="shared" si="4"/>
        <v>0</v>
      </c>
      <c r="V10" s="9">
        <f t="shared" si="4"/>
        <v>0</v>
      </c>
      <c r="X10" s="18">
        <f>SUM(E10:V10)</f>
        <v>0</v>
      </c>
    </row>
    <row r="11" spans="1:24" x14ac:dyDescent="0.3">
      <c r="A11" s="19"/>
      <c r="I11" s="103"/>
      <c r="M11" s="38"/>
      <c r="S11" s="103"/>
      <c r="X11" s="30"/>
    </row>
    <row r="12" spans="1:24" x14ac:dyDescent="0.3">
      <c r="A12" s="19"/>
      <c r="C12" s="1" t="s">
        <v>11</v>
      </c>
      <c r="D12" s="1" t="s">
        <v>8</v>
      </c>
      <c r="E12" s="13"/>
      <c r="F12" s="13"/>
      <c r="G12" s="13"/>
      <c r="H12" s="13"/>
      <c r="I12" s="103"/>
      <c r="J12" s="3">
        <f t="shared" ref="J12:L12" si="5">SUM(J14)-(J14*J15)</f>
        <v>0</v>
      </c>
      <c r="K12" s="3">
        <f t="shared" si="5"/>
        <v>0</v>
      </c>
      <c r="L12" s="3">
        <f t="shared" si="5"/>
        <v>0</v>
      </c>
      <c r="M12" s="38"/>
      <c r="N12" s="1" t="s">
        <v>8</v>
      </c>
      <c r="O12" s="13"/>
      <c r="P12" s="13"/>
      <c r="Q12" s="13"/>
      <c r="R12" s="13"/>
      <c r="S12" s="103"/>
      <c r="T12" s="3">
        <f t="shared" ref="T12:U12" si="6">SUM(T14)-(T14*T15)</f>
        <v>0</v>
      </c>
      <c r="U12" s="3">
        <f t="shared" si="6"/>
        <v>0</v>
      </c>
      <c r="V12" s="3">
        <f t="shared" ref="V12" si="7">SUM(V14)-(V14*V15)</f>
        <v>0</v>
      </c>
      <c r="X12" s="30"/>
    </row>
    <row r="13" spans="1:24" x14ac:dyDescent="0.3">
      <c r="A13" s="19"/>
      <c r="D13" s="1" t="s">
        <v>122</v>
      </c>
      <c r="E13" s="13"/>
      <c r="F13" s="13"/>
      <c r="G13" s="13"/>
      <c r="H13" s="13"/>
      <c r="I13" s="103"/>
      <c r="J13" s="4"/>
      <c r="K13" s="4"/>
      <c r="L13" s="4"/>
      <c r="M13" s="38"/>
      <c r="N13" s="1" t="s">
        <v>122</v>
      </c>
      <c r="O13" s="13"/>
      <c r="P13" s="13"/>
      <c r="Q13" s="13"/>
      <c r="R13" s="13"/>
      <c r="S13" s="103"/>
      <c r="T13" s="4"/>
      <c r="U13" s="4"/>
      <c r="V13" s="4"/>
      <c r="X13" s="30"/>
    </row>
    <row r="14" spans="1:24" x14ac:dyDescent="0.3">
      <c r="A14" s="19"/>
      <c r="D14" s="1" t="s">
        <v>123</v>
      </c>
      <c r="E14" s="13"/>
      <c r="F14" s="13"/>
      <c r="G14" s="13"/>
      <c r="H14" s="13"/>
      <c r="I14" s="103"/>
      <c r="J14" s="5">
        <v>0</v>
      </c>
      <c r="K14" s="5">
        <v>0</v>
      </c>
      <c r="L14" s="5">
        <v>0</v>
      </c>
      <c r="M14" s="38"/>
      <c r="N14" s="1" t="s">
        <v>123</v>
      </c>
      <c r="O14" s="13"/>
      <c r="P14" s="13"/>
      <c r="Q14" s="13"/>
      <c r="R14" s="13"/>
      <c r="S14" s="103"/>
      <c r="T14" s="5">
        <v>0</v>
      </c>
      <c r="U14" s="5">
        <v>0</v>
      </c>
      <c r="V14" s="5">
        <v>0</v>
      </c>
      <c r="X14" s="30"/>
    </row>
    <row r="15" spans="1:24" x14ac:dyDescent="0.3">
      <c r="A15" s="19"/>
      <c r="D15" s="1" t="s">
        <v>124</v>
      </c>
      <c r="E15" s="13"/>
      <c r="F15" s="13"/>
      <c r="G15" s="13"/>
      <c r="H15" s="13"/>
      <c r="I15" s="103"/>
      <c r="J15" s="6">
        <v>0</v>
      </c>
      <c r="K15" s="6">
        <v>0</v>
      </c>
      <c r="L15" s="6">
        <v>0</v>
      </c>
      <c r="M15" s="38"/>
      <c r="N15" s="1" t="s">
        <v>124</v>
      </c>
      <c r="O15" s="13"/>
      <c r="P15" s="13"/>
      <c r="Q15" s="13"/>
      <c r="R15" s="13"/>
      <c r="S15" s="103"/>
      <c r="T15" s="6">
        <v>0</v>
      </c>
      <c r="U15" s="6">
        <v>0</v>
      </c>
      <c r="V15" s="6">
        <v>0</v>
      </c>
      <c r="X15" s="23"/>
    </row>
    <row r="16" spans="1:24" x14ac:dyDescent="0.3">
      <c r="A16" s="19"/>
      <c r="D16" s="1" t="s">
        <v>9</v>
      </c>
      <c r="I16" s="103"/>
      <c r="J16" s="1">
        <v>15</v>
      </c>
      <c r="K16" s="1">
        <v>10</v>
      </c>
      <c r="L16" s="1">
        <v>10</v>
      </c>
      <c r="M16" s="38"/>
      <c r="N16" s="1" t="s">
        <v>9</v>
      </c>
      <c r="S16" s="103"/>
      <c r="T16" s="1">
        <v>85</v>
      </c>
      <c r="U16" s="1">
        <v>40</v>
      </c>
      <c r="V16" s="1">
        <v>40</v>
      </c>
      <c r="X16" s="30"/>
    </row>
    <row r="17" spans="1:24" x14ac:dyDescent="0.3">
      <c r="A17" s="19"/>
      <c r="D17" s="7" t="s">
        <v>10</v>
      </c>
      <c r="E17" s="40"/>
      <c r="F17" s="40"/>
      <c r="G17" s="40"/>
      <c r="H17" s="40"/>
      <c r="I17" s="103"/>
      <c r="J17" s="8">
        <f>(J12*J16)</f>
        <v>0</v>
      </c>
      <c r="K17" s="8">
        <f>(K12*K16)</f>
        <v>0</v>
      </c>
      <c r="L17" s="9">
        <f t="shared" ref="L17" si="8">(L12*L16)</f>
        <v>0</v>
      </c>
      <c r="M17" s="38"/>
      <c r="N17" s="7" t="s">
        <v>10</v>
      </c>
      <c r="O17" s="40"/>
      <c r="P17" s="40"/>
      <c r="Q17" s="40"/>
      <c r="R17" s="40"/>
      <c r="S17" s="103"/>
      <c r="T17" s="8">
        <f t="shared" ref="T17:V17" si="9">(T12*T16)</f>
        <v>0</v>
      </c>
      <c r="U17" s="8">
        <f t="shared" si="9"/>
        <v>0</v>
      </c>
      <c r="V17" s="9">
        <f t="shared" si="9"/>
        <v>0</v>
      </c>
      <c r="X17" s="18">
        <f>SUM(E17:V17)</f>
        <v>0</v>
      </c>
    </row>
    <row r="18" spans="1:24" x14ac:dyDescent="0.3">
      <c r="A18" s="19"/>
      <c r="I18" s="103"/>
      <c r="M18" s="38"/>
      <c r="S18" s="103"/>
      <c r="X18" s="30"/>
    </row>
    <row r="19" spans="1:24" x14ac:dyDescent="0.3">
      <c r="A19" s="15" t="s">
        <v>12</v>
      </c>
      <c r="B19" s="37"/>
      <c r="C19" s="37"/>
      <c r="D19" s="37"/>
      <c r="E19" s="37"/>
      <c r="F19" s="37" t="s">
        <v>3</v>
      </c>
      <c r="G19" s="37" t="s">
        <v>4</v>
      </c>
      <c r="H19" s="37" t="s">
        <v>5</v>
      </c>
      <c r="I19" s="103"/>
      <c r="J19" s="37" t="s">
        <v>3</v>
      </c>
      <c r="K19" s="37" t="s">
        <v>4</v>
      </c>
      <c r="L19" s="37" t="s">
        <v>5</v>
      </c>
      <c r="M19" s="38"/>
      <c r="N19" s="37"/>
      <c r="O19" s="2"/>
      <c r="P19" s="2" t="s">
        <v>3</v>
      </c>
      <c r="Q19" s="2" t="s">
        <v>4</v>
      </c>
      <c r="R19" s="2" t="s">
        <v>5</v>
      </c>
      <c r="S19" s="103"/>
      <c r="T19" s="2" t="s">
        <v>3</v>
      </c>
      <c r="U19" s="2" t="s">
        <v>4</v>
      </c>
      <c r="V19" s="2" t="s">
        <v>5</v>
      </c>
      <c r="X19" s="30"/>
    </row>
    <row r="20" spans="1:24" x14ac:dyDescent="0.3">
      <c r="A20" s="19"/>
      <c r="B20" s="35" t="s">
        <v>13</v>
      </c>
      <c r="C20" s="1" t="s">
        <v>7</v>
      </c>
      <c r="D20" s="1" t="s">
        <v>8</v>
      </c>
      <c r="F20" s="3">
        <f t="shared" ref="F20:L20" si="10">SUM(F22)-(F22*F23)</f>
        <v>0</v>
      </c>
      <c r="G20" s="3">
        <f t="shared" si="10"/>
        <v>0</v>
      </c>
      <c r="H20" s="3">
        <f t="shared" si="10"/>
        <v>0</v>
      </c>
      <c r="I20" s="3"/>
      <c r="J20" s="3">
        <f t="shared" si="10"/>
        <v>0</v>
      </c>
      <c r="K20" s="3">
        <f t="shared" si="10"/>
        <v>0</v>
      </c>
      <c r="L20" s="3">
        <f t="shared" si="10"/>
        <v>0</v>
      </c>
      <c r="M20" s="38"/>
      <c r="N20" s="1" t="s">
        <v>8</v>
      </c>
      <c r="P20" s="3">
        <f t="shared" ref="P20:V20" si="11">SUM(P22)-(P22*P23)</f>
        <v>0</v>
      </c>
      <c r="Q20" s="3">
        <f t="shared" si="11"/>
        <v>0</v>
      </c>
      <c r="R20" s="3">
        <f t="shared" si="11"/>
        <v>0</v>
      </c>
      <c r="S20" s="103"/>
      <c r="T20" s="3">
        <f t="shared" si="11"/>
        <v>0</v>
      </c>
      <c r="U20" s="3">
        <f t="shared" si="11"/>
        <v>0</v>
      </c>
      <c r="V20" s="3">
        <f t="shared" si="11"/>
        <v>0</v>
      </c>
      <c r="X20" s="30"/>
    </row>
    <row r="21" spans="1:24" x14ac:dyDescent="0.3">
      <c r="A21" s="19"/>
      <c r="B21" s="35"/>
      <c r="D21" s="1" t="s">
        <v>122</v>
      </c>
      <c r="F21" s="4"/>
      <c r="G21" s="4"/>
      <c r="H21" s="4"/>
      <c r="I21" s="103"/>
      <c r="J21" s="4"/>
      <c r="K21" s="4"/>
      <c r="L21" s="4"/>
      <c r="M21" s="38"/>
      <c r="N21" s="1" t="s">
        <v>122</v>
      </c>
      <c r="P21" s="4"/>
      <c r="Q21" s="4"/>
      <c r="R21" s="4"/>
      <c r="S21" s="103"/>
      <c r="T21" s="4"/>
      <c r="U21" s="4"/>
      <c r="V21" s="4"/>
      <c r="X21" s="30"/>
    </row>
    <row r="22" spans="1:24" x14ac:dyDescent="0.3">
      <c r="A22" s="19"/>
      <c r="B22" s="35"/>
      <c r="D22" s="1" t="s">
        <v>123</v>
      </c>
      <c r="F22" s="5">
        <v>0</v>
      </c>
      <c r="G22" s="5">
        <v>0</v>
      </c>
      <c r="H22" s="5">
        <v>0</v>
      </c>
      <c r="I22" s="103"/>
      <c r="J22" s="5">
        <v>0</v>
      </c>
      <c r="K22" s="5">
        <v>0</v>
      </c>
      <c r="L22" s="5">
        <v>0</v>
      </c>
      <c r="M22" s="38"/>
      <c r="N22" s="1" t="s">
        <v>123</v>
      </c>
      <c r="P22" s="5">
        <v>0</v>
      </c>
      <c r="Q22" s="5">
        <v>0</v>
      </c>
      <c r="R22" s="5">
        <v>0</v>
      </c>
      <c r="S22" s="103"/>
      <c r="T22" s="5">
        <v>0</v>
      </c>
      <c r="U22" s="5">
        <v>0</v>
      </c>
      <c r="V22" s="5">
        <v>0</v>
      </c>
      <c r="X22" s="30"/>
    </row>
    <row r="23" spans="1:24" x14ac:dyDescent="0.3">
      <c r="A23" s="19"/>
      <c r="B23" s="35"/>
      <c r="D23" s="1" t="s">
        <v>124</v>
      </c>
      <c r="F23" s="6">
        <v>0</v>
      </c>
      <c r="G23" s="6">
        <v>0</v>
      </c>
      <c r="H23" s="6">
        <v>0</v>
      </c>
      <c r="I23" s="103"/>
      <c r="J23" s="6">
        <v>0</v>
      </c>
      <c r="K23" s="6">
        <v>0</v>
      </c>
      <c r="L23" s="6">
        <v>0</v>
      </c>
      <c r="M23" s="38"/>
      <c r="N23" s="1" t="s">
        <v>124</v>
      </c>
      <c r="P23" s="6">
        <v>0</v>
      </c>
      <c r="Q23" s="6">
        <v>0</v>
      </c>
      <c r="R23" s="6">
        <v>0</v>
      </c>
      <c r="S23" s="103"/>
      <c r="T23" s="6">
        <v>0</v>
      </c>
      <c r="U23" s="6">
        <v>0</v>
      </c>
      <c r="V23" s="6">
        <v>0</v>
      </c>
      <c r="X23" s="30"/>
    </row>
    <row r="24" spans="1:24" x14ac:dyDescent="0.3">
      <c r="A24" s="19"/>
      <c r="D24" s="1" t="s">
        <v>9</v>
      </c>
      <c r="F24" s="1">
        <v>25</v>
      </c>
      <c r="G24" s="1">
        <v>4</v>
      </c>
      <c r="H24" s="1">
        <v>8</v>
      </c>
      <c r="I24" s="103"/>
      <c r="J24" s="1">
        <v>15</v>
      </c>
      <c r="K24" s="1">
        <v>4</v>
      </c>
      <c r="L24" s="1">
        <v>2</v>
      </c>
      <c r="M24" s="38"/>
      <c r="N24" s="1" t="s">
        <v>9</v>
      </c>
      <c r="P24" s="1">
        <v>100</v>
      </c>
      <c r="Q24" s="1">
        <v>25</v>
      </c>
      <c r="R24" s="1">
        <v>50</v>
      </c>
      <c r="S24" s="103"/>
      <c r="T24" s="1">
        <v>75</v>
      </c>
      <c r="U24" s="1">
        <v>25</v>
      </c>
      <c r="V24" s="1">
        <v>10</v>
      </c>
      <c r="X24" s="30"/>
    </row>
    <row r="25" spans="1:24" x14ac:dyDescent="0.3">
      <c r="A25" s="19"/>
      <c r="D25" s="7" t="s">
        <v>10</v>
      </c>
      <c r="E25" s="41"/>
      <c r="F25" s="8">
        <f t="shared" ref="F25:H25" si="12">(F20*F24)</f>
        <v>0</v>
      </c>
      <c r="G25" s="8">
        <f t="shared" si="12"/>
        <v>0</v>
      </c>
      <c r="H25" s="8">
        <f t="shared" si="12"/>
        <v>0</v>
      </c>
      <c r="I25" s="103"/>
      <c r="J25" s="8">
        <f t="shared" ref="J25:L25" si="13">(J20*J24)</f>
        <v>0</v>
      </c>
      <c r="K25" s="8">
        <f t="shared" si="13"/>
        <v>0</v>
      </c>
      <c r="L25" s="9">
        <f t="shared" si="13"/>
        <v>0</v>
      </c>
      <c r="M25" s="38"/>
      <c r="N25" s="7" t="s">
        <v>10</v>
      </c>
      <c r="O25" s="8"/>
      <c r="P25" s="8">
        <f t="shared" ref="P25:V25" si="14">(P20*P24)</f>
        <v>0</v>
      </c>
      <c r="Q25" s="8">
        <f t="shared" si="14"/>
        <v>0</v>
      </c>
      <c r="R25" s="8">
        <f t="shared" si="14"/>
        <v>0</v>
      </c>
      <c r="S25" s="103"/>
      <c r="T25" s="8">
        <f t="shared" si="14"/>
        <v>0</v>
      </c>
      <c r="U25" s="8">
        <f t="shared" si="14"/>
        <v>0</v>
      </c>
      <c r="V25" s="9">
        <f t="shared" si="14"/>
        <v>0</v>
      </c>
      <c r="X25" s="18">
        <f>SUM(E25:V25)</f>
        <v>0</v>
      </c>
    </row>
    <row r="26" spans="1:24" x14ac:dyDescent="0.3">
      <c r="A26" s="19"/>
      <c r="E26" s="13"/>
      <c r="F26" s="13"/>
      <c r="G26" s="13"/>
      <c r="H26" s="13"/>
      <c r="I26" s="103"/>
      <c r="J26" s="13"/>
      <c r="K26" s="13"/>
      <c r="L26" s="13"/>
      <c r="M26" s="38"/>
      <c r="O26" s="13"/>
      <c r="P26" s="13"/>
      <c r="Q26" s="13"/>
      <c r="R26" s="13"/>
      <c r="S26" s="103"/>
      <c r="T26" s="13"/>
      <c r="U26" s="13"/>
      <c r="V26" s="13"/>
      <c r="X26" s="30"/>
    </row>
    <row r="27" spans="1:24" x14ac:dyDescent="0.3">
      <c r="A27" s="19"/>
      <c r="C27" s="1" t="s">
        <v>11</v>
      </c>
      <c r="D27" s="1" t="s">
        <v>8</v>
      </c>
      <c r="E27" s="13"/>
      <c r="F27" s="13"/>
      <c r="G27" s="13"/>
      <c r="H27" s="13"/>
      <c r="I27" s="103"/>
      <c r="J27" s="3">
        <f t="shared" ref="J27:L27" si="15">SUM(J29)-(J29*J30)</f>
        <v>0</v>
      </c>
      <c r="K27" s="3">
        <f t="shared" si="15"/>
        <v>0</v>
      </c>
      <c r="L27" s="3">
        <f t="shared" si="15"/>
        <v>0</v>
      </c>
      <c r="M27" s="38"/>
      <c r="N27" s="1" t="s">
        <v>8</v>
      </c>
      <c r="O27" s="13"/>
      <c r="P27" s="13"/>
      <c r="Q27" s="13"/>
      <c r="R27" s="13"/>
      <c r="S27" s="103"/>
      <c r="T27" s="3">
        <f t="shared" ref="T27:V27" si="16">SUM(T29)-(T29*T30)</f>
        <v>0</v>
      </c>
      <c r="U27" s="3">
        <f t="shared" si="16"/>
        <v>0</v>
      </c>
      <c r="V27" s="3">
        <f t="shared" si="16"/>
        <v>0</v>
      </c>
      <c r="X27" s="30"/>
    </row>
    <row r="28" spans="1:24" x14ac:dyDescent="0.3">
      <c r="A28" s="19"/>
      <c r="D28" s="1" t="s">
        <v>122</v>
      </c>
      <c r="E28" s="13"/>
      <c r="F28" s="13"/>
      <c r="G28" s="13"/>
      <c r="H28" s="13"/>
      <c r="I28" s="103"/>
      <c r="J28" s="4"/>
      <c r="K28" s="4"/>
      <c r="L28" s="4"/>
      <c r="M28" s="38"/>
      <c r="N28" s="1" t="s">
        <v>122</v>
      </c>
      <c r="O28" s="13"/>
      <c r="P28" s="13"/>
      <c r="Q28" s="13"/>
      <c r="R28" s="13"/>
      <c r="S28" s="103"/>
      <c r="T28" s="4"/>
      <c r="U28" s="4"/>
      <c r="V28" s="4"/>
      <c r="X28" s="30"/>
    </row>
    <row r="29" spans="1:24" x14ac:dyDescent="0.3">
      <c r="A29" s="19"/>
      <c r="D29" s="1" t="s">
        <v>123</v>
      </c>
      <c r="E29" s="13"/>
      <c r="F29" s="13"/>
      <c r="G29" s="13"/>
      <c r="H29" s="13"/>
      <c r="I29" s="103"/>
      <c r="J29" s="5">
        <v>0</v>
      </c>
      <c r="K29" s="5">
        <v>0</v>
      </c>
      <c r="L29" s="5">
        <v>0</v>
      </c>
      <c r="M29" s="38"/>
      <c r="N29" s="1" t="s">
        <v>123</v>
      </c>
      <c r="O29" s="13"/>
      <c r="P29" s="13"/>
      <c r="Q29" s="13"/>
      <c r="R29" s="13"/>
      <c r="S29" s="103"/>
      <c r="T29" s="5">
        <v>0</v>
      </c>
      <c r="U29" s="5">
        <v>0</v>
      </c>
      <c r="V29" s="5">
        <v>0</v>
      </c>
      <c r="X29" s="30"/>
    </row>
    <row r="30" spans="1:24" x14ac:dyDescent="0.3">
      <c r="A30" s="19"/>
      <c r="D30" s="1" t="s">
        <v>124</v>
      </c>
      <c r="E30" s="13"/>
      <c r="F30" s="13"/>
      <c r="G30" s="13"/>
      <c r="H30" s="13"/>
      <c r="I30" s="103"/>
      <c r="J30" s="6">
        <v>0</v>
      </c>
      <c r="K30" s="6">
        <v>0</v>
      </c>
      <c r="L30" s="6">
        <v>0</v>
      </c>
      <c r="M30" s="38"/>
      <c r="N30" s="1" t="s">
        <v>124</v>
      </c>
      <c r="O30" s="13"/>
      <c r="P30" s="13"/>
      <c r="Q30" s="13"/>
      <c r="R30" s="13"/>
      <c r="S30" s="103"/>
      <c r="T30" s="6">
        <v>0</v>
      </c>
      <c r="U30" s="6">
        <v>0</v>
      </c>
      <c r="V30" s="6">
        <v>0</v>
      </c>
      <c r="X30" s="30"/>
    </row>
    <row r="31" spans="1:24" x14ac:dyDescent="0.3">
      <c r="A31" s="19"/>
      <c r="D31" s="1" t="s">
        <v>9</v>
      </c>
      <c r="I31" s="103"/>
      <c r="J31" s="1">
        <v>10</v>
      </c>
      <c r="K31" s="1">
        <v>5</v>
      </c>
      <c r="L31" s="1">
        <v>3</v>
      </c>
      <c r="M31" s="38"/>
      <c r="N31" s="1" t="s">
        <v>9</v>
      </c>
      <c r="S31" s="103"/>
      <c r="T31" s="1">
        <v>50</v>
      </c>
      <c r="U31" s="1">
        <v>25</v>
      </c>
      <c r="V31" s="1">
        <v>15</v>
      </c>
      <c r="X31" s="30"/>
    </row>
    <row r="32" spans="1:24" x14ac:dyDescent="0.3">
      <c r="A32" s="19"/>
      <c r="D32" s="1" t="s">
        <v>10</v>
      </c>
      <c r="E32" s="13"/>
      <c r="F32" s="13"/>
      <c r="G32" s="13"/>
      <c r="H32" s="13"/>
      <c r="I32" s="103"/>
      <c r="J32" s="42">
        <f>(J27*J31)</f>
        <v>0</v>
      </c>
      <c r="K32" s="42">
        <f t="shared" ref="K32:L32" si="17">(K27*K31)</f>
        <v>0</v>
      </c>
      <c r="L32" s="42">
        <f t="shared" si="17"/>
        <v>0</v>
      </c>
      <c r="M32" s="38"/>
      <c r="N32" s="1" t="s">
        <v>10</v>
      </c>
      <c r="O32" s="13"/>
      <c r="P32" s="13"/>
      <c r="Q32" s="13"/>
      <c r="R32" s="13"/>
      <c r="S32" s="103"/>
      <c r="T32" s="42">
        <f>(T27*T31)</f>
        <v>0</v>
      </c>
      <c r="U32" s="42">
        <f t="shared" ref="U32:V32" si="18">(U27*U31)</f>
        <v>0</v>
      </c>
      <c r="V32" s="42">
        <f t="shared" si="18"/>
        <v>0</v>
      </c>
      <c r="X32" s="18">
        <f>SUM(E32:V32)</f>
        <v>0</v>
      </c>
    </row>
    <row r="33" spans="1:24" x14ac:dyDescent="0.3">
      <c r="A33" s="19"/>
      <c r="I33" s="103"/>
      <c r="M33" s="38"/>
      <c r="S33" s="103"/>
      <c r="X33" s="30"/>
    </row>
    <row r="34" spans="1:24" x14ac:dyDescent="0.3">
      <c r="A34" s="15" t="s">
        <v>14</v>
      </c>
      <c r="B34" s="37"/>
      <c r="C34" s="37"/>
      <c r="D34" s="37"/>
      <c r="E34" s="37" t="s">
        <v>114</v>
      </c>
      <c r="F34" s="37" t="s">
        <v>3</v>
      </c>
      <c r="G34" s="37" t="s">
        <v>4</v>
      </c>
      <c r="H34" s="37" t="s">
        <v>5</v>
      </c>
      <c r="I34" s="103"/>
      <c r="J34" s="37"/>
      <c r="K34" s="37"/>
      <c r="L34" s="37"/>
      <c r="M34" s="38"/>
      <c r="N34" s="37"/>
      <c r="O34" s="2" t="s">
        <v>114</v>
      </c>
      <c r="P34" s="2" t="s">
        <v>3</v>
      </c>
      <c r="Q34" s="2" t="s">
        <v>4</v>
      </c>
      <c r="R34" s="2" t="s">
        <v>5</v>
      </c>
      <c r="S34" s="103"/>
      <c r="T34" s="37"/>
      <c r="U34" s="37"/>
      <c r="V34" s="37"/>
      <c r="X34" s="30"/>
    </row>
    <row r="35" spans="1:24" x14ac:dyDescent="0.3">
      <c r="A35" s="19" t="s">
        <v>15</v>
      </c>
      <c r="D35" s="1" t="s">
        <v>8</v>
      </c>
      <c r="E35" s="3">
        <f t="shared" ref="E35:H35" si="19">SUM(E37)-(E37*E38)</f>
        <v>0</v>
      </c>
      <c r="F35" s="3">
        <f t="shared" si="19"/>
        <v>0</v>
      </c>
      <c r="G35" s="3">
        <f t="shared" si="19"/>
        <v>0</v>
      </c>
      <c r="H35" s="3">
        <f t="shared" si="19"/>
        <v>0</v>
      </c>
      <c r="I35" s="103"/>
      <c r="M35" s="38"/>
      <c r="N35" s="1" t="s">
        <v>8</v>
      </c>
      <c r="O35" s="3">
        <f t="shared" ref="O35:R35" si="20">SUM(O37)-(O37*O38)</f>
        <v>0</v>
      </c>
      <c r="P35" s="3">
        <f t="shared" si="20"/>
        <v>0</v>
      </c>
      <c r="Q35" s="3">
        <f t="shared" si="20"/>
        <v>0</v>
      </c>
      <c r="R35" s="3">
        <f t="shared" si="20"/>
        <v>0</v>
      </c>
      <c r="S35" s="103"/>
      <c r="X35" s="30"/>
    </row>
    <row r="36" spans="1:24" x14ac:dyDescent="0.3">
      <c r="A36" s="19"/>
      <c r="D36" s="1" t="s">
        <v>122</v>
      </c>
      <c r="E36" s="4"/>
      <c r="F36" s="4"/>
      <c r="G36" s="4"/>
      <c r="H36" s="4"/>
      <c r="I36" s="103"/>
      <c r="M36" s="38"/>
      <c r="N36" s="1" t="s">
        <v>122</v>
      </c>
      <c r="O36" s="4"/>
      <c r="P36" s="4"/>
      <c r="Q36" s="4"/>
      <c r="R36" s="4"/>
      <c r="S36" s="103"/>
      <c r="X36" s="30"/>
    </row>
    <row r="37" spans="1:24" x14ac:dyDescent="0.3">
      <c r="A37" s="19"/>
      <c r="D37" s="1" t="s">
        <v>123</v>
      </c>
      <c r="E37" s="5">
        <v>0</v>
      </c>
      <c r="F37" s="5">
        <v>0</v>
      </c>
      <c r="G37" s="5">
        <v>0</v>
      </c>
      <c r="H37" s="5">
        <v>0</v>
      </c>
      <c r="I37" s="103"/>
      <c r="M37" s="38"/>
      <c r="N37" s="1" t="s">
        <v>123</v>
      </c>
      <c r="O37" s="5">
        <v>0</v>
      </c>
      <c r="P37" s="5">
        <v>0</v>
      </c>
      <c r="Q37" s="5">
        <v>0</v>
      </c>
      <c r="R37" s="5">
        <v>0</v>
      </c>
      <c r="S37" s="103"/>
      <c r="X37" s="30"/>
    </row>
    <row r="38" spans="1:24" x14ac:dyDescent="0.3">
      <c r="A38" s="19"/>
      <c r="D38" s="1" t="s">
        <v>124</v>
      </c>
      <c r="E38" s="6">
        <v>0</v>
      </c>
      <c r="F38" s="6">
        <v>0</v>
      </c>
      <c r="G38" s="6">
        <v>0</v>
      </c>
      <c r="H38" s="6">
        <v>0</v>
      </c>
      <c r="I38" s="103"/>
      <c r="M38" s="38"/>
      <c r="N38" s="1" t="s">
        <v>124</v>
      </c>
      <c r="O38" s="6">
        <v>0</v>
      </c>
      <c r="P38" s="6">
        <v>0</v>
      </c>
      <c r="Q38" s="6">
        <v>0</v>
      </c>
      <c r="R38" s="6">
        <v>0</v>
      </c>
      <c r="S38" s="103"/>
      <c r="X38" s="30"/>
    </row>
    <row r="39" spans="1:24" x14ac:dyDescent="0.3">
      <c r="A39" s="19"/>
      <c r="D39" s="1" t="s">
        <v>9</v>
      </c>
      <c r="E39" s="1">
        <v>15</v>
      </c>
      <c r="F39" s="1">
        <v>15</v>
      </c>
      <c r="G39" s="1">
        <v>8</v>
      </c>
      <c r="H39" s="1">
        <v>8</v>
      </c>
      <c r="I39" s="103"/>
      <c r="M39" s="38"/>
      <c r="N39" s="1" t="s">
        <v>9</v>
      </c>
      <c r="O39" s="1">
        <v>100</v>
      </c>
      <c r="P39" s="1">
        <v>100</v>
      </c>
      <c r="Q39" s="1">
        <v>50</v>
      </c>
      <c r="R39" s="1">
        <v>50</v>
      </c>
      <c r="S39" s="103"/>
      <c r="X39" s="30"/>
    </row>
    <row r="40" spans="1:24" x14ac:dyDescent="0.3">
      <c r="A40" s="19"/>
      <c r="D40" s="7" t="s">
        <v>10</v>
      </c>
      <c r="E40" s="8">
        <f t="shared" ref="E40:F40" si="21">(E35*E39)</f>
        <v>0</v>
      </c>
      <c r="F40" s="8">
        <f t="shared" si="21"/>
        <v>0</v>
      </c>
      <c r="G40" s="8">
        <f t="shared" ref="G40" si="22">(G35*G39)</f>
        <v>0</v>
      </c>
      <c r="H40" s="8">
        <f t="shared" ref="H40" si="23">(H35*H39)</f>
        <v>0</v>
      </c>
      <c r="I40" s="103"/>
      <c r="J40" s="40"/>
      <c r="K40" s="40"/>
      <c r="L40" s="12"/>
      <c r="M40" s="38"/>
      <c r="N40" s="7" t="s">
        <v>10</v>
      </c>
      <c r="O40" s="8">
        <f t="shared" ref="O40:R40" si="24">(O35*O39)</f>
        <v>0</v>
      </c>
      <c r="P40" s="8">
        <f t="shared" si="24"/>
        <v>0</v>
      </c>
      <c r="Q40" s="8">
        <f t="shared" si="24"/>
        <v>0</v>
      </c>
      <c r="R40" s="8">
        <f t="shared" si="24"/>
        <v>0</v>
      </c>
      <c r="S40" s="103"/>
      <c r="T40" s="40"/>
      <c r="U40" s="40"/>
      <c r="V40" s="12"/>
      <c r="X40" s="18">
        <f>SUM(E40:V40)</f>
        <v>0</v>
      </c>
    </row>
    <row r="41" spans="1:24" x14ac:dyDescent="0.3">
      <c r="A41" s="19"/>
      <c r="E41" s="13"/>
      <c r="F41" s="13"/>
      <c r="G41" s="13"/>
      <c r="H41" s="13"/>
      <c r="I41" s="103"/>
      <c r="M41" s="38"/>
      <c r="O41" s="13"/>
      <c r="P41" s="13"/>
      <c r="Q41" s="13"/>
      <c r="R41" s="13"/>
      <c r="S41" s="103"/>
      <c r="X41" s="30"/>
    </row>
    <row r="42" spans="1:24" ht="26" x14ac:dyDescent="0.3">
      <c r="A42" s="27" t="s">
        <v>16</v>
      </c>
      <c r="B42" s="1" t="s">
        <v>2</v>
      </c>
      <c r="D42" s="1" t="s">
        <v>8</v>
      </c>
      <c r="E42" s="3">
        <f t="shared" ref="E42:H42" si="25">SUM(E44)-(E44*E45)</f>
        <v>0</v>
      </c>
      <c r="F42" s="3">
        <f t="shared" si="25"/>
        <v>0</v>
      </c>
      <c r="G42" s="3">
        <f t="shared" si="25"/>
        <v>0</v>
      </c>
      <c r="H42" s="3">
        <f t="shared" si="25"/>
        <v>0</v>
      </c>
      <c r="I42" s="103"/>
      <c r="M42" s="38"/>
      <c r="N42" s="1" t="s">
        <v>8</v>
      </c>
      <c r="O42" s="3">
        <f t="shared" ref="O42:R42" si="26">SUM(O44)-(O44*O45)</f>
        <v>0</v>
      </c>
      <c r="P42" s="3">
        <f t="shared" si="26"/>
        <v>0</v>
      </c>
      <c r="Q42" s="3">
        <f t="shared" si="26"/>
        <v>0</v>
      </c>
      <c r="R42" s="3">
        <f t="shared" si="26"/>
        <v>0</v>
      </c>
      <c r="S42" s="103"/>
      <c r="X42" s="30"/>
    </row>
    <row r="43" spans="1:24" x14ac:dyDescent="0.3">
      <c r="A43" s="19"/>
      <c r="D43" s="1" t="s">
        <v>122</v>
      </c>
      <c r="E43" s="4"/>
      <c r="F43" s="4"/>
      <c r="G43" s="4"/>
      <c r="H43" s="4"/>
      <c r="I43" s="103"/>
      <c r="M43" s="38"/>
      <c r="N43" s="1" t="s">
        <v>122</v>
      </c>
      <c r="O43" s="4"/>
      <c r="P43" s="4"/>
      <c r="Q43" s="4"/>
      <c r="R43" s="4"/>
      <c r="S43" s="103"/>
      <c r="X43" s="30"/>
    </row>
    <row r="44" spans="1:24" x14ac:dyDescent="0.3">
      <c r="A44" s="19"/>
      <c r="D44" s="1" t="s">
        <v>123</v>
      </c>
      <c r="E44" s="5">
        <v>0</v>
      </c>
      <c r="F44" s="5">
        <v>0</v>
      </c>
      <c r="G44" s="5">
        <v>0</v>
      </c>
      <c r="H44" s="5">
        <v>0</v>
      </c>
      <c r="I44" s="103"/>
      <c r="M44" s="38"/>
      <c r="N44" s="1" t="s">
        <v>123</v>
      </c>
      <c r="O44" s="5">
        <v>0</v>
      </c>
      <c r="P44" s="5">
        <v>0</v>
      </c>
      <c r="Q44" s="5">
        <v>0</v>
      </c>
      <c r="R44" s="5">
        <v>0</v>
      </c>
      <c r="S44" s="103"/>
      <c r="X44" s="30"/>
    </row>
    <row r="45" spans="1:24" x14ac:dyDescent="0.3">
      <c r="A45" s="19"/>
      <c r="D45" s="1" t="s">
        <v>124</v>
      </c>
      <c r="E45" s="6">
        <v>0</v>
      </c>
      <c r="F45" s="6">
        <v>0</v>
      </c>
      <c r="G45" s="6">
        <v>0</v>
      </c>
      <c r="H45" s="6">
        <v>0</v>
      </c>
      <c r="I45" s="103"/>
      <c r="M45" s="38"/>
      <c r="N45" s="1" t="s">
        <v>124</v>
      </c>
      <c r="O45" s="6">
        <v>0</v>
      </c>
      <c r="P45" s="6">
        <v>0</v>
      </c>
      <c r="Q45" s="6">
        <v>0</v>
      </c>
      <c r="R45" s="6">
        <v>0</v>
      </c>
      <c r="S45" s="103"/>
      <c r="X45" s="30"/>
    </row>
    <row r="46" spans="1:24" x14ac:dyDescent="0.3">
      <c r="A46" s="19"/>
      <c r="D46" s="1" t="s">
        <v>9</v>
      </c>
      <c r="E46" s="1">
        <v>8</v>
      </c>
      <c r="F46" s="1">
        <v>8</v>
      </c>
      <c r="G46" s="1">
        <v>4</v>
      </c>
      <c r="H46" s="1">
        <v>4</v>
      </c>
      <c r="I46" s="103"/>
      <c r="M46" s="38"/>
      <c r="N46" s="1" t="s">
        <v>9</v>
      </c>
      <c r="O46" s="1">
        <v>50</v>
      </c>
      <c r="P46" s="1">
        <v>50</v>
      </c>
      <c r="Q46" s="1">
        <v>25</v>
      </c>
      <c r="R46" s="1">
        <v>25</v>
      </c>
      <c r="S46" s="103"/>
      <c r="X46" s="30"/>
    </row>
    <row r="47" spans="1:24" x14ac:dyDescent="0.3">
      <c r="A47" s="19"/>
      <c r="D47" s="7" t="s">
        <v>10</v>
      </c>
      <c r="E47" s="8">
        <f t="shared" ref="E47:F47" si="27">(E42*E46)</f>
        <v>0</v>
      </c>
      <c r="F47" s="8">
        <f t="shared" si="27"/>
        <v>0</v>
      </c>
      <c r="G47" s="8">
        <f t="shared" ref="G47" si="28">(G42*G46)</f>
        <v>0</v>
      </c>
      <c r="H47" s="8">
        <f t="shared" ref="H47" si="29">(H42*H46)</f>
        <v>0</v>
      </c>
      <c r="I47" s="103"/>
      <c r="J47" s="40"/>
      <c r="K47" s="40"/>
      <c r="L47" s="12"/>
      <c r="M47" s="38"/>
      <c r="N47" s="7" t="s">
        <v>10</v>
      </c>
      <c r="O47" s="8">
        <f t="shared" ref="O47:R47" si="30">(O42*O46)</f>
        <v>0</v>
      </c>
      <c r="P47" s="8">
        <f t="shared" si="30"/>
        <v>0</v>
      </c>
      <c r="Q47" s="8">
        <f t="shared" si="30"/>
        <v>0</v>
      </c>
      <c r="R47" s="8">
        <f t="shared" si="30"/>
        <v>0</v>
      </c>
      <c r="S47" s="103"/>
      <c r="T47" s="40"/>
      <c r="U47" s="40"/>
      <c r="V47" s="12"/>
      <c r="X47" s="18">
        <f>SUM(E47:V47)</f>
        <v>0</v>
      </c>
    </row>
    <row r="48" spans="1:24" x14ac:dyDescent="0.3">
      <c r="A48" s="19"/>
      <c r="E48" s="13"/>
      <c r="F48" s="13"/>
      <c r="G48" s="13"/>
      <c r="H48" s="13"/>
      <c r="I48" s="103"/>
      <c r="M48" s="38"/>
      <c r="O48" s="13"/>
      <c r="P48" s="13"/>
      <c r="Q48" s="13"/>
      <c r="R48" s="13"/>
      <c r="S48" s="103"/>
      <c r="X48" s="30"/>
    </row>
    <row r="49" spans="1:24" ht="26" x14ac:dyDescent="0.3">
      <c r="A49" s="27" t="s">
        <v>16</v>
      </c>
      <c r="B49" s="1" t="s">
        <v>17</v>
      </c>
      <c r="D49" s="1" t="s">
        <v>8</v>
      </c>
      <c r="E49" s="3">
        <f t="shared" ref="E49:H49" si="31">SUM(E51)-(E51*E52)</f>
        <v>0</v>
      </c>
      <c r="F49" s="3">
        <f t="shared" si="31"/>
        <v>0</v>
      </c>
      <c r="G49" s="3">
        <f t="shared" si="31"/>
        <v>0</v>
      </c>
      <c r="H49" s="3">
        <f t="shared" si="31"/>
        <v>0</v>
      </c>
      <c r="I49" s="103"/>
      <c r="M49" s="38"/>
      <c r="N49" s="1" t="s">
        <v>8</v>
      </c>
      <c r="O49" s="3">
        <f t="shared" ref="O49:R49" si="32">SUM(O51)-(O51*O52)</f>
        <v>0</v>
      </c>
      <c r="P49" s="3">
        <f t="shared" si="32"/>
        <v>0</v>
      </c>
      <c r="Q49" s="3">
        <f t="shared" si="32"/>
        <v>0</v>
      </c>
      <c r="R49" s="3">
        <f t="shared" si="32"/>
        <v>0</v>
      </c>
      <c r="S49" s="103"/>
      <c r="X49" s="30"/>
    </row>
    <row r="50" spans="1:24" x14ac:dyDescent="0.3">
      <c r="A50" s="19"/>
      <c r="D50" s="1" t="s">
        <v>122</v>
      </c>
      <c r="E50" s="4"/>
      <c r="F50" s="4"/>
      <c r="G50" s="4"/>
      <c r="H50" s="4"/>
      <c r="I50" s="103"/>
      <c r="M50" s="38"/>
      <c r="O50" s="4"/>
      <c r="P50" s="4"/>
      <c r="Q50" s="4"/>
      <c r="R50" s="4"/>
      <c r="S50" s="103"/>
      <c r="X50" s="30"/>
    </row>
    <row r="51" spans="1:24" x14ac:dyDescent="0.3">
      <c r="A51" s="19"/>
      <c r="D51" s="1" t="s">
        <v>123</v>
      </c>
      <c r="E51" s="5">
        <v>0</v>
      </c>
      <c r="F51" s="5">
        <v>0</v>
      </c>
      <c r="G51" s="5">
        <v>0</v>
      </c>
      <c r="H51" s="5">
        <v>0</v>
      </c>
      <c r="I51" s="103"/>
      <c r="M51" s="38"/>
      <c r="O51" s="5">
        <v>0</v>
      </c>
      <c r="P51" s="5">
        <v>0</v>
      </c>
      <c r="Q51" s="5">
        <v>0</v>
      </c>
      <c r="R51" s="5">
        <v>0</v>
      </c>
      <c r="S51" s="103"/>
      <c r="X51" s="30"/>
    </row>
    <row r="52" spans="1:24" x14ac:dyDescent="0.3">
      <c r="A52" s="19"/>
      <c r="D52" s="1" t="s">
        <v>124</v>
      </c>
      <c r="E52" s="6">
        <v>0</v>
      </c>
      <c r="F52" s="6">
        <v>0</v>
      </c>
      <c r="G52" s="6">
        <v>0</v>
      </c>
      <c r="H52" s="6">
        <v>0</v>
      </c>
      <c r="I52" s="103"/>
      <c r="M52" s="38"/>
      <c r="N52" s="1" t="s">
        <v>9</v>
      </c>
      <c r="O52" s="6">
        <v>0</v>
      </c>
      <c r="P52" s="6">
        <v>0</v>
      </c>
      <c r="Q52" s="6">
        <v>0</v>
      </c>
      <c r="R52" s="6">
        <v>0</v>
      </c>
      <c r="S52" s="103"/>
      <c r="X52" s="30"/>
    </row>
    <row r="53" spans="1:24" x14ac:dyDescent="0.3">
      <c r="A53" s="19"/>
      <c r="D53" s="1" t="s">
        <v>9</v>
      </c>
      <c r="E53" s="1">
        <v>4</v>
      </c>
      <c r="F53" s="1">
        <v>4</v>
      </c>
      <c r="G53" s="1">
        <v>3</v>
      </c>
      <c r="H53" s="1">
        <v>3</v>
      </c>
      <c r="I53" s="103"/>
      <c r="M53" s="38"/>
      <c r="N53" s="1" t="s">
        <v>9</v>
      </c>
      <c r="O53" s="1">
        <v>25</v>
      </c>
      <c r="P53" s="1">
        <v>25</v>
      </c>
      <c r="Q53" s="1">
        <v>15</v>
      </c>
      <c r="R53" s="1">
        <v>15</v>
      </c>
      <c r="S53" s="103"/>
      <c r="X53" s="30"/>
    </row>
    <row r="54" spans="1:24" x14ac:dyDescent="0.3">
      <c r="A54" s="19"/>
      <c r="D54" s="7" t="s">
        <v>10</v>
      </c>
      <c r="E54" s="8">
        <f t="shared" ref="E54" si="33">(E49*E53)</f>
        <v>0</v>
      </c>
      <c r="F54" s="8">
        <f t="shared" ref="F54:H54" si="34">(F49*F53)</f>
        <v>0</v>
      </c>
      <c r="G54" s="8">
        <f t="shared" si="34"/>
        <v>0</v>
      </c>
      <c r="H54" s="8">
        <f t="shared" si="34"/>
        <v>0</v>
      </c>
      <c r="I54" s="103"/>
      <c r="J54" s="40"/>
      <c r="K54" s="40"/>
      <c r="L54" s="12"/>
      <c r="M54" s="38"/>
      <c r="N54" s="7" t="s">
        <v>10</v>
      </c>
      <c r="O54" s="8">
        <f t="shared" ref="O54:R54" si="35">(O49*O53)</f>
        <v>0</v>
      </c>
      <c r="P54" s="8">
        <f t="shared" si="35"/>
        <v>0</v>
      </c>
      <c r="Q54" s="8">
        <f t="shared" si="35"/>
        <v>0</v>
      </c>
      <c r="R54" s="8">
        <f t="shared" si="35"/>
        <v>0</v>
      </c>
      <c r="S54" s="103"/>
      <c r="T54" s="40"/>
      <c r="U54" s="40"/>
      <c r="V54" s="12"/>
      <c r="X54" s="18">
        <f>SUM(E54:V54)</f>
        <v>0</v>
      </c>
    </row>
    <row r="55" spans="1:24" x14ac:dyDescent="0.3">
      <c r="A55" s="19"/>
      <c r="E55" s="13"/>
      <c r="F55" s="13"/>
      <c r="G55" s="13"/>
      <c r="H55" s="13"/>
      <c r="I55" s="103"/>
      <c r="M55" s="38"/>
      <c r="S55" s="103"/>
      <c r="X55" s="30"/>
    </row>
    <row r="56" spans="1:24" x14ac:dyDescent="0.3">
      <c r="A56" s="15" t="s">
        <v>117</v>
      </c>
      <c r="B56" s="37"/>
      <c r="C56" s="37"/>
      <c r="D56" s="37"/>
      <c r="E56" s="37"/>
      <c r="F56" s="37"/>
      <c r="G56" s="37"/>
      <c r="H56" s="37"/>
      <c r="I56" s="103"/>
      <c r="J56" s="37"/>
      <c r="K56" s="37"/>
      <c r="L56" s="37"/>
      <c r="M56" s="38"/>
      <c r="N56" s="37"/>
      <c r="O56" s="2" t="s">
        <v>134</v>
      </c>
      <c r="P56" s="2"/>
      <c r="Q56" s="37"/>
      <c r="R56" s="37"/>
      <c r="S56" s="103"/>
      <c r="T56" s="37"/>
      <c r="U56" s="37"/>
      <c r="V56" s="37"/>
      <c r="X56" s="30"/>
    </row>
    <row r="57" spans="1:24" x14ac:dyDescent="0.3">
      <c r="A57" s="19" t="s">
        <v>18</v>
      </c>
      <c r="D57" s="1" t="s">
        <v>8</v>
      </c>
      <c r="E57" s="3">
        <f t="shared" ref="E57" si="36">SUM(E59)-(E59*E60)</f>
        <v>0</v>
      </c>
      <c r="F57" s="13"/>
      <c r="G57" s="13"/>
      <c r="H57" s="13"/>
      <c r="I57" s="103"/>
      <c r="M57" s="38"/>
      <c r="N57" s="1" t="s">
        <v>8</v>
      </c>
      <c r="O57" s="3">
        <f t="shared" ref="O57" si="37">SUM(O59)-(O59*O60)</f>
        <v>0</v>
      </c>
      <c r="P57" s="13"/>
      <c r="S57" s="103"/>
      <c r="X57" s="30"/>
    </row>
    <row r="58" spans="1:24" x14ac:dyDescent="0.3">
      <c r="A58" s="19"/>
      <c r="D58" s="1" t="s">
        <v>122</v>
      </c>
      <c r="E58" s="4"/>
      <c r="F58" s="13"/>
      <c r="G58" s="13"/>
      <c r="H58" s="13"/>
      <c r="I58" s="103"/>
      <c r="M58" s="38"/>
      <c r="N58" s="1" t="s">
        <v>122</v>
      </c>
      <c r="O58" s="4"/>
      <c r="P58" s="13"/>
      <c r="S58" s="103"/>
      <c r="X58" s="30"/>
    </row>
    <row r="59" spans="1:24" x14ac:dyDescent="0.3">
      <c r="A59" s="19"/>
      <c r="D59" s="1" t="s">
        <v>123</v>
      </c>
      <c r="E59" s="5">
        <v>0</v>
      </c>
      <c r="F59" s="13"/>
      <c r="G59" s="13"/>
      <c r="H59" s="13"/>
      <c r="I59" s="103"/>
      <c r="M59" s="38"/>
      <c r="N59" s="1" t="s">
        <v>123</v>
      </c>
      <c r="O59" s="5">
        <v>0</v>
      </c>
      <c r="P59" s="13"/>
      <c r="S59" s="103"/>
      <c r="X59" s="30"/>
    </row>
    <row r="60" spans="1:24" x14ac:dyDescent="0.3">
      <c r="A60" s="19"/>
      <c r="D60" s="1" t="s">
        <v>124</v>
      </c>
      <c r="E60" s="6">
        <v>0</v>
      </c>
      <c r="F60" s="13"/>
      <c r="G60" s="13"/>
      <c r="H60" s="13"/>
      <c r="I60" s="103"/>
      <c r="M60" s="38"/>
      <c r="N60" s="1" t="s">
        <v>124</v>
      </c>
      <c r="O60" s="6">
        <v>0</v>
      </c>
      <c r="P60" s="13"/>
      <c r="S60" s="103"/>
      <c r="X60" s="30"/>
    </row>
    <row r="61" spans="1:24" x14ac:dyDescent="0.3">
      <c r="A61" s="19"/>
      <c r="D61" s="1" t="s">
        <v>9</v>
      </c>
      <c r="E61" s="1">
        <v>10</v>
      </c>
      <c r="F61" s="13"/>
      <c r="G61" s="13"/>
      <c r="H61" s="13"/>
      <c r="I61" s="103"/>
      <c r="M61" s="38"/>
      <c r="N61" s="1" t="s">
        <v>9</v>
      </c>
      <c r="O61" s="1">
        <v>50</v>
      </c>
      <c r="P61" s="13"/>
      <c r="S61" s="103"/>
      <c r="X61" s="30"/>
    </row>
    <row r="62" spans="1:24" x14ac:dyDescent="0.3">
      <c r="A62" s="19"/>
      <c r="D62" s="7" t="s">
        <v>10</v>
      </c>
      <c r="E62" s="8">
        <f>(E57*E61)</f>
        <v>0</v>
      </c>
      <c r="F62" s="41"/>
      <c r="G62" s="41"/>
      <c r="H62" s="40"/>
      <c r="I62" s="103"/>
      <c r="J62" s="40"/>
      <c r="K62" s="40"/>
      <c r="L62" s="12"/>
      <c r="M62" s="38"/>
      <c r="N62" s="7" t="s">
        <v>10</v>
      </c>
      <c r="O62" s="8">
        <f>(O57*O61)</f>
        <v>0</v>
      </c>
      <c r="P62" s="41"/>
      <c r="Q62" s="40"/>
      <c r="R62" s="40"/>
      <c r="S62" s="103"/>
      <c r="T62" s="40"/>
      <c r="U62" s="40"/>
      <c r="V62" s="12"/>
      <c r="X62" s="18">
        <f>SUM(E62:V62)</f>
        <v>0</v>
      </c>
    </row>
    <row r="63" spans="1:24" x14ac:dyDescent="0.3">
      <c r="A63" s="15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43"/>
    </row>
    <row r="64" spans="1:24" x14ac:dyDescent="0.3">
      <c r="A64" s="107" t="s">
        <v>20</v>
      </c>
      <c r="B64" s="108"/>
      <c r="C64" s="108"/>
      <c r="D64" s="108"/>
      <c r="E64" s="108"/>
      <c r="F64" s="108"/>
      <c r="G64" s="108"/>
      <c r="H64" s="32"/>
      <c r="I64" s="32"/>
      <c r="J64" s="32"/>
      <c r="K64" s="32"/>
      <c r="L64" s="32"/>
      <c r="M64" s="32"/>
      <c r="N64" s="32"/>
      <c r="O64" s="32"/>
      <c r="P64" s="32"/>
      <c r="Q64" s="32" t="s">
        <v>132</v>
      </c>
      <c r="R64" s="32"/>
      <c r="S64" s="32"/>
      <c r="T64" s="32"/>
      <c r="U64" s="32"/>
      <c r="V64" s="32"/>
      <c r="W64" s="32"/>
      <c r="X64" s="34">
        <f>SUM(X4:X63)</f>
        <v>0</v>
      </c>
    </row>
  </sheetData>
  <mergeCells count="17">
    <mergeCell ref="S36:S51"/>
    <mergeCell ref="S52:S62"/>
    <mergeCell ref="A1:V1"/>
    <mergeCell ref="A3:D3"/>
    <mergeCell ref="N2:V2"/>
    <mergeCell ref="A64:G64"/>
    <mergeCell ref="E3:H3"/>
    <mergeCell ref="J3:L3"/>
    <mergeCell ref="O3:R3"/>
    <mergeCell ref="T3:V3"/>
    <mergeCell ref="E2:L2"/>
    <mergeCell ref="I4:I19"/>
    <mergeCell ref="I21:I36"/>
    <mergeCell ref="I37:I52"/>
    <mergeCell ref="I53:I62"/>
    <mergeCell ref="S4:S19"/>
    <mergeCell ref="S20:S35"/>
  </mergeCells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view="pageBreakPreview" zoomScaleNormal="100" zoomScaleSheetLayoutView="100" workbookViewId="0">
      <selection sqref="A1:I1"/>
    </sheetView>
  </sheetViews>
  <sheetFormatPr defaultRowHeight="13" x14ac:dyDescent="0.3"/>
  <cols>
    <col min="1" max="1" width="29.453125" style="1" customWidth="1"/>
    <col min="2" max="2" width="26" style="1" customWidth="1"/>
    <col min="3" max="3" width="21.36328125" style="1" customWidth="1"/>
    <col min="4" max="5" width="14.81640625" style="1" customWidth="1"/>
    <col min="6" max="6" width="2.1796875" style="1" customWidth="1"/>
    <col min="7" max="7" width="13.7265625" style="1" bestFit="1" customWidth="1"/>
    <col min="8" max="9" width="16.81640625" style="1" customWidth="1"/>
    <col min="10" max="10" width="2.54296875" style="1" customWidth="1"/>
    <col min="11" max="11" width="15.81640625" style="1" bestFit="1" customWidth="1"/>
    <col min="12" max="16384" width="8.7265625" style="1"/>
  </cols>
  <sheetData>
    <row r="1" spans="1:11" ht="14.5" customHeight="1" x14ac:dyDescent="0.3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50"/>
      <c r="K1" s="51"/>
    </row>
    <row r="2" spans="1:11" x14ac:dyDescent="0.3">
      <c r="A2" s="19" t="s">
        <v>139</v>
      </c>
      <c r="K2" s="30"/>
    </row>
    <row r="3" spans="1:11" x14ac:dyDescent="0.3">
      <c r="A3" s="19"/>
      <c r="C3" s="106" t="s">
        <v>115</v>
      </c>
      <c r="D3" s="106"/>
      <c r="E3" s="106"/>
      <c r="F3" s="67"/>
      <c r="G3" s="106" t="s">
        <v>116</v>
      </c>
      <c r="H3" s="106"/>
      <c r="I3" s="106"/>
      <c r="K3" s="30"/>
    </row>
    <row r="4" spans="1:11" x14ac:dyDescent="0.3">
      <c r="A4" s="68" t="s">
        <v>21</v>
      </c>
      <c r="B4" s="69" t="s">
        <v>22</v>
      </c>
      <c r="C4" s="69"/>
      <c r="D4" s="69" t="s">
        <v>135</v>
      </c>
      <c r="E4" s="69" t="s">
        <v>136</v>
      </c>
      <c r="F4" s="67"/>
      <c r="G4" s="69"/>
      <c r="H4" s="2" t="s">
        <v>135</v>
      </c>
      <c r="I4" s="2" t="s">
        <v>136</v>
      </c>
      <c r="K4" s="30" t="s">
        <v>125</v>
      </c>
    </row>
    <row r="5" spans="1:11" x14ac:dyDescent="0.3">
      <c r="A5" s="19"/>
      <c r="B5" s="1" t="s">
        <v>23</v>
      </c>
      <c r="C5" s="1" t="s">
        <v>8</v>
      </c>
      <c r="D5" s="3">
        <f>SUM(D7)-(D7*D8)</f>
        <v>0</v>
      </c>
      <c r="E5" s="3">
        <f>SUM(E7)-(E7*E8)</f>
        <v>0</v>
      </c>
      <c r="F5" s="67"/>
      <c r="G5" s="1" t="s">
        <v>8</v>
      </c>
      <c r="H5" s="3">
        <f>SUM(H7)-(H7*H8)</f>
        <v>0</v>
      </c>
      <c r="I5" s="3">
        <f>SUM(I7)-(I7*I8)</f>
        <v>0</v>
      </c>
      <c r="K5" s="30"/>
    </row>
    <row r="6" spans="1:11" x14ac:dyDescent="0.3">
      <c r="A6" s="19"/>
      <c r="C6" s="1" t="s">
        <v>122</v>
      </c>
      <c r="D6" s="4"/>
      <c r="E6" s="4"/>
      <c r="F6" s="67"/>
      <c r="G6" s="1" t="s">
        <v>122</v>
      </c>
      <c r="H6" s="4"/>
      <c r="I6" s="4"/>
      <c r="K6" s="30"/>
    </row>
    <row r="7" spans="1:11" x14ac:dyDescent="0.3">
      <c r="A7" s="19"/>
      <c r="C7" s="1" t="s">
        <v>123</v>
      </c>
      <c r="D7" s="5">
        <v>0</v>
      </c>
      <c r="E7" s="5">
        <v>0</v>
      </c>
      <c r="F7" s="67"/>
      <c r="G7" s="1" t="s">
        <v>123</v>
      </c>
      <c r="H7" s="5">
        <v>0</v>
      </c>
      <c r="I7" s="5">
        <v>0</v>
      </c>
      <c r="K7" s="30"/>
    </row>
    <row r="8" spans="1:11" x14ac:dyDescent="0.3">
      <c r="A8" s="19"/>
      <c r="C8" s="1" t="s">
        <v>124</v>
      </c>
      <c r="D8" s="6">
        <v>0</v>
      </c>
      <c r="E8" s="6">
        <v>0</v>
      </c>
      <c r="F8" s="67"/>
      <c r="G8" s="1" t="s">
        <v>124</v>
      </c>
      <c r="H8" s="6">
        <v>0</v>
      </c>
      <c r="I8" s="6">
        <v>0</v>
      </c>
      <c r="K8" s="30"/>
    </row>
    <row r="9" spans="1:11" x14ac:dyDescent="0.3">
      <c r="A9" s="19"/>
      <c r="C9" s="1" t="s">
        <v>9</v>
      </c>
      <c r="D9" s="1">
        <v>40</v>
      </c>
      <c r="E9" s="1">
        <v>25</v>
      </c>
      <c r="F9" s="67"/>
      <c r="G9" s="1" t="s">
        <v>9</v>
      </c>
      <c r="H9" s="1">
        <v>250</v>
      </c>
      <c r="I9" s="1">
        <v>150</v>
      </c>
      <c r="K9" s="30"/>
    </row>
    <row r="10" spans="1:11" x14ac:dyDescent="0.3">
      <c r="A10" s="19"/>
      <c r="C10" s="7" t="s">
        <v>10</v>
      </c>
      <c r="D10" s="8">
        <f>(D5*D9)</f>
        <v>0</v>
      </c>
      <c r="E10" s="9">
        <f t="shared" ref="E10" si="0">(E5*E9)</f>
        <v>0</v>
      </c>
      <c r="F10" s="67"/>
      <c r="G10" s="7" t="s">
        <v>10</v>
      </c>
      <c r="H10" s="10">
        <f>(H5*H9)</f>
        <v>0</v>
      </c>
      <c r="I10" s="9">
        <f t="shared" ref="I10" si="1">(I5*I9)</f>
        <v>0</v>
      </c>
      <c r="K10" s="11">
        <f>SUM(D10:I10)</f>
        <v>0</v>
      </c>
    </row>
    <row r="11" spans="1:11" x14ac:dyDescent="0.3">
      <c r="A11" s="19"/>
      <c r="F11" s="67"/>
      <c r="K11" s="30"/>
    </row>
    <row r="12" spans="1:11" x14ac:dyDescent="0.3">
      <c r="A12" s="19"/>
      <c r="B12" s="1" t="s">
        <v>24</v>
      </c>
      <c r="C12" s="1" t="s">
        <v>8</v>
      </c>
      <c r="D12" s="3">
        <f>SUM(D14)-(D14*D15)</f>
        <v>0</v>
      </c>
      <c r="E12" s="3">
        <f>SUM(E14)-(E14*E15)</f>
        <v>0</v>
      </c>
      <c r="F12" s="67"/>
      <c r="G12" s="1" t="s">
        <v>8</v>
      </c>
      <c r="H12" s="3">
        <f>SUM(H14)-(H14*H15)</f>
        <v>0</v>
      </c>
      <c r="I12" s="3">
        <f>SUM(I14)-(I14*I15)</f>
        <v>0</v>
      </c>
      <c r="K12" s="30"/>
    </row>
    <row r="13" spans="1:11" x14ac:dyDescent="0.3">
      <c r="A13" s="19"/>
      <c r="C13" s="1" t="s">
        <v>122</v>
      </c>
      <c r="D13" s="4"/>
      <c r="E13" s="4"/>
      <c r="F13" s="67"/>
      <c r="G13" s="1" t="s">
        <v>122</v>
      </c>
      <c r="H13" s="4"/>
      <c r="I13" s="4"/>
      <c r="K13" s="30"/>
    </row>
    <row r="14" spans="1:11" x14ac:dyDescent="0.3">
      <c r="A14" s="19"/>
      <c r="C14" s="1" t="s">
        <v>123</v>
      </c>
      <c r="D14" s="5">
        <v>0</v>
      </c>
      <c r="E14" s="5">
        <v>0</v>
      </c>
      <c r="F14" s="67"/>
      <c r="G14" s="1" t="s">
        <v>123</v>
      </c>
      <c r="H14" s="5">
        <v>0</v>
      </c>
      <c r="I14" s="5">
        <v>0</v>
      </c>
      <c r="K14" s="30"/>
    </row>
    <row r="15" spans="1:11" x14ac:dyDescent="0.3">
      <c r="A15" s="19"/>
      <c r="C15" s="1" t="s">
        <v>124</v>
      </c>
      <c r="D15" s="6">
        <v>0</v>
      </c>
      <c r="E15" s="6">
        <v>0</v>
      </c>
      <c r="F15" s="67"/>
      <c r="G15" s="1" t="s">
        <v>124</v>
      </c>
      <c r="H15" s="6">
        <v>0</v>
      </c>
      <c r="I15" s="6">
        <v>0</v>
      </c>
      <c r="K15" s="30"/>
    </row>
    <row r="16" spans="1:11" x14ac:dyDescent="0.3">
      <c r="A16" s="19"/>
      <c r="C16" s="1" t="s">
        <v>9</v>
      </c>
      <c r="D16" s="1">
        <v>60</v>
      </c>
      <c r="E16" s="1">
        <v>40</v>
      </c>
      <c r="F16" s="67"/>
      <c r="G16" s="1" t="s">
        <v>9</v>
      </c>
      <c r="H16" s="1">
        <v>400</v>
      </c>
      <c r="I16" s="1">
        <v>250</v>
      </c>
      <c r="K16" s="30"/>
    </row>
    <row r="17" spans="1:11" x14ac:dyDescent="0.3">
      <c r="A17" s="19"/>
      <c r="C17" s="7" t="s">
        <v>10</v>
      </c>
      <c r="D17" s="8">
        <f>(D12*D16)</f>
        <v>0</v>
      </c>
      <c r="E17" s="9">
        <f t="shared" ref="E17" si="2">(E12*E16)</f>
        <v>0</v>
      </c>
      <c r="F17" s="67"/>
      <c r="G17" s="7" t="s">
        <v>10</v>
      </c>
      <c r="H17" s="10">
        <f>(H12*H16)</f>
        <v>0</v>
      </c>
      <c r="I17" s="8">
        <f t="shared" ref="I17" si="3">(I12*I16)</f>
        <v>0</v>
      </c>
      <c r="K17" s="9">
        <f>SUM(D17:I17)</f>
        <v>0</v>
      </c>
    </row>
    <row r="18" spans="1:11" x14ac:dyDescent="0.3">
      <c r="A18" s="19"/>
      <c r="F18" s="67"/>
      <c r="K18" s="30"/>
    </row>
    <row r="19" spans="1:11" x14ac:dyDescent="0.3">
      <c r="A19" s="68" t="s">
        <v>25</v>
      </c>
      <c r="B19" s="69"/>
      <c r="C19" s="69"/>
      <c r="D19" s="69" t="s">
        <v>121</v>
      </c>
      <c r="E19" s="69"/>
      <c r="F19" s="67"/>
      <c r="G19" s="69"/>
      <c r="H19" s="2" t="s">
        <v>121</v>
      </c>
      <c r="I19" s="69"/>
      <c r="K19" s="30"/>
    </row>
    <row r="20" spans="1:11" ht="14.5" customHeight="1" x14ac:dyDescent="0.3">
      <c r="A20" s="110" t="s">
        <v>137</v>
      </c>
      <c r="B20" s="111"/>
      <c r="C20" s="1" t="s">
        <v>8</v>
      </c>
      <c r="D20" s="3">
        <f>SUM(D22)-(D22*D23)</f>
        <v>0</v>
      </c>
      <c r="F20" s="67"/>
      <c r="G20" s="1" t="s">
        <v>8</v>
      </c>
      <c r="H20" s="3">
        <f>SUM(H22)-(H22*H23)</f>
        <v>0</v>
      </c>
      <c r="K20" s="30"/>
    </row>
    <row r="21" spans="1:11" x14ac:dyDescent="0.3">
      <c r="A21" s="110"/>
      <c r="B21" s="111"/>
      <c r="C21" s="1" t="s">
        <v>122</v>
      </c>
      <c r="D21" s="4"/>
      <c r="F21" s="67"/>
      <c r="G21" s="1" t="s">
        <v>122</v>
      </c>
      <c r="H21" s="4"/>
      <c r="K21" s="30"/>
    </row>
    <row r="22" spans="1:11" x14ac:dyDescent="0.3">
      <c r="A22" s="110"/>
      <c r="B22" s="111"/>
      <c r="C22" s="1" t="s">
        <v>123</v>
      </c>
      <c r="D22" s="5">
        <v>0</v>
      </c>
      <c r="F22" s="67"/>
      <c r="G22" s="1" t="s">
        <v>123</v>
      </c>
      <c r="H22" s="5">
        <v>0</v>
      </c>
      <c r="K22" s="30"/>
    </row>
    <row r="23" spans="1:11" x14ac:dyDescent="0.3">
      <c r="A23" s="110"/>
      <c r="B23" s="111"/>
      <c r="C23" s="1" t="s">
        <v>124</v>
      </c>
      <c r="D23" s="6">
        <v>0</v>
      </c>
      <c r="F23" s="67"/>
      <c r="G23" s="1" t="s">
        <v>124</v>
      </c>
      <c r="H23" s="6">
        <v>0</v>
      </c>
      <c r="K23" s="30"/>
    </row>
    <row r="24" spans="1:11" x14ac:dyDescent="0.3">
      <c r="A24" s="19"/>
      <c r="C24" s="1" t="s">
        <v>9</v>
      </c>
      <c r="D24" s="1">
        <v>15</v>
      </c>
      <c r="E24" s="12"/>
      <c r="F24" s="67"/>
      <c r="G24" s="1" t="s">
        <v>9</v>
      </c>
      <c r="H24" s="1">
        <v>75</v>
      </c>
      <c r="K24" s="30"/>
    </row>
    <row r="25" spans="1:11" x14ac:dyDescent="0.3">
      <c r="A25" s="19"/>
      <c r="C25" s="7" t="s">
        <v>10</v>
      </c>
      <c r="D25" s="8">
        <f>(D20*D24)</f>
        <v>0</v>
      </c>
      <c r="E25" s="12"/>
      <c r="F25" s="67"/>
      <c r="G25" s="7" t="s">
        <v>10</v>
      </c>
      <c r="H25" s="10">
        <f>(H20*H24)</f>
        <v>0</v>
      </c>
      <c r="I25" s="12"/>
      <c r="K25" s="11">
        <f>SUM(D25:I25)</f>
        <v>0</v>
      </c>
    </row>
    <row r="26" spans="1:11" x14ac:dyDescent="0.3">
      <c r="A26" s="19"/>
      <c r="F26" s="67"/>
      <c r="K26" s="30"/>
    </row>
    <row r="27" spans="1:11" x14ac:dyDescent="0.3">
      <c r="A27" s="68" t="s">
        <v>120</v>
      </c>
      <c r="B27" s="69"/>
      <c r="C27" s="69"/>
      <c r="D27" s="69" t="s">
        <v>121</v>
      </c>
      <c r="E27" s="69"/>
      <c r="F27" s="67"/>
      <c r="G27" s="69"/>
      <c r="H27" s="2" t="s">
        <v>121</v>
      </c>
      <c r="I27" s="69"/>
      <c r="K27" s="30"/>
    </row>
    <row r="28" spans="1:11" x14ac:dyDescent="0.3">
      <c r="A28" s="19"/>
      <c r="B28" s="1" t="s">
        <v>26</v>
      </c>
      <c r="C28" s="1" t="s">
        <v>8</v>
      </c>
      <c r="D28" s="3">
        <f>SUM(D30)-(D30*D31)</f>
        <v>0</v>
      </c>
      <c r="F28" s="67"/>
      <c r="G28" s="1" t="s">
        <v>8</v>
      </c>
      <c r="H28" s="3">
        <f>SUM(H30)-(H30*H31)</f>
        <v>0</v>
      </c>
      <c r="K28" s="30"/>
    </row>
    <row r="29" spans="1:11" x14ac:dyDescent="0.3">
      <c r="A29" s="19"/>
      <c r="C29" s="1" t="s">
        <v>122</v>
      </c>
      <c r="D29" s="4"/>
      <c r="F29" s="67"/>
      <c r="G29" s="1" t="s">
        <v>122</v>
      </c>
      <c r="H29" s="4"/>
      <c r="K29" s="30"/>
    </row>
    <row r="30" spans="1:11" x14ac:dyDescent="0.3">
      <c r="A30" s="19"/>
      <c r="C30" s="1" t="s">
        <v>123</v>
      </c>
      <c r="D30" s="5">
        <v>0</v>
      </c>
      <c r="F30" s="67"/>
      <c r="G30" s="1" t="s">
        <v>123</v>
      </c>
      <c r="H30" s="5">
        <v>0</v>
      </c>
      <c r="K30" s="30"/>
    </row>
    <row r="31" spans="1:11" x14ac:dyDescent="0.3">
      <c r="A31" s="19"/>
      <c r="C31" s="1" t="s">
        <v>124</v>
      </c>
      <c r="D31" s="6">
        <v>0</v>
      </c>
      <c r="F31" s="67"/>
      <c r="G31" s="1" t="s">
        <v>124</v>
      </c>
      <c r="H31" s="6">
        <v>0</v>
      </c>
      <c r="K31" s="30"/>
    </row>
    <row r="32" spans="1:11" x14ac:dyDescent="0.3">
      <c r="A32" s="19"/>
      <c r="C32" s="1" t="s">
        <v>9</v>
      </c>
      <c r="D32" s="1">
        <v>5</v>
      </c>
      <c r="F32" s="67"/>
      <c r="G32" s="1" t="s">
        <v>9</v>
      </c>
      <c r="H32" s="1">
        <v>20</v>
      </c>
      <c r="K32" s="30"/>
    </row>
    <row r="33" spans="1:11" x14ac:dyDescent="0.3">
      <c r="A33" s="19"/>
      <c r="C33" s="7" t="s">
        <v>10</v>
      </c>
      <c r="D33" s="8">
        <f>(D28*D32)</f>
        <v>0</v>
      </c>
      <c r="E33" s="12"/>
      <c r="F33" s="67"/>
      <c r="G33" s="7" t="s">
        <v>10</v>
      </c>
      <c r="H33" s="10">
        <f>(H28*H32)</f>
        <v>0</v>
      </c>
      <c r="I33" s="12"/>
      <c r="K33" s="11">
        <f>SUM(D33:I33)</f>
        <v>0</v>
      </c>
    </row>
    <row r="34" spans="1:11" x14ac:dyDescent="0.3">
      <c r="A34" s="19"/>
      <c r="D34" s="13"/>
      <c r="F34" s="67"/>
      <c r="H34" s="13"/>
      <c r="K34" s="30"/>
    </row>
    <row r="35" spans="1:11" x14ac:dyDescent="0.3">
      <c r="A35" s="19"/>
      <c r="B35" s="1" t="s">
        <v>27</v>
      </c>
      <c r="C35" s="1" t="s">
        <v>8</v>
      </c>
      <c r="D35" s="3">
        <f>SUM(D37)-(D37*D38)</f>
        <v>0</v>
      </c>
      <c r="F35" s="67"/>
      <c r="G35" s="1" t="s">
        <v>8</v>
      </c>
      <c r="H35" s="3">
        <f>SUM(H37)-(H37*H38)</f>
        <v>0</v>
      </c>
      <c r="K35" s="30"/>
    </row>
    <row r="36" spans="1:11" x14ac:dyDescent="0.3">
      <c r="A36" s="19"/>
      <c r="C36" s="1" t="s">
        <v>122</v>
      </c>
      <c r="D36" s="4"/>
      <c r="F36" s="67"/>
      <c r="G36" s="1" t="s">
        <v>122</v>
      </c>
      <c r="H36" s="4"/>
      <c r="K36" s="30"/>
    </row>
    <row r="37" spans="1:11" x14ac:dyDescent="0.3">
      <c r="A37" s="19"/>
      <c r="C37" s="1" t="s">
        <v>123</v>
      </c>
      <c r="D37" s="5">
        <v>0</v>
      </c>
      <c r="F37" s="67"/>
      <c r="G37" s="1" t="s">
        <v>123</v>
      </c>
      <c r="H37" s="5">
        <v>0</v>
      </c>
      <c r="K37" s="30"/>
    </row>
    <row r="38" spans="1:11" x14ac:dyDescent="0.3">
      <c r="A38" s="19"/>
      <c r="C38" s="1" t="s">
        <v>124</v>
      </c>
      <c r="D38" s="6">
        <v>0</v>
      </c>
      <c r="F38" s="67"/>
      <c r="G38" s="1" t="s">
        <v>124</v>
      </c>
      <c r="H38" s="6">
        <v>0</v>
      </c>
      <c r="K38" s="30"/>
    </row>
    <row r="39" spans="1:11" x14ac:dyDescent="0.3">
      <c r="A39" s="19"/>
      <c r="C39" s="1" t="s">
        <v>9</v>
      </c>
      <c r="D39" s="1">
        <v>5</v>
      </c>
      <c r="F39" s="67"/>
      <c r="G39" s="1" t="s">
        <v>9</v>
      </c>
      <c r="H39" s="1">
        <v>20</v>
      </c>
      <c r="K39" s="30"/>
    </row>
    <row r="40" spans="1:11" x14ac:dyDescent="0.3">
      <c r="A40" s="19"/>
      <c r="C40" s="7" t="s">
        <v>10</v>
      </c>
      <c r="D40" s="8">
        <f>(D35*D39)</f>
        <v>0</v>
      </c>
      <c r="E40" s="12"/>
      <c r="F40" s="67"/>
      <c r="G40" s="7" t="s">
        <v>10</v>
      </c>
      <c r="H40" s="10">
        <f>(H35*H39)</f>
        <v>0</v>
      </c>
      <c r="I40" s="12"/>
      <c r="K40" s="11">
        <f>SUM(D40:I40)</f>
        <v>0</v>
      </c>
    </row>
    <row r="41" spans="1:11" x14ac:dyDescent="0.3">
      <c r="A41" s="19"/>
      <c r="F41" s="67"/>
      <c r="K41" s="30"/>
    </row>
    <row r="42" spans="1:11" x14ac:dyDescent="0.3">
      <c r="A42" s="68" t="s">
        <v>28</v>
      </c>
      <c r="B42" s="69" t="s">
        <v>22</v>
      </c>
      <c r="C42" s="69"/>
      <c r="D42" s="69" t="s">
        <v>142</v>
      </c>
      <c r="E42" s="69"/>
      <c r="F42" s="67"/>
      <c r="G42" s="69"/>
      <c r="H42" s="2" t="s">
        <v>142</v>
      </c>
      <c r="I42" s="69"/>
      <c r="K42" s="30"/>
    </row>
    <row r="43" spans="1:11" x14ac:dyDescent="0.3">
      <c r="A43" s="19"/>
      <c r="B43" s="1" t="s">
        <v>29</v>
      </c>
      <c r="C43" s="1" t="s">
        <v>8</v>
      </c>
      <c r="D43" s="3">
        <f>SUM(D45)-(D45*D46)</f>
        <v>0</v>
      </c>
      <c r="F43" s="67"/>
      <c r="G43" s="1" t="s">
        <v>8</v>
      </c>
      <c r="H43" s="3">
        <f>SUM(H45)-(H45*H46)</f>
        <v>0</v>
      </c>
      <c r="K43" s="30"/>
    </row>
    <row r="44" spans="1:11" x14ac:dyDescent="0.3">
      <c r="A44" s="19"/>
      <c r="C44" s="1" t="s">
        <v>122</v>
      </c>
      <c r="D44" s="4"/>
      <c r="F44" s="67"/>
      <c r="G44" s="1" t="s">
        <v>122</v>
      </c>
      <c r="H44" s="4"/>
      <c r="K44" s="30"/>
    </row>
    <row r="45" spans="1:11" x14ac:dyDescent="0.3">
      <c r="A45" s="19"/>
      <c r="C45" s="1" t="s">
        <v>123</v>
      </c>
      <c r="D45" s="5">
        <v>0</v>
      </c>
      <c r="F45" s="67"/>
      <c r="G45" s="1" t="s">
        <v>123</v>
      </c>
      <c r="H45" s="5">
        <v>0</v>
      </c>
      <c r="K45" s="30"/>
    </row>
    <row r="46" spans="1:11" x14ac:dyDescent="0.3">
      <c r="A46" s="19"/>
      <c r="C46" s="1" t="s">
        <v>124</v>
      </c>
      <c r="D46" s="6">
        <v>0</v>
      </c>
      <c r="F46" s="67"/>
      <c r="G46" s="1" t="s">
        <v>124</v>
      </c>
      <c r="H46" s="6">
        <v>0</v>
      </c>
      <c r="K46" s="30"/>
    </row>
    <row r="47" spans="1:11" x14ac:dyDescent="0.3">
      <c r="A47" s="19"/>
      <c r="C47" s="1" t="s">
        <v>9</v>
      </c>
      <c r="D47" s="1">
        <v>5</v>
      </c>
      <c r="F47" s="67"/>
      <c r="G47" s="1" t="s">
        <v>9</v>
      </c>
      <c r="H47" s="1">
        <v>15</v>
      </c>
      <c r="K47" s="30"/>
    </row>
    <row r="48" spans="1:11" x14ac:dyDescent="0.3">
      <c r="A48" s="19"/>
      <c r="C48" s="7" t="s">
        <v>10</v>
      </c>
      <c r="D48" s="8">
        <f>(D43*D47)</f>
        <v>0</v>
      </c>
      <c r="E48" s="12"/>
      <c r="F48" s="67"/>
      <c r="G48" s="7" t="s">
        <v>10</v>
      </c>
      <c r="H48" s="10">
        <f>(H43*H47)</f>
        <v>0</v>
      </c>
      <c r="I48" s="12"/>
      <c r="K48" s="9">
        <f>SUM(D48:I48)</f>
        <v>0</v>
      </c>
    </row>
    <row r="49" spans="1:11" x14ac:dyDescent="0.3">
      <c r="A49" s="19"/>
      <c r="F49" s="67"/>
      <c r="K49" s="30"/>
    </row>
    <row r="50" spans="1:11" x14ac:dyDescent="0.3">
      <c r="A50" s="68"/>
      <c r="B50" s="69"/>
      <c r="C50" s="69"/>
      <c r="D50" s="69"/>
      <c r="E50" s="69"/>
      <c r="F50" s="69"/>
      <c r="G50" s="69"/>
      <c r="H50" s="69"/>
      <c r="I50" s="69"/>
      <c r="J50" s="69"/>
      <c r="K50" s="70"/>
    </row>
    <row r="51" spans="1:11" x14ac:dyDescent="0.3">
      <c r="A51" s="107" t="s">
        <v>20</v>
      </c>
      <c r="B51" s="108"/>
      <c r="C51" s="108"/>
      <c r="D51" s="108"/>
      <c r="E51" s="108"/>
      <c r="F51" s="32"/>
      <c r="G51" s="32" t="s">
        <v>138</v>
      </c>
      <c r="H51" s="32"/>
      <c r="I51" s="32"/>
      <c r="J51" s="32"/>
      <c r="K51" s="34">
        <f>SUM(K5:K50)</f>
        <v>0</v>
      </c>
    </row>
  </sheetData>
  <mergeCells count="5">
    <mergeCell ref="A51:E51"/>
    <mergeCell ref="A1:I1"/>
    <mergeCell ref="C3:E3"/>
    <mergeCell ref="G3:I3"/>
    <mergeCell ref="A20:B23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3"/>
  <sheetViews>
    <sheetView view="pageBreakPreview" zoomScaleNormal="100" zoomScaleSheetLayoutView="100" workbookViewId="0">
      <selection sqref="A1:J1"/>
    </sheetView>
  </sheetViews>
  <sheetFormatPr defaultColWidth="9.08984375" defaultRowHeight="13" x14ac:dyDescent="0.3"/>
  <cols>
    <col min="1" max="1" width="36" style="44" customWidth="1"/>
    <col min="2" max="2" width="28.453125" style="44" customWidth="1"/>
    <col min="3" max="6" width="13.6328125" style="44" customWidth="1"/>
    <col min="7" max="7" width="1.7265625" style="44" customWidth="1"/>
    <col min="8" max="8" width="13.7265625" style="44" bestFit="1" customWidth="1"/>
    <col min="9" max="12" width="13.6328125" style="44" customWidth="1"/>
    <col min="13" max="13" width="1.81640625" style="44" customWidth="1"/>
    <col min="14" max="14" width="15.81640625" style="44" bestFit="1" customWidth="1"/>
    <col min="15" max="16384" width="9.08984375" style="44"/>
  </cols>
  <sheetData>
    <row r="1" spans="1:14" ht="14.5" customHeight="1" x14ac:dyDescent="0.3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x14ac:dyDescent="0.3">
      <c r="A2" s="71"/>
      <c r="C2" s="106" t="s">
        <v>115</v>
      </c>
      <c r="D2" s="106"/>
      <c r="E2" s="106"/>
      <c r="F2" s="106"/>
      <c r="G2" s="52"/>
      <c r="H2" s="106" t="s">
        <v>116</v>
      </c>
      <c r="I2" s="106"/>
      <c r="J2" s="106"/>
      <c r="K2" s="106"/>
      <c r="L2" s="106"/>
      <c r="N2" s="72"/>
    </row>
    <row r="3" spans="1:14" x14ac:dyDescent="0.3">
      <c r="A3" s="71"/>
      <c r="C3" s="52" t="s">
        <v>30</v>
      </c>
      <c r="D3" s="52" t="s">
        <v>30</v>
      </c>
      <c r="E3" s="52" t="s">
        <v>30</v>
      </c>
      <c r="F3" s="52" t="s">
        <v>30</v>
      </c>
      <c r="G3" s="52"/>
      <c r="I3" s="54" t="s">
        <v>30</v>
      </c>
      <c r="J3" s="54" t="s">
        <v>30</v>
      </c>
      <c r="K3" s="54" t="s">
        <v>30</v>
      </c>
      <c r="L3" s="54" t="s">
        <v>30</v>
      </c>
      <c r="N3" s="30" t="s">
        <v>125</v>
      </c>
    </row>
    <row r="4" spans="1:14" x14ac:dyDescent="0.3">
      <c r="A4" s="73" t="s">
        <v>31</v>
      </c>
      <c r="B4" s="53"/>
      <c r="C4" s="38" t="s">
        <v>32</v>
      </c>
      <c r="D4" s="38" t="s">
        <v>33</v>
      </c>
      <c r="E4" s="38" t="s">
        <v>34</v>
      </c>
      <c r="F4" s="38" t="s">
        <v>35</v>
      </c>
      <c r="G4" s="52"/>
      <c r="I4" s="54" t="s">
        <v>32</v>
      </c>
      <c r="J4" s="54" t="s">
        <v>33</v>
      </c>
      <c r="K4" s="54" t="s">
        <v>34</v>
      </c>
      <c r="L4" s="54" t="s">
        <v>35</v>
      </c>
      <c r="N4" s="72"/>
    </row>
    <row r="5" spans="1:14" x14ac:dyDescent="0.3">
      <c r="A5" s="71"/>
      <c r="B5" s="1" t="s">
        <v>8</v>
      </c>
      <c r="C5" s="3">
        <f>SUM(C7)-(C7*C8)</f>
        <v>0</v>
      </c>
      <c r="D5" s="3">
        <f>SUM(D7)-(D7*D8)</f>
        <v>0</v>
      </c>
      <c r="E5" s="3">
        <f>SUM(E7)-(E7*E8)</f>
        <v>0</v>
      </c>
      <c r="F5" s="3">
        <f>SUM(F7)-(F7*F8)</f>
        <v>0</v>
      </c>
      <c r="G5" s="52"/>
      <c r="H5" s="44" t="s">
        <v>8</v>
      </c>
      <c r="I5" s="3">
        <f>SUM(I7)-(I7*I8)</f>
        <v>0</v>
      </c>
      <c r="J5" s="3">
        <f>SUM(J7)-(J7*J8)</f>
        <v>0</v>
      </c>
      <c r="K5" s="3">
        <f>SUM(K7)-(K7*K8)</f>
        <v>0</v>
      </c>
      <c r="L5" s="3">
        <f>SUM(L7)-(L7*L8)</f>
        <v>0</v>
      </c>
      <c r="N5" s="72"/>
    </row>
    <row r="6" spans="1:14" x14ac:dyDescent="0.3">
      <c r="A6" s="71"/>
      <c r="B6" s="1" t="s">
        <v>122</v>
      </c>
      <c r="C6" s="4"/>
      <c r="D6" s="4"/>
      <c r="E6" s="4"/>
      <c r="F6" s="4"/>
      <c r="G6" s="52"/>
      <c r="H6" s="44" t="s">
        <v>122</v>
      </c>
      <c r="I6" s="4"/>
      <c r="J6" s="4"/>
      <c r="K6" s="4"/>
      <c r="L6" s="4"/>
      <c r="N6" s="72"/>
    </row>
    <row r="7" spans="1:14" x14ac:dyDescent="0.3">
      <c r="A7" s="71"/>
      <c r="B7" s="1" t="s">
        <v>123</v>
      </c>
      <c r="C7" s="5">
        <v>0</v>
      </c>
      <c r="D7" s="5">
        <v>0</v>
      </c>
      <c r="E7" s="5">
        <v>0</v>
      </c>
      <c r="F7" s="5">
        <v>0</v>
      </c>
      <c r="G7" s="52"/>
      <c r="H7" s="44" t="s">
        <v>123</v>
      </c>
      <c r="I7" s="5">
        <v>0</v>
      </c>
      <c r="J7" s="5">
        <v>0</v>
      </c>
      <c r="K7" s="5">
        <v>0</v>
      </c>
      <c r="L7" s="5">
        <v>0</v>
      </c>
      <c r="N7" s="72"/>
    </row>
    <row r="8" spans="1:14" x14ac:dyDescent="0.3">
      <c r="A8" s="71"/>
      <c r="B8" s="1" t="s">
        <v>124</v>
      </c>
      <c r="C8" s="6">
        <v>0</v>
      </c>
      <c r="D8" s="6">
        <v>0</v>
      </c>
      <c r="E8" s="6">
        <v>0</v>
      </c>
      <c r="F8" s="6">
        <v>0</v>
      </c>
      <c r="G8" s="52"/>
      <c r="H8" s="44" t="s">
        <v>124</v>
      </c>
      <c r="I8" s="6">
        <v>0</v>
      </c>
      <c r="J8" s="6">
        <v>0</v>
      </c>
      <c r="K8" s="6">
        <v>0</v>
      </c>
      <c r="L8" s="6">
        <v>0</v>
      </c>
      <c r="N8" s="72"/>
    </row>
    <row r="9" spans="1:14" x14ac:dyDescent="0.3">
      <c r="A9" s="71"/>
      <c r="B9" s="1" t="s">
        <v>9</v>
      </c>
      <c r="C9" s="44">
        <f>I9*15%</f>
        <v>15</v>
      </c>
      <c r="D9" s="44">
        <v>12</v>
      </c>
      <c r="E9" s="44">
        <v>12</v>
      </c>
      <c r="F9" s="44">
        <v>10</v>
      </c>
      <c r="G9" s="52"/>
      <c r="H9" s="44" t="s">
        <v>9</v>
      </c>
      <c r="I9" s="44">
        <v>100</v>
      </c>
      <c r="J9" s="44">
        <v>75</v>
      </c>
      <c r="K9" s="44">
        <v>75</v>
      </c>
      <c r="L9" s="44">
        <v>50</v>
      </c>
      <c r="N9" s="72"/>
    </row>
    <row r="10" spans="1:14" x14ac:dyDescent="0.3">
      <c r="A10" s="71"/>
      <c r="B10" s="7" t="s">
        <v>10</v>
      </c>
      <c r="C10" s="8">
        <f>(C5*C9)</f>
        <v>0</v>
      </c>
      <c r="D10" s="8">
        <f>(D5*D9)</f>
        <v>0</v>
      </c>
      <c r="E10" s="8">
        <f>(E5*E9)</f>
        <v>0</v>
      </c>
      <c r="F10" s="9">
        <f>(F5*F9)</f>
        <v>0</v>
      </c>
      <c r="G10" s="52"/>
      <c r="H10" s="45" t="s">
        <v>10</v>
      </c>
      <c r="I10" s="8">
        <f>(I5*I9)</f>
        <v>0</v>
      </c>
      <c r="J10" s="8">
        <f>(J5*J9)</f>
        <v>0</v>
      </c>
      <c r="K10" s="8">
        <f>(K5*K9)</f>
        <v>0</v>
      </c>
      <c r="L10" s="9">
        <f>(L5*L9)</f>
        <v>0</v>
      </c>
      <c r="N10" s="47">
        <f>SUM(C10:L10)</f>
        <v>0</v>
      </c>
    </row>
    <row r="11" spans="1:14" x14ac:dyDescent="0.3">
      <c r="A11" s="71"/>
      <c r="G11" s="52"/>
      <c r="N11" s="72"/>
    </row>
    <row r="12" spans="1:14" x14ac:dyDescent="0.3">
      <c r="A12" s="73" t="s">
        <v>36</v>
      </c>
      <c r="B12" s="52"/>
      <c r="C12" s="52" t="s">
        <v>140</v>
      </c>
      <c r="D12" s="53"/>
      <c r="E12" s="53"/>
      <c r="F12" s="53"/>
      <c r="G12" s="52"/>
      <c r="H12" s="53"/>
      <c r="I12" s="54" t="s">
        <v>140</v>
      </c>
      <c r="J12" s="53"/>
      <c r="K12" s="53"/>
      <c r="L12" s="53"/>
      <c r="N12" s="72"/>
    </row>
    <row r="13" spans="1:14" ht="24.5" customHeight="1" x14ac:dyDescent="0.3">
      <c r="A13" s="74" t="s">
        <v>37</v>
      </c>
      <c r="B13" s="1" t="s">
        <v>8</v>
      </c>
      <c r="C13" s="3">
        <f>SUM(C15)-(C15*C16)</f>
        <v>0</v>
      </c>
      <c r="D13" s="56"/>
      <c r="G13" s="52"/>
      <c r="H13" s="1" t="s">
        <v>8</v>
      </c>
      <c r="I13" s="3">
        <f>SUM(I15)-(I15*I16)</f>
        <v>0</v>
      </c>
      <c r="J13" s="56"/>
      <c r="N13" s="72"/>
    </row>
    <row r="14" spans="1:14" ht="12.75" customHeight="1" x14ac:dyDescent="0.3">
      <c r="A14" s="75"/>
      <c r="B14" s="1" t="s">
        <v>122</v>
      </c>
      <c r="C14" s="4"/>
      <c r="D14" s="56"/>
      <c r="G14" s="52"/>
      <c r="H14" s="1" t="s">
        <v>122</v>
      </c>
      <c r="I14" s="4"/>
      <c r="J14" s="56"/>
      <c r="N14" s="72"/>
    </row>
    <row r="15" spans="1:14" ht="12.75" customHeight="1" x14ac:dyDescent="0.3">
      <c r="A15" s="75"/>
      <c r="B15" s="1" t="s">
        <v>123</v>
      </c>
      <c r="C15" s="5">
        <v>0</v>
      </c>
      <c r="D15" s="56"/>
      <c r="G15" s="52"/>
      <c r="H15" s="1" t="s">
        <v>123</v>
      </c>
      <c r="I15" s="5">
        <v>0</v>
      </c>
      <c r="J15" s="56"/>
      <c r="N15" s="72"/>
    </row>
    <row r="16" spans="1:14" ht="12.75" customHeight="1" x14ac:dyDescent="0.3">
      <c r="A16" s="75"/>
      <c r="B16" s="1" t="s">
        <v>124</v>
      </c>
      <c r="C16" s="6">
        <v>0</v>
      </c>
      <c r="D16" s="56"/>
      <c r="G16" s="52"/>
      <c r="H16" s="1" t="s">
        <v>124</v>
      </c>
      <c r="I16" s="6">
        <v>0</v>
      </c>
      <c r="J16" s="56"/>
      <c r="N16" s="72"/>
    </row>
    <row r="17" spans="1:14" x14ac:dyDescent="0.3">
      <c r="A17" s="71"/>
      <c r="B17" s="1" t="s">
        <v>9</v>
      </c>
      <c r="C17" s="44">
        <v>25</v>
      </c>
      <c r="G17" s="52"/>
      <c r="H17" s="1" t="s">
        <v>9</v>
      </c>
      <c r="I17" s="44">
        <v>175</v>
      </c>
      <c r="N17" s="72"/>
    </row>
    <row r="18" spans="1:14" x14ac:dyDescent="0.3">
      <c r="A18" s="71"/>
      <c r="B18" s="7" t="s">
        <v>10</v>
      </c>
      <c r="C18" s="8">
        <f>(C13*C17)</f>
        <v>0</v>
      </c>
      <c r="D18" s="48"/>
      <c r="E18" s="48"/>
      <c r="F18" s="49"/>
      <c r="G18" s="52"/>
      <c r="H18" s="7" t="s">
        <v>10</v>
      </c>
      <c r="I18" s="8">
        <f>(I13*I17)</f>
        <v>0</v>
      </c>
      <c r="J18" s="48"/>
      <c r="K18" s="48"/>
      <c r="L18" s="49"/>
      <c r="N18" s="47">
        <f>SUM(C18:L18)</f>
        <v>0</v>
      </c>
    </row>
    <row r="19" spans="1:14" x14ac:dyDescent="0.3">
      <c r="A19" s="71"/>
      <c r="B19" s="1"/>
      <c r="C19" s="1"/>
      <c r="D19" s="1"/>
      <c r="E19" s="1"/>
      <c r="F19" s="1"/>
      <c r="G19" s="52"/>
      <c r="H19" s="1"/>
      <c r="I19" s="1"/>
      <c r="J19" s="1"/>
      <c r="K19" s="1"/>
      <c r="L19" s="1"/>
      <c r="M19" s="1"/>
      <c r="N19" s="30"/>
    </row>
    <row r="20" spans="1:14" x14ac:dyDescent="0.3">
      <c r="A20" s="75"/>
      <c r="C20" s="56" t="s">
        <v>141</v>
      </c>
      <c r="G20" s="52"/>
      <c r="I20" s="54" t="s">
        <v>141</v>
      </c>
      <c r="N20" s="72"/>
    </row>
    <row r="21" spans="1:14" ht="39" x14ac:dyDescent="0.3">
      <c r="A21" s="75" t="s">
        <v>38</v>
      </c>
      <c r="B21" s="1" t="s">
        <v>8</v>
      </c>
      <c r="C21" s="3">
        <f>SUM(C23)-(C23*C24)</f>
        <v>0</v>
      </c>
      <c r="G21" s="52"/>
      <c r="H21" s="1" t="s">
        <v>8</v>
      </c>
      <c r="I21" s="3">
        <f>SUM(I23)-(I23*I24)</f>
        <v>0</v>
      </c>
      <c r="N21" s="72"/>
    </row>
    <row r="22" spans="1:14" ht="12.75" customHeight="1" x14ac:dyDescent="0.3">
      <c r="A22" s="75"/>
      <c r="B22" s="1" t="s">
        <v>122</v>
      </c>
      <c r="C22" s="4"/>
      <c r="G22" s="52"/>
      <c r="H22" s="1" t="s">
        <v>122</v>
      </c>
      <c r="I22" s="4"/>
      <c r="N22" s="72"/>
    </row>
    <row r="23" spans="1:14" ht="12.75" customHeight="1" x14ac:dyDescent="0.3">
      <c r="A23" s="75"/>
      <c r="B23" s="1" t="s">
        <v>123</v>
      </c>
      <c r="C23" s="5">
        <v>0</v>
      </c>
      <c r="G23" s="52"/>
      <c r="H23" s="1" t="s">
        <v>123</v>
      </c>
      <c r="I23" s="5">
        <v>0</v>
      </c>
      <c r="N23" s="72"/>
    </row>
    <row r="24" spans="1:14" ht="12.75" customHeight="1" x14ac:dyDescent="0.3">
      <c r="A24" s="75"/>
      <c r="B24" s="1" t="s">
        <v>124</v>
      </c>
      <c r="C24" s="6">
        <v>0</v>
      </c>
      <c r="G24" s="52"/>
      <c r="H24" s="1" t="s">
        <v>124</v>
      </c>
      <c r="I24" s="6">
        <v>0</v>
      </c>
      <c r="N24" s="72"/>
    </row>
    <row r="25" spans="1:14" x14ac:dyDescent="0.3">
      <c r="A25" s="71"/>
      <c r="B25" s="1" t="s">
        <v>9</v>
      </c>
      <c r="C25" s="44">
        <v>25</v>
      </c>
      <c r="G25" s="52"/>
      <c r="H25" s="1" t="s">
        <v>9</v>
      </c>
      <c r="I25" s="44">
        <v>200</v>
      </c>
      <c r="N25" s="72"/>
    </row>
    <row r="26" spans="1:14" x14ac:dyDescent="0.3">
      <c r="A26" s="71"/>
      <c r="B26" s="7" t="s">
        <v>10</v>
      </c>
      <c r="C26" s="8">
        <f>(C21*C25)</f>
        <v>0</v>
      </c>
      <c r="D26" s="48"/>
      <c r="E26" s="48"/>
      <c r="F26" s="49"/>
      <c r="G26" s="52"/>
      <c r="H26" s="7" t="s">
        <v>10</v>
      </c>
      <c r="I26" s="8">
        <f>(I21*I25)</f>
        <v>0</v>
      </c>
      <c r="J26" s="48"/>
      <c r="K26" s="48"/>
      <c r="L26" s="49"/>
      <c r="N26" s="47">
        <f>SUM(C26:L26)</f>
        <v>0</v>
      </c>
    </row>
    <row r="27" spans="1:14" x14ac:dyDescent="0.3">
      <c r="A27" s="71"/>
      <c r="G27" s="52"/>
      <c r="N27" s="72"/>
    </row>
    <row r="28" spans="1:14" x14ac:dyDescent="0.3">
      <c r="A28" s="71"/>
      <c r="C28" s="52" t="s">
        <v>30</v>
      </c>
      <c r="D28" s="52" t="s">
        <v>30</v>
      </c>
      <c r="E28" s="52" t="s">
        <v>30</v>
      </c>
      <c r="F28" s="52" t="s">
        <v>30</v>
      </c>
      <c r="G28" s="52"/>
      <c r="I28" s="54" t="s">
        <v>30</v>
      </c>
      <c r="J28" s="54" t="s">
        <v>30</v>
      </c>
      <c r="K28" s="54" t="s">
        <v>30</v>
      </c>
      <c r="L28" s="54" t="s">
        <v>30</v>
      </c>
      <c r="N28" s="72"/>
    </row>
    <row r="29" spans="1:14" x14ac:dyDescent="0.3">
      <c r="A29" s="73" t="s">
        <v>39</v>
      </c>
      <c r="B29" s="53"/>
      <c r="C29" s="52" t="s">
        <v>40</v>
      </c>
      <c r="D29" s="52" t="s">
        <v>41</v>
      </c>
      <c r="E29" s="52" t="s">
        <v>42</v>
      </c>
      <c r="F29" s="52" t="s">
        <v>43</v>
      </c>
      <c r="G29" s="52"/>
      <c r="I29" s="54" t="s">
        <v>40</v>
      </c>
      <c r="J29" s="54" t="s">
        <v>41</v>
      </c>
      <c r="K29" s="54" t="s">
        <v>42</v>
      </c>
      <c r="L29" s="54" t="s">
        <v>43</v>
      </c>
      <c r="N29" s="72"/>
    </row>
    <row r="30" spans="1:14" x14ac:dyDescent="0.3">
      <c r="A30" s="71"/>
      <c r="B30" s="1" t="s">
        <v>8</v>
      </c>
      <c r="C30" s="3">
        <f>SUM(C32)-(C32*C33)</f>
        <v>0</v>
      </c>
      <c r="D30" s="3">
        <f>SUM(D32)-(D32*D33)</f>
        <v>0</v>
      </c>
      <c r="E30" s="3">
        <f>SUM(E32)-(E32*E33)</f>
        <v>0</v>
      </c>
      <c r="F30" s="3">
        <f>SUM(F32)-(F32*F33)</f>
        <v>0</v>
      </c>
      <c r="G30" s="52"/>
      <c r="H30" s="1" t="s">
        <v>8</v>
      </c>
      <c r="I30" s="3">
        <f>SUM(I32)-(I32*I33)</f>
        <v>0</v>
      </c>
      <c r="J30" s="3">
        <f>SUM(J32)-(J32*J33)</f>
        <v>0</v>
      </c>
      <c r="K30" s="3">
        <f>SUM(K32)-(K32*K33)</f>
        <v>0</v>
      </c>
      <c r="L30" s="3">
        <f>SUM(L32)-(L32*L33)</f>
        <v>0</v>
      </c>
      <c r="N30" s="72"/>
    </row>
    <row r="31" spans="1:14" x14ac:dyDescent="0.3">
      <c r="A31" s="71"/>
      <c r="B31" s="1" t="s">
        <v>122</v>
      </c>
      <c r="C31" s="4"/>
      <c r="D31" s="4"/>
      <c r="E31" s="4"/>
      <c r="F31" s="4"/>
      <c r="G31" s="52"/>
      <c r="H31" s="1" t="s">
        <v>122</v>
      </c>
      <c r="I31" s="4"/>
      <c r="J31" s="4"/>
      <c r="K31" s="4"/>
      <c r="L31" s="4"/>
      <c r="N31" s="72"/>
    </row>
    <row r="32" spans="1:14" x14ac:dyDescent="0.3">
      <c r="A32" s="71"/>
      <c r="B32" s="1" t="s">
        <v>123</v>
      </c>
      <c r="C32" s="5"/>
      <c r="D32" s="5">
        <v>0</v>
      </c>
      <c r="E32" s="5">
        <v>0</v>
      </c>
      <c r="F32" s="5">
        <v>0</v>
      </c>
      <c r="G32" s="52"/>
      <c r="H32" s="1" t="s">
        <v>123</v>
      </c>
      <c r="I32" s="5">
        <v>0</v>
      </c>
      <c r="J32" s="5">
        <v>0</v>
      </c>
      <c r="K32" s="5">
        <v>0</v>
      </c>
      <c r="L32" s="5">
        <v>0</v>
      </c>
      <c r="N32" s="72"/>
    </row>
    <row r="33" spans="1:14" x14ac:dyDescent="0.3">
      <c r="A33" s="71"/>
      <c r="B33" s="1" t="s">
        <v>124</v>
      </c>
      <c r="C33" s="6">
        <v>0</v>
      </c>
      <c r="D33" s="6">
        <v>0</v>
      </c>
      <c r="E33" s="6">
        <v>0</v>
      </c>
      <c r="F33" s="6">
        <v>0</v>
      </c>
      <c r="G33" s="52"/>
      <c r="H33" s="1" t="s">
        <v>124</v>
      </c>
      <c r="I33" s="6">
        <v>0</v>
      </c>
      <c r="J33" s="6">
        <v>0</v>
      </c>
      <c r="K33" s="6">
        <v>0</v>
      </c>
      <c r="L33" s="6">
        <v>0</v>
      </c>
      <c r="N33" s="72"/>
    </row>
    <row r="34" spans="1:14" x14ac:dyDescent="0.3">
      <c r="A34" s="71"/>
      <c r="B34" s="1" t="s">
        <v>9</v>
      </c>
      <c r="C34" s="44">
        <v>12</v>
      </c>
      <c r="D34" s="44">
        <v>8</v>
      </c>
      <c r="E34" s="44">
        <v>5</v>
      </c>
      <c r="F34" s="44">
        <v>5</v>
      </c>
      <c r="G34" s="52"/>
      <c r="H34" s="1" t="s">
        <v>9</v>
      </c>
      <c r="I34" s="44">
        <v>75</v>
      </c>
      <c r="J34" s="44">
        <v>25</v>
      </c>
      <c r="K34" s="44">
        <v>10</v>
      </c>
      <c r="L34" s="44">
        <v>10</v>
      </c>
      <c r="N34" s="72"/>
    </row>
    <row r="35" spans="1:14" x14ac:dyDescent="0.3">
      <c r="A35" s="71"/>
      <c r="B35" s="7" t="s">
        <v>10</v>
      </c>
      <c r="C35" s="8">
        <f>(C30*C34)</f>
        <v>0</v>
      </c>
      <c r="D35" s="8">
        <f t="shared" ref="D35" si="0">(D30*D34)</f>
        <v>0</v>
      </c>
      <c r="E35" s="8">
        <f t="shared" ref="E35" si="1">(E30*E34)</f>
        <v>0</v>
      </c>
      <c r="F35" s="8">
        <f t="shared" ref="F35" si="2">(F30*F34)</f>
        <v>0</v>
      </c>
      <c r="G35" s="52"/>
      <c r="H35" s="7" t="s">
        <v>10</v>
      </c>
      <c r="I35" s="8">
        <f>(I30*I34)</f>
        <v>0</v>
      </c>
      <c r="J35" s="8">
        <f t="shared" ref="J35:L35" si="3">(J30*J34)</f>
        <v>0</v>
      </c>
      <c r="K35" s="8">
        <f t="shared" si="3"/>
        <v>0</v>
      </c>
      <c r="L35" s="8">
        <f t="shared" si="3"/>
        <v>0</v>
      </c>
      <c r="N35" s="47">
        <f>SUM(C35:L35)</f>
        <v>0</v>
      </c>
    </row>
    <row r="36" spans="1:14" x14ac:dyDescent="0.3">
      <c r="A36" s="71"/>
      <c r="G36" s="52"/>
      <c r="N36" s="72"/>
    </row>
    <row r="37" spans="1:14" x14ac:dyDescent="0.3">
      <c r="A37" s="73" t="s">
        <v>44</v>
      </c>
      <c r="B37" s="53"/>
      <c r="C37" s="52" t="s">
        <v>40</v>
      </c>
      <c r="D37" s="52" t="s">
        <v>41</v>
      </c>
      <c r="E37" s="52" t="s">
        <v>42</v>
      </c>
      <c r="F37" s="52" t="s">
        <v>43</v>
      </c>
      <c r="G37" s="52"/>
      <c r="I37" s="54" t="s">
        <v>40</v>
      </c>
      <c r="J37" s="54" t="s">
        <v>41</v>
      </c>
      <c r="K37" s="54" t="s">
        <v>42</v>
      </c>
      <c r="L37" s="54" t="s">
        <v>43</v>
      </c>
      <c r="N37" s="72"/>
    </row>
    <row r="38" spans="1:14" ht="26" x14ac:dyDescent="0.3">
      <c r="A38" s="75" t="s">
        <v>37</v>
      </c>
      <c r="B38" s="1" t="s">
        <v>8</v>
      </c>
      <c r="C38" s="3">
        <f>SUM(C40)-(C40*C41)</f>
        <v>0</v>
      </c>
      <c r="D38" s="3">
        <f>SUM(D40)-(D40*D41)</f>
        <v>0</v>
      </c>
      <c r="E38" s="3">
        <f>SUM(E40)-(E40*E41)</f>
        <v>0</v>
      </c>
      <c r="F38" s="3">
        <f>SUM(F40)-(F40*F41)</f>
        <v>0</v>
      </c>
      <c r="G38" s="52"/>
      <c r="H38" s="1" t="s">
        <v>8</v>
      </c>
      <c r="I38" s="3">
        <f>SUM(I40)-(I40*I41)</f>
        <v>0</v>
      </c>
      <c r="J38" s="3">
        <f>SUM(J40)-(J40*J41)</f>
        <v>0</v>
      </c>
      <c r="K38" s="3">
        <f>SUM(K40)-(K40*K41)</f>
        <v>0</v>
      </c>
      <c r="L38" s="3">
        <f>SUM(L40)-(L40*L41)</f>
        <v>0</v>
      </c>
      <c r="N38" s="72"/>
    </row>
    <row r="39" spans="1:14" x14ac:dyDescent="0.3">
      <c r="A39" s="71"/>
      <c r="B39" s="1" t="s">
        <v>122</v>
      </c>
      <c r="C39" s="4"/>
      <c r="D39" s="4"/>
      <c r="E39" s="4"/>
      <c r="F39" s="4"/>
      <c r="G39" s="52"/>
      <c r="H39" s="1" t="s">
        <v>122</v>
      </c>
      <c r="I39" s="4"/>
      <c r="J39" s="4"/>
      <c r="K39" s="4"/>
      <c r="L39" s="4"/>
      <c r="N39" s="72"/>
    </row>
    <row r="40" spans="1:14" x14ac:dyDescent="0.3">
      <c r="A40" s="71"/>
      <c r="B40" s="1" t="s">
        <v>123</v>
      </c>
      <c r="C40" s="5">
        <v>0</v>
      </c>
      <c r="D40" s="5">
        <v>0</v>
      </c>
      <c r="E40" s="5">
        <v>0</v>
      </c>
      <c r="F40" s="5">
        <v>0</v>
      </c>
      <c r="G40" s="52"/>
      <c r="H40" s="1" t="s">
        <v>123</v>
      </c>
      <c r="I40" s="5">
        <v>0</v>
      </c>
      <c r="J40" s="5">
        <v>0</v>
      </c>
      <c r="K40" s="5">
        <v>0</v>
      </c>
      <c r="L40" s="5">
        <v>0</v>
      </c>
      <c r="N40" s="72"/>
    </row>
    <row r="41" spans="1:14" x14ac:dyDescent="0.3">
      <c r="A41" s="71"/>
      <c r="B41" s="1" t="s">
        <v>124</v>
      </c>
      <c r="C41" s="6">
        <v>0</v>
      </c>
      <c r="D41" s="6">
        <v>0</v>
      </c>
      <c r="E41" s="6">
        <v>0</v>
      </c>
      <c r="F41" s="6">
        <v>0</v>
      </c>
      <c r="G41" s="52"/>
      <c r="H41" s="1" t="s">
        <v>124</v>
      </c>
      <c r="I41" s="6">
        <v>0</v>
      </c>
      <c r="J41" s="6">
        <v>0</v>
      </c>
      <c r="K41" s="6">
        <v>0</v>
      </c>
      <c r="L41" s="6">
        <v>0</v>
      </c>
      <c r="N41" s="72"/>
    </row>
    <row r="42" spans="1:14" x14ac:dyDescent="0.3">
      <c r="A42" s="71"/>
      <c r="B42" s="1" t="s">
        <v>9</v>
      </c>
      <c r="C42" s="44">
        <v>100</v>
      </c>
      <c r="D42" s="44">
        <v>10</v>
      </c>
      <c r="E42" s="44">
        <v>10</v>
      </c>
      <c r="F42" s="44">
        <v>10</v>
      </c>
      <c r="G42" s="52"/>
      <c r="H42" s="1" t="s">
        <v>9</v>
      </c>
      <c r="I42" s="44">
        <v>100</v>
      </c>
      <c r="J42" s="44">
        <v>10</v>
      </c>
      <c r="K42" s="44">
        <v>10</v>
      </c>
      <c r="L42" s="44">
        <v>10</v>
      </c>
      <c r="N42" s="72"/>
    </row>
    <row r="43" spans="1:14" x14ac:dyDescent="0.3">
      <c r="A43" s="71"/>
      <c r="B43" s="7" t="s">
        <v>10</v>
      </c>
      <c r="C43" s="8">
        <f>(C38*C42)</f>
        <v>0</v>
      </c>
      <c r="D43" s="8">
        <f t="shared" ref="D43:F43" si="4">(D38*D42)</f>
        <v>0</v>
      </c>
      <c r="E43" s="8">
        <f t="shared" si="4"/>
        <v>0</v>
      </c>
      <c r="F43" s="8">
        <f t="shared" si="4"/>
        <v>0</v>
      </c>
      <c r="G43" s="52"/>
      <c r="H43" s="7" t="s">
        <v>10</v>
      </c>
      <c r="I43" s="8">
        <f>(I38*I42)</f>
        <v>0</v>
      </c>
      <c r="J43" s="8">
        <f t="shared" ref="J43:L43" si="5">(J38*J42)</f>
        <v>0</v>
      </c>
      <c r="K43" s="8">
        <f t="shared" si="5"/>
        <v>0</v>
      </c>
      <c r="L43" s="8">
        <f t="shared" si="5"/>
        <v>0</v>
      </c>
      <c r="N43" s="47">
        <f>SUM(C43:L43)</f>
        <v>0</v>
      </c>
    </row>
    <row r="44" spans="1:14" x14ac:dyDescent="0.3">
      <c r="A44" s="75"/>
      <c r="G44" s="52"/>
      <c r="N44" s="72"/>
    </row>
    <row r="45" spans="1:14" ht="39" x14ac:dyDescent="0.3">
      <c r="A45" s="75" t="s">
        <v>45</v>
      </c>
      <c r="B45" s="1" t="s">
        <v>8</v>
      </c>
      <c r="C45" s="3">
        <f>SUM(C47)-(C47*C48)</f>
        <v>0</v>
      </c>
      <c r="D45" s="3">
        <f>SUM(D47)-(D47*D48)</f>
        <v>0</v>
      </c>
      <c r="E45" s="3">
        <f>SUM(E47)-(E47*E48)</f>
        <v>0</v>
      </c>
      <c r="F45" s="3">
        <f>SUM(F47)-(F47*F48)</f>
        <v>0</v>
      </c>
      <c r="G45" s="52"/>
      <c r="H45" s="1" t="s">
        <v>8</v>
      </c>
      <c r="I45" s="3">
        <f>SUM(I47)-(I47*I48)</f>
        <v>0</v>
      </c>
      <c r="J45" s="3">
        <f>SUM(J47)-(J47*J48)</f>
        <v>0</v>
      </c>
      <c r="K45" s="3">
        <f>SUM(K47)-(K47*K48)</f>
        <v>0</v>
      </c>
      <c r="L45" s="3">
        <f>SUM(L47)-(L47*L48)</f>
        <v>0</v>
      </c>
      <c r="N45" s="72"/>
    </row>
    <row r="46" spans="1:14" x14ac:dyDescent="0.3">
      <c r="A46" s="71"/>
      <c r="B46" s="1" t="s">
        <v>122</v>
      </c>
      <c r="C46" s="4"/>
      <c r="D46" s="4"/>
      <c r="E46" s="4"/>
      <c r="F46" s="4"/>
      <c r="G46" s="52"/>
      <c r="H46" s="1" t="s">
        <v>122</v>
      </c>
      <c r="I46" s="4"/>
      <c r="J46" s="4"/>
      <c r="K46" s="4"/>
      <c r="L46" s="4"/>
      <c r="N46" s="72"/>
    </row>
    <row r="47" spans="1:14" x14ac:dyDescent="0.3">
      <c r="A47" s="71"/>
      <c r="B47" s="1" t="s">
        <v>123</v>
      </c>
      <c r="C47" s="5">
        <v>0</v>
      </c>
      <c r="D47" s="5">
        <v>0</v>
      </c>
      <c r="E47" s="5">
        <v>0</v>
      </c>
      <c r="F47" s="5">
        <v>0</v>
      </c>
      <c r="G47" s="52"/>
      <c r="H47" s="1" t="s">
        <v>123</v>
      </c>
      <c r="I47" s="5">
        <v>0</v>
      </c>
      <c r="J47" s="5">
        <v>0</v>
      </c>
      <c r="K47" s="5">
        <v>0</v>
      </c>
      <c r="L47" s="5">
        <v>0</v>
      </c>
      <c r="N47" s="72"/>
    </row>
    <row r="48" spans="1:14" x14ac:dyDescent="0.3">
      <c r="A48" s="71"/>
      <c r="B48" s="1" t="s">
        <v>124</v>
      </c>
      <c r="C48" s="6">
        <v>0</v>
      </c>
      <c r="D48" s="6">
        <v>0</v>
      </c>
      <c r="E48" s="6">
        <v>0</v>
      </c>
      <c r="F48" s="6">
        <v>0</v>
      </c>
      <c r="G48" s="52"/>
      <c r="H48" s="1" t="s">
        <v>124</v>
      </c>
      <c r="I48" s="6">
        <v>0</v>
      </c>
      <c r="J48" s="6">
        <v>0</v>
      </c>
      <c r="K48" s="6">
        <v>0</v>
      </c>
      <c r="L48" s="6">
        <v>0</v>
      </c>
      <c r="N48" s="72"/>
    </row>
    <row r="49" spans="1:14" x14ac:dyDescent="0.3">
      <c r="A49" s="71"/>
      <c r="B49" s="1" t="s">
        <v>9</v>
      </c>
      <c r="C49" s="44">
        <v>100</v>
      </c>
      <c r="D49" s="44">
        <v>100</v>
      </c>
      <c r="E49" s="44">
        <v>100</v>
      </c>
      <c r="F49" s="44">
        <v>100</v>
      </c>
      <c r="G49" s="52"/>
      <c r="H49" s="1" t="s">
        <v>9</v>
      </c>
      <c r="I49" s="44">
        <v>100</v>
      </c>
      <c r="J49" s="44">
        <v>100</v>
      </c>
      <c r="K49" s="44">
        <v>100</v>
      </c>
      <c r="L49" s="44">
        <v>100</v>
      </c>
      <c r="N49" s="72"/>
    </row>
    <row r="50" spans="1:14" x14ac:dyDescent="0.3">
      <c r="A50" s="71"/>
      <c r="B50" s="7" t="s">
        <v>10</v>
      </c>
      <c r="C50" s="8">
        <f t="shared" ref="C50:F50" si="6">(C45*C49)</f>
        <v>0</v>
      </c>
      <c r="D50" s="8">
        <f t="shared" si="6"/>
        <v>0</v>
      </c>
      <c r="E50" s="8">
        <f t="shared" si="6"/>
        <v>0</v>
      </c>
      <c r="F50" s="8">
        <f t="shared" si="6"/>
        <v>0</v>
      </c>
      <c r="G50" s="52"/>
      <c r="H50" s="7" t="s">
        <v>10</v>
      </c>
      <c r="I50" s="8">
        <f t="shared" ref="I50:L50" si="7">(I45*I49)</f>
        <v>0</v>
      </c>
      <c r="J50" s="8">
        <f t="shared" si="7"/>
        <v>0</v>
      </c>
      <c r="K50" s="8">
        <f t="shared" si="7"/>
        <v>0</v>
      </c>
      <c r="L50" s="8">
        <f t="shared" si="7"/>
        <v>0</v>
      </c>
      <c r="N50" s="47">
        <f>SUM(C50:L50)</f>
        <v>0</v>
      </c>
    </row>
    <row r="51" spans="1:14" x14ac:dyDescent="0.3">
      <c r="A51" s="71"/>
      <c r="G51" s="52"/>
      <c r="N51" s="72"/>
    </row>
    <row r="52" spans="1:14" x14ac:dyDescent="0.3">
      <c r="A52" s="73" t="s">
        <v>46</v>
      </c>
      <c r="B52" s="53"/>
      <c r="C52" s="53" t="s">
        <v>146</v>
      </c>
      <c r="D52" s="53"/>
      <c r="E52" s="53"/>
      <c r="F52" s="53"/>
      <c r="G52" s="52"/>
      <c r="H52" s="53"/>
      <c r="I52" s="76" t="s">
        <v>146</v>
      </c>
      <c r="J52" s="53"/>
      <c r="K52" s="53"/>
      <c r="L52" s="53"/>
      <c r="N52" s="72"/>
    </row>
    <row r="53" spans="1:14" x14ac:dyDescent="0.3">
      <c r="A53" s="71" t="s">
        <v>47</v>
      </c>
      <c r="B53" s="1" t="s">
        <v>8</v>
      </c>
      <c r="C53" s="3">
        <f>SUM(C55)-(C55*C56)</f>
        <v>0</v>
      </c>
      <c r="G53" s="52"/>
      <c r="H53" s="1" t="s">
        <v>8</v>
      </c>
      <c r="I53" s="3">
        <f>SUM(I55)-(I55*I56)</f>
        <v>0</v>
      </c>
      <c r="N53" s="72"/>
    </row>
    <row r="54" spans="1:14" x14ac:dyDescent="0.3">
      <c r="A54" s="71"/>
      <c r="B54" s="1" t="s">
        <v>122</v>
      </c>
      <c r="C54" s="4"/>
      <c r="G54" s="52"/>
      <c r="H54" s="1" t="s">
        <v>122</v>
      </c>
      <c r="I54" s="4"/>
      <c r="N54" s="72"/>
    </row>
    <row r="55" spans="1:14" x14ac:dyDescent="0.3">
      <c r="A55" s="71"/>
      <c r="B55" s="1" t="s">
        <v>123</v>
      </c>
      <c r="C55" s="5">
        <v>0</v>
      </c>
      <c r="G55" s="52"/>
      <c r="H55" s="1" t="s">
        <v>123</v>
      </c>
      <c r="I55" s="5">
        <v>0</v>
      </c>
      <c r="N55" s="72"/>
    </row>
    <row r="56" spans="1:14" x14ac:dyDescent="0.3">
      <c r="A56" s="71"/>
      <c r="B56" s="1" t="s">
        <v>124</v>
      </c>
      <c r="C56" s="6">
        <v>0</v>
      </c>
      <c r="G56" s="52"/>
      <c r="H56" s="1" t="s">
        <v>124</v>
      </c>
      <c r="I56" s="6">
        <v>0</v>
      </c>
      <c r="N56" s="72"/>
    </row>
    <row r="57" spans="1:14" x14ac:dyDescent="0.3">
      <c r="A57" s="71"/>
      <c r="B57" s="1" t="s">
        <v>9</v>
      </c>
      <c r="C57" s="44">
        <v>100</v>
      </c>
      <c r="G57" s="52"/>
      <c r="H57" s="1" t="s">
        <v>9</v>
      </c>
      <c r="I57" s="44">
        <v>100</v>
      </c>
      <c r="N57" s="72"/>
    </row>
    <row r="58" spans="1:14" x14ac:dyDescent="0.3">
      <c r="A58" s="71"/>
      <c r="B58" s="7" t="s">
        <v>10</v>
      </c>
      <c r="C58" s="8">
        <f t="shared" ref="C58" si="8">(C53*C57)</f>
        <v>0</v>
      </c>
      <c r="D58" s="48"/>
      <c r="E58" s="48"/>
      <c r="F58" s="49"/>
      <c r="G58" s="52"/>
      <c r="H58" s="7" t="s">
        <v>10</v>
      </c>
      <c r="I58" s="8">
        <f t="shared" ref="I58" si="9">(I53*I57)</f>
        <v>0</v>
      </c>
      <c r="J58" s="48"/>
      <c r="K58" s="48"/>
      <c r="L58" s="49"/>
      <c r="N58" s="47">
        <f>SUM(C58:L58)</f>
        <v>0</v>
      </c>
    </row>
    <row r="59" spans="1:14" x14ac:dyDescent="0.3">
      <c r="A59" s="71"/>
      <c r="G59" s="52"/>
      <c r="N59" s="72"/>
    </row>
    <row r="60" spans="1:14" x14ac:dyDescent="0.3">
      <c r="A60" s="73" t="s">
        <v>48</v>
      </c>
      <c r="B60" s="53"/>
      <c r="C60" s="53" t="s">
        <v>146</v>
      </c>
      <c r="D60" s="53"/>
      <c r="E60" s="53"/>
      <c r="F60" s="53"/>
      <c r="G60" s="52"/>
      <c r="H60" s="53"/>
      <c r="I60" s="76" t="s">
        <v>146</v>
      </c>
      <c r="J60" s="53"/>
      <c r="K60" s="53"/>
      <c r="L60" s="53"/>
      <c r="N60" s="72"/>
    </row>
    <row r="61" spans="1:14" ht="26" x14ac:dyDescent="0.3">
      <c r="A61" s="75" t="s">
        <v>49</v>
      </c>
      <c r="B61" s="1" t="s">
        <v>8</v>
      </c>
      <c r="C61" s="3">
        <f>SUM(C63)-(C63*C64)</f>
        <v>0</v>
      </c>
      <c r="G61" s="52"/>
      <c r="H61" s="1" t="s">
        <v>8</v>
      </c>
      <c r="I61" s="3">
        <f>SUM(I63)-(I63*I64)</f>
        <v>0</v>
      </c>
      <c r="N61" s="72"/>
    </row>
    <row r="62" spans="1:14" x14ac:dyDescent="0.3">
      <c r="A62" s="71"/>
      <c r="B62" s="1" t="s">
        <v>122</v>
      </c>
      <c r="C62" s="4"/>
      <c r="G62" s="52"/>
      <c r="H62" s="1" t="s">
        <v>122</v>
      </c>
      <c r="I62" s="4"/>
      <c r="N62" s="72"/>
    </row>
    <row r="63" spans="1:14" x14ac:dyDescent="0.3">
      <c r="A63" s="71"/>
      <c r="B63" s="1" t="s">
        <v>123</v>
      </c>
      <c r="C63" s="5">
        <v>0</v>
      </c>
      <c r="G63" s="52"/>
      <c r="H63" s="1" t="s">
        <v>123</v>
      </c>
      <c r="I63" s="5">
        <v>0</v>
      </c>
      <c r="N63" s="72"/>
    </row>
    <row r="64" spans="1:14" x14ac:dyDescent="0.3">
      <c r="A64" s="71"/>
      <c r="B64" s="1" t="s">
        <v>124</v>
      </c>
      <c r="C64" s="6">
        <v>0</v>
      </c>
      <c r="G64" s="52"/>
      <c r="H64" s="1" t="s">
        <v>124</v>
      </c>
      <c r="I64" s="6">
        <v>0</v>
      </c>
      <c r="N64" s="72"/>
    </row>
    <row r="65" spans="1:14" x14ac:dyDescent="0.3">
      <c r="A65" s="71"/>
      <c r="B65" s="1" t="s">
        <v>9</v>
      </c>
      <c r="C65" s="44">
        <v>100</v>
      </c>
      <c r="G65" s="52"/>
      <c r="H65" s="1" t="s">
        <v>9</v>
      </c>
      <c r="I65" s="44">
        <v>100</v>
      </c>
      <c r="N65" s="72"/>
    </row>
    <row r="66" spans="1:14" x14ac:dyDescent="0.3">
      <c r="A66" s="71"/>
      <c r="B66" s="7" t="s">
        <v>10</v>
      </c>
      <c r="C66" s="8">
        <f>(C61*C65)</f>
        <v>0</v>
      </c>
      <c r="D66" s="48"/>
      <c r="E66" s="48"/>
      <c r="F66" s="49"/>
      <c r="G66" s="52"/>
      <c r="H66" s="7" t="s">
        <v>10</v>
      </c>
      <c r="I66" s="8">
        <f>(I61*I65)</f>
        <v>0</v>
      </c>
      <c r="J66" s="48"/>
      <c r="K66" s="48"/>
      <c r="L66" s="49"/>
      <c r="N66" s="47">
        <f>SUM(C66:L66)</f>
        <v>0</v>
      </c>
    </row>
    <row r="67" spans="1:14" x14ac:dyDescent="0.3">
      <c r="A67" s="75" t="s">
        <v>50</v>
      </c>
      <c r="G67" s="52"/>
      <c r="N67" s="72"/>
    </row>
    <row r="68" spans="1:14" x14ac:dyDescent="0.3">
      <c r="A68" s="71"/>
      <c r="B68" s="1" t="s">
        <v>8</v>
      </c>
      <c r="C68" s="3">
        <f>SUM(C70)-(C70*C71)</f>
        <v>0</v>
      </c>
      <c r="G68" s="52"/>
      <c r="H68" s="1" t="s">
        <v>8</v>
      </c>
      <c r="I68" s="3">
        <f>SUM(I70)-(I70*I71)</f>
        <v>0</v>
      </c>
      <c r="N68" s="72"/>
    </row>
    <row r="69" spans="1:14" x14ac:dyDescent="0.3">
      <c r="A69" s="71"/>
      <c r="B69" s="1" t="s">
        <v>122</v>
      </c>
      <c r="C69" s="4"/>
      <c r="G69" s="52"/>
      <c r="H69" s="1" t="s">
        <v>122</v>
      </c>
      <c r="I69" s="4"/>
      <c r="N69" s="72"/>
    </row>
    <row r="70" spans="1:14" x14ac:dyDescent="0.3">
      <c r="A70" s="71"/>
      <c r="B70" s="1" t="s">
        <v>123</v>
      </c>
      <c r="C70" s="5">
        <v>0</v>
      </c>
      <c r="G70" s="52"/>
      <c r="H70" s="1" t="s">
        <v>123</v>
      </c>
      <c r="I70" s="5">
        <v>0</v>
      </c>
      <c r="N70" s="72"/>
    </row>
    <row r="71" spans="1:14" x14ac:dyDescent="0.3">
      <c r="A71" s="71"/>
      <c r="B71" s="1" t="s">
        <v>124</v>
      </c>
      <c r="C71" s="6">
        <v>0</v>
      </c>
      <c r="G71" s="52"/>
      <c r="H71" s="1" t="s">
        <v>124</v>
      </c>
      <c r="I71" s="6">
        <v>0</v>
      </c>
      <c r="N71" s="72"/>
    </row>
    <row r="72" spans="1:14" x14ac:dyDescent="0.3">
      <c r="A72" s="71"/>
      <c r="B72" s="1" t="s">
        <v>9</v>
      </c>
      <c r="C72" s="44">
        <v>100</v>
      </c>
      <c r="G72" s="52"/>
      <c r="H72" s="1" t="s">
        <v>9</v>
      </c>
      <c r="I72" s="44">
        <v>100</v>
      </c>
      <c r="N72" s="72"/>
    </row>
    <row r="73" spans="1:14" x14ac:dyDescent="0.3">
      <c r="A73" s="71"/>
      <c r="B73" s="7" t="s">
        <v>10</v>
      </c>
      <c r="C73" s="8">
        <f>(C68*C72)</f>
        <v>0</v>
      </c>
      <c r="D73" s="48"/>
      <c r="E73" s="48"/>
      <c r="F73" s="49"/>
      <c r="G73" s="52"/>
      <c r="H73" s="7" t="s">
        <v>10</v>
      </c>
      <c r="I73" s="8">
        <f>(I68*I72)</f>
        <v>0</v>
      </c>
      <c r="J73" s="48"/>
      <c r="K73" s="48"/>
      <c r="L73" s="49"/>
      <c r="N73" s="47">
        <f>SUM(C73:L73)</f>
        <v>0</v>
      </c>
    </row>
    <row r="74" spans="1:14" x14ac:dyDescent="0.3">
      <c r="A74" s="71"/>
      <c r="G74" s="52"/>
      <c r="N74" s="72"/>
    </row>
    <row r="75" spans="1:14" ht="39" x14ac:dyDescent="0.3">
      <c r="A75" s="73" t="s">
        <v>51</v>
      </c>
      <c r="B75" s="52"/>
      <c r="C75" s="77" t="s">
        <v>52</v>
      </c>
      <c r="D75" s="77" t="s">
        <v>53</v>
      </c>
      <c r="E75" s="77" t="s">
        <v>54</v>
      </c>
      <c r="F75" s="77" t="s">
        <v>55</v>
      </c>
      <c r="G75" s="52"/>
      <c r="I75" s="78" t="s">
        <v>52</v>
      </c>
      <c r="J75" s="78" t="s">
        <v>53</v>
      </c>
      <c r="K75" s="78" t="s">
        <v>54</v>
      </c>
      <c r="L75" s="78" t="s">
        <v>55</v>
      </c>
      <c r="N75" s="72"/>
    </row>
    <row r="76" spans="1:14" x14ac:dyDescent="0.3">
      <c r="A76" s="71"/>
      <c r="B76" s="1" t="s">
        <v>8</v>
      </c>
      <c r="C76" s="3">
        <f>SUM(C78)-(C78*C79)</f>
        <v>0</v>
      </c>
      <c r="D76" s="3">
        <f>SUM(D78)-(D78*D79)</f>
        <v>0</v>
      </c>
      <c r="E76" s="3">
        <f>SUM(E78)-(E78*E79)</f>
        <v>0</v>
      </c>
      <c r="F76" s="3">
        <f>SUM(F78)-(F78*F79)</f>
        <v>0</v>
      </c>
      <c r="G76" s="52"/>
      <c r="H76" s="1" t="s">
        <v>8</v>
      </c>
      <c r="I76" s="3">
        <f>SUM(I78)-(I78*I79)</f>
        <v>0</v>
      </c>
      <c r="J76" s="3">
        <f>SUM(J78)-(J78*J79)</f>
        <v>0</v>
      </c>
      <c r="K76" s="3">
        <f>SUM(K78)-(K78*K79)</f>
        <v>0</v>
      </c>
      <c r="L76" s="3">
        <f>SUM(L78)-(L78*L79)</f>
        <v>0</v>
      </c>
      <c r="N76" s="72"/>
    </row>
    <row r="77" spans="1:14" x14ac:dyDescent="0.3">
      <c r="A77" s="71"/>
      <c r="B77" s="1" t="s">
        <v>122</v>
      </c>
      <c r="C77" s="4"/>
      <c r="D77" s="4"/>
      <c r="E77" s="4"/>
      <c r="F77" s="4"/>
      <c r="G77" s="52"/>
      <c r="H77" s="1" t="s">
        <v>122</v>
      </c>
      <c r="I77" s="4"/>
      <c r="J77" s="4"/>
      <c r="K77" s="4"/>
      <c r="L77" s="4"/>
      <c r="N77" s="72"/>
    </row>
    <row r="78" spans="1:14" x14ac:dyDescent="0.3">
      <c r="A78" s="71"/>
      <c r="B78" s="1" t="s">
        <v>123</v>
      </c>
      <c r="C78" s="5">
        <v>0</v>
      </c>
      <c r="D78" s="5">
        <v>0</v>
      </c>
      <c r="E78" s="5">
        <v>0</v>
      </c>
      <c r="F78" s="5">
        <v>0</v>
      </c>
      <c r="G78" s="52"/>
      <c r="H78" s="1" t="s">
        <v>123</v>
      </c>
      <c r="I78" s="5">
        <v>0</v>
      </c>
      <c r="J78" s="5">
        <v>0</v>
      </c>
      <c r="K78" s="5">
        <v>0</v>
      </c>
      <c r="L78" s="5">
        <v>0</v>
      </c>
      <c r="N78" s="72"/>
    </row>
    <row r="79" spans="1:14" x14ac:dyDescent="0.3">
      <c r="A79" s="71"/>
      <c r="B79" s="1" t="s">
        <v>124</v>
      </c>
      <c r="C79" s="6">
        <v>0</v>
      </c>
      <c r="D79" s="6">
        <v>0</v>
      </c>
      <c r="E79" s="6">
        <v>0</v>
      </c>
      <c r="F79" s="6">
        <v>0</v>
      </c>
      <c r="G79" s="52"/>
      <c r="H79" s="1" t="s">
        <v>124</v>
      </c>
      <c r="I79" s="6">
        <v>0</v>
      </c>
      <c r="J79" s="6">
        <v>0</v>
      </c>
      <c r="K79" s="6">
        <v>0</v>
      </c>
      <c r="L79" s="6">
        <v>0</v>
      </c>
      <c r="N79" s="72"/>
    </row>
    <row r="80" spans="1:14" x14ac:dyDescent="0.3">
      <c r="A80" s="71"/>
      <c r="B80" s="1" t="s">
        <v>9</v>
      </c>
      <c r="C80" s="44">
        <v>40</v>
      </c>
      <c r="D80" s="44">
        <v>20</v>
      </c>
      <c r="E80" s="44">
        <v>15</v>
      </c>
      <c r="F80" s="44">
        <v>15</v>
      </c>
      <c r="G80" s="52"/>
      <c r="H80" s="1" t="s">
        <v>9</v>
      </c>
      <c r="I80" s="44">
        <v>150</v>
      </c>
      <c r="J80" s="44">
        <v>75</v>
      </c>
      <c r="K80" s="44">
        <v>50</v>
      </c>
      <c r="L80" s="44">
        <v>50</v>
      </c>
      <c r="N80" s="72"/>
    </row>
    <row r="81" spans="1:14" x14ac:dyDescent="0.3">
      <c r="A81" s="71"/>
      <c r="B81" s="7" t="s">
        <v>10</v>
      </c>
      <c r="C81" s="8">
        <f>(C76*C80)</f>
        <v>0</v>
      </c>
      <c r="D81" s="8">
        <f>(D76*D80)</f>
        <v>0</v>
      </c>
      <c r="E81" s="8">
        <f>(E76*E80)</f>
        <v>0</v>
      </c>
      <c r="F81" s="8">
        <f>(F76*F80)</f>
        <v>0</v>
      </c>
      <c r="G81" s="52"/>
      <c r="H81" s="7" t="s">
        <v>10</v>
      </c>
      <c r="I81" s="8">
        <f>(I76*I80)</f>
        <v>0</v>
      </c>
      <c r="J81" s="8">
        <f>(J76*J80)</f>
        <v>0</v>
      </c>
      <c r="K81" s="8">
        <f>(K76*K80)</f>
        <v>0</v>
      </c>
      <c r="L81" s="8">
        <f>(L76*L80)</f>
        <v>0</v>
      </c>
      <c r="N81" s="47">
        <f>SUM(C81:L81)</f>
        <v>0</v>
      </c>
    </row>
    <row r="82" spans="1:14" x14ac:dyDescent="0.3">
      <c r="A82" s="8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84"/>
    </row>
    <row r="83" spans="1:14" x14ac:dyDescent="0.3">
      <c r="A83" s="107" t="s">
        <v>20</v>
      </c>
      <c r="B83" s="108"/>
      <c r="C83" s="108"/>
      <c r="D83" s="108"/>
      <c r="E83" s="108"/>
      <c r="F83" s="79"/>
      <c r="G83" s="80"/>
      <c r="H83" s="32" t="s">
        <v>147</v>
      </c>
      <c r="I83" s="32"/>
      <c r="J83" s="32"/>
      <c r="K83" s="32"/>
      <c r="L83" s="79"/>
      <c r="M83" s="79"/>
      <c r="N83" s="34">
        <f>SUM(N4:N82)</f>
        <v>0</v>
      </c>
    </row>
  </sheetData>
  <mergeCells count="6">
    <mergeCell ref="M1:N1"/>
    <mergeCell ref="A83:E83"/>
    <mergeCell ref="C2:F2"/>
    <mergeCell ref="A1:J1"/>
    <mergeCell ref="K1:L1"/>
    <mergeCell ref="H2:L2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9"/>
  <sheetViews>
    <sheetView view="pageBreakPreview" zoomScaleNormal="100" zoomScaleSheetLayoutView="100" workbookViewId="0">
      <selection sqref="A1:J1"/>
    </sheetView>
  </sheetViews>
  <sheetFormatPr defaultColWidth="9.08984375" defaultRowHeight="13" x14ac:dyDescent="0.3"/>
  <cols>
    <col min="1" max="1" width="29.453125" style="44" customWidth="1"/>
    <col min="2" max="2" width="18.26953125" style="44" bestFit="1" customWidth="1"/>
    <col min="3" max="3" width="15.26953125" style="44" customWidth="1"/>
    <col min="4" max="4" width="16.36328125" style="44" customWidth="1"/>
    <col min="5" max="5" width="12.81640625" style="44" bestFit="1" customWidth="1"/>
    <col min="6" max="6" width="9.90625" style="44" bestFit="1" customWidth="1"/>
    <col min="7" max="7" width="12.81640625" style="44" bestFit="1" customWidth="1"/>
    <col min="8" max="8" width="9.90625" style="44" bestFit="1" customWidth="1"/>
    <col min="9" max="9" width="2.6328125" style="44" customWidth="1"/>
    <col min="10" max="10" width="14.08984375" style="44" customWidth="1"/>
    <col min="11" max="11" width="15.90625" style="44" bestFit="1" customWidth="1"/>
    <col min="12" max="12" width="12.81640625" style="44" bestFit="1" customWidth="1"/>
    <col min="13" max="13" width="9.90625" style="44" bestFit="1" customWidth="1"/>
    <col min="14" max="14" width="12.81640625" style="44" bestFit="1" customWidth="1"/>
    <col min="15" max="15" width="9.90625" style="44" bestFit="1" customWidth="1"/>
    <col min="16" max="16" width="2.54296875" style="44" customWidth="1"/>
    <col min="17" max="17" width="14.1796875" style="44" bestFit="1" customWidth="1"/>
    <col min="18" max="16384" width="9.08984375" style="44"/>
  </cols>
  <sheetData>
    <row r="1" spans="1:17" x14ac:dyDescent="0.3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101"/>
      <c r="K1" s="14"/>
      <c r="L1" s="81"/>
      <c r="M1" s="81"/>
      <c r="N1" s="81"/>
      <c r="O1" s="81"/>
      <c r="P1" s="81"/>
      <c r="Q1" s="82"/>
    </row>
    <row r="2" spans="1:17" x14ac:dyDescent="0.3">
      <c r="A2" s="71"/>
      <c r="I2" s="52"/>
      <c r="Q2" s="72"/>
    </row>
    <row r="3" spans="1:17" x14ac:dyDescent="0.3">
      <c r="A3" s="71"/>
      <c r="E3" s="106" t="s">
        <v>115</v>
      </c>
      <c r="F3" s="106"/>
      <c r="G3" s="106"/>
      <c r="H3" s="106"/>
      <c r="I3" s="52"/>
      <c r="J3" s="106" t="s">
        <v>116</v>
      </c>
      <c r="K3" s="106"/>
      <c r="L3" s="106"/>
      <c r="M3" s="106"/>
      <c r="N3" s="106"/>
      <c r="O3" s="106"/>
      <c r="Q3" s="72"/>
    </row>
    <row r="4" spans="1:17" x14ac:dyDescent="0.3">
      <c r="A4" s="73" t="s">
        <v>56</v>
      </c>
      <c r="B4" s="52"/>
      <c r="C4" s="52"/>
      <c r="D4" s="65" t="s">
        <v>150</v>
      </c>
      <c r="E4" s="65" t="s">
        <v>3</v>
      </c>
      <c r="F4" s="65" t="s">
        <v>57</v>
      </c>
      <c r="G4" s="65" t="s">
        <v>3</v>
      </c>
      <c r="H4" s="65" t="s">
        <v>57</v>
      </c>
      <c r="I4" s="52"/>
      <c r="J4" s="52"/>
      <c r="K4" s="54" t="s">
        <v>150</v>
      </c>
      <c r="L4" s="54" t="s">
        <v>3</v>
      </c>
      <c r="M4" s="54" t="s">
        <v>57</v>
      </c>
      <c r="N4" s="54" t="s">
        <v>3</v>
      </c>
      <c r="O4" s="54" t="s">
        <v>57</v>
      </c>
      <c r="Q4" s="30" t="s">
        <v>125</v>
      </c>
    </row>
    <row r="5" spans="1:17" x14ac:dyDescent="0.3">
      <c r="A5" s="71"/>
      <c r="B5" s="44" t="s">
        <v>58</v>
      </c>
      <c r="C5" s="1" t="s">
        <v>8</v>
      </c>
      <c r="D5" s="55"/>
      <c r="E5" s="55"/>
      <c r="F5" s="55"/>
      <c r="G5" s="55"/>
      <c r="H5" s="55"/>
      <c r="I5" s="52"/>
      <c r="J5" s="1" t="s">
        <v>8</v>
      </c>
      <c r="K5" s="55"/>
      <c r="L5" s="55"/>
      <c r="M5" s="55"/>
      <c r="N5" s="55"/>
      <c r="O5" s="55"/>
      <c r="Q5" s="72"/>
    </row>
    <row r="6" spans="1:17" x14ac:dyDescent="0.3">
      <c r="A6" s="71"/>
      <c r="C6" s="1" t="s">
        <v>122</v>
      </c>
      <c r="D6" s="4"/>
      <c r="E6" s="4"/>
      <c r="F6" s="4"/>
      <c r="G6" s="4"/>
      <c r="H6" s="4"/>
      <c r="I6" s="52"/>
      <c r="J6" s="1" t="s">
        <v>122</v>
      </c>
      <c r="K6" s="4"/>
      <c r="L6" s="4"/>
      <c r="M6" s="4"/>
      <c r="N6" s="4"/>
      <c r="O6" s="4"/>
      <c r="Q6" s="72"/>
    </row>
    <row r="7" spans="1:17" x14ac:dyDescent="0.3">
      <c r="A7" s="71"/>
      <c r="C7" s="1" t="s">
        <v>123</v>
      </c>
      <c r="D7" s="55"/>
      <c r="E7" s="55"/>
      <c r="F7" s="55"/>
      <c r="G7" s="55"/>
      <c r="H7" s="55"/>
      <c r="I7" s="52"/>
      <c r="J7" s="1" t="s">
        <v>123</v>
      </c>
      <c r="K7" s="55"/>
      <c r="L7" s="55"/>
      <c r="M7" s="55"/>
      <c r="N7" s="55"/>
      <c r="O7" s="55"/>
      <c r="Q7" s="72"/>
    </row>
    <row r="8" spans="1:17" x14ac:dyDescent="0.3">
      <c r="A8" s="71"/>
      <c r="C8" s="1" t="s">
        <v>124</v>
      </c>
      <c r="D8" s="55"/>
      <c r="E8" s="55"/>
      <c r="F8" s="55"/>
      <c r="G8" s="55"/>
      <c r="H8" s="55"/>
      <c r="I8" s="52"/>
      <c r="J8" s="1" t="s">
        <v>124</v>
      </c>
      <c r="K8" s="55"/>
      <c r="L8" s="55"/>
      <c r="M8" s="55"/>
      <c r="N8" s="55"/>
      <c r="O8" s="55"/>
      <c r="Q8" s="72"/>
    </row>
    <row r="9" spans="1:17" x14ac:dyDescent="0.3">
      <c r="A9" s="71"/>
      <c r="C9" s="1" t="s">
        <v>9</v>
      </c>
      <c r="D9" s="44">
        <v>3</v>
      </c>
      <c r="E9" s="44">
        <v>7</v>
      </c>
      <c r="F9" s="44">
        <v>4</v>
      </c>
      <c r="G9" s="44">
        <v>11</v>
      </c>
      <c r="H9" s="44">
        <v>4</v>
      </c>
      <c r="I9" s="52"/>
      <c r="J9" s="1" t="s">
        <v>9</v>
      </c>
      <c r="K9" s="44">
        <v>20</v>
      </c>
      <c r="L9" s="44">
        <v>50</v>
      </c>
      <c r="M9" s="44">
        <v>25</v>
      </c>
      <c r="N9" s="44">
        <v>75</v>
      </c>
      <c r="O9" s="44">
        <v>25</v>
      </c>
      <c r="Q9" s="72"/>
    </row>
    <row r="10" spans="1:17" x14ac:dyDescent="0.3">
      <c r="A10" s="71"/>
      <c r="C10" s="7" t="s">
        <v>10</v>
      </c>
      <c r="D10" s="8">
        <f>(D5*D9)</f>
        <v>0</v>
      </c>
      <c r="E10" s="8">
        <f>(E5*E9)</f>
        <v>0</v>
      </c>
      <c r="F10" s="8">
        <f t="shared" ref="F10:H10" si="0">(F5*F9)</f>
        <v>0</v>
      </c>
      <c r="G10" s="8">
        <f t="shared" si="0"/>
        <v>0</v>
      </c>
      <c r="H10" s="8">
        <f t="shared" si="0"/>
        <v>0</v>
      </c>
      <c r="I10" s="52"/>
      <c r="J10" s="7" t="s">
        <v>10</v>
      </c>
      <c r="K10" s="8">
        <f>(K5*K9)</f>
        <v>0</v>
      </c>
      <c r="L10" s="8">
        <f>(L5*L9)</f>
        <v>0</v>
      </c>
      <c r="M10" s="8">
        <f t="shared" ref="M10" si="1">(M5*M9)</f>
        <v>0</v>
      </c>
      <c r="N10" s="8">
        <f t="shared" ref="N10" si="2">(N5*N9)</f>
        <v>0</v>
      </c>
      <c r="O10" s="8">
        <f t="shared" ref="O10" si="3">(O5*O9)</f>
        <v>0</v>
      </c>
      <c r="Q10" s="47">
        <f>SUM(D10:O10)</f>
        <v>0</v>
      </c>
    </row>
    <row r="11" spans="1:17" x14ac:dyDescent="0.3">
      <c r="A11" s="71"/>
      <c r="I11" s="52"/>
      <c r="Q11" s="72"/>
    </row>
    <row r="12" spans="1:17" x14ac:dyDescent="0.3">
      <c r="A12" s="71"/>
      <c r="B12" s="44" t="s">
        <v>59</v>
      </c>
      <c r="C12" s="1" t="s">
        <v>8</v>
      </c>
      <c r="D12" s="55"/>
      <c r="E12" s="55"/>
      <c r="F12" s="55"/>
      <c r="G12" s="55"/>
      <c r="H12" s="55"/>
      <c r="I12" s="52"/>
      <c r="J12" s="1" t="s">
        <v>8</v>
      </c>
      <c r="K12" s="55"/>
      <c r="L12" s="55"/>
      <c r="M12" s="55"/>
      <c r="N12" s="55"/>
      <c r="O12" s="55"/>
      <c r="Q12" s="72"/>
    </row>
    <row r="13" spans="1:17" x14ac:dyDescent="0.3">
      <c r="A13" s="71"/>
      <c r="C13" s="1" t="s">
        <v>122</v>
      </c>
      <c r="D13" s="4"/>
      <c r="E13" s="4"/>
      <c r="F13" s="4"/>
      <c r="G13" s="4"/>
      <c r="H13" s="4"/>
      <c r="I13" s="52"/>
      <c r="J13" s="1" t="s">
        <v>122</v>
      </c>
      <c r="K13" s="4"/>
      <c r="L13" s="4"/>
      <c r="M13" s="4"/>
      <c r="N13" s="4"/>
      <c r="O13" s="4"/>
      <c r="Q13" s="72"/>
    </row>
    <row r="14" spans="1:17" x14ac:dyDescent="0.3">
      <c r="A14" s="71"/>
      <c r="C14" s="1" t="s">
        <v>123</v>
      </c>
      <c r="D14" s="55"/>
      <c r="E14" s="55"/>
      <c r="F14" s="55"/>
      <c r="G14" s="55"/>
      <c r="H14" s="55"/>
      <c r="I14" s="52"/>
      <c r="J14" s="1" t="s">
        <v>123</v>
      </c>
      <c r="K14" s="55"/>
      <c r="L14" s="55"/>
      <c r="M14" s="55"/>
      <c r="N14" s="55"/>
      <c r="O14" s="55"/>
      <c r="Q14" s="72"/>
    </row>
    <row r="15" spans="1:17" x14ac:dyDescent="0.3">
      <c r="A15" s="71"/>
      <c r="C15" s="1" t="s">
        <v>124</v>
      </c>
      <c r="D15" s="55"/>
      <c r="E15" s="55"/>
      <c r="F15" s="55"/>
      <c r="G15" s="55"/>
      <c r="H15" s="55"/>
      <c r="I15" s="52"/>
      <c r="J15" s="1" t="s">
        <v>124</v>
      </c>
      <c r="K15" s="55"/>
      <c r="L15" s="55"/>
      <c r="M15" s="55"/>
      <c r="N15" s="55"/>
      <c r="O15" s="55"/>
      <c r="Q15" s="72"/>
    </row>
    <row r="16" spans="1:17" x14ac:dyDescent="0.3">
      <c r="A16" s="71"/>
      <c r="C16" s="1" t="s">
        <v>9</v>
      </c>
      <c r="D16" s="44">
        <v>3</v>
      </c>
      <c r="E16" s="44">
        <v>7</v>
      </c>
      <c r="F16" s="44">
        <v>4</v>
      </c>
      <c r="G16" s="44">
        <v>11</v>
      </c>
      <c r="H16" s="44">
        <v>4</v>
      </c>
      <c r="I16" s="52"/>
      <c r="J16" s="1" t="s">
        <v>9</v>
      </c>
      <c r="K16" s="44">
        <v>20</v>
      </c>
      <c r="L16" s="44">
        <v>50</v>
      </c>
      <c r="M16" s="44">
        <v>25</v>
      </c>
      <c r="N16" s="44">
        <v>75</v>
      </c>
      <c r="O16" s="44">
        <v>25</v>
      </c>
      <c r="Q16" s="72"/>
    </row>
    <row r="17" spans="1:17" x14ac:dyDescent="0.3">
      <c r="A17" s="71"/>
      <c r="C17" s="7" t="s">
        <v>10</v>
      </c>
      <c r="D17" s="8">
        <f>(D12*D16)</f>
        <v>0</v>
      </c>
      <c r="E17" s="8">
        <f>(E12*E16)</f>
        <v>0</v>
      </c>
      <c r="F17" s="8">
        <f>(F12*F16)</f>
        <v>0</v>
      </c>
      <c r="G17" s="8">
        <f>(G12*G16)</f>
        <v>0</v>
      </c>
      <c r="H17" s="8">
        <f>(H12*H16)</f>
        <v>0</v>
      </c>
      <c r="I17" s="52"/>
      <c r="J17" s="7" t="s">
        <v>10</v>
      </c>
      <c r="K17" s="8">
        <f>(K12*K16)</f>
        <v>0</v>
      </c>
      <c r="L17" s="8">
        <f>(L12*L16)</f>
        <v>0</v>
      </c>
      <c r="M17" s="8">
        <f>(M12*M16)</f>
        <v>0</v>
      </c>
      <c r="N17" s="8">
        <f>(N12*N16)</f>
        <v>0</v>
      </c>
      <c r="O17" s="8">
        <f>(O12*O16)</f>
        <v>0</v>
      </c>
      <c r="Q17" s="47">
        <f>SUM(D17:O17)</f>
        <v>0</v>
      </c>
    </row>
    <row r="18" spans="1:17" x14ac:dyDescent="0.3">
      <c r="A18" s="71"/>
      <c r="I18" s="52"/>
      <c r="Q18" s="72"/>
    </row>
    <row r="19" spans="1:17" x14ac:dyDescent="0.3">
      <c r="A19" s="71"/>
      <c r="I19" s="52"/>
      <c r="Q19" s="72"/>
    </row>
    <row r="20" spans="1:17" x14ac:dyDescent="0.3">
      <c r="A20" s="73" t="s">
        <v>60</v>
      </c>
      <c r="B20" s="53"/>
      <c r="C20" s="53"/>
      <c r="D20" s="52" t="s">
        <v>148</v>
      </c>
      <c r="E20" s="53"/>
      <c r="F20" s="53"/>
      <c r="G20" s="53"/>
      <c r="H20" s="53"/>
      <c r="I20" s="52"/>
      <c r="J20" s="53"/>
      <c r="K20" s="54" t="s">
        <v>148</v>
      </c>
      <c r="L20" s="53"/>
      <c r="M20" s="53"/>
      <c r="N20" s="53"/>
      <c r="O20" s="53"/>
      <c r="Q20" s="72"/>
    </row>
    <row r="21" spans="1:17" ht="26" x14ac:dyDescent="0.3">
      <c r="A21" s="71"/>
      <c r="B21" s="57" t="s">
        <v>61</v>
      </c>
      <c r="C21" s="1" t="s">
        <v>8</v>
      </c>
      <c r="D21" s="55"/>
      <c r="I21" s="52"/>
      <c r="J21" s="1" t="s">
        <v>8</v>
      </c>
      <c r="K21" s="55"/>
      <c r="Q21" s="72"/>
    </row>
    <row r="22" spans="1:17" x14ac:dyDescent="0.3">
      <c r="A22" s="71"/>
      <c r="B22" s="57"/>
      <c r="C22" s="1" t="s">
        <v>122</v>
      </c>
      <c r="D22" s="4"/>
      <c r="I22" s="52"/>
      <c r="J22" s="1" t="s">
        <v>122</v>
      </c>
      <c r="K22" s="4"/>
      <c r="Q22" s="72"/>
    </row>
    <row r="23" spans="1:17" x14ac:dyDescent="0.3">
      <c r="A23" s="71"/>
      <c r="B23" s="57"/>
      <c r="C23" s="1" t="s">
        <v>123</v>
      </c>
      <c r="D23" s="55"/>
      <c r="I23" s="52"/>
      <c r="J23" s="1" t="s">
        <v>123</v>
      </c>
      <c r="K23" s="55"/>
      <c r="Q23" s="72"/>
    </row>
    <row r="24" spans="1:17" x14ac:dyDescent="0.3">
      <c r="A24" s="71"/>
      <c r="B24" s="57"/>
      <c r="C24" s="1" t="s">
        <v>124</v>
      </c>
      <c r="D24" s="55"/>
      <c r="I24" s="52"/>
      <c r="J24" s="1" t="s">
        <v>124</v>
      </c>
      <c r="K24" s="55"/>
      <c r="Q24" s="72"/>
    </row>
    <row r="25" spans="1:17" x14ac:dyDescent="0.3">
      <c r="A25" s="71"/>
      <c r="C25" s="1" t="s">
        <v>9</v>
      </c>
      <c r="D25" s="44">
        <v>5</v>
      </c>
      <c r="I25" s="52"/>
      <c r="J25" s="1" t="s">
        <v>9</v>
      </c>
      <c r="K25" s="44">
        <v>20</v>
      </c>
      <c r="Q25" s="72"/>
    </row>
    <row r="26" spans="1:17" x14ac:dyDescent="0.3">
      <c r="A26" s="71"/>
      <c r="C26" s="7" t="s">
        <v>10</v>
      </c>
      <c r="D26" s="8">
        <f>(D21*D25)</f>
        <v>0</v>
      </c>
      <c r="E26" s="48"/>
      <c r="F26" s="48"/>
      <c r="G26" s="48"/>
      <c r="H26" s="49"/>
      <c r="I26" s="52"/>
      <c r="J26" s="7" t="s">
        <v>10</v>
      </c>
      <c r="K26" s="8">
        <f>(K21*K25)</f>
        <v>0</v>
      </c>
      <c r="L26" s="59"/>
      <c r="M26" s="48"/>
      <c r="N26" s="48"/>
      <c r="O26" s="49"/>
      <c r="Q26" s="47">
        <f>SUM(D26:O26)</f>
        <v>0</v>
      </c>
    </row>
    <row r="27" spans="1:17" x14ac:dyDescent="0.3">
      <c r="A27" s="71"/>
      <c r="E27" s="56"/>
      <c r="G27" s="56"/>
      <c r="I27" s="52"/>
      <c r="L27" s="56"/>
      <c r="N27" s="56"/>
      <c r="Q27" s="72"/>
    </row>
    <row r="28" spans="1:17" x14ac:dyDescent="0.3">
      <c r="A28" s="71"/>
      <c r="E28" s="56"/>
      <c r="G28" s="56"/>
      <c r="I28" s="52"/>
      <c r="L28" s="56"/>
      <c r="N28" s="56"/>
      <c r="Q28" s="72"/>
    </row>
    <row r="29" spans="1:17" x14ac:dyDescent="0.3">
      <c r="A29" s="73" t="s">
        <v>62</v>
      </c>
      <c r="B29" s="53"/>
      <c r="C29" s="53"/>
      <c r="D29" s="52" t="s">
        <v>63</v>
      </c>
      <c r="E29" s="52" t="s">
        <v>64</v>
      </c>
      <c r="F29" s="52"/>
      <c r="G29" s="52"/>
      <c r="H29" s="52"/>
      <c r="I29" s="52"/>
      <c r="J29" s="53"/>
      <c r="K29" s="54" t="s">
        <v>63</v>
      </c>
      <c r="L29" s="54" t="s">
        <v>64</v>
      </c>
      <c r="M29" s="53"/>
      <c r="N29" s="53"/>
      <c r="O29" s="53"/>
      <c r="Q29" s="72"/>
    </row>
    <row r="30" spans="1:17" x14ac:dyDescent="0.3">
      <c r="A30" s="71"/>
      <c r="B30" s="44" t="s">
        <v>65</v>
      </c>
      <c r="C30" s="1" t="s">
        <v>8</v>
      </c>
      <c r="D30" s="55"/>
      <c r="E30" s="58"/>
      <c r="I30" s="52"/>
      <c r="J30" s="1" t="s">
        <v>8</v>
      </c>
      <c r="K30" s="55"/>
      <c r="L30" s="58"/>
      <c r="Q30" s="72"/>
    </row>
    <row r="31" spans="1:17" x14ac:dyDescent="0.3">
      <c r="A31" s="71"/>
      <c r="C31" s="1" t="s">
        <v>122</v>
      </c>
      <c r="D31" s="4"/>
      <c r="E31" s="4"/>
      <c r="I31" s="52"/>
      <c r="J31" s="1" t="s">
        <v>122</v>
      </c>
      <c r="K31" s="4"/>
      <c r="L31" s="4"/>
      <c r="Q31" s="72"/>
    </row>
    <row r="32" spans="1:17" x14ac:dyDescent="0.3">
      <c r="A32" s="71"/>
      <c r="C32" s="1" t="s">
        <v>123</v>
      </c>
      <c r="D32" s="55"/>
      <c r="E32" s="58"/>
      <c r="I32" s="52"/>
      <c r="J32" s="1" t="s">
        <v>123</v>
      </c>
      <c r="K32" s="55"/>
      <c r="L32" s="58"/>
      <c r="Q32" s="72"/>
    </row>
    <row r="33" spans="1:17" x14ac:dyDescent="0.3">
      <c r="A33" s="71"/>
      <c r="C33" s="1" t="s">
        <v>124</v>
      </c>
      <c r="D33" s="55"/>
      <c r="E33" s="58"/>
      <c r="I33" s="52"/>
      <c r="J33" s="1" t="s">
        <v>124</v>
      </c>
      <c r="K33" s="55"/>
      <c r="L33" s="58"/>
      <c r="Q33" s="72"/>
    </row>
    <row r="34" spans="1:17" x14ac:dyDescent="0.3">
      <c r="A34" s="71"/>
      <c r="C34" s="1" t="s">
        <v>9</v>
      </c>
      <c r="D34" s="44">
        <v>22</v>
      </c>
      <c r="E34" s="44">
        <v>40</v>
      </c>
      <c r="I34" s="52"/>
      <c r="J34" s="1" t="s">
        <v>9</v>
      </c>
      <c r="K34" s="44">
        <v>150</v>
      </c>
      <c r="L34" s="44">
        <v>250</v>
      </c>
      <c r="Q34" s="72"/>
    </row>
    <row r="35" spans="1:17" x14ac:dyDescent="0.3">
      <c r="A35" s="71"/>
      <c r="C35" s="7" t="s">
        <v>10</v>
      </c>
      <c r="D35" s="8">
        <f>(D30*D34)</f>
        <v>0</v>
      </c>
      <c r="E35" s="8">
        <f>(E30*E34)</f>
        <v>0</v>
      </c>
      <c r="F35" s="48"/>
      <c r="G35" s="48"/>
      <c r="H35" s="49"/>
      <c r="I35" s="52"/>
      <c r="J35" s="7" t="s">
        <v>10</v>
      </c>
      <c r="K35" s="8">
        <f>(K30*K34)</f>
        <v>0</v>
      </c>
      <c r="L35" s="8">
        <f>(L30*L34)</f>
        <v>0</v>
      </c>
      <c r="M35" s="48"/>
      <c r="N35" s="48"/>
      <c r="O35" s="49"/>
      <c r="Q35" s="47">
        <f>SUM(D35:O35)</f>
        <v>0</v>
      </c>
    </row>
    <row r="36" spans="1:17" x14ac:dyDescent="0.3">
      <c r="A36" s="71"/>
      <c r="D36" s="56"/>
      <c r="I36" s="52"/>
      <c r="K36" s="56"/>
      <c r="Q36" s="72"/>
    </row>
    <row r="37" spans="1:17" x14ac:dyDescent="0.3">
      <c r="A37" s="71"/>
      <c r="B37" s="44" t="s">
        <v>66</v>
      </c>
      <c r="C37" s="1" t="s">
        <v>8</v>
      </c>
      <c r="D37" s="58"/>
      <c r="E37" s="58"/>
      <c r="I37" s="52"/>
      <c r="J37" s="1" t="s">
        <v>8</v>
      </c>
      <c r="K37" s="58"/>
      <c r="L37" s="58"/>
      <c r="Q37" s="72"/>
    </row>
    <row r="38" spans="1:17" x14ac:dyDescent="0.3">
      <c r="A38" s="71"/>
      <c r="C38" s="1" t="s">
        <v>122</v>
      </c>
      <c r="D38" s="4"/>
      <c r="E38" s="4"/>
      <c r="I38" s="52"/>
      <c r="J38" s="1" t="s">
        <v>122</v>
      </c>
      <c r="K38" s="4"/>
      <c r="L38" s="4"/>
      <c r="Q38" s="72"/>
    </row>
    <row r="39" spans="1:17" x14ac:dyDescent="0.3">
      <c r="A39" s="71"/>
      <c r="C39" s="1" t="s">
        <v>123</v>
      </c>
      <c r="D39" s="58"/>
      <c r="E39" s="58"/>
      <c r="I39" s="52"/>
      <c r="J39" s="1" t="s">
        <v>123</v>
      </c>
      <c r="K39" s="58"/>
      <c r="L39" s="58"/>
      <c r="Q39" s="72"/>
    </row>
    <row r="40" spans="1:17" x14ac:dyDescent="0.3">
      <c r="A40" s="71"/>
      <c r="C40" s="1" t="s">
        <v>124</v>
      </c>
      <c r="D40" s="58"/>
      <c r="E40" s="58"/>
      <c r="I40" s="52"/>
      <c r="J40" s="1" t="s">
        <v>124</v>
      </c>
      <c r="K40" s="58"/>
      <c r="L40" s="58"/>
      <c r="Q40" s="72"/>
    </row>
    <row r="41" spans="1:17" x14ac:dyDescent="0.3">
      <c r="A41" s="71"/>
      <c r="C41" s="1" t="s">
        <v>9</v>
      </c>
      <c r="D41" s="44">
        <v>15</v>
      </c>
      <c r="E41" s="44">
        <v>25</v>
      </c>
      <c r="I41" s="52"/>
      <c r="J41" s="1" t="s">
        <v>9</v>
      </c>
      <c r="K41" s="44">
        <v>100</v>
      </c>
      <c r="L41" s="44">
        <v>150</v>
      </c>
      <c r="Q41" s="72"/>
    </row>
    <row r="42" spans="1:17" x14ac:dyDescent="0.3">
      <c r="A42" s="71"/>
      <c r="C42" s="7" t="s">
        <v>10</v>
      </c>
      <c r="D42" s="8">
        <f>(D37*D41)</f>
        <v>0</v>
      </c>
      <c r="E42" s="8">
        <f>(E37*E41)</f>
        <v>0</v>
      </c>
      <c r="F42" s="48"/>
      <c r="G42" s="48"/>
      <c r="H42" s="49"/>
      <c r="I42" s="52"/>
      <c r="J42" s="7" t="s">
        <v>10</v>
      </c>
      <c r="K42" s="8">
        <f>(K37*K41)</f>
        <v>0</v>
      </c>
      <c r="L42" s="8">
        <f>(L37*L41)</f>
        <v>0</v>
      </c>
      <c r="M42" s="48"/>
      <c r="N42" s="48"/>
      <c r="O42" s="49"/>
      <c r="Q42" s="47">
        <f>SUM(D42:O42)</f>
        <v>0</v>
      </c>
    </row>
    <row r="43" spans="1:17" x14ac:dyDescent="0.3">
      <c r="A43" s="71"/>
      <c r="E43" s="56"/>
      <c r="F43" s="56"/>
      <c r="G43" s="56"/>
      <c r="H43" s="56"/>
      <c r="I43" s="52"/>
      <c r="L43" s="56"/>
      <c r="M43" s="56"/>
      <c r="N43" s="56"/>
      <c r="O43" s="56"/>
      <c r="Q43" s="72"/>
    </row>
    <row r="44" spans="1:17" x14ac:dyDescent="0.3">
      <c r="A44" s="73" t="s">
        <v>149</v>
      </c>
      <c r="B44" s="53"/>
      <c r="C44" s="53"/>
      <c r="D44" s="52" t="s">
        <v>64</v>
      </c>
      <c r="E44" s="52"/>
      <c r="F44" s="52"/>
      <c r="G44" s="52"/>
      <c r="H44" s="52"/>
      <c r="I44" s="52"/>
      <c r="J44" s="53"/>
      <c r="K44" s="54" t="s">
        <v>64</v>
      </c>
      <c r="L44" s="53"/>
      <c r="M44" s="53"/>
      <c r="N44" s="53"/>
      <c r="O44" s="53"/>
      <c r="Q44" s="72"/>
    </row>
    <row r="45" spans="1:17" x14ac:dyDescent="0.3">
      <c r="A45" s="71" t="s">
        <v>158</v>
      </c>
      <c r="B45" s="44" t="s">
        <v>67</v>
      </c>
      <c r="C45" s="1" t="s">
        <v>8</v>
      </c>
      <c r="D45" s="58"/>
      <c r="G45" s="56"/>
      <c r="H45" s="56"/>
      <c r="I45" s="52"/>
      <c r="J45" s="1" t="s">
        <v>8</v>
      </c>
      <c r="K45" s="55"/>
      <c r="Q45" s="72"/>
    </row>
    <row r="46" spans="1:17" x14ac:dyDescent="0.3">
      <c r="A46" s="71"/>
      <c r="C46" s="1" t="s">
        <v>122</v>
      </c>
      <c r="D46" s="4"/>
      <c r="G46" s="56"/>
      <c r="H46" s="56"/>
      <c r="I46" s="52"/>
      <c r="J46" s="1" t="s">
        <v>122</v>
      </c>
      <c r="K46" s="55"/>
      <c r="Q46" s="72"/>
    </row>
    <row r="47" spans="1:17" x14ac:dyDescent="0.3">
      <c r="A47" s="71"/>
      <c r="C47" s="1" t="s">
        <v>123</v>
      </c>
      <c r="D47" s="58"/>
      <c r="G47" s="56"/>
      <c r="H47" s="56"/>
      <c r="I47" s="52"/>
      <c r="J47" s="1" t="s">
        <v>123</v>
      </c>
      <c r="K47" s="55"/>
      <c r="Q47" s="72"/>
    </row>
    <row r="48" spans="1:17" x14ac:dyDescent="0.3">
      <c r="A48" s="71"/>
      <c r="C48" s="1" t="s">
        <v>124</v>
      </c>
      <c r="D48" s="58"/>
      <c r="G48" s="56"/>
      <c r="H48" s="56"/>
      <c r="I48" s="52"/>
      <c r="J48" s="1" t="s">
        <v>124</v>
      </c>
      <c r="K48" s="55"/>
      <c r="Q48" s="72"/>
    </row>
    <row r="49" spans="1:17" x14ac:dyDescent="0.3">
      <c r="A49" s="71"/>
      <c r="C49" s="1" t="s">
        <v>9</v>
      </c>
      <c r="D49" s="44">
        <v>3</v>
      </c>
      <c r="G49" s="56"/>
      <c r="H49" s="56"/>
      <c r="I49" s="52"/>
      <c r="J49" s="1" t="s">
        <v>9</v>
      </c>
      <c r="K49" s="44">
        <v>5</v>
      </c>
      <c r="Q49" s="72"/>
    </row>
    <row r="50" spans="1:17" x14ac:dyDescent="0.3">
      <c r="A50" s="71"/>
      <c r="C50" s="7" t="s">
        <v>10</v>
      </c>
      <c r="D50" s="8">
        <f>(D45*D49)</f>
        <v>0</v>
      </c>
      <c r="E50" s="48"/>
      <c r="F50" s="48"/>
      <c r="G50" s="59"/>
      <c r="H50" s="66"/>
      <c r="I50" s="52"/>
      <c r="J50" s="7" t="s">
        <v>10</v>
      </c>
      <c r="K50" s="8">
        <f>(K45*K49)</f>
        <v>0</v>
      </c>
      <c r="L50" s="48"/>
      <c r="M50" s="48"/>
      <c r="N50" s="48"/>
      <c r="O50" s="49"/>
      <c r="Q50" s="47">
        <f>SUM(D50:O50)</f>
        <v>0</v>
      </c>
    </row>
    <row r="51" spans="1:17" x14ac:dyDescent="0.3">
      <c r="A51" s="71"/>
      <c r="G51" s="56"/>
      <c r="H51" s="56"/>
      <c r="I51" s="52"/>
      <c r="K51" s="56"/>
      <c r="Q51" s="72"/>
    </row>
    <row r="52" spans="1:17" x14ac:dyDescent="0.3">
      <c r="A52" s="71" t="s">
        <v>163</v>
      </c>
      <c r="B52" s="44" t="s">
        <v>68</v>
      </c>
      <c r="C52" s="1" t="s">
        <v>8</v>
      </c>
      <c r="D52" s="58"/>
      <c r="G52" s="56"/>
      <c r="H52" s="56"/>
      <c r="I52" s="52"/>
      <c r="J52" s="1" t="s">
        <v>8</v>
      </c>
      <c r="K52" s="55"/>
      <c r="Q52" s="72"/>
    </row>
    <row r="53" spans="1:17" x14ac:dyDescent="0.3">
      <c r="A53" s="71"/>
      <c r="C53" s="1" t="s">
        <v>122</v>
      </c>
      <c r="D53" s="4"/>
      <c r="G53" s="56"/>
      <c r="H53" s="56"/>
      <c r="I53" s="52"/>
      <c r="J53" s="1" t="s">
        <v>122</v>
      </c>
      <c r="K53" s="55"/>
      <c r="Q53" s="72"/>
    </row>
    <row r="54" spans="1:17" x14ac:dyDescent="0.3">
      <c r="A54" s="71"/>
      <c r="C54" s="1" t="s">
        <v>123</v>
      </c>
      <c r="D54" s="58"/>
      <c r="G54" s="56"/>
      <c r="H54" s="56"/>
      <c r="I54" s="52"/>
      <c r="J54" s="1" t="s">
        <v>123</v>
      </c>
      <c r="K54" s="55"/>
      <c r="Q54" s="72"/>
    </row>
    <row r="55" spans="1:17" x14ac:dyDescent="0.3">
      <c r="A55" s="71"/>
      <c r="C55" s="1" t="s">
        <v>124</v>
      </c>
      <c r="D55" s="58"/>
      <c r="G55" s="56"/>
      <c r="H55" s="56"/>
      <c r="I55" s="52"/>
      <c r="J55" s="1" t="s">
        <v>124</v>
      </c>
      <c r="K55" s="55"/>
      <c r="Q55" s="72"/>
    </row>
    <row r="56" spans="1:17" x14ac:dyDescent="0.3">
      <c r="A56" s="71"/>
      <c r="C56" s="1" t="s">
        <v>9</v>
      </c>
      <c r="D56" s="44">
        <v>3</v>
      </c>
      <c r="G56" s="56"/>
      <c r="H56" s="56"/>
      <c r="I56" s="52"/>
      <c r="J56" s="1" t="s">
        <v>9</v>
      </c>
      <c r="K56" s="44">
        <v>5</v>
      </c>
      <c r="Q56" s="72"/>
    </row>
    <row r="57" spans="1:17" x14ac:dyDescent="0.3">
      <c r="A57" s="71"/>
      <c r="C57" s="7" t="s">
        <v>10</v>
      </c>
      <c r="D57" s="8">
        <f>(D52*D56)</f>
        <v>0</v>
      </c>
      <c r="E57" s="48"/>
      <c r="F57" s="48"/>
      <c r="G57" s="59"/>
      <c r="H57" s="66"/>
      <c r="I57" s="52"/>
      <c r="J57" s="7" t="s">
        <v>10</v>
      </c>
      <c r="K57" s="8">
        <f>(K52*K56)</f>
        <v>0</v>
      </c>
      <c r="L57" s="48"/>
      <c r="M57" s="48"/>
      <c r="N57" s="48"/>
      <c r="O57" s="49"/>
      <c r="Q57" s="47">
        <f>SUM(D57:O57)</f>
        <v>0</v>
      </c>
    </row>
    <row r="58" spans="1:17" x14ac:dyDescent="0.3">
      <c r="A58" s="83"/>
      <c r="B58" s="52"/>
      <c r="C58" s="52"/>
      <c r="D58" s="52"/>
      <c r="E58" s="86"/>
      <c r="F58" s="86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84"/>
    </row>
    <row r="59" spans="1:17" x14ac:dyDescent="0.3">
      <c r="A59" s="107" t="s">
        <v>20</v>
      </c>
      <c r="B59" s="108"/>
      <c r="C59" s="108"/>
      <c r="D59" s="108"/>
      <c r="E59" s="108"/>
      <c r="F59" s="108"/>
      <c r="G59" s="79"/>
      <c r="H59" s="79"/>
      <c r="I59" s="80"/>
      <c r="J59" s="79"/>
      <c r="K59" s="79"/>
      <c r="L59" s="79" t="s">
        <v>160</v>
      </c>
      <c r="M59" s="79"/>
      <c r="N59" s="79"/>
      <c r="O59" s="79"/>
      <c r="P59" s="79"/>
      <c r="Q59" s="34">
        <f>SUM(Q5:Q58)</f>
        <v>0</v>
      </c>
    </row>
  </sheetData>
  <mergeCells count="4">
    <mergeCell ref="A59:F59"/>
    <mergeCell ref="A1:J1"/>
    <mergeCell ref="E3:H3"/>
    <mergeCell ref="J3:O3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view="pageBreakPreview" zoomScale="130" zoomScaleNormal="100" zoomScaleSheetLayoutView="130" workbookViewId="0"/>
  </sheetViews>
  <sheetFormatPr defaultColWidth="9.08984375" defaultRowHeight="13" x14ac:dyDescent="0.3"/>
  <cols>
    <col min="1" max="1" width="48.90625" style="60" customWidth="1"/>
    <col min="2" max="2" width="31.7265625" style="60" customWidth="1"/>
    <col min="3" max="16384" width="9.08984375" style="60"/>
  </cols>
  <sheetData>
    <row r="1" spans="1:5" ht="14.5" customHeight="1" x14ac:dyDescent="0.3">
      <c r="A1" s="87" t="s">
        <v>162</v>
      </c>
      <c r="B1" s="88"/>
      <c r="C1" s="46"/>
      <c r="D1" s="46"/>
      <c r="E1" s="46"/>
    </row>
    <row r="2" spans="1:5" x14ac:dyDescent="0.3">
      <c r="A2" s="89" t="s">
        <v>156</v>
      </c>
      <c r="B2" s="90"/>
    </row>
    <row r="3" spans="1:5" x14ac:dyDescent="0.3">
      <c r="A3" s="91"/>
      <c r="B3" s="92"/>
    </row>
    <row r="4" spans="1:5" x14ac:dyDescent="0.3">
      <c r="A4" s="91"/>
      <c r="B4" s="92"/>
    </row>
    <row r="5" spans="1:5" x14ac:dyDescent="0.3">
      <c r="A5" s="91" t="s">
        <v>159</v>
      </c>
      <c r="B5" s="93">
        <f>Dienstverlening!D55</f>
        <v>0</v>
      </c>
    </row>
    <row r="6" spans="1:5" x14ac:dyDescent="0.3">
      <c r="A6" s="91"/>
      <c r="B6" s="92"/>
    </row>
    <row r="7" spans="1:5" x14ac:dyDescent="0.3">
      <c r="A7" s="91" t="s">
        <v>19</v>
      </c>
      <c r="B7" s="93">
        <f>Bureaus!X64</f>
        <v>0</v>
      </c>
    </row>
    <row r="8" spans="1:5" x14ac:dyDescent="0.3">
      <c r="A8" s="91"/>
      <c r="B8" s="92"/>
    </row>
    <row r="9" spans="1:5" x14ac:dyDescent="0.3">
      <c r="A9" s="91" t="s">
        <v>79</v>
      </c>
      <c r="B9" s="93">
        <f>'Bureau- en 24 U Stoelen'!K51</f>
        <v>0</v>
      </c>
    </row>
    <row r="10" spans="1:5" x14ac:dyDescent="0.3">
      <c r="A10" s="91"/>
      <c r="B10" s="92"/>
    </row>
    <row r="11" spans="1:5" x14ac:dyDescent="0.3">
      <c r="A11" s="91" t="s">
        <v>80</v>
      </c>
      <c r="B11" s="93">
        <f>'Kasten en opbergen'!N83</f>
        <v>0</v>
      </c>
    </row>
    <row r="12" spans="1:5" x14ac:dyDescent="0.3">
      <c r="A12" s="91"/>
      <c r="B12" s="92"/>
    </row>
    <row r="13" spans="1:5" x14ac:dyDescent="0.3">
      <c r="A13" s="91" t="s">
        <v>81</v>
      </c>
      <c r="B13" s="93">
        <f>Vergadermeubilair!Q59</f>
        <v>0</v>
      </c>
    </row>
    <row r="14" spans="1:5" x14ac:dyDescent="0.3">
      <c r="A14" s="91"/>
      <c r="B14" s="92"/>
    </row>
    <row r="15" spans="1:5" x14ac:dyDescent="0.3">
      <c r="A15" s="91"/>
      <c r="B15" s="92"/>
    </row>
    <row r="16" spans="1:5" x14ac:dyDescent="0.3">
      <c r="A16" s="91" t="s">
        <v>151</v>
      </c>
      <c r="B16" s="92" t="s">
        <v>157</v>
      </c>
    </row>
    <row r="17" spans="1:2" x14ac:dyDescent="0.3">
      <c r="A17" s="89"/>
      <c r="B17" s="94">
        <v>0</v>
      </c>
    </row>
    <row r="18" spans="1:2" x14ac:dyDescent="0.3">
      <c r="A18" s="89"/>
      <c r="B18" s="94">
        <v>0</v>
      </c>
    </row>
    <row r="19" spans="1:2" x14ac:dyDescent="0.3">
      <c r="A19" s="89"/>
      <c r="B19" s="94">
        <v>0</v>
      </c>
    </row>
    <row r="20" spans="1:2" x14ac:dyDescent="0.3">
      <c r="A20" s="91"/>
      <c r="B20" s="92"/>
    </row>
    <row r="21" spans="1:2" ht="22.5" customHeight="1" x14ac:dyDescent="0.3">
      <c r="A21" s="95" t="s">
        <v>161</v>
      </c>
      <c r="B21" s="96">
        <f>SUM(B4:B19)</f>
        <v>0</v>
      </c>
    </row>
    <row r="22" spans="1:2" x14ac:dyDescent="0.3">
      <c r="A22" s="91"/>
      <c r="B22" s="92"/>
    </row>
    <row r="23" spans="1:2" x14ac:dyDescent="0.3">
      <c r="A23" s="61" t="s">
        <v>152</v>
      </c>
      <c r="B23" s="62"/>
    </row>
    <row r="24" spans="1:2" x14ac:dyDescent="0.3">
      <c r="A24" s="63" t="s">
        <v>155</v>
      </c>
      <c r="B24" s="112"/>
    </row>
    <row r="25" spans="1:2" x14ac:dyDescent="0.3">
      <c r="A25" s="63"/>
      <c r="B25" s="112"/>
    </row>
    <row r="26" spans="1:2" x14ac:dyDescent="0.3">
      <c r="A26" s="63"/>
      <c r="B26" s="112"/>
    </row>
    <row r="27" spans="1:2" x14ac:dyDescent="0.3">
      <c r="A27" s="63"/>
      <c r="B27" s="112"/>
    </row>
    <row r="28" spans="1:2" x14ac:dyDescent="0.3">
      <c r="A28" s="63" t="s">
        <v>154</v>
      </c>
      <c r="B28" s="62"/>
    </row>
    <row r="29" spans="1:2" x14ac:dyDescent="0.3">
      <c r="A29" s="64" t="s">
        <v>153</v>
      </c>
      <c r="B29" s="62"/>
    </row>
    <row r="30" spans="1:2" x14ac:dyDescent="0.3">
      <c r="A30" s="97"/>
      <c r="B30" s="98"/>
    </row>
  </sheetData>
  <mergeCells count="1">
    <mergeCell ref="B24:B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827DA05030F4F954997780F436EDF" ma:contentTypeVersion="3" ma:contentTypeDescription="Create a new document." ma:contentTypeScope="" ma:versionID="97c635d7b99a5a0a54d594fef0f89888">
  <xsd:schema xmlns:xsd="http://www.w3.org/2001/XMLSchema" xmlns:xs="http://www.w3.org/2001/XMLSchema" xmlns:p="http://schemas.microsoft.com/office/2006/metadata/properties" xmlns:ns2="b495bb6e-f56b-43f2-9c2b-a47b55e8f3b3" targetNamespace="http://schemas.microsoft.com/office/2006/metadata/properties" ma:root="true" ma:fieldsID="2449feef4e8ac39d759657b986c81a09" ns2:_="">
    <xsd:import namespace="b495bb6e-f56b-43f2-9c2b-a47b55e8f3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bb6e-f56b-43f2-9c2b-a47b55e8f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98A25-C357-42B7-A293-B746BFFA18F8}">
  <ds:schemaRefs>
    <ds:schemaRef ds:uri="http://schemas.openxmlformats.org/package/2006/metadata/core-properties"/>
    <ds:schemaRef ds:uri="http://schemas.microsoft.com/office/2006/documentManagement/types"/>
    <ds:schemaRef ds:uri="b495bb6e-f56b-43f2-9c2b-a47b55e8f3b3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C7E2F8-5771-44C6-88B5-1EF2590D0A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B6798-CF99-46BE-8687-E281CCCBD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bb6e-f56b-43f2-9c2b-a47b55e8f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Dienstverlening</vt:lpstr>
      <vt:lpstr>Bureaus</vt:lpstr>
      <vt:lpstr>Bureau- en 24 U Stoelen</vt:lpstr>
      <vt:lpstr>Kasten en opbergen</vt:lpstr>
      <vt:lpstr>Vergadermeubilair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2025-07-14T07:17:55Z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0x010100B07827DA05030F4F954997780F436EDF</vt:lpwstr>
  </property>
  <property fmtid="{D5CDD505-2E9C-101B-9397-08002B2CF9AE}" pid="3" name="MediaServiceImageTags">
    <vt:lpwstr/>
  </property>
</Properties>
</file>