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-LucasOnderwijs/Gedeelde documenten/Werving en selectie/06. Nota van Inlichtingen/Nota van Inlichtingen 2/Versturen op 1 april/"/>
    </mc:Choice>
  </mc:AlternateContent>
  <xr:revisionPtr revIDLastSave="254" documentId="8_{738535AE-8F62-46F8-8BF2-77DF7031073A}" xr6:coauthVersionLast="47" xr6:coauthVersionMax="47" xr10:uidLastSave="{E655BDD8-A9A1-498A-AFEC-49AA3E3D057F}"/>
  <bookViews>
    <workbookView xWindow="13875" yWindow="-16320" windowWidth="29040" windowHeight="15720" xr2:uid="{68527078-44BA-41B4-AF6F-FC0681A894F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7" i="1" s="1"/>
  <c r="D13" i="1"/>
  <c r="E13" i="1" s="1"/>
  <c r="D9" i="1"/>
  <c r="E9" i="1" s="1"/>
</calcChain>
</file>

<file path=xl/sharedStrings.xml><?xml version="1.0" encoding="utf-8"?>
<sst xmlns="http://schemas.openxmlformats.org/spreadsheetml/2006/main" count="21" uniqueCount="14">
  <si>
    <t>Prijzenblad</t>
  </si>
  <si>
    <t xml:space="preserve">Bedrag excl. btw </t>
  </si>
  <si>
    <t>Vul een vast bedrag (‘fixed fee’) per wervingsverzoek in.</t>
  </si>
  <si>
    <t>Percentage fee</t>
  </si>
  <si>
    <t>Vul een vast percentage fee in van het bruto fulltime jaarsalaris, in geval van parttime is dit naar rato, van de kandidaat.</t>
  </si>
  <si>
    <t>Vul een vast bedrag (‘fixed fee’) per wervingsverzoek in voor het geval dat een kandidaat niet in dienst treedt, maar een samenwerkingsovereenkomst met de opdrachtgever aangaat.</t>
  </si>
  <si>
    <t xml:space="preserve">P1A: Fixed fee voor de functies voorzitter en lid college van bestuur </t>
  </si>
  <si>
    <t>Naam inschrijver:</t>
  </si>
  <si>
    <t>Behaalde punten</t>
  </si>
  <si>
    <t>Ongewogen score</t>
  </si>
  <si>
    <t>Gewogen score</t>
  </si>
  <si>
    <t>VUL ALLEEN EN ALLE GEELGEARCEERDE CELLEN IN</t>
  </si>
  <si>
    <t>P2: Fixed fee voor voorzitter en leden Raad van Toezicht</t>
  </si>
  <si>
    <t>P1B: Percentage fee voor de functies MT-lid, clusterdirecteur, regiodirecteur, RMB’er en stichtingscontroller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</si>
</sst>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u/>
      <sz val="9"/>
      <color rgb="FF000000"/>
      <name val="Verdana"/>
      <family val="2"/>
    </font>
    <font>
      <sz val="9"/>
      <color rgb="FF000000"/>
      <name val="Verdana"/>
      <family val="2"/>
    </font>
    <font>
      <i/>
      <sz val="8"/>
      <color rgb="FF000000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i/>
      <sz val="8"/>
      <color theme="1"/>
      <name val="Verdana"/>
      <family val="2"/>
    </font>
    <font>
      <b/>
      <sz val="11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3" fillId="4" borderId="0" xfId="0" applyFont="1" applyFill="1" applyAlignment="1">
      <alignment horizontal="center" vertical="center" wrapText="1"/>
    </xf>
    <xf numFmtId="0" fontId="8" fillId="4" borderId="0" xfId="0" applyFont="1" applyFill="1"/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2" fillId="3" borderId="5" xfId="1" applyFont="1" applyFill="1" applyBorder="1" applyAlignment="1" applyProtection="1">
      <alignment horizontal="center" vertical="center" wrapText="1"/>
      <protection locked="0"/>
    </xf>
    <xf numFmtId="44" fontId="2" fillId="3" borderId="4" xfId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9" fontId="2" fillId="3" borderId="5" xfId="1" applyNumberFormat="1" applyFont="1" applyFill="1" applyBorder="1" applyAlignment="1" applyProtection="1">
      <alignment horizontal="center" vertical="center" wrapText="1"/>
      <protection locked="0"/>
    </xf>
    <xf numFmtId="9" fontId="2" fillId="3" borderId="4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F74B-412C-4EAE-AF2E-DE20ACEABA5F}">
  <dimension ref="B1:H29"/>
  <sheetViews>
    <sheetView tabSelected="1" workbookViewId="0">
      <selection activeCell="E17" sqref="E17"/>
    </sheetView>
  </sheetViews>
  <sheetFormatPr defaultColWidth="8.6640625" defaultRowHeight="13.8" x14ac:dyDescent="0.25"/>
  <cols>
    <col min="1" max="1" width="8.6640625" style="7"/>
    <col min="2" max="3" width="31.109375" style="7" customWidth="1"/>
    <col min="4" max="4" width="19" style="7" customWidth="1"/>
    <col min="5" max="5" width="16.44140625" style="7" customWidth="1"/>
    <col min="6" max="16384" width="8.6640625" style="7"/>
  </cols>
  <sheetData>
    <row r="1" spans="2:8" x14ac:dyDescent="0.25">
      <c r="B1" s="13" t="s">
        <v>11</v>
      </c>
    </row>
    <row r="3" spans="2:8" x14ac:dyDescent="0.25">
      <c r="B3" s="1" t="s">
        <v>7</v>
      </c>
      <c r="C3" s="21"/>
      <c r="D3" s="22"/>
      <c r="E3" s="22"/>
    </row>
    <row r="5" spans="2:8" x14ac:dyDescent="0.25">
      <c r="B5" s="14" t="s">
        <v>0</v>
      </c>
      <c r="C5" s="20"/>
      <c r="D5" s="20"/>
      <c r="E5" s="15"/>
    </row>
    <row r="6" spans="2:8" x14ac:dyDescent="0.25">
      <c r="B6" s="8"/>
      <c r="C6" s="8"/>
      <c r="D6" s="9"/>
    </row>
    <row r="7" spans="2:8" ht="34.200000000000003" x14ac:dyDescent="0.25">
      <c r="B7" s="1" t="s">
        <v>6</v>
      </c>
      <c r="C7" s="1" t="s">
        <v>1</v>
      </c>
      <c r="D7" s="14" t="s">
        <v>8</v>
      </c>
      <c r="E7" s="15"/>
    </row>
    <row r="8" spans="2:8" ht="14.4" customHeight="1" x14ac:dyDescent="0.25">
      <c r="B8" s="16" t="s">
        <v>2</v>
      </c>
      <c r="C8" s="18"/>
      <c r="D8" s="11" t="s">
        <v>9</v>
      </c>
      <c r="E8" s="11" t="s">
        <v>10</v>
      </c>
    </row>
    <row r="9" spans="2:8" ht="31.2" customHeight="1" x14ac:dyDescent="0.25">
      <c r="B9" s="17"/>
      <c r="C9" s="19"/>
      <c r="D9" s="10">
        <f>-0.01*(C8-35000)</f>
        <v>350</v>
      </c>
      <c r="E9" s="10">
        <f>D9*0.05</f>
        <v>17.5</v>
      </c>
    </row>
    <row r="11" spans="2:8" ht="45.6" x14ac:dyDescent="0.25">
      <c r="B11" s="1" t="s">
        <v>13</v>
      </c>
      <c r="C11" s="1" t="s">
        <v>3</v>
      </c>
      <c r="D11" s="14" t="s">
        <v>8</v>
      </c>
      <c r="E11" s="15"/>
    </row>
    <row r="12" spans="2:8" ht="14.4" customHeight="1" x14ac:dyDescent="0.25">
      <c r="B12" s="16" t="s">
        <v>4</v>
      </c>
      <c r="C12" s="23"/>
      <c r="D12" s="11" t="s">
        <v>9</v>
      </c>
      <c r="E12" s="11" t="s">
        <v>10</v>
      </c>
    </row>
    <row r="13" spans="2:8" ht="39.6" customHeight="1" x14ac:dyDescent="0.25">
      <c r="B13" s="17"/>
      <c r="C13" s="24"/>
      <c r="D13" s="10">
        <f>(0-100)/(33-23)*(C12*100-33)</f>
        <v>330</v>
      </c>
      <c r="E13" s="10">
        <f>D13*0.2</f>
        <v>66</v>
      </c>
      <c r="H13" s="5"/>
    </row>
    <row r="15" spans="2:8" ht="22.8" x14ac:dyDescent="0.25">
      <c r="B15" s="1" t="s">
        <v>12</v>
      </c>
      <c r="C15" s="1" t="s">
        <v>1</v>
      </c>
      <c r="D15" s="14" t="s">
        <v>8</v>
      </c>
      <c r="E15" s="15"/>
    </row>
    <row r="16" spans="2:8" ht="14.4" customHeight="1" x14ac:dyDescent="0.25">
      <c r="B16" s="16" t="s">
        <v>5</v>
      </c>
      <c r="C16" s="18"/>
      <c r="D16" s="11" t="s">
        <v>9</v>
      </c>
      <c r="E16" s="11" t="s">
        <v>10</v>
      </c>
    </row>
    <row r="17" spans="2:8" ht="58.95" customHeight="1" x14ac:dyDescent="0.25">
      <c r="B17" s="17"/>
      <c r="C17" s="19"/>
      <c r="D17" s="10">
        <f>-0.025*(C16-20000)</f>
        <v>500</v>
      </c>
      <c r="E17" s="10">
        <f>D17*0.05</f>
        <v>25</v>
      </c>
      <c r="H17" s="12"/>
    </row>
    <row r="19" spans="2:8" x14ac:dyDescent="0.25">
      <c r="B19" s="2"/>
    </row>
    <row r="20" spans="2:8" x14ac:dyDescent="0.25">
      <c r="B20" s="3"/>
    </row>
    <row r="21" spans="2:8" x14ac:dyDescent="0.25">
      <c r="B21" s="4"/>
    </row>
    <row r="22" spans="2:8" x14ac:dyDescent="0.25">
      <c r="B22" s="3"/>
    </row>
    <row r="23" spans="2:8" x14ac:dyDescent="0.25">
      <c r="B23" s="5"/>
    </row>
    <row r="24" spans="2:8" x14ac:dyDescent="0.25">
      <c r="B24" s="4"/>
    </row>
    <row r="25" spans="2:8" x14ac:dyDescent="0.25">
      <c r="B25" s="2"/>
    </row>
    <row r="26" spans="2:8" x14ac:dyDescent="0.25">
      <c r="B26" s="3"/>
    </row>
    <row r="27" spans="2:8" x14ac:dyDescent="0.25">
      <c r="B27" s="4"/>
    </row>
    <row r="28" spans="2:8" x14ac:dyDescent="0.25">
      <c r="B28" s="3"/>
    </row>
    <row r="29" spans="2:8" x14ac:dyDescent="0.25">
      <c r="B29" s="6"/>
    </row>
  </sheetData>
  <sheetProtection algorithmName="SHA-512" hashValue="n+OKNz7IaxXqdFpYPCFkOR1TlhGtpx3+SGno1O9CpM3i+A7LMOEkQudpMLm8e0EEKJJN8x0SWfU2QW5XsmrkoA==" saltValue="s+qD2GNg3tPiPGteWaDyWQ==" spinCount="100000" sheet="1" objects="1" scenarios="1"/>
  <mergeCells count="11">
    <mergeCell ref="B12:B13"/>
    <mergeCell ref="C12:C13"/>
    <mergeCell ref="B16:B17"/>
    <mergeCell ref="C16:C17"/>
    <mergeCell ref="D11:E11"/>
    <mergeCell ref="D15:E15"/>
    <mergeCell ref="D7:E7"/>
    <mergeCell ref="B8:B9"/>
    <mergeCell ref="C8:C9"/>
    <mergeCell ref="B5:E5"/>
    <mergeCell ref="C3:E3"/>
  </mergeCells>
  <dataValidations count="3">
    <dataValidation type="whole" allowBlank="1" showInputMessage="1" showErrorMessage="1" errorTitle="Foutieve invoer" error="Invoer moet minimaal 25000 en maximaal 35000 zijn." sqref="C8:C9" xr:uid="{53D3142E-3966-4401-B958-8C9E014BD31D}">
      <formula1>25000</formula1>
      <formula2>35000</formula2>
    </dataValidation>
    <dataValidation type="decimal" allowBlank="1" showInputMessage="1" showErrorMessage="1" errorTitle="Foutieve invoer" error="Invoer moet minimaal 23% en maximaal 33% zijn." sqref="C12:C13" xr:uid="{A91D6167-924F-4FFD-B37B-C748AB4A2F7A}">
      <formula1>0.23</formula1>
      <formula2>0.33</formula2>
    </dataValidation>
    <dataValidation type="whole" allowBlank="1" showInputMessage="1" showErrorMessage="1" errorTitle="Foutieve invoer" error="Invoer moet minimaal 16000 en maximaal 20000 zijn." sqref="C16:C17" xr:uid="{84AAE38C-D53B-4ED3-A8D2-70E0971E2FF0}">
      <formula1>16000</formula1>
      <formula2>20000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9" ma:contentTypeDescription="Een nieuw document maken." ma:contentTypeScope="" ma:versionID="ebc55a679b395180bc51bed09ee5d68b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ee7f1aff1d9e3cabf3d637d8d3385e1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6dd7c38d-97ef-43fe-8d52-b76b1a506314}" ma:internalName="TaxCatchAll" ma:showField="CatchAllData" ma:web="fadd06d5-038e-4d9e-a12e-7ff25f6b7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1b223b-3b5e-42c7-94fe-e46ed6ff49ea">
      <Terms xmlns="http://schemas.microsoft.com/office/infopath/2007/PartnerControls"/>
    </lcf76f155ced4ddcb4097134ff3c332f>
    <TaxCatchAll xmlns="fadd06d5-038e-4d9e-a12e-7ff25f6b7821" xsi:nil="true"/>
  </documentManagement>
</p:properties>
</file>

<file path=customXml/itemProps1.xml><?xml version="1.0" encoding="utf-8"?>
<ds:datastoreItem xmlns:ds="http://schemas.openxmlformats.org/officeDocument/2006/customXml" ds:itemID="{BE769D82-8D3D-42A3-995E-AB4242BAB0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3D4042-2DB4-472B-8DFC-7E55137E83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1b223b-3b5e-42c7-94fe-e46ed6ff49ea"/>
    <ds:schemaRef ds:uri="fadd06d5-038e-4d9e-a12e-7ff25f6b7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4D3056-946F-478E-9E07-74C23E086B44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sharepoint/v3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fadd06d5-038e-4d9e-a12e-7ff25f6b7821"/>
    <ds:schemaRef ds:uri="291b223b-3b5e-42c7-94fe-e46ed6ff49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Eline Graveland</dc:creator>
  <cp:keywords/>
  <dc:description/>
  <cp:lastModifiedBy>Fransien Lukkezen</cp:lastModifiedBy>
  <cp:revision/>
  <dcterms:created xsi:type="dcterms:W3CDTF">2024-12-03T11:34:10Z</dcterms:created>
  <dcterms:modified xsi:type="dcterms:W3CDTF">2025-04-01T13:14:00Z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  <property fmtid="{D5CDD505-2E9C-101B-9397-08002B2CF9AE}" pid="3" name="MediaServiceImageTags">
    <vt:lpwstr/>
  </property>
</Properties>
</file>