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172.19.94.11\CompendaData\CRMAlphaAdviesBureauDB\Archief\00045000\"/>
    </mc:Choice>
  </mc:AlternateContent>
  <xr:revisionPtr revIDLastSave="0" documentId="13_ncr:1_{F40755F5-3C46-4D6E-B5D9-F29B0A6A06E1}" xr6:coauthVersionLast="47" xr6:coauthVersionMax="47" xr10:uidLastSave="{00000000-0000-0000-0000-000000000000}"/>
  <bookViews>
    <workbookView xWindow="-28920" yWindow="-120" windowWidth="29040" windowHeight="15720" tabRatio="959" xr2:uid="{00000000-000D-0000-FFFF-FFFF00000000}"/>
  </bookViews>
  <sheets>
    <sheet name="Algemene gegevens" sheetId="23" r:id="rId1"/>
    <sheet name="Algemene Eisen" sheetId="11" r:id="rId2"/>
    <sheet name="Prijzenblad Teamkamer" sheetId="24" r:id="rId3"/>
    <sheet name="Prijzenblad Speel-Leerplein BG" sheetId="27" r:id="rId4"/>
    <sheet name="Vergelijkingsprijs Perceel2" sheetId="28" r:id="rId5"/>
    <sheet name="Prijzenblad ontwerp B" sheetId="26" state="hidden" r:id="rId6"/>
  </sheets>
  <definedNames>
    <definedName name="_Hlk53649832" localSheetId="1">'Algemene Eisen'!$B$22</definedName>
    <definedName name="_xlnm.Print_Area" localSheetId="0">'Algemene gegevens'!$A$1:$L$32</definedName>
    <definedName name="_xlnm.Print_Area" localSheetId="2">'Prijzenblad Teamkamer'!$C$1:$I$134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 i="28" l="1" a="1"/>
  <c r="E1" i="28" s="1"/>
  <c r="H128" i="27"/>
  <c r="I128" i="27" s="1"/>
  <c r="I127" i="27"/>
  <c r="H127" i="27"/>
  <c r="H126" i="27"/>
  <c r="I126" i="27" s="1"/>
  <c r="I125" i="27"/>
  <c r="H125" i="27"/>
  <c r="H124" i="27"/>
  <c r="I124" i="27" s="1"/>
  <c r="I123" i="27"/>
  <c r="H123" i="27"/>
  <c r="H122" i="27"/>
  <c r="I122" i="27" s="1"/>
  <c r="I121" i="27"/>
  <c r="H121" i="27"/>
  <c r="H120" i="27"/>
  <c r="I120" i="27" s="1"/>
  <c r="I119" i="27"/>
  <c r="H119" i="27"/>
  <c r="H118" i="27"/>
  <c r="I118" i="27" s="1"/>
  <c r="I117" i="27"/>
  <c r="H117" i="27"/>
  <c r="H116" i="27"/>
  <c r="I116" i="27" s="1"/>
  <c r="I115" i="27"/>
  <c r="H115" i="27"/>
  <c r="H114" i="27"/>
  <c r="I114" i="27" s="1"/>
  <c r="I113" i="27"/>
  <c r="H113" i="27"/>
  <c r="H112" i="27"/>
  <c r="I112" i="27" s="1"/>
  <c r="I111" i="27"/>
  <c r="H111" i="27"/>
  <c r="H110" i="27"/>
  <c r="I110" i="27" s="1"/>
  <c r="I109" i="27"/>
  <c r="H109" i="27"/>
  <c r="H108" i="27"/>
  <c r="I108" i="27" s="1"/>
  <c r="I107" i="27"/>
  <c r="H107" i="27"/>
  <c r="H106" i="27"/>
  <c r="I106" i="27" s="1"/>
  <c r="I105" i="27"/>
  <c r="H105" i="27"/>
  <c r="H104" i="27"/>
  <c r="I104" i="27" s="1"/>
  <c r="I103" i="27"/>
  <c r="H103" i="27"/>
  <c r="H102" i="27"/>
  <c r="I102" i="27" s="1"/>
  <c r="I101" i="27"/>
  <c r="H101" i="27"/>
  <c r="H100" i="27"/>
  <c r="I100" i="27" s="1"/>
  <c r="I99" i="27"/>
  <c r="H99" i="27"/>
  <c r="H98" i="27"/>
  <c r="I98" i="27" s="1"/>
  <c r="I97" i="27"/>
  <c r="H97" i="27"/>
  <c r="H96" i="27"/>
  <c r="I96" i="27" s="1"/>
  <c r="I95" i="27"/>
  <c r="H95" i="27"/>
  <c r="H94" i="27"/>
  <c r="I94" i="27" s="1"/>
  <c r="I93" i="27"/>
  <c r="H93" i="27"/>
  <c r="I92" i="27"/>
  <c r="I91" i="27"/>
  <c r="H91" i="27"/>
  <c r="H90" i="27"/>
  <c r="I90" i="27" s="1"/>
  <c r="I89" i="27"/>
  <c r="H89" i="27"/>
  <c r="H88" i="27"/>
  <c r="I88" i="27" s="1"/>
  <c r="I87" i="27"/>
  <c r="H87" i="27"/>
  <c r="H86" i="27"/>
  <c r="I86" i="27" s="1"/>
  <c r="I85" i="27"/>
  <c r="H85" i="27"/>
  <c r="H84" i="27"/>
  <c r="I84" i="27" s="1"/>
  <c r="I83" i="27"/>
  <c r="H83" i="27"/>
  <c r="H82" i="27"/>
  <c r="I82" i="27" s="1"/>
  <c r="I81" i="27"/>
  <c r="H81" i="27"/>
  <c r="H80" i="27"/>
  <c r="I80" i="27" s="1"/>
  <c r="I79" i="27"/>
  <c r="H79" i="27"/>
  <c r="H78" i="27"/>
  <c r="I78" i="27" s="1"/>
  <c r="I77" i="27"/>
  <c r="H77" i="27"/>
  <c r="H76" i="27"/>
  <c r="I76" i="27" s="1"/>
  <c r="I75" i="27"/>
  <c r="H75" i="27"/>
  <c r="H74" i="27"/>
  <c r="I74" i="27" s="1"/>
  <c r="I73" i="27"/>
  <c r="H73" i="27"/>
  <c r="H72" i="27"/>
  <c r="I72" i="27" s="1"/>
  <c r="I71" i="27"/>
  <c r="H71" i="27"/>
  <c r="H70" i="27"/>
  <c r="I70" i="27" s="1"/>
  <c r="I69" i="27"/>
  <c r="H69" i="27"/>
  <c r="H68" i="27"/>
  <c r="I68" i="27" s="1"/>
  <c r="I67" i="27"/>
  <c r="H67" i="27"/>
  <c r="H66" i="27"/>
  <c r="I66" i="27" s="1"/>
  <c r="I65" i="27"/>
  <c r="H65" i="27"/>
  <c r="H64" i="27"/>
  <c r="I64" i="27" s="1"/>
  <c r="I63" i="27"/>
  <c r="H63" i="27"/>
  <c r="H62" i="27"/>
  <c r="I62" i="27" s="1"/>
  <c r="I61" i="27"/>
  <c r="H61" i="27"/>
  <c r="H60" i="27"/>
  <c r="I60" i="27" s="1"/>
  <c r="I59" i="27"/>
  <c r="H59" i="27"/>
  <c r="H58" i="27"/>
  <c r="I58" i="27" s="1"/>
  <c r="I57" i="27"/>
  <c r="H57" i="27"/>
  <c r="H56" i="27"/>
  <c r="I56" i="27" s="1"/>
  <c r="I55" i="27"/>
  <c r="H55" i="27"/>
  <c r="H54" i="27"/>
  <c r="I54" i="27" s="1"/>
  <c r="I53" i="27"/>
  <c r="H53" i="27"/>
  <c r="H52" i="27"/>
  <c r="I52" i="27" s="1"/>
  <c r="I51" i="27"/>
  <c r="H51" i="27"/>
  <c r="H50" i="27"/>
  <c r="I50" i="27" s="1"/>
  <c r="I49" i="27"/>
  <c r="H49" i="27"/>
  <c r="H48" i="27"/>
  <c r="I48" i="27" s="1"/>
  <c r="I47" i="27"/>
  <c r="H47" i="27"/>
  <c r="H46" i="27"/>
  <c r="I46" i="27" s="1"/>
  <c r="I45" i="27"/>
  <c r="H45" i="27"/>
  <c r="H44" i="27"/>
  <c r="I44" i="27" s="1"/>
  <c r="I43" i="27"/>
  <c r="H43" i="27"/>
  <c r="H42" i="27"/>
  <c r="I42" i="27" s="1"/>
  <c r="I41" i="27"/>
  <c r="H41" i="27"/>
  <c r="H40" i="27"/>
  <c r="I40" i="27" s="1"/>
  <c r="I39" i="27"/>
  <c r="H39" i="27"/>
  <c r="H38" i="27"/>
  <c r="I38" i="27" s="1"/>
  <c r="I37" i="27"/>
  <c r="H37" i="27"/>
  <c r="H36" i="27"/>
  <c r="I36" i="27" s="1"/>
  <c r="I35" i="27"/>
  <c r="H35" i="27"/>
  <c r="H34" i="27"/>
  <c r="I34" i="27" s="1"/>
  <c r="I33" i="27"/>
  <c r="H33" i="27"/>
  <c r="H32" i="27"/>
  <c r="I32" i="27" s="1"/>
  <c r="I31" i="27"/>
  <c r="H31" i="27"/>
  <c r="H30" i="27"/>
  <c r="I30" i="27" s="1"/>
  <c r="I29" i="27"/>
  <c r="H29" i="27"/>
  <c r="H28" i="27"/>
  <c r="I28" i="27" s="1"/>
  <c r="I27" i="27"/>
  <c r="H27" i="27"/>
  <c r="H26" i="27"/>
  <c r="I26" i="27" s="1"/>
  <c r="I25" i="27"/>
  <c r="H25" i="27"/>
  <c r="H24" i="27"/>
  <c r="I24" i="27" s="1"/>
  <c r="I23" i="27"/>
  <c r="H23" i="27"/>
  <c r="H22" i="27"/>
  <c r="I22" i="27" s="1"/>
  <c r="I21" i="27"/>
  <c r="H21" i="27"/>
  <c r="H20" i="27"/>
  <c r="I20" i="27" s="1"/>
  <c r="I19" i="27"/>
  <c r="H19" i="27"/>
  <c r="H18" i="27"/>
  <c r="I18" i="27" s="1"/>
  <c r="I17" i="27"/>
  <c r="H17" i="27"/>
  <c r="H16" i="27"/>
  <c r="I16" i="27" s="1"/>
  <c r="I15" i="27"/>
  <c r="H15" i="27"/>
  <c r="H14" i="27"/>
  <c r="I14" i="27" s="1"/>
  <c r="I13" i="27"/>
  <c r="H13" i="27"/>
  <c r="H12" i="27"/>
  <c r="I12" i="27" s="1"/>
  <c r="I11" i="27"/>
  <c r="H11" i="27"/>
  <c r="H10" i="27"/>
  <c r="I10" i="27" s="1"/>
  <c r="I9" i="27"/>
  <c r="H9" i="27"/>
  <c r="H8" i="27"/>
  <c r="I8" i="27" s="1"/>
  <c r="H7" i="27"/>
  <c r="I7" i="27" s="1"/>
  <c r="I131" i="27" s="1"/>
  <c r="E7" i="28" s="1"/>
  <c r="I1" i="27" a="1"/>
  <c r="I1" i="27" s="1"/>
  <c r="H102" i="24"/>
  <c r="I102" i="24"/>
  <c r="H103" i="24"/>
  <c r="I103" i="24"/>
  <c r="H104" i="24"/>
  <c r="I104" i="24"/>
  <c r="H105" i="24"/>
  <c r="I105" i="24"/>
  <c r="H106" i="24"/>
  <c r="I106" i="24"/>
  <c r="H107" i="24"/>
  <c r="I107" i="24"/>
  <c r="H108" i="24"/>
  <c r="I108" i="24"/>
  <c r="H53" i="24"/>
  <c r="I53" i="24" s="1"/>
  <c r="H54" i="24"/>
  <c r="I54" i="24" s="1"/>
  <c r="H55" i="24"/>
  <c r="I55" i="24" s="1"/>
  <c r="H56" i="24"/>
  <c r="I56" i="24"/>
  <c r="H57" i="24"/>
  <c r="I57" i="24"/>
  <c r="H58" i="24"/>
  <c r="I58" i="24" s="1"/>
  <c r="H59" i="24"/>
  <c r="I59" i="24" s="1"/>
  <c r="H60" i="24"/>
  <c r="I60" i="24" s="1"/>
  <c r="H61" i="24"/>
  <c r="I61" i="24" s="1"/>
  <c r="H62" i="24"/>
  <c r="I62" i="24" s="1"/>
  <c r="H63" i="24"/>
  <c r="I63" i="24" s="1"/>
  <c r="H64" i="24"/>
  <c r="I64" i="24" s="1"/>
  <c r="H65" i="24"/>
  <c r="I65" i="24"/>
  <c r="H66" i="24"/>
  <c r="I66" i="24" s="1"/>
  <c r="H67" i="24"/>
  <c r="I67" i="24" s="1"/>
  <c r="H68" i="24"/>
  <c r="I68" i="24" s="1"/>
  <c r="H69" i="24"/>
  <c r="I69" i="24" s="1"/>
  <c r="I92" i="24"/>
  <c r="H115" i="24"/>
  <c r="I115" i="24" s="1"/>
  <c r="H100" i="24"/>
  <c r="I100" i="24" s="1"/>
  <c r="H101" i="24"/>
  <c r="I101" i="24" s="1"/>
  <c r="H109" i="24"/>
  <c r="I109" i="24" s="1"/>
  <c r="H110" i="24"/>
  <c r="I110" i="24" s="1"/>
  <c r="H111" i="24"/>
  <c r="I111" i="24" s="1"/>
  <c r="H112" i="24"/>
  <c r="I112" i="24" s="1"/>
  <c r="H113" i="24"/>
  <c r="I113" i="24" s="1"/>
  <c r="H114" i="24"/>
  <c r="I114" i="24" s="1"/>
  <c r="H94" i="24"/>
  <c r="I94" i="24" s="1"/>
  <c r="H95" i="24"/>
  <c r="I95" i="24" s="1"/>
  <c r="H96" i="24"/>
  <c r="I96" i="24" s="1"/>
  <c r="H97" i="24"/>
  <c r="I97" i="24" s="1"/>
  <c r="H98" i="24"/>
  <c r="I98" i="24" s="1"/>
  <c r="H99" i="24"/>
  <c r="I99" i="24" s="1"/>
  <c r="H116" i="24"/>
  <c r="I116" i="24" s="1"/>
  <c r="H117" i="24"/>
  <c r="I117" i="24" s="1"/>
  <c r="H118" i="24"/>
  <c r="I118" i="24" s="1"/>
  <c r="H119" i="24"/>
  <c r="I119" i="24" s="1"/>
  <c r="H120" i="24"/>
  <c r="I120" i="24" s="1"/>
  <c r="H121" i="24"/>
  <c r="I121" i="24" s="1"/>
  <c r="H122" i="24"/>
  <c r="I122" i="24" s="1"/>
  <c r="H123" i="24"/>
  <c r="I123" i="24" s="1"/>
  <c r="H124" i="24"/>
  <c r="I124" i="24" s="1"/>
  <c r="H125" i="24"/>
  <c r="I125" i="24" s="1"/>
  <c r="H126" i="24"/>
  <c r="I126" i="24" s="1"/>
  <c r="H127" i="24"/>
  <c r="I127" i="24" s="1"/>
  <c r="H128" i="24"/>
  <c r="I128" i="24" s="1"/>
  <c r="H93" i="24"/>
  <c r="I93" i="24" s="1"/>
  <c r="I133" i="27" l="1"/>
  <c r="I134" i="27" s="1"/>
  <c r="H36" i="24"/>
  <c r="I36" i="24" s="1"/>
  <c r="H37" i="24"/>
  <c r="I37" i="24" s="1"/>
  <c r="H38" i="24"/>
  <c r="I38" i="24" s="1"/>
  <c r="H39" i="24"/>
  <c r="I39" i="24" s="1"/>
  <c r="H40" i="24"/>
  <c r="I40" i="24" s="1"/>
  <c r="H41" i="24"/>
  <c r="I41" i="24" s="1"/>
  <c r="H42" i="24"/>
  <c r="I42" i="24" s="1"/>
  <c r="H43" i="24"/>
  <c r="I43" i="24" s="1"/>
  <c r="H44" i="24"/>
  <c r="I44" i="24" s="1"/>
  <c r="H45" i="24"/>
  <c r="I45" i="24" s="1"/>
  <c r="H46" i="24"/>
  <c r="I46" i="24" s="1"/>
  <c r="H47" i="24"/>
  <c r="I47" i="24" s="1"/>
  <c r="H48" i="24"/>
  <c r="I48" i="24" s="1"/>
  <c r="H49" i="24"/>
  <c r="I49" i="24" s="1"/>
  <c r="H50" i="24"/>
  <c r="I50" i="24" s="1"/>
  <c r="H51" i="24"/>
  <c r="I51" i="24" s="1"/>
  <c r="H52" i="24"/>
  <c r="I52" i="24" s="1"/>
  <c r="H70" i="24"/>
  <c r="I70" i="24" s="1"/>
  <c r="H71" i="24"/>
  <c r="I71" i="24" s="1"/>
  <c r="H72" i="24"/>
  <c r="I72" i="24" s="1"/>
  <c r="H73" i="24"/>
  <c r="I73" i="24" s="1"/>
  <c r="H28" i="24"/>
  <c r="I28" i="24" s="1"/>
  <c r="H29" i="24"/>
  <c r="I29" i="24" s="1"/>
  <c r="H30" i="24"/>
  <c r="I30" i="24" s="1"/>
  <c r="H31" i="24"/>
  <c r="I31" i="24" s="1"/>
  <c r="H32" i="24"/>
  <c r="I32" i="24" s="1"/>
  <c r="H33" i="24"/>
  <c r="I33" i="24" s="1"/>
  <c r="H34" i="24"/>
  <c r="I34" i="24" s="1"/>
  <c r="H35" i="24"/>
  <c r="I35" i="24" s="1"/>
  <c r="H74" i="24"/>
  <c r="I74" i="24" s="1"/>
  <c r="H75" i="24"/>
  <c r="I75" i="24" s="1"/>
  <c r="H76" i="24"/>
  <c r="I76" i="24" s="1"/>
  <c r="H77" i="24"/>
  <c r="I77" i="24" s="1"/>
  <c r="H78" i="24"/>
  <c r="I78" i="24" s="1"/>
  <c r="H79" i="24"/>
  <c r="I79" i="24" s="1"/>
  <c r="H13" i="24"/>
  <c r="I13" i="24" s="1"/>
  <c r="H14" i="24"/>
  <c r="I14" i="24" s="1"/>
  <c r="H15" i="24"/>
  <c r="I15" i="24" s="1"/>
  <c r="H16" i="24"/>
  <c r="I16" i="24" s="1"/>
  <c r="H17" i="24"/>
  <c r="I17" i="24" s="1"/>
  <c r="H18" i="24"/>
  <c r="I18" i="24" s="1"/>
  <c r="H19" i="24"/>
  <c r="I19" i="24" s="1"/>
  <c r="H20" i="24"/>
  <c r="I20" i="24" s="1"/>
  <c r="H21" i="24"/>
  <c r="I21" i="24" s="1"/>
  <c r="H22" i="24"/>
  <c r="I22" i="24" s="1"/>
  <c r="H23" i="24"/>
  <c r="I23" i="24" s="1"/>
  <c r="H24" i="24"/>
  <c r="I24" i="24" s="1"/>
  <c r="H25" i="24"/>
  <c r="I25" i="24" s="1"/>
  <c r="H26" i="24"/>
  <c r="I26" i="24" s="1"/>
  <c r="H27" i="24"/>
  <c r="I27" i="24" s="1"/>
  <c r="H80" i="24"/>
  <c r="I80" i="24" s="1"/>
  <c r="H81" i="24"/>
  <c r="I81" i="24" s="1"/>
  <c r="H82" i="24"/>
  <c r="I82" i="24" s="1"/>
  <c r="H83" i="24"/>
  <c r="I83" i="24" s="1"/>
  <c r="H84" i="24"/>
  <c r="I84" i="24" s="1"/>
  <c r="H85" i="24"/>
  <c r="I85" i="24" s="1"/>
  <c r="H91" i="24"/>
  <c r="I91" i="24" s="1"/>
  <c r="H90" i="24"/>
  <c r="I90" i="24" s="1"/>
  <c r="H89" i="24"/>
  <c r="I89" i="24" s="1"/>
  <c r="H88" i="24"/>
  <c r="I88" i="24" s="1"/>
  <c r="H87" i="24"/>
  <c r="I87" i="24" s="1"/>
  <c r="H86" i="24"/>
  <c r="I86" i="24" s="1"/>
  <c r="H12" i="24"/>
  <c r="I12" i="24" s="1"/>
  <c r="H11" i="24"/>
  <c r="I11" i="24" s="1"/>
  <c r="H10" i="24"/>
  <c r="I10" i="24" s="1"/>
  <c r="H9" i="24"/>
  <c r="I9" i="24" s="1"/>
  <c r="H8" i="24"/>
  <c r="I8" i="24" s="1"/>
  <c r="H7" i="24"/>
  <c r="I7" i="24" s="1"/>
  <c r="I1" i="24" a="1"/>
  <c r="I1" i="24" s="1"/>
  <c r="I131" i="24" l="1"/>
  <c r="E5" i="28" s="1"/>
  <c r="E10" i="28" s="1"/>
  <c r="E13" i="28" s="1"/>
  <c r="E14" i="28" s="1"/>
  <c r="I1" i="26" a="1"/>
  <c r="I1" i="26" s="1"/>
  <c r="H40" i="26" l="1"/>
  <c r="G40" i="26"/>
  <c r="G39" i="26"/>
  <c r="H39" i="26" s="1"/>
  <c r="G38" i="26"/>
  <c r="H38" i="26" s="1"/>
  <c r="G37" i="26"/>
  <c r="H37" i="26" s="1"/>
  <c r="H36" i="26"/>
  <c r="G36" i="26"/>
  <c r="G35" i="26"/>
  <c r="H35" i="26" s="1"/>
  <c r="G34" i="26"/>
  <c r="H34" i="26" s="1"/>
  <c r="G33" i="26"/>
  <c r="H33" i="26" s="1"/>
  <c r="H32" i="26"/>
  <c r="G32" i="26"/>
  <c r="G31" i="26"/>
  <c r="H31" i="26" s="1"/>
  <c r="G30" i="26"/>
  <c r="H30" i="26" s="1"/>
  <c r="G29" i="26"/>
  <c r="H29" i="26" s="1"/>
  <c r="H28" i="26"/>
  <c r="G28" i="26"/>
  <c r="G27" i="26"/>
  <c r="H27" i="26" s="1"/>
  <c r="H26" i="26"/>
  <c r="G26" i="26"/>
  <c r="G25" i="26"/>
  <c r="H25" i="26" s="1"/>
  <c r="H24" i="26"/>
  <c r="G24" i="26"/>
  <c r="G23" i="26"/>
  <c r="H23" i="26" s="1"/>
  <c r="G22" i="26"/>
  <c r="H22" i="26" s="1"/>
  <c r="G21" i="26"/>
  <c r="H21" i="26" s="1"/>
  <c r="H20" i="26"/>
  <c r="G20" i="26"/>
  <c r="G19" i="26"/>
  <c r="H19" i="26" s="1"/>
  <c r="H18" i="26"/>
  <c r="G18" i="26"/>
  <c r="G17" i="26"/>
  <c r="H17" i="26" s="1"/>
  <c r="H16" i="26"/>
  <c r="G16" i="26"/>
  <c r="G15" i="26"/>
  <c r="H15" i="26" s="1"/>
  <c r="G14" i="26"/>
  <c r="H14" i="26" s="1"/>
  <c r="G13" i="26"/>
  <c r="H13" i="26" s="1"/>
  <c r="H12" i="26"/>
  <c r="G12" i="26"/>
  <c r="G11" i="26"/>
  <c r="H11" i="26" s="1"/>
  <c r="H10" i="26"/>
  <c r="G10" i="26"/>
  <c r="G9" i="26"/>
  <c r="H9" i="26" s="1"/>
  <c r="H8" i="26"/>
  <c r="G8" i="26"/>
  <c r="G7" i="26"/>
  <c r="H7" i="26" s="1"/>
  <c r="G6" i="26"/>
  <c r="H6" i="26" s="1"/>
  <c r="G5" i="26"/>
  <c r="H5" i="26" s="1"/>
  <c r="H4" i="26"/>
  <c r="G4" i="26"/>
  <c r="H42" i="26" l="1"/>
  <c r="H43" i="26" l="1"/>
  <c r="H44" i="26" s="1"/>
  <c r="I133" i="24" l="1"/>
  <c r="I134" i="2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<sst xmlns="http://schemas.openxmlformats.org/spreadsheetml/2006/main" count="131" uniqueCount="98">
  <si>
    <t>Volledige naam onderneming (Handelsnaam Kvk)</t>
  </si>
  <si>
    <t>Vestigingsplaats onderneming(Kvk)</t>
  </si>
  <si>
    <t>Kvk-nummer</t>
  </si>
  <si>
    <t>Tekenbevoegde voor contract</t>
  </si>
  <si>
    <t>Functie</t>
  </si>
  <si>
    <t>Tekenbevoegde wijzigingen</t>
  </si>
  <si>
    <t>Contactpersoon offerte</t>
  </si>
  <si>
    <t>Telefoonnummer kantoor</t>
  </si>
  <si>
    <t>Aangeboden type/model</t>
  </si>
  <si>
    <t>1) d.w.z. dat er minimaal randen, richels, kieren en naden aanwezig moeten zijn.</t>
  </si>
  <si>
    <t>2) d.w.z. dat de gebruikte materialen dusdanig afgewerkt  en/of behandeld te zijn dat dit mogelijk is.</t>
  </si>
  <si>
    <t>Het meubilair dient vrij te zijn van scherpe randen en scherpe uitsteeksels</t>
  </si>
  <si>
    <t>* bij brand geen toxische of giftige dampen ontstaan</t>
  </si>
  <si>
    <t>* bij normaal gebruik geen allergische reacties ontstaan</t>
  </si>
  <si>
    <t>* bij normaal gebruik geen verwondingen kunnen ontstaan</t>
  </si>
  <si>
    <t>Eventueel bijvoegen link of afbeelding</t>
  </si>
  <si>
    <t>Totaalprijs</t>
  </si>
  <si>
    <t>Het meubilair is gedurende de looptijd van de overeenkomst van onveranderde, goede kwaliteit en voldoet aan de algemene eisen van deugdelijkheid. Hieronder wordt o.a. verstaan (echter niet limitatief):</t>
  </si>
  <si>
    <t>Het meubilair voldoet op het moment van levering aan de van toepassing zijnde  wet- en regelgeving, waaronder ARBO-wetgeving</t>
  </si>
  <si>
    <t>Meubilair dat is voorzien van wielen of anderszins verrijdbaar of verplaatsbaar is, dient stabiel te staan en dient geschikt te zijn voor harde en zachte vloerafwerkingen zonder aanpassingen</t>
  </si>
  <si>
    <t>Alle gebruikte materialen dienen kleurecht te zijn en gebruikte materialen UV-bestendig</t>
  </si>
  <si>
    <t>Horizontale vlakken van meubilair (inclusief tafel- en/of bureaubladen) mogen niet glinsteren of reflecteren</t>
  </si>
  <si>
    <t>Meubilair dient met gangbare, milieuvriendelijke middelen, eenvoudig te reinigen zijn;</t>
  </si>
  <si>
    <t>Netto prijs per stuk</t>
  </si>
  <si>
    <t>Kortingspercentage</t>
  </si>
  <si>
    <t>Bruto prijs per stuk</t>
  </si>
  <si>
    <t>BTW 21%</t>
  </si>
  <si>
    <t>Totaalprijs inclusief BTW</t>
  </si>
  <si>
    <t>Aantal</t>
  </si>
  <si>
    <t>Artikel omschrijving</t>
  </si>
  <si>
    <t xml:space="preserve">Totaalprijs exclusief BTW </t>
  </si>
  <si>
    <t>Prijzenblad ontwerp B</t>
  </si>
  <si>
    <t>Procedure</t>
  </si>
  <si>
    <t>Besteknummer</t>
  </si>
  <si>
    <t>KvK-nummer</t>
  </si>
  <si>
    <t>De materialisering van het meubilair dient kras-, stoot- en slijtvast te zijn.</t>
  </si>
  <si>
    <t>Algemene eisen</t>
  </si>
  <si>
    <t>Opdrachtnemer garandeert dat de leveringen gedurende deze overeenkomst van onveranderde goede kwaliteit zijn én blijven en dat de leveringen in alle opzichten voldoen aan de gebruikelijke eisen van deugdelijkheid, daaronder ook verstaan alle wettelijke eisen met inbegrip van, maar niet beperkt tot wettelijke eisen op het gebied van ARBO, Veiligheid en milieu. Opdrachtnemer verplicht zich om te leveren en zich hierbij te houden aan alle eisen en criteria zoals opgenomen in het bestek dat binnen het kader van de aanbesteding is ontvangen.</t>
  </si>
  <si>
    <t>Prijzen zijn inclusief alle mogelijke kosten waaronder begrepen, maar niet beperkt tot: aanschaf- en leveringskosten, monteren, plaatsen, gebruiksklaar opleveren, schoonmaken bij levering, gebruiksinstructie, afvoeren afval, nazorg/service en garantie.</t>
  </si>
  <si>
    <t>Opdrachtnemer baseert zijn offerte op prijzen en kortingspercentages zoals vermeld in de uitvoeringsbepaling. Opdrachtgever zorgt voor een rechtsgeldige getekende opdracht bon, als bevestiging van de bestelling.</t>
  </si>
  <si>
    <t>De meubellijnen zijn nog tot minimaal vijf jaren na beëindiging van deze overeenkomst leverbaar.</t>
  </si>
  <si>
    <t>Opdrachtnemer draagt zorg voor een correcte levering en een veilige, tijdelijke, leveringsplaats van het meubilair, zodanig dat het object, overige inventaris en vloeren niet beschadigen en de vluchtwegen niet worden belemmerd. De termijn waarop het meubilair op deze tijdelijke plaats kan staan wordt in overleg met Opdrachtnemer vastgesteld. Specifieke afspraken met betrekking tot levering en planning worden uitdrukkelijk en schriftelijk met opdrachtgever gemaakt.</t>
  </si>
  <si>
    <t>Na werktijd dient de werkvloer, met inbegrip van de aan- en afvoerroutes, schoon en opgeruimd te zijn. Gedurende de gehele periode van werkzaamheden dienen vluchtwegen, - deuren en –routes te allen tijde vrij te zijn van obstakels en goed toegankelijk voor hulpdiensten.</t>
  </si>
  <si>
    <t>Gedurende de looptijd van de overeenkomst stelt Opdrachtnemer proefopstellingen en –modellen beschikbaar voor een periode van minimaal twee weken.</t>
  </si>
  <si>
    <t>Alle onderdelen moeten tot tien jaar na expiratie van onderhavige overeenkomst beschikbaar zijn voor Opdrachtgever. Onder alle onderdelen wordt in ieder geval begrepen, maar niet beperkt tot: werkbladen, zitting, onderstel, scharnieren, wieltjes, sleutels en accessoires.</t>
  </si>
  <si>
    <t>Opdrachtgever moet in de mogelijkheid zijn om, zonder speciaal gereedschap, het meubilair te monteren, dan wel demonteren, alsmede eenvoudige reparaties te kunnen verrichten.</t>
  </si>
  <si>
    <t>Opdrachtnemer kan op verzoek van Opdrachtgever reparaties uitvoeren aan meubilair. De te repareren gebreken vallen niet onder de garantie van opdrachtnemer en derhalve zal opdrachtgever de kosten vergoeden.</t>
  </si>
  <si>
    <t>Contactpersoon aanbestedingsprocedure</t>
  </si>
  <si>
    <t>Jan Veenstra</t>
  </si>
  <si>
    <t>Inkoopadviseur Alpha Adviesbureau</t>
  </si>
  <si>
    <t>jveenstra@alpha-adviesbureau.nl</t>
  </si>
  <si>
    <t xml:space="preserve">Mobiel nummer contactpersoon </t>
  </si>
  <si>
    <t xml:space="preserve">E-mail adres contactpersoon </t>
  </si>
  <si>
    <t xml:space="preserve">Naam opdrachtgever </t>
  </si>
  <si>
    <t xml:space="preserve">Vestigingsplaats </t>
  </si>
  <si>
    <t xml:space="preserve">Opdrachtnemer garandeert bij oplevering: gebruiksklaar, gemonteerd en gereinigd meubilair, ontdaan van alle (indien bestemd voor verwijdering) stickers en overige verpakkingsmaterialen en voorzien van, indien noodzakelijk, gebruiksinstructie. Opdrachtnemer draagt zorgt voor het verwijderen én afvoeren van alle verpakkingsmaterialen. </t>
  </si>
  <si>
    <t>Na  oplevering blijft Opdrachtnemer verantwoordelijk voor het leveren van nazorg en gebruikersinstructie, waaronder ook het geven van technische instructie aan medewerkers van Opdrachtnemer over bijvoorbeeld (de)montage en eenvoudige reparaties.</t>
  </si>
  <si>
    <t>Opdrachtnemer garandeert dat klachten en/of gebreken, van welke aard ook, binnen vijf werkdagen worden verholpen. Indien deze termijn, gelet op de aard van de klacht, dan wel het gebrek niet reëel is, dient Opdrachtnemer per ommegaande Opdrachtgever op de hoogte te brengen en te communiceren op welk wijze en welke termijn hij de klacht, dan wel het gebrek gaat oplossen.</t>
  </si>
  <si>
    <t xml:space="preserve">Opdrachtnemer draagt de risico’s van beschadiging en van geheel of gedeeltelijk verlies c.q. vergaan van de leveringen, door welke oorzaak dan ook, tot het moment waarop de oplevering heeft plaatsgevonden. </t>
  </si>
  <si>
    <t>Het meubilair voldoet op het moment van levering aan de van toepassing zijnde (en/of binnen afzienbare tijd te verwachten) NEN normen en NPR 1813 normen.</t>
  </si>
  <si>
    <t>Het aangeboden meubilair dient geschikt te zijn voor het beoogde gebruik.</t>
  </si>
  <si>
    <t>Positie</t>
  </si>
  <si>
    <t>06-5143 3062</t>
  </si>
  <si>
    <t>Aangeboden merk/type/model/uitvoering</t>
  </si>
  <si>
    <t>Item</t>
  </si>
  <si>
    <t>Het meubilair dient nieuw te zijn (tenzij specifiek afwijkend uitgevraagd)</t>
  </si>
  <si>
    <t>Opdrachtnemer levert meubilair met tien jaar garantie en een minimale technische levensduur van twintig jaar, zonder dat daarvoor periodiek preventief onderhoud noodzakelijk is. Tijdens dit bereik van twintig jaar is het meubilair toonbaar en voldoet het nog immer aan de technische en functionele specificaties zoals vermeld in het bestek.</t>
  </si>
  <si>
    <t>Opdrachtnemer levert  nieuw meubilair aan Opdrachtgever conform de in het bestek gestelde functionele- en technische eisen en services. De levertijd van standaard collectie meubilair is maximaal 8 weken, voor speciaal / maatwerk meubilair maximaal 12 weken.</t>
  </si>
  <si>
    <t>Totaalprijs exclusief BTW / Vergelijkingsprijs</t>
  </si>
  <si>
    <t>[Onderdeel]</t>
  </si>
  <si>
    <t>U voegt een productdocumentatie toe aan uw Inschrijving; maximaal 1 A4 pagina per positie, v.v. een duidelijke afbeelding, één totaalbestand in PDF (zie Beschrijvend Document).</t>
  </si>
  <si>
    <t>Voor alle varianten van de meubellijnen die zijn opgenomen in het Prijzenblad meubilair of ander meubilair binnen dezelfde meubellijnen als opgenomen in het Prijzenblad meubilair zullen dezelfde kortingspercentages gelden als zijn opgenomen in het Prijzenblad meubilair.</t>
  </si>
  <si>
    <t>Inschrijfbiljet Perceel 2</t>
  </si>
  <si>
    <t>Gedurende de looptijd van deze overeenkomst zullen géén wijzigingen van kortings- en/of opslagspercentages worden doorgevoerd. Overige prijzen/tarieven en eventuele drempelbedragen mogen jaarlijks geindexeerd conform CBS prijsindexcijfer CPI 2015=100.</t>
  </si>
  <si>
    <t>Opdrachtnemer voorziet al het te leveren meubilair van een QR kenmerk, door middel van een sticker of anderszins, op een niet direct zichtbare plaats. Het kenmerk maakt het beheer en de herleidbaarheid van elk item op eenvoudige wijze mogelijk. Het kenmerk voorziet ten minste maar niet beperkend in informatie met betrekking tot; merk, model, type / moment van levering, week en jaar / ordernummer en -positie.</t>
  </si>
  <si>
    <t>Opdrachtnemer is bereid tot het registereren van het geleverd meubilair gedurende de looptijd van de overeenkomst. De Opdrachtnemer levert op elk eerste verzoek en bij beindiging van de overeenkomst een registratie in een vrij en algemeen bewerkbaar bestandsformat.</t>
  </si>
  <si>
    <t>LET OP: de totaalprijs kent een prijsplafond (wanneer uw inschrijving hoger is dan het plafondbedrag wordt uw inschrijving uitgesloten van deelname).</t>
  </si>
  <si>
    <t xml:space="preserve">Communicatie aanbesteding </t>
  </si>
  <si>
    <t>Via TenderNed</t>
  </si>
  <si>
    <t>Meubilair overig</t>
  </si>
  <si>
    <t>Meubilair (assortiment inschrijver)</t>
  </si>
  <si>
    <t>Inkoopprijs</t>
  </si>
  <si>
    <t>Opslagpercentage</t>
  </si>
  <si>
    <t>Totaalprijs exclusief BTW</t>
  </si>
  <si>
    <t>Totaalprijs telt mee in de VERGELIJKINGSPRIJS.</t>
  </si>
  <si>
    <t>Prijzenblad meubilair Perceel 2 - Vergelijkingsprijs</t>
  </si>
  <si>
    <t>Europees openbare aanbesteding Meubilair - Stichting Baasis</t>
  </si>
  <si>
    <t>2025-MEUB-303950</t>
  </si>
  <si>
    <t>Stichting Openbaar onderwijs Baasis</t>
  </si>
  <si>
    <t>Zuidlaren</t>
  </si>
  <si>
    <t>KVK-01140312</t>
  </si>
  <si>
    <t>Prijzenblad meubilair Perceel 2 - Teamkamer</t>
  </si>
  <si>
    <t>Prijzenblad meubilair Perceel 2 - Leerplein</t>
  </si>
  <si>
    <t>Prijzenblad Teamkamer</t>
  </si>
  <si>
    <t>Prijzenblad Leerplein BG</t>
  </si>
  <si>
    <t>VERGELIJKINGSPRIJS betreft het totaal van de prijzenbladen TEAMKAMER en LEERPLEIN BG.</t>
  </si>
  <si>
    <t>Op de overeenkomst rust een afname- en leveringsverplichting op het moment dat er behoefte is aan de levering van meubilair. Met uitzondering van aanvulling van meubilair welke voorafgaand aan deze overeenkomst bij andere leveranciers is aangeschaft en van speciale inrichtingselementen: zoals speciaal ontworpen, op maat gemaakt of specifiek meubilair alleen verkrijgbaar bij één leverancier. Er is uitdrukkelijk geen verplichting tot een (minimale) afname binnen de looptijd van de overeenkomst.</t>
  </si>
  <si>
    <r>
      <t xml:space="preserve">De prijzen/kortings-/opslagpercentages zijn inclusief </t>
    </r>
    <r>
      <rPr>
        <b/>
        <sz val="11"/>
        <color theme="1"/>
        <rFont val="Calibri"/>
        <family val="2"/>
        <scheme val="minor"/>
      </rPr>
      <t>alle</t>
    </r>
    <r>
      <rPr>
        <sz val="11"/>
        <color theme="1"/>
        <rFont val="Calibri"/>
        <family val="2"/>
        <scheme val="minor"/>
      </rPr>
      <t xml:space="preserve"> kosten. De prijzen/kortings-/opslagpercentages staan vermeld in de uitvoeringsbepalingen. De prijzen zijn vermeld in Euro’s, exclusief BTW. Aangeboden kortingspercentages gelden op de algemeen geldende bruto prijslijsten, welke jaarlijks door Opdrachtnemer fysiek en/of digitaal worden aangeboden en op elk eerste verzoek beschikbaar gesteld worden aan Opdrachtgever.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</si>
</sst>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0#########"/>
  </numFmts>
  <fonts count="20" x14ac:knownFonts="1">
    <font>
      <sz val="11"/>
      <color theme="1"/>
      <name val="Calibri"/>
      <family val="2"/>
      <scheme val="minor"/>
    </font>
    <font>
      <sz val="11"/>
      <color theme="0"/>
      <name val="Calibri"/>
      <family val="2"/>
      <scheme val="minor"/>
    </font>
    <font>
      <b/>
      <sz val="12"/>
      <color theme="0"/>
      <name val="Calibri"/>
      <family val="2"/>
      <scheme val="minor"/>
    </font>
    <font>
      <b/>
      <i/>
      <sz val="12"/>
      <color theme="0"/>
      <name val="Calibri"/>
      <family val="2"/>
      <scheme val="minor"/>
    </font>
    <font>
      <sz val="11"/>
      <color theme="1"/>
      <name val="Calibri"/>
      <family val="2"/>
    </font>
    <font>
      <sz val="11"/>
      <name val="Calibri"/>
      <family val="2"/>
    </font>
    <font>
      <sz val="20"/>
      <color theme="0"/>
      <name val="Calibri"/>
      <family val="2"/>
      <scheme val="minor"/>
    </font>
    <font>
      <sz val="11"/>
      <name val="Calibri"/>
      <family val="2"/>
      <scheme val="minor"/>
    </font>
    <font>
      <b/>
      <sz val="11"/>
      <color theme="1"/>
      <name val="Calibri"/>
      <family val="2"/>
      <scheme val="minor"/>
    </font>
    <font>
      <sz val="12"/>
      <color theme="0"/>
      <name val="Calibri"/>
      <family val="2"/>
      <scheme val="minor"/>
    </font>
    <font>
      <b/>
      <sz val="18"/>
      <color theme="0"/>
      <name val="Calibri"/>
      <family val="2"/>
      <scheme val="minor"/>
    </font>
    <font>
      <i/>
      <sz val="11"/>
      <color theme="0"/>
      <name val="Calibri"/>
      <family val="2"/>
      <scheme val="minor"/>
    </font>
    <font>
      <u/>
      <sz val="11"/>
      <color theme="10"/>
      <name val="Calibri"/>
      <family val="2"/>
      <scheme val="minor"/>
    </font>
    <font>
      <sz val="8"/>
      <name val="Calibri"/>
      <family val="2"/>
      <scheme val="minor"/>
    </font>
    <font>
      <b/>
      <sz val="11"/>
      <color theme="0"/>
      <name val="Calibri"/>
      <family val="2"/>
      <scheme val="minor"/>
    </font>
    <font>
      <b/>
      <i/>
      <sz val="16"/>
      <color theme="0"/>
      <name val="Calibri"/>
      <family val="2"/>
      <scheme val="minor"/>
    </font>
    <font>
      <sz val="18"/>
      <color theme="0"/>
      <name val="Calibri"/>
      <family val="2"/>
      <scheme val="minor"/>
    </font>
    <font>
      <sz val="16"/>
      <color theme="0"/>
      <name val="Calibri"/>
      <family val="2"/>
      <scheme val="minor"/>
    </font>
    <font>
      <b/>
      <sz val="11"/>
      <name val="Calibri"/>
      <family val="2"/>
      <scheme val="minor"/>
    </font>
    <font>
      <b/>
      <sz val="12"/>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173583"/>
        <bgColor indexed="64"/>
      </patternFill>
    </fill>
    <fill>
      <patternFill patternType="solid">
        <fgColor rgb="FFC2E76B"/>
        <bgColor indexed="64"/>
      </patternFill>
    </fill>
  </fills>
  <borders count="3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12" fillId="0" borderId="0" applyNumberFormat="0" applyFill="0" applyBorder="0" applyAlignment="0" applyProtection="0"/>
  </cellStyleXfs>
  <cellXfs count="171">
    <xf numFmtId="0" fontId="0" fillId="0" borderId="0" xfId="0"/>
    <xf numFmtId="43" fontId="0" fillId="3" borderId="14" xfId="0" applyNumberFormat="1" applyFill="1" applyBorder="1"/>
    <xf numFmtId="0" fontId="0" fillId="0" borderId="3" xfId="0" applyBorder="1"/>
    <xf numFmtId="0" fontId="0" fillId="0" borderId="3" xfId="0" applyBorder="1" applyAlignment="1">
      <alignment horizontal="center"/>
    </xf>
    <xf numFmtId="43" fontId="0" fillId="0" borderId="3" xfId="0" applyNumberFormat="1" applyBorder="1"/>
    <xf numFmtId="0" fontId="0" fillId="0" borderId="0" xfId="0" applyAlignment="1">
      <alignment horizontal="center"/>
    </xf>
    <xf numFmtId="44" fontId="0" fillId="0" borderId="14" xfId="0" applyNumberFormat="1" applyBorder="1"/>
    <xf numFmtId="44" fontId="0" fillId="0" borderId="3" xfId="0" applyNumberFormat="1" applyBorder="1"/>
    <xf numFmtId="10" fontId="0" fillId="0" borderId="3" xfId="0" applyNumberFormat="1" applyBorder="1"/>
    <xf numFmtId="43" fontId="0" fillId="0" borderId="0" xfId="0" applyNumberFormat="1"/>
    <xf numFmtId="10" fontId="0" fillId="0" borderId="0" xfId="0" applyNumberFormat="1"/>
    <xf numFmtId="0" fontId="0" fillId="0" borderId="3" xfId="0" applyBorder="1" applyAlignment="1">
      <alignment horizontal="left"/>
    </xf>
    <xf numFmtId="0" fontId="0" fillId="0" borderId="0" xfId="0" applyAlignment="1">
      <alignment horizontal="left"/>
    </xf>
    <xf numFmtId="0" fontId="1" fillId="0" borderId="0" xfId="0" applyFont="1"/>
    <xf numFmtId="0" fontId="0" fillId="4" borderId="0" xfId="0" applyFill="1"/>
    <xf numFmtId="0" fontId="7" fillId="5" borderId="15" xfId="0" applyFont="1" applyFill="1" applyBorder="1" applyAlignment="1" applyProtection="1">
      <alignment horizontal="left" wrapText="1"/>
      <protection locked="0"/>
    </xf>
    <xf numFmtId="0" fontId="7" fillId="5" borderId="16" xfId="0" applyFont="1" applyFill="1" applyBorder="1" applyAlignment="1" applyProtection="1">
      <alignment horizontal="left" wrapText="1"/>
      <protection locked="0"/>
    </xf>
    <xf numFmtId="0" fontId="7" fillId="5" borderId="17" xfId="0" applyFont="1" applyFill="1" applyBorder="1" applyAlignment="1" applyProtection="1">
      <alignment horizontal="left" wrapText="1"/>
      <protection locked="0"/>
    </xf>
    <xf numFmtId="0" fontId="1" fillId="4" borderId="0" xfId="0" applyFont="1" applyFill="1"/>
    <xf numFmtId="0" fontId="10" fillId="4" borderId="0" xfId="0" applyFont="1" applyFill="1"/>
    <xf numFmtId="43" fontId="9" fillId="4" borderId="0" xfId="0" applyNumberFormat="1" applyFont="1" applyFill="1"/>
    <xf numFmtId="10" fontId="9" fillId="4" borderId="0" xfId="0" applyNumberFormat="1" applyFont="1" applyFill="1"/>
    <xf numFmtId="0" fontId="9" fillId="4" borderId="0" xfId="0" applyFont="1" applyFill="1"/>
    <xf numFmtId="0" fontId="9" fillId="4" borderId="0" xfId="0" applyFont="1" applyFill="1" applyAlignment="1">
      <alignment horizontal="right"/>
    </xf>
    <xf numFmtId="0" fontId="3" fillId="4" borderId="14" xfId="0" applyFont="1" applyFill="1" applyBorder="1" applyAlignment="1">
      <alignment horizontal="left"/>
    </xf>
    <xf numFmtId="43" fontId="3" fillId="4" borderId="14" xfId="0" applyNumberFormat="1" applyFont="1" applyFill="1" applyBorder="1"/>
    <xf numFmtId="10" fontId="3" fillId="4" borderId="14" xfId="0" applyNumberFormat="1" applyFont="1" applyFill="1" applyBorder="1"/>
    <xf numFmtId="0" fontId="3" fillId="4" borderId="14" xfId="0" applyFont="1" applyFill="1" applyBorder="1"/>
    <xf numFmtId="43" fontId="3" fillId="4" borderId="3" xfId="0" applyNumberFormat="1" applyFont="1" applyFill="1" applyBorder="1" applyAlignment="1">
      <alignment horizontal="left"/>
    </xf>
    <xf numFmtId="0" fontId="3" fillId="4" borderId="3" xfId="0" applyFont="1" applyFill="1" applyBorder="1"/>
    <xf numFmtId="43" fontId="3" fillId="4" borderId="3" xfId="0" applyNumberFormat="1" applyFont="1" applyFill="1" applyBorder="1"/>
    <xf numFmtId="43" fontId="3" fillId="4" borderId="0" xfId="0" applyNumberFormat="1" applyFont="1" applyFill="1" applyAlignment="1">
      <alignment horizontal="left"/>
    </xf>
    <xf numFmtId="0" fontId="3" fillId="4" borderId="0" xfId="0" applyFont="1" applyFill="1"/>
    <xf numFmtId="43" fontId="3" fillId="4" borderId="0" xfId="0" applyNumberFormat="1" applyFont="1" applyFill="1"/>
    <xf numFmtId="43" fontId="3" fillId="4" borderId="13" xfId="0" applyNumberFormat="1" applyFont="1" applyFill="1" applyBorder="1" applyAlignment="1">
      <alignment horizontal="left"/>
    </xf>
    <xf numFmtId="0" fontId="3" fillId="4" borderId="13" xfId="0" applyFont="1" applyFill="1" applyBorder="1"/>
    <xf numFmtId="43" fontId="3" fillId="4" borderId="13" xfId="0" applyNumberFormat="1" applyFont="1" applyFill="1" applyBorder="1"/>
    <xf numFmtId="0" fontId="0" fillId="5" borderId="14" xfId="0" applyFill="1" applyBorder="1" applyAlignment="1" applyProtection="1">
      <alignment wrapText="1"/>
      <protection locked="0"/>
    </xf>
    <xf numFmtId="44" fontId="0" fillId="5" borderId="14" xfId="0" applyNumberFormat="1" applyFill="1" applyBorder="1" applyProtection="1">
      <protection locked="0"/>
    </xf>
    <xf numFmtId="10" fontId="0" fillId="5" borderId="14" xfId="0" applyNumberFormat="1" applyFill="1" applyBorder="1" applyProtection="1">
      <protection locked="0"/>
    </xf>
    <xf numFmtId="0" fontId="0" fillId="5" borderId="14" xfId="0" applyFill="1" applyBorder="1" applyAlignment="1" applyProtection="1">
      <alignment horizontal="left" wrapText="1"/>
      <protection locked="0"/>
    </xf>
    <xf numFmtId="0" fontId="3" fillId="4" borderId="18" xfId="0" applyFont="1" applyFill="1" applyBorder="1"/>
    <xf numFmtId="0" fontId="3" fillId="4" borderId="3" xfId="0" applyFont="1" applyFill="1" applyBorder="1" applyAlignment="1">
      <alignment horizontal="left"/>
    </xf>
    <xf numFmtId="0" fontId="3" fillId="4" borderId="19" xfId="0" applyFont="1" applyFill="1" applyBorder="1"/>
    <xf numFmtId="0" fontId="3" fillId="4" borderId="0" xfId="0" applyFont="1" applyFill="1" applyAlignment="1">
      <alignment horizontal="left"/>
    </xf>
    <xf numFmtId="0" fontId="3" fillId="4" borderId="20" xfId="0" applyFont="1" applyFill="1" applyBorder="1"/>
    <xf numFmtId="0" fontId="3" fillId="4" borderId="13" xfId="0" applyFont="1" applyFill="1" applyBorder="1" applyAlignment="1">
      <alignment horizontal="left"/>
    </xf>
    <xf numFmtId="0" fontId="9" fillId="4" borderId="0" xfId="0" applyFont="1" applyFill="1" applyAlignment="1">
      <alignment horizontal="center"/>
    </xf>
    <xf numFmtId="0" fontId="0" fillId="5" borderId="14" xfId="0" applyFill="1" applyBorder="1" applyAlignment="1" applyProtection="1">
      <alignment horizontal="center"/>
      <protection locked="0"/>
    </xf>
    <xf numFmtId="0" fontId="1" fillId="4" borderId="0" xfId="0" applyFont="1" applyFill="1" applyAlignment="1">
      <alignment horizontal="left"/>
    </xf>
    <xf numFmtId="44" fontId="0" fillId="5" borderId="24" xfId="0" applyNumberFormat="1" applyFill="1" applyBorder="1" applyProtection="1">
      <protection locked="0"/>
    </xf>
    <xf numFmtId="0" fontId="0" fillId="0" borderId="0" xfId="0" applyAlignment="1">
      <alignment wrapText="1"/>
    </xf>
    <xf numFmtId="0" fontId="0" fillId="4" borderId="0" xfId="0" applyFill="1" applyAlignment="1">
      <alignment horizontal="left"/>
    </xf>
    <xf numFmtId="0" fontId="10" fillId="4" borderId="0" xfId="0" applyFont="1" applyFill="1" applyAlignment="1">
      <alignment wrapText="1"/>
    </xf>
    <xf numFmtId="0" fontId="4" fillId="0" borderId="0" xfId="0" applyFont="1" applyAlignment="1">
      <alignment vertical="justify"/>
    </xf>
    <xf numFmtId="0" fontId="4" fillId="0" borderId="0" xfId="0" applyFont="1" applyAlignment="1">
      <alignment vertical="top" wrapText="1"/>
    </xf>
    <xf numFmtId="0" fontId="6" fillId="4" borderId="1" xfId="0" applyFont="1" applyFill="1" applyBorder="1" applyAlignment="1">
      <alignment horizontal="left"/>
    </xf>
    <xf numFmtId="0" fontId="1" fillId="4" borderId="2" xfId="0" applyFont="1" applyFill="1" applyBorder="1"/>
    <xf numFmtId="0" fontId="0" fillId="0" borderId="0" xfId="0" applyAlignment="1">
      <alignment horizontal="right"/>
    </xf>
    <xf numFmtId="0" fontId="0" fillId="2" borderId="21" xfId="0" applyFill="1" applyBorder="1" applyAlignment="1">
      <alignment horizontal="left"/>
    </xf>
    <xf numFmtId="0" fontId="0" fillId="2" borderId="22" xfId="0" applyFill="1" applyBorder="1" applyAlignment="1">
      <alignment horizontal="left"/>
    </xf>
    <xf numFmtId="0" fontId="0" fillId="2" borderId="23" xfId="0" applyFill="1" applyBorder="1" applyAlignment="1">
      <alignment horizontal="left"/>
    </xf>
    <xf numFmtId="0" fontId="1" fillId="4" borderId="28" xfId="0" applyFont="1" applyFill="1" applyBorder="1" applyAlignment="1">
      <alignment horizontal="left" wrapText="1"/>
    </xf>
    <xf numFmtId="0" fontId="1" fillId="4" borderId="29" xfId="0" applyFont="1" applyFill="1" applyBorder="1" applyAlignment="1">
      <alignment horizontal="left" wrapText="1"/>
    </xf>
    <xf numFmtId="0" fontId="1" fillId="4" borderId="30" xfId="0" applyFont="1" applyFill="1" applyBorder="1" applyAlignment="1">
      <alignment horizontal="left" wrapText="1"/>
    </xf>
    <xf numFmtId="0" fontId="1" fillId="4" borderId="1" xfId="0" applyFont="1" applyFill="1" applyBorder="1" applyAlignment="1">
      <alignment horizontal="center"/>
    </xf>
    <xf numFmtId="0" fontId="7" fillId="0" borderId="0" xfId="0" applyFont="1" applyAlignment="1">
      <alignment wrapText="1"/>
    </xf>
    <xf numFmtId="0" fontId="4" fillId="0" borderId="0" xfId="0" applyFont="1" applyAlignment="1">
      <alignment wrapText="1"/>
    </xf>
    <xf numFmtId="0" fontId="4" fillId="0" borderId="0" xfId="0" applyFont="1" applyAlignment="1">
      <alignment horizontal="left" vertical="center" wrapText="1"/>
    </xf>
    <xf numFmtId="0" fontId="3" fillId="4" borderId="0" xfId="0" applyFont="1" applyFill="1" applyAlignment="1">
      <alignment wrapText="1"/>
    </xf>
    <xf numFmtId="43" fontId="16" fillId="4" borderId="0" xfId="0" applyNumberFormat="1" applyFont="1" applyFill="1" applyAlignment="1">
      <alignment horizontal="right"/>
    </xf>
    <xf numFmtId="0" fontId="17" fillId="4" borderId="0" xfId="0" applyFont="1" applyFill="1" applyAlignment="1">
      <alignment horizontal="right"/>
    </xf>
    <xf numFmtId="0" fontId="3" fillId="4" borderId="0" xfId="0" applyFont="1" applyFill="1" applyAlignment="1">
      <alignment horizontal="center"/>
    </xf>
    <xf numFmtId="0" fontId="3" fillId="4" borderId="0" xfId="0" applyFont="1" applyFill="1" applyAlignment="1">
      <alignment horizontal="center" wrapText="1"/>
    </xf>
    <xf numFmtId="43" fontId="3" fillId="4" borderId="0" xfId="0" applyNumberFormat="1" applyFont="1" applyFill="1" applyAlignment="1">
      <alignment horizontal="center"/>
    </xf>
    <xf numFmtId="10" fontId="3" fillId="4" borderId="0" xfId="0" applyNumberFormat="1" applyFont="1" applyFill="1" applyAlignment="1">
      <alignment horizontal="center"/>
    </xf>
    <xf numFmtId="0" fontId="2" fillId="4" borderId="1" xfId="0" applyFont="1" applyFill="1" applyBorder="1"/>
    <xf numFmtId="0" fontId="3" fillId="4" borderId="13" xfId="0" applyFont="1" applyFill="1" applyBorder="1" applyAlignment="1">
      <alignment horizontal="center"/>
    </xf>
    <xf numFmtId="0" fontId="3" fillId="4" borderId="13" xfId="0" applyFont="1" applyFill="1" applyBorder="1" applyAlignment="1">
      <alignment horizontal="center" wrapText="1"/>
    </xf>
    <xf numFmtId="43" fontId="3" fillId="4" borderId="13" xfId="0" applyNumberFormat="1" applyFont="1" applyFill="1" applyBorder="1" applyAlignment="1">
      <alignment horizontal="center"/>
    </xf>
    <xf numFmtId="10" fontId="3" fillId="4" borderId="13" xfId="0" applyNumberFormat="1" applyFont="1" applyFill="1" applyBorder="1" applyAlignment="1">
      <alignment horizontal="center"/>
    </xf>
    <xf numFmtId="0" fontId="18" fillId="0" borderId="14" xfId="0" applyFont="1" applyBorder="1"/>
    <xf numFmtId="0" fontId="18" fillId="0" borderId="24" xfId="0" applyFont="1" applyBorder="1" applyAlignment="1">
      <alignment horizontal="center"/>
    </xf>
    <xf numFmtId="0" fontId="0" fillId="0" borderId="14" xfId="0" applyBorder="1" applyAlignment="1">
      <alignment wrapText="1"/>
    </xf>
    <xf numFmtId="44" fontId="0" fillId="0" borderId="24" xfId="0" applyNumberFormat="1" applyBorder="1"/>
    <xf numFmtId="10" fontId="0" fillId="0" borderId="24" xfId="0" applyNumberFormat="1" applyBorder="1"/>
    <xf numFmtId="43" fontId="0" fillId="0" borderId="14" xfId="0" applyNumberFormat="1" applyBorder="1"/>
    <xf numFmtId="0" fontId="2" fillId="4" borderId="18" xfId="0" applyFont="1" applyFill="1" applyBorder="1"/>
    <xf numFmtId="0" fontId="3" fillId="4" borderId="3" xfId="0" applyFont="1" applyFill="1" applyBorder="1" applyAlignment="1">
      <alignment wrapText="1"/>
    </xf>
    <xf numFmtId="43" fontId="15" fillId="4" borderId="3" xfId="0" applyNumberFormat="1" applyFont="1" applyFill="1" applyBorder="1" applyAlignment="1">
      <alignment horizontal="left"/>
    </xf>
    <xf numFmtId="43" fontId="15" fillId="4" borderId="0" xfId="0" applyNumberFormat="1" applyFont="1" applyFill="1" applyAlignment="1">
      <alignment horizontal="left"/>
    </xf>
    <xf numFmtId="43" fontId="15" fillId="4" borderId="25" xfId="0" applyNumberFormat="1" applyFont="1" applyFill="1" applyBorder="1"/>
    <xf numFmtId="0" fontId="14" fillId="4" borderId="19" xfId="0" applyFont="1" applyFill="1" applyBorder="1"/>
    <xf numFmtId="43" fontId="15" fillId="4" borderId="27" xfId="0" applyNumberFormat="1" applyFont="1" applyFill="1" applyBorder="1"/>
    <xf numFmtId="0" fontId="11" fillId="4" borderId="20" xfId="0" applyFont="1" applyFill="1" applyBorder="1"/>
    <xf numFmtId="0" fontId="3" fillId="4" borderId="13" xfId="0" applyFont="1" applyFill="1" applyBorder="1" applyAlignment="1">
      <alignment wrapText="1"/>
    </xf>
    <xf numFmtId="43" fontId="15" fillId="4" borderId="13" xfId="0" applyNumberFormat="1" applyFont="1" applyFill="1" applyBorder="1" applyAlignment="1">
      <alignment horizontal="left"/>
    </xf>
    <xf numFmtId="43" fontId="15" fillId="4" borderId="26" xfId="0" applyNumberFormat="1" applyFont="1" applyFill="1" applyBorder="1"/>
    <xf numFmtId="0" fontId="7" fillId="5" borderId="14" xfId="0" applyFont="1" applyFill="1" applyBorder="1" applyAlignment="1" applyProtection="1">
      <alignment horizontal="center"/>
      <protection locked="0"/>
    </xf>
    <xf numFmtId="0" fontId="7" fillId="5" borderId="14" xfId="0" applyFont="1" applyFill="1" applyBorder="1" applyProtection="1">
      <protection locked="0"/>
    </xf>
    <xf numFmtId="0" fontId="0" fillId="2" borderId="31" xfId="0" applyFill="1" applyBorder="1" applyAlignment="1">
      <alignment horizontal="left"/>
    </xf>
    <xf numFmtId="0" fontId="1" fillId="5" borderId="14" xfId="0" applyFont="1" applyFill="1" applyBorder="1" applyAlignment="1" applyProtection="1">
      <alignment horizontal="left"/>
      <protection locked="0"/>
    </xf>
    <xf numFmtId="0" fontId="1" fillId="0" borderId="0" xfId="0" applyFont="1" applyAlignment="1">
      <alignment horizontal="left"/>
    </xf>
    <xf numFmtId="0" fontId="2" fillId="4" borderId="14" xfId="0" applyFont="1" applyFill="1" applyBorder="1"/>
    <xf numFmtId="0" fontId="1" fillId="4" borderId="14" xfId="0" applyFont="1" applyFill="1" applyBorder="1" applyAlignment="1" applyProtection="1">
      <alignment horizontal="left"/>
      <protection locked="0"/>
    </xf>
    <xf numFmtId="0" fontId="7" fillId="4" borderId="14" xfId="0" applyFont="1" applyFill="1" applyBorder="1" applyAlignment="1" applyProtection="1">
      <alignment horizontal="center"/>
      <protection locked="0"/>
    </xf>
    <xf numFmtId="0" fontId="0" fillId="4" borderId="14" xfId="0" applyFill="1" applyBorder="1" applyAlignment="1" applyProtection="1">
      <alignment wrapText="1"/>
      <protection locked="0"/>
    </xf>
    <xf numFmtId="44" fontId="0" fillId="4" borderId="24" xfId="0" applyNumberFormat="1" applyFill="1" applyBorder="1" applyProtection="1">
      <protection locked="0"/>
    </xf>
    <xf numFmtId="10" fontId="0" fillId="4" borderId="24" xfId="0" applyNumberFormat="1" applyFill="1" applyBorder="1" applyProtection="1">
      <protection locked="0"/>
    </xf>
    <xf numFmtId="44" fontId="3" fillId="4" borderId="14" xfId="0" applyNumberFormat="1" applyFont="1" applyFill="1" applyBorder="1"/>
    <xf numFmtId="44" fontId="3" fillId="0" borderId="14" xfId="0" applyNumberFormat="1" applyFont="1" applyBorder="1"/>
    <xf numFmtId="0" fontId="1" fillId="0" borderId="14" xfId="0" applyFont="1" applyBorder="1" applyAlignment="1" applyProtection="1">
      <alignment horizontal="left"/>
      <protection locked="0"/>
    </xf>
    <xf numFmtId="0" fontId="7" fillId="0" borderId="14" xfId="0" applyFont="1" applyBorder="1" applyProtection="1">
      <protection locked="0"/>
    </xf>
    <xf numFmtId="0" fontId="7" fillId="0" borderId="14" xfId="0" applyFont="1" applyBorder="1" applyAlignment="1" applyProtection="1">
      <alignment horizontal="center"/>
      <protection locked="0"/>
    </xf>
    <xf numFmtId="0" fontId="0" fillId="0" borderId="14" xfId="0" applyBorder="1" applyAlignment="1" applyProtection="1">
      <alignment wrapText="1"/>
      <protection locked="0"/>
    </xf>
    <xf numFmtId="44" fontId="0" fillId="0" borderId="24" xfId="0" applyNumberFormat="1" applyBorder="1" applyProtection="1">
      <protection locked="0"/>
    </xf>
    <xf numFmtId="10" fontId="0" fillId="0" borderId="24" xfId="0" applyNumberFormat="1" applyBorder="1" applyProtection="1">
      <protection locked="0"/>
    </xf>
    <xf numFmtId="0" fontId="18" fillId="5" borderId="14" xfId="0" applyFont="1" applyFill="1" applyBorder="1" applyProtection="1">
      <protection locked="0"/>
    </xf>
    <xf numFmtId="0" fontId="1" fillId="4" borderId="14" xfId="0" applyFont="1" applyFill="1" applyBorder="1" applyAlignment="1">
      <alignment horizontal="left"/>
    </xf>
    <xf numFmtId="0" fontId="7" fillId="4" borderId="14" xfId="0" applyFont="1" applyFill="1" applyBorder="1" applyAlignment="1">
      <alignment horizontal="center"/>
    </xf>
    <xf numFmtId="0" fontId="0" fillId="4" borderId="14" xfId="0" applyFill="1" applyBorder="1" applyAlignment="1">
      <alignment wrapText="1"/>
    </xf>
    <xf numFmtId="44" fontId="0" fillId="4" borderId="24" xfId="0" applyNumberFormat="1" applyFill="1" applyBorder="1"/>
    <xf numFmtId="10" fontId="0" fillId="4" borderId="24" xfId="0" applyNumberFormat="1" applyFill="1" applyBorder="1"/>
    <xf numFmtId="0" fontId="1" fillId="0" borderId="14" xfId="0" applyFont="1" applyBorder="1" applyAlignment="1">
      <alignment horizontal="left"/>
    </xf>
    <xf numFmtId="0" fontId="7" fillId="0" borderId="14" xfId="0" applyFont="1" applyBorder="1"/>
    <xf numFmtId="0" fontId="7" fillId="0" borderId="14" xfId="0" applyFont="1" applyBorder="1" applyAlignment="1">
      <alignment horizontal="center"/>
    </xf>
    <xf numFmtId="0" fontId="18" fillId="0" borderId="3" xfId="0" applyFont="1" applyBorder="1"/>
    <xf numFmtId="43" fontId="0" fillId="0" borderId="25" xfId="0" applyNumberFormat="1" applyBorder="1"/>
    <xf numFmtId="0" fontId="19" fillId="0" borderId="0" xfId="0" applyFont="1"/>
    <xf numFmtId="43" fontId="0" fillId="3" borderId="27" xfId="0" applyNumberFormat="1" applyFill="1" applyBorder="1"/>
    <xf numFmtId="0" fontId="18" fillId="0" borderId="0" xfId="0" applyFont="1"/>
    <xf numFmtId="43" fontId="0" fillId="0" borderId="27" xfId="0" applyNumberFormat="1" applyBorder="1"/>
    <xf numFmtId="0" fontId="2" fillId="4" borderId="3" xfId="0" applyFont="1" applyFill="1" applyBorder="1"/>
    <xf numFmtId="0" fontId="11" fillId="4" borderId="13" xfId="0" applyFont="1" applyFill="1" applyBorder="1"/>
    <xf numFmtId="0" fontId="1" fillId="4" borderId="18" xfId="0" applyFont="1" applyFill="1" applyBorder="1" applyAlignment="1">
      <alignment horizontal="left"/>
    </xf>
    <xf numFmtId="0" fontId="2" fillId="4" borderId="25" xfId="0" applyFont="1" applyFill="1" applyBorder="1"/>
    <xf numFmtId="0" fontId="1" fillId="4" borderId="19" xfId="0" applyFont="1" applyFill="1" applyBorder="1" applyAlignment="1">
      <alignment horizontal="left"/>
    </xf>
    <xf numFmtId="0" fontId="14" fillId="4" borderId="27" xfId="0" applyFont="1" applyFill="1" applyBorder="1"/>
    <xf numFmtId="0" fontId="1" fillId="4" borderId="20" xfId="0" applyFont="1" applyFill="1" applyBorder="1" applyAlignment="1">
      <alignment horizontal="left"/>
    </xf>
    <xf numFmtId="0" fontId="11" fillId="4" borderId="26" xfId="0" applyFont="1" applyFill="1" applyBorder="1"/>
    <xf numFmtId="0" fontId="7" fillId="4" borderId="32" xfId="0" applyFont="1" applyFill="1" applyBorder="1" applyAlignment="1">
      <alignment horizontal="left"/>
    </xf>
    <xf numFmtId="0" fontId="7" fillId="4" borderId="33" xfId="0" applyFont="1" applyFill="1" applyBorder="1" applyAlignment="1">
      <alignment horizontal="left"/>
    </xf>
    <xf numFmtId="0" fontId="7" fillId="4" borderId="24" xfId="0" applyFont="1" applyFill="1" applyBorder="1" applyAlignment="1">
      <alignment horizontal="left"/>
    </xf>
    <xf numFmtId="0" fontId="10" fillId="4" borderId="3" xfId="0" applyFont="1" applyFill="1" applyBorder="1"/>
    <xf numFmtId="0" fontId="17" fillId="4" borderId="25" xfId="0" applyFont="1" applyFill="1" applyBorder="1" applyAlignment="1">
      <alignment horizontal="right"/>
    </xf>
    <xf numFmtId="0" fontId="9" fillId="4" borderId="27" xfId="0" applyFont="1" applyFill="1" applyBorder="1"/>
    <xf numFmtId="0" fontId="3" fillId="4" borderId="26" xfId="0" applyFont="1" applyFill="1" applyBorder="1" applyAlignment="1">
      <alignment horizontal="right"/>
    </xf>
    <xf numFmtId="0" fontId="1" fillId="4" borderId="10" xfId="1" applyFont="1" applyFill="1" applyBorder="1" applyAlignment="1" applyProtection="1">
      <alignment horizontal="left" wrapText="1"/>
    </xf>
    <xf numFmtId="0" fontId="1" fillId="4" borderId="11" xfId="0" applyFont="1" applyFill="1" applyBorder="1" applyAlignment="1">
      <alignment horizontal="left" wrapText="1"/>
    </xf>
    <xf numFmtId="0" fontId="1" fillId="4" borderId="12" xfId="0" applyFont="1" applyFill="1" applyBorder="1" applyAlignment="1">
      <alignment horizontal="left" wrapText="1"/>
    </xf>
    <xf numFmtId="0" fontId="7" fillId="5" borderId="7" xfId="0" applyFont="1" applyFill="1" applyBorder="1" applyAlignment="1" applyProtection="1">
      <alignment horizontal="left" wrapText="1"/>
      <protection locked="0"/>
    </xf>
    <xf numFmtId="0" fontId="7" fillId="5" borderId="8" xfId="0" applyFont="1" applyFill="1" applyBorder="1" applyAlignment="1" applyProtection="1">
      <alignment horizontal="left" wrapText="1"/>
      <protection locked="0"/>
    </xf>
    <xf numFmtId="0" fontId="7" fillId="5" borderId="9" xfId="0" applyFont="1" applyFill="1" applyBorder="1" applyAlignment="1" applyProtection="1">
      <alignment horizontal="left" wrapText="1"/>
      <protection locked="0"/>
    </xf>
    <xf numFmtId="0" fontId="1" fillId="4" borderId="4" xfId="0" applyFont="1" applyFill="1" applyBorder="1" applyAlignment="1">
      <alignment horizontal="left" wrapText="1"/>
    </xf>
    <xf numFmtId="0" fontId="1" fillId="4" borderId="5" xfId="0" applyFont="1" applyFill="1" applyBorder="1" applyAlignment="1">
      <alignment horizontal="left" wrapText="1"/>
    </xf>
    <xf numFmtId="0" fontId="1" fillId="4" borderId="6" xfId="0" applyFont="1" applyFill="1" applyBorder="1" applyAlignment="1">
      <alignment horizontal="left" wrapText="1"/>
    </xf>
    <xf numFmtId="0" fontId="1" fillId="4" borderId="7" xfId="0" applyFont="1" applyFill="1" applyBorder="1" applyAlignment="1">
      <alignment horizontal="left" wrapText="1"/>
    </xf>
    <xf numFmtId="0" fontId="1" fillId="4" borderId="8" xfId="0" applyFont="1" applyFill="1" applyBorder="1" applyAlignment="1">
      <alignment horizontal="left" wrapText="1"/>
    </xf>
    <xf numFmtId="0" fontId="1" fillId="4" borderId="9" xfId="0" applyFont="1" applyFill="1" applyBorder="1" applyAlignment="1">
      <alignment horizontal="left" wrapText="1"/>
    </xf>
    <xf numFmtId="0" fontId="7" fillId="5" borderId="10" xfId="0" applyFont="1" applyFill="1" applyBorder="1" applyAlignment="1" applyProtection="1">
      <alignment horizontal="left" wrapText="1"/>
      <protection locked="0"/>
    </xf>
    <xf numFmtId="0" fontId="7" fillId="5" borderId="11" xfId="0" applyFont="1" applyFill="1" applyBorder="1" applyAlignment="1" applyProtection="1">
      <alignment horizontal="left" wrapText="1"/>
      <protection locked="0"/>
    </xf>
    <xf numFmtId="0" fontId="7" fillId="5" borderId="12" xfId="0" applyFont="1" applyFill="1" applyBorder="1" applyAlignment="1" applyProtection="1">
      <alignment horizontal="left" wrapText="1"/>
      <protection locked="0"/>
    </xf>
    <xf numFmtId="164" fontId="7" fillId="5" borderId="7" xfId="0" applyNumberFormat="1" applyFont="1" applyFill="1" applyBorder="1" applyAlignment="1" applyProtection="1">
      <alignment horizontal="left" wrapText="1"/>
      <protection locked="0"/>
    </xf>
    <xf numFmtId="164" fontId="7" fillId="5" borderId="8" xfId="0" applyNumberFormat="1" applyFont="1" applyFill="1" applyBorder="1" applyAlignment="1" applyProtection="1">
      <alignment horizontal="left" wrapText="1"/>
      <protection locked="0"/>
    </xf>
    <xf numFmtId="164" fontId="7" fillId="5" borderId="9" xfId="0" applyNumberFormat="1" applyFont="1" applyFill="1" applyBorder="1" applyAlignment="1" applyProtection="1">
      <alignment horizontal="left" wrapText="1"/>
      <protection locked="0"/>
    </xf>
    <xf numFmtId="0" fontId="1" fillId="4" borderId="10" xfId="0" applyFont="1" applyFill="1" applyBorder="1" applyAlignment="1">
      <alignment horizontal="left" wrapText="1"/>
    </xf>
    <xf numFmtId="0" fontId="7" fillId="5" borderId="4" xfId="0" applyFont="1" applyFill="1" applyBorder="1" applyAlignment="1" applyProtection="1">
      <alignment horizontal="left" wrapText="1"/>
      <protection locked="0"/>
    </xf>
    <xf numFmtId="0" fontId="7" fillId="5" borderId="5" xfId="0" applyFont="1" applyFill="1" applyBorder="1" applyAlignment="1" applyProtection="1">
      <alignment horizontal="left" wrapText="1"/>
      <protection locked="0"/>
    </xf>
    <xf numFmtId="0" fontId="7" fillId="5" borderId="6" xfId="0" applyFont="1" applyFill="1" applyBorder="1" applyAlignment="1" applyProtection="1">
      <alignment horizontal="left" wrapText="1"/>
      <protection locked="0"/>
    </xf>
    <xf numFmtId="0" fontId="5" fillId="0" borderId="0" xfId="0" applyFont="1" applyAlignment="1">
      <alignment wrapText="1"/>
    </xf>
    <xf numFmtId="0" fontId="4" fillId="0" borderId="0" xfId="0" applyFont="1" applyAlignment="1">
      <alignment vertical="justify" wrapText="1"/>
    </xf>
  </cellXfs>
  <cellStyles count="2">
    <cellStyle name="Hyperlink" xfId="1" builtinId="8"/>
    <cellStyle name="Standaard" xfId="0" builtinId="0"/>
  </cellStyles>
  <dxfs count="0"/>
  <tableStyles count="0" defaultTableStyle="TableStyleMedium2" defaultPivotStyle="PivotStyleLight16"/>
  <colors>
    <mruColors>
      <color rgb="FF173583"/>
      <color rgb="FFC2E7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veenstra@alpha-adviesbureau.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173583"/>
  </sheetPr>
  <dimension ref="A1:G62"/>
  <sheetViews>
    <sheetView showGridLines="0" tabSelected="1" zoomScale="85" zoomScaleNormal="85" zoomScaleSheetLayoutView="100" workbookViewId="0">
      <pane ySplit="1" topLeftCell="A2" activePane="bottomLeft" state="frozen"/>
      <selection pane="bottomLeft" activeCell="D6" sqref="D6:G6"/>
    </sheetView>
  </sheetViews>
  <sheetFormatPr defaultColWidth="9.140625" defaultRowHeight="0" customHeight="1" zeroHeight="1" x14ac:dyDescent="0.25"/>
  <cols>
    <col min="1" max="1" width="2.42578125" customWidth="1"/>
    <col min="2" max="2" width="48.140625" style="58" bestFit="1" customWidth="1"/>
    <col min="3" max="3" width="9.140625" customWidth="1"/>
    <col min="4" max="4" width="14" customWidth="1"/>
    <col min="5" max="5" width="4.85546875" customWidth="1"/>
    <col min="6" max="6" width="23.5703125" bestFit="1" customWidth="1"/>
    <col min="7" max="7" width="23.7109375" customWidth="1"/>
  </cols>
  <sheetData>
    <row r="1" spans="1:7" ht="26.25" x14ac:dyDescent="0.4">
      <c r="A1" s="14"/>
      <c r="B1" s="56" t="s">
        <v>72</v>
      </c>
      <c r="C1" s="57"/>
      <c r="D1" s="57"/>
      <c r="E1" s="57"/>
      <c r="F1" s="57"/>
      <c r="G1" s="57"/>
    </row>
    <row r="2" spans="1:7" ht="15" x14ac:dyDescent="0.25">
      <c r="A2" s="14"/>
    </row>
    <row r="3" spans="1:7" ht="15" customHeight="1" x14ac:dyDescent="0.25">
      <c r="A3" s="14"/>
      <c r="B3" s="59" t="s">
        <v>32</v>
      </c>
      <c r="D3" s="153" t="s">
        <v>86</v>
      </c>
      <c r="E3" s="154"/>
      <c r="F3" s="154"/>
      <c r="G3" s="155"/>
    </row>
    <row r="4" spans="1:7" ht="15" x14ac:dyDescent="0.25">
      <c r="A4" s="14"/>
      <c r="B4" s="60" t="s">
        <v>33</v>
      </c>
      <c r="D4" s="165" t="s">
        <v>87</v>
      </c>
      <c r="E4" s="148"/>
      <c r="F4" s="148"/>
      <c r="G4" s="149"/>
    </row>
    <row r="5" spans="1:7" ht="15" x14ac:dyDescent="0.25">
      <c r="A5" s="14"/>
    </row>
    <row r="6" spans="1:7" ht="15" customHeight="1" x14ac:dyDescent="0.25">
      <c r="A6" s="14"/>
      <c r="B6" s="59" t="s">
        <v>53</v>
      </c>
      <c r="D6" s="153" t="s">
        <v>88</v>
      </c>
      <c r="E6" s="154"/>
      <c r="F6" s="154"/>
      <c r="G6" s="155"/>
    </row>
    <row r="7" spans="1:7" ht="15" x14ac:dyDescent="0.25">
      <c r="A7" s="14"/>
      <c r="B7" s="61" t="s">
        <v>54</v>
      </c>
      <c r="D7" s="156" t="s">
        <v>89</v>
      </c>
      <c r="E7" s="157"/>
      <c r="F7" s="157"/>
      <c r="G7" s="158"/>
    </row>
    <row r="8" spans="1:7" ht="15" x14ac:dyDescent="0.25">
      <c r="A8" s="14"/>
      <c r="B8" s="60" t="s">
        <v>34</v>
      </c>
      <c r="D8" s="165" t="s">
        <v>90</v>
      </c>
      <c r="E8" s="148"/>
      <c r="F8" s="148"/>
      <c r="G8" s="149"/>
    </row>
    <row r="9" spans="1:7" ht="15" x14ac:dyDescent="0.25">
      <c r="A9" s="14"/>
    </row>
    <row r="10" spans="1:7" ht="15" x14ac:dyDescent="0.25">
      <c r="A10" s="14"/>
      <c r="B10" s="59" t="s">
        <v>47</v>
      </c>
      <c r="D10" s="153" t="s">
        <v>48</v>
      </c>
      <c r="E10" s="154"/>
      <c r="F10" s="154"/>
      <c r="G10" s="155"/>
    </row>
    <row r="11" spans="1:7" ht="15" x14ac:dyDescent="0.25">
      <c r="A11" s="14"/>
      <c r="B11" s="61" t="s">
        <v>4</v>
      </c>
      <c r="D11" s="156" t="s">
        <v>49</v>
      </c>
      <c r="E11" s="157"/>
      <c r="F11" s="157"/>
      <c r="G11" s="158"/>
    </row>
    <row r="12" spans="1:7" ht="15" x14ac:dyDescent="0.25">
      <c r="A12" s="14"/>
      <c r="B12" s="61" t="s">
        <v>51</v>
      </c>
      <c r="D12" s="62" t="s">
        <v>62</v>
      </c>
      <c r="E12" s="63"/>
      <c r="F12" s="63"/>
      <c r="G12" s="64"/>
    </row>
    <row r="13" spans="1:7" ht="15" customHeight="1" x14ac:dyDescent="0.25">
      <c r="A13" s="14"/>
      <c r="B13" s="100" t="s">
        <v>52</v>
      </c>
      <c r="D13" s="147" t="s">
        <v>50</v>
      </c>
      <c r="E13" s="148"/>
      <c r="F13" s="148"/>
      <c r="G13" s="149"/>
    </row>
    <row r="14" spans="1:7" ht="15" x14ac:dyDescent="0.25">
      <c r="A14" s="14"/>
      <c r="B14" s="60" t="s">
        <v>77</v>
      </c>
      <c r="D14" s="147" t="s">
        <v>78</v>
      </c>
      <c r="E14" s="148"/>
      <c r="F14" s="148"/>
      <c r="G14" s="149"/>
    </row>
    <row r="15" spans="1:7" ht="15" x14ac:dyDescent="0.25">
      <c r="A15" s="14"/>
    </row>
    <row r="16" spans="1:7" ht="15" x14ac:dyDescent="0.25">
      <c r="A16" s="14"/>
      <c r="B16" s="59" t="s">
        <v>0</v>
      </c>
      <c r="D16" s="166"/>
      <c r="E16" s="167"/>
      <c r="F16" s="167"/>
      <c r="G16" s="168"/>
    </row>
    <row r="17" spans="1:7" ht="15" x14ac:dyDescent="0.25">
      <c r="A17" s="14"/>
      <c r="B17" s="61" t="s">
        <v>1</v>
      </c>
      <c r="D17" s="150"/>
      <c r="E17" s="151"/>
      <c r="F17" s="151"/>
      <c r="G17" s="152"/>
    </row>
    <row r="18" spans="1:7" ht="15" x14ac:dyDescent="0.25">
      <c r="A18" s="14"/>
      <c r="B18" s="61" t="s">
        <v>2</v>
      </c>
      <c r="D18" s="150"/>
      <c r="E18" s="151"/>
      <c r="F18" s="151"/>
      <c r="G18" s="152"/>
    </row>
    <row r="19" spans="1:7" ht="15" x14ac:dyDescent="0.25">
      <c r="A19" s="14"/>
      <c r="B19" s="61" t="s">
        <v>3</v>
      </c>
      <c r="D19" s="150"/>
      <c r="E19" s="151"/>
      <c r="F19" s="151"/>
      <c r="G19" s="152"/>
    </row>
    <row r="20" spans="1:7" ht="14.45" customHeight="1" x14ac:dyDescent="0.25">
      <c r="A20" s="14"/>
      <c r="B20" s="61" t="s">
        <v>4</v>
      </c>
      <c r="D20" s="150"/>
      <c r="E20" s="151"/>
      <c r="F20" s="151"/>
      <c r="G20" s="152"/>
    </row>
    <row r="21" spans="1:7" ht="15" x14ac:dyDescent="0.25">
      <c r="A21" s="14"/>
      <c r="B21" s="61" t="s">
        <v>5</v>
      </c>
      <c r="D21" s="150"/>
      <c r="E21" s="151"/>
      <c r="F21" s="151"/>
      <c r="G21" s="152"/>
    </row>
    <row r="22" spans="1:7" ht="15" x14ac:dyDescent="0.25">
      <c r="A22" s="14"/>
      <c r="B22" s="60" t="s">
        <v>4</v>
      </c>
      <c r="D22" s="159"/>
      <c r="E22" s="160"/>
      <c r="F22" s="160"/>
      <c r="G22" s="161"/>
    </row>
    <row r="23" spans="1:7" ht="15" x14ac:dyDescent="0.25">
      <c r="A23" s="14"/>
      <c r="B23" s="12"/>
    </row>
    <row r="24" spans="1:7" ht="15" x14ac:dyDescent="0.25">
      <c r="A24" s="14"/>
      <c r="B24" s="59" t="s">
        <v>6</v>
      </c>
      <c r="D24" s="166"/>
      <c r="E24" s="167"/>
      <c r="F24" s="167"/>
      <c r="G24" s="168"/>
    </row>
    <row r="25" spans="1:7" ht="15" x14ac:dyDescent="0.25">
      <c r="A25" s="14"/>
      <c r="B25" s="61" t="s">
        <v>4</v>
      </c>
      <c r="D25" s="15"/>
      <c r="E25" s="16"/>
      <c r="F25" s="16"/>
      <c r="G25" s="17"/>
    </row>
    <row r="26" spans="1:7" ht="15" x14ac:dyDescent="0.25">
      <c r="A26" s="14"/>
      <c r="B26" s="61" t="s">
        <v>7</v>
      </c>
      <c r="D26" s="162"/>
      <c r="E26" s="163"/>
      <c r="F26" s="163"/>
      <c r="G26" s="164"/>
    </row>
    <row r="27" spans="1:7" ht="15" x14ac:dyDescent="0.25">
      <c r="A27" s="14"/>
      <c r="B27" s="61" t="s">
        <v>51</v>
      </c>
      <c r="D27" s="162"/>
      <c r="E27" s="163"/>
      <c r="F27" s="163"/>
      <c r="G27" s="164"/>
    </row>
    <row r="28" spans="1:7" ht="15" x14ac:dyDescent="0.25">
      <c r="A28" s="14"/>
      <c r="B28" s="60" t="s">
        <v>52</v>
      </c>
      <c r="D28" s="159"/>
      <c r="E28" s="160"/>
      <c r="F28" s="160"/>
      <c r="G28" s="161"/>
    </row>
    <row r="29" spans="1:7" ht="15" x14ac:dyDescent="0.25">
      <c r="A29" s="14"/>
    </row>
    <row r="30" spans="1:7" ht="15" x14ac:dyDescent="0.25">
      <c r="A30" s="14"/>
      <c r="B30" s="65"/>
      <c r="C30" s="57"/>
      <c r="D30" s="57"/>
      <c r="E30" s="57"/>
      <c r="F30" s="57"/>
      <c r="G30" s="57"/>
    </row>
    <row r="31" spans="1:7" ht="15" x14ac:dyDescent="0.25"/>
    <row r="32" spans="1:7"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sheetData>
  <sheetProtection algorithmName="SHA-512" hashValue="UpBSJWdWHOH4DiLBSLs+Q7BrQFpiApNEu8e6BtW9RN/m3iz9MGBJdtuGBIfX9N3NUXBwJ2pkxYdi2OrGYfePsQ==" saltValue="HVkUrhGUeIZfhUG/mDPEmA==" spinCount="100000" sheet="1" objects="1" scenarios="1"/>
  <mergeCells count="20">
    <mergeCell ref="D28:G28"/>
    <mergeCell ref="D27:G27"/>
    <mergeCell ref="D4:G4"/>
    <mergeCell ref="D8:G8"/>
    <mergeCell ref="D22:G22"/>
    <mergeCell ref="D24:G24"/>
    <mergeCell ref="D20:G20"/>
    <mergeCell ref="D21:G21"/>
    <mergeCell ref="D26:G26"/>
    <mergeCell ref="D16:G16"/>
    <mergeCell ref="D17:G17"/>
    <mergeCell ref="D10:G10"/>
    <mergeCell ref="D11:G11"/>
    <mergeCell ref="D13:G13"/>
    <mergeCell ref="D18:G18"/>
    <mergeCell ref="D19:G19"/>
    <mergeCell ref="D14:G14"/>
    <mergeCell ref="D3:G3"/>
    <mergeCell ref="D6:G6"/>
    <mergeCell ref="D7:G7"/>
  </mergeCells>
  <hyperlinks>
    <hyperlink ref="D13" r:id="rId1" xr:uid="{C292C0CF-AF8E-4D61-8BD9-4AC3B44360B9}"/>
  </hyperlinks>
  <pageMargins left="0.7" right="0.7" top="0.75" bottom="0.75" header="0.3" footer="0.3"/>
  <pageSetup paperSize="9" scale="82"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173583"/>
  </sheetPr>
  <dimension ref="A1:G39"/>
  <sheetViews>
    <sheetView showGridLines="0" zoomScale="70" zoomScaleNormal="70" workbookViewId="0">
      <pane ySplit="1" topLeftCell="A2" activePane="bottomLeft" state="frozen"/>
      <selection activeCell="J7" sqref="J7"/>
      <selection pane="bottomLeft" activeCell="B15" sqref="B15"/>
    </sheetView>
  </sheetViews>
  <sheetFormatPr defaultRowHeight="15" x14ac:dyDescent="0.25"/>
  <cols>
    <col min="1" max="1" width="3.7109375" style="12" customWidth="1"/>
    <col min="2" max="2" width="219.140625" style="51" customWidth="1"/>
  </cols>
  <sheetData>
    <row r="1" spans="1:7" ht="25.5" customHeight="1" x14ac:dyDescent="0.35">
      <c r="A1" s="52"/>
      <c r="B1" s="53" t="s">
        <v>36</v>
      </c>
    </row>
    <row r="2" spans="1:7" x14ac:dyDescent="0.25">
      <c r="A2" s="49">
        <v>1</v>
      </c>
      <c r="B2" s="67" t="s">
        <v>22</v>
      </c>
    </row>
    <row r="3" spans="1:7" x14ac:dyDescent="0.25">
      <c r="A3" s="49">
        <v>2</v>
      </c>
      <c r="B3" s="67" t="s">
        <v>9</v>
      </c>
    </row>
    <row r="4" spans="1:7" x14ac:dyDescent="0.25">
      <c r="A4" s="49">
        <v>3</v>
      </c>
      <c r="B4" s="67" t="s">
        <v>10</v>
      </c>
    </row>
    <row r="5" spans="1:7" x14ac:dyDescent="0.25">
      <c r="A5" s="49">
        <v>4</v>
      </c>
      <c r="B5" s="169" t="s">
        <v>60</v>
      </c>
    </row>
    <row r="6" spans="1:7" x14ac:dyDescent="0.25">
      <c r="A6" s="49">
        <v>5</v>
      </c>
      <c r="B6" s="67" t="s">
        <v>65</v>
      </c>
    </row>
    <row r="7" spans="1:7" x14ac:dyDescent="0.25">
      <c r="A7" s="49">
        <v>6</v>
      </c>
      <c r="B7" s="67" t="s">
        <v>11</v>
      </c>
    </row>
    <row r="8" spans="1:7" x14ac:dyDescent="0.25">
      <c r="A8" s="49">
        <v>7</v>
      </c>
      <c r="B8" s="67" t="s">
        <v>18</v>
      </c>
    </row>
    <row r="9" spans="1:7" x14ac:dyDescent="0.25">
      <c r="A9" s="49">
        <v>8</v>
      </c>
      <c r="B9" s="67" t="s">
        <v>59</v>
      </c>
    </row>
    <row r="10" spans="1:7" x14ac:dyDescent="0.25">
      <c r="A10" s="49">
        <v>9</v>
      </c>
      <c r="B10" s="170" t="s">
        <v>17</v>
      </c>
    </row>
    <row r="11" spans="1:7" x14ac:dyDescent="0.25">
      <c r="A11" s="49">
        <v>10</v>
      </c>
      <c r="B11" s="67" t="s">
        <v>12</v>
      </c>
    </row>
    <row r="12" spans="1:7" x14ac:dyDescent="0.25">
      <c r="A12" s="49">
        <v>11</v>
      </c>
      <c r="B12" s="67" t="s">
        <v>13</v>
      </c>
    </row>
    <row r="13" spans="1:7" x14ac:dyDescent="0.25">
      <c r="A13" s="49">
        <v>12</v>
      </c>
      <c r="B13" s="67" t="s">
        <v>14</v>
      </c>
      <c r="C13" s="54"/>
      <c r="D13" s="54"/>
      <c r="E13" s="54"/>
      <c r="F13" s="54"/>
      <c r="G13" s="54"/>
    </row>
    <row r="14" spans="1:7" x14ac:dyDescent="0.25">
      <c r="A14" s="49">
        <v>13</v>
      </c>
      <c r="B14" s="55" t="s">
        <v>19</v>
      </c>
    </row>
    <row r="15" spans="1:7" x14ac:dyDescent="0.25">
      <c r="A15" s="49">
        <v>14</v>
      </c>
      <c r="B15" s="67" t="s">
        <v>35</v>
      </c>
    </row>
    <row r="16" spans="1:7" x14ac:dyDescent="0.25">
      <c r="A16" s="49">
        <v>15</v>
      </c>
      <c r="B16" s="67" t="s">
        <v>21</v>
      </c>
    </row>
    <row r="17" spans="1:7" x14ac:dyDescent="0.25">
      <c r="A17" s="49">
        <v>16</v>
      </c>
      <c r="B17" s="67" t="s">
        <v>20</v>
      </c>
    </row>
    <row r="18" spans="1:7" ht="30" x14ac:dyDescent="0.25">
      <c r="A18" s="49">
        <v>17</v>
      </c>
      <c r="B18" s="66" t="s">
        <v>71</v>
      </c>
      <c r="C18" s="55"/>
      <c r="D18" s="55"/>
      <c r="E18" s="55"/>
      <c r="F18" s="55"/>
      <c r="G18" s="55"/>
    </row>
    <row r="19" spans="1:7" ht="45" x14ac:dyDescent="0.25">
      <c r="A19" s="49">
        <v>18</v>
      </c>
      <c r="B19" s="51" t="s">
        <v>96</v>
      </c>
    </row>
    <row r="20" spans="1:7" ht="45" x14ac:dyDescent="0.25">
      <c r="A20" s="49">
        <v>19</v>
      </c>
      <c r="B20" s="51" t="s">
        <v>37</v>
      </c>
    </row>
    <row r="21" spans="1:7" ht="30" x14ac:dyDescent="0.25">
      <c r="A21" s="49">
        <v>20</v>
      </c>
      <c r="B21" s="51" t="s">
        <v>97</v>
      </c>
    </row>
    <row r="22" spans="1:7" ht="30" x14ac:dyDescent="0.25">
      <c r="A22" s="49">
        <v>21</v>
      </c>
      <c r="B22" s="51" t="s">
        <v>38</v>
      </c>
    </row>
    <row r="23" spans="1:7" ht="30" x14ac:dyDescent="0.25">
      <c r="A23" s="49">
        <v>22</v>
      </c>
      <c r="B23" s="66" t="s">
        <v>73</v>
      </c>
    </row>
    <row r="24" spans="1:7" x14ac:dyDescent="0.25">
      <c r="A24" s="49">
        <v>23</v>
      </c>
      <c r="B24" s="51" t="s">
        <v>39</v>
      </c>
    </row>
    <row r="25" spans="1:7" ht="30" x14ac:dyDescent="0.25">
      <c r="A25" s="49">
        <v>24</v>
      </c>
      <c r="B25" s="51" t="s">
        <v>67</v>
      </c>
    </row>
    <row r="26" spans="1:7" x14ac:dyDescent="0.25">
      <c r="A26" s="49">
        <v>25</v>
      </c>
      <c r="B26" s="51" t="s">
        <v>40</v>
      </c>
    </row>
    <row r="27" spans="1:7" ht="45" x14ac:dyDescent="0.25">
      <c r="A27" s="49">
        <v>26</v>
      </c>
      <c r="B27" s="51" t="s">
        <v>41</v>
      </c>
    </row>
    <row r="28" spans="1:7" ht="30" x14ac:dyDescent="0.25">
      <c r="A28" s="49">
        <v>27</v>
      </c>
      <c r="B28" s="51" t="s">
        <v>42</v>
      </c>
    </row>
    <row r="29" spans="1:7" x14ac:dyDescent="0.25">
      <c r="A29" s="49">
        <v>28</v>
      </c>
      <c r="B29" s="51" t="s">
        <v>43</v>
      </c>
    </row>
    <row r="30" spans="1:7" ht="30" x14ac:dyDescent="0.25">
      <c r="A30" s="49">
        <v>29</v>
      </c>
      <c r="B30" s="51" t="s">
        <v>66</v>
      </c>
    </row>
    <row r="31" spans="1:7" ht="30" x14ac:dyDescent="0.25">
      <c r="A31" s="49">
        <v>30</v>
      </c>
      <c r="B31" s="51" t="s">
        <v>44</v>
      </c>
    </row>
    <row r="32" spans="1:7" x14ac:dyDescent="0.25">
      <c r="A32" s="49">
        <v>31</v>
      </c>
      <c r="B32" s="51" t="s">
        <v>45</v>
      </c>
    </row>
    <row r="33" spans="1:2" x14ac:dyDescent="0.25">
      <c r="A33" s="49">
        <v>32</v>
      </c>
      <c r="B33" s="51" t="s">
        <v>46</v>
      </c>
    </row>
    <row r="34" spans="1:2" ht="30" x14ac:dyDescent="0.25">
      <c r="A34" s="49">
        <v>33</v>
      </c>
      <c r="B34" s="51" t="s">
        <v>74</v>
      </c>
    </row>
    <row r="35" spans="1:2" ht="30" x14ac:dyDescent="0.25">
      <c r="A35" s="49">
        <v>34</v>
      </c>
      <c r="B35" s="51" t="s">
        <v>75</v>
      </c>
    </row>
    <row r="36" spans="1:2" ht="30" x14ac:dyDescent="0.25">
      <c r="A36" s="49">
        <v>35</v>
      </c>
      <c r="B36" s="68" t="s">
        <v>55</v>
      </c>
    </row>
    <row r="37" spans="1:2" x14ac:dyDescent="0.25">
      <c r="A37" s="49">
        <v>36</v>
      </c>
      <c r="B37" s="68" t="s">
        <v>58</v>
      </c>
    </row>
    <row r="38" spans="1:2" ht="30" x14ac:dyDescent="0.25">
      <c r="A38" s="49">
        <v>37</v>
      </c>
      <c r="B38" s="68" t="s">
        <v>56</v>
      </c>
    </row>
    <row r="39" spans="1:2" ht="30" x14ac:dyDescent="0.25">
      <c r="A39" s="49">
        <v>38</v>
      </c>
      <c r="B39" s="68" t="s">
        <v>57</v>
      </c>
    </row>
  </sheetData>
  <sheetProtection algorithmName="SHA-512" hashValue="5Qm624VbylGyaKIalGyW/PnGIxlIhbW1GEyq0DGtwTVzGqNfhHIwaojj5TxZSi06LR6yam5RVUg9mtq8AoKl4g==" saltValue="Xpz+X6DZTa3sQL3rv1BiMg==" spinCount="100000" sheet="1" objects="1" scenarios="1"/>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2E76B"/>
    <pageSetUpPr fitToPage="1"/>
  </sheetPr>
  <dimension ref="A1:L134"/>
  <sheetViews>
    <sheetView showGridLines="0" zoomScale="70" zoomScaleNormal="70" zoomScaleSheetLayoutView="85" workbookViewId="0">
      <pane ySplit="3" topLeftCell="A4" activePane="bottomLeft" state="frozen"/>
      <selection activeCell="J7" sqref="J7"/>
      <selection pane="bottomLeft" activeCell="C29" sqref="C29"/>
    </sheetView>
  </sheetViews>
  <sheetFormatPr defaultRowHeight="15" x14ac:dyDescent="0.25"/>
  <cols>
    <col min="1" max="1" width="7" style="12" bestFit="1" customWidth="1"/>
    <col min="2" max="2" width="7.5703125" style="12" bestFit="1" customWidth="1"/>
    <col min="3" max="3" width="104.140625" customWidth="1"/>
    <col min="4" max="4" width="8.140625" style="5" bestFit="1" customWidth="1"/>
    <col min="5" max="5" width="124.28515625" style="51" customWidth="1"/>
    <col min="6" max="6" width="22.85546875" style="9" bestFit="1" customWidth="1"/>
    <col min="7" max="7" width="27.7109375" style="10" bestFit="1" customWidth="1"/>
    <col min="8" max="8" width="21.85546875" style="9" bestFit="1" customWidth="1"/>
    <col min="9" max="9" width="22.7109375" customWidth="1"/>
  </cols>
  <sheetData>
    <row r="1" spans="1:12" s="13" customFormat="1" ht="23.25" customHeight="1" x14ac:dyDescent="0.35">
      <c r="A1" s="49"/>
      <c r="B1" s="49"/>
      <c r="C1" s="19" t="s">
        <v>91</v>
      </c>
      <c r="D1" s="18"/>
      <c r="E1" s="69"/>
      <c r="F1" s="20"/>
      <c r="G1" s="21"/>
      <c r="H1" s="70"/>
      <c r="I1" s="71" t="str" cm="1">
        <f t="array" ref="I1:L1">'Algemene gegevens'!D3:G3</f>
        <v>Europees openbare aanbesteding Meubilair - Stichting Baasis</v>
      </c>
      <c r="J1" s="13">
        <v>0</v>
      </c>
      <c r="K1" s="13">
        <v>0</v>
      </c>
      <c r="L1" s="13">
        <v>0</v>
      </c>
    </row>
    <row r="2" spans="1:12" s="13" customFormat="1" ht="23.25" customHeight="1" x14ac:dyDescent="0.35">
      <c r="A2" s="49"/>
      <c r="B2" s="49"/>
      <c r="C2" s="19"/>
      <c r="D2" s="18"/>
      <c r="E2" s="69"/>
      <c r="F2" s="20"/>
      <c r="G2" s="21"/>
      <c r="H2" s="20"/>
      <c r="I2" s="22"/>
    </row>
    <row r="3" spans="1:12" ht="23.25" customHeight="1" x14ac:dyDescent="0.25">
      <c r="A3" s="49"/>
      <c r="B3" s="49" t="s">
        <v>61</v>
      </c>
      <c r="C3" s="72" t="s">
        <v>64</v>
      </c>
      <c r="D3" s="72" t="s">
        <v>28</v>
      </c>
      <c r="E3" s="73" t="s">
        <v>63</v>
      </c>
      <c r="F3" s="74" t="s">
        <v>25</v>
      </c>
      <c r="G3" s="75" t="s">
        <v>24</v>
      </c>
      <c r="H3" s="74" t="s">
        <v>23</v>
      </c>
      <c r="I3" s="72" t="s">
        <v>16</v>
      </c>
    </row>
    <row r="4" spans="1:12" ht="15.75" x14ac:dyDescent="0.25">
      <c r="A4" s="49"/>
      <c r="B4" s="49"/>
      <c r="C4" s="76" t="s">
        <v>69</v>
      </c>
      <c r="D4" s="77"/>
      <c r="E4" s="78"/>
      <c r="F4" s="79"/>
      <c r="G4" s="80"/>
      <c r="H4" s="79"/>
      <c r="I4" s="77"/>
    </row>
    <row r="5" spans="1:12" x14ac:dyDescent="0.25">
      <c r="A5" s="49"/>
      <c r="B5" s="102"/>
      <c r="C5" s="81"/>
      <c r="D5" s="82"/>
      <c r="E5" s="83"/>
      <c r="F5" s="84"/>
      <c r="G5" s="85"/>
      <c r="H5" s="6"/>
      <c r="I5" s="86"/>
    </row>
    <row r="6" spans="1:12" ht="15.75" x14ac:dyDescent="0.25">
      <c r="A6" s="49"/>
      <c r="B6" s="104"/>
      <c r="C6" s="103" t="s">
        <v>80</v>
      </c>
      <c r="D6" s="105"/>
      <c r="E6" s="106"/>
      <c r="F6" s="107"/>
      <c r="G6" s="108"/>
      <c r="H6" s="6"/>
      <c r="I6" s="1"/>
    </row>
    <row r="7" spans="1:12" x14ac:dyDescent="0.25">
      <c r="A7" s="49"/>
      <c r="B7" s="101"/>
      <c r="C7" s="99"/>
      <c r="D7" s="98"/>
      <c r="E7" s="37"/>
      <c r="F7" s="50"/>
      <c r="G7" s="39"/>
      <c r="H7" s="6">
        <f t="shared" ref="H7:H91" si="0">F7-(G7*F7)</f>
        <v>0</v>
      </c>
      <c r="I7" s="1">
        <f>H7*D7</f>
        <v>0</v>
      </c>
    </row>
    <row r="8" spans="1:12" x14ac:dyDescent="0.25">
      <c r="A8" s="49"/>
      <c r="B8" s="101"/>
      <c r="C8" s="117"/>
      <c r="D8" s="98"/>
      <c r="E8" s="37"/>
      <c r="F8" s="50"/>
      <c r="G8" s="39"/>
      <c r="H8" s="6">
        <f t="shared" si="0"/>
        <v>0</v>
      </c>
      <c r="I8" s="1">
        <f t="shared" ref="I8:I92" si="1">H8*D8</f>
        <v>0</v>
      </c>
    </row>
    <row r="9" spans="1:12" x14ac:dyDescent="0.25">
      <c r="A9" s="49"/>
      <c r="B9" s="101"/>
      <c r="C9" s="99"/>
      <c r="D9" s="98"/>
      <c r="E9" s="37"/>
      <c r="F9" s="50"/>
      <c r="G9" s="39"/>
      <c r="H9" s="6">
        <f t="shared" si="0"/>
        <v>0</v>
      </c>
      <c r="I9" s="1">
        <f t="shared" si="1"/>
        <v>0</v>
      </c>
    </row>
    <row r="10" spans="1:12" x14ac:dyDescent="0.25">
      <c r="A10" s="49"/>
      <c r="B10" s="101"/>
      <c r="C10" s="99"/>
      <c r="D10" s="98"/>
      <c r="E10" s="37"/>
      <c r="F10" s="50"/>
      <c r="G10" s="39"/>
      <c r="H10" s="6">
        <f t="shared" si="0"/>
        <v>0</v>
      </c>
      <c r="I10" s="1">
        <f t="shared" si="1"/>
        <v>0</v>
      </c>
    </row>
    <row r="11" spans="1:12" x14ac:dyDescent="0.25">
      <c r="A11" s="49"/>
      <c r="B11" s="101"/>
      <c r="C11" s="99"/>
      <c r="D11" s="98"/>
      <c r="E11" s="37"/>
      <c r="F11" s="50"/>
      <c r="G11" s="39"/>
      <c r="H11" s="6">
        <f t="shared" si="0"/>
        <v>0</v>
      </c>
      <c r="I11" s="1">
        <f t="shared" si="1"/>
        <v>0</v>
      </c>
    </row>
    <row r="12" spans="1:12" x14ac:dyDescent="0.25">
      <c r="A12" s="49"/>
      <c r="B12" s="101"/>
      <c r="C12" s="99"/>
      <c r="D12" s="98"/>
      <c r="E12" s="37"/>
      <c r="F12" s="50"/>
      <c r="G12" s="39"/>
      <c r="H12" s="6">
        <f t="shared" si="0"/>
        <v>0</v>
      </c>
      <c r="I12" s="1">
        <f t="shared" si="1"/>
        <v>0</v>
      </c>
    </row>
    <row r="13" spans="1:12" x14ac:dyDescent="0.25">
      <c r="A13" s="49"/>
      <c r="B13" s="101"/>
      <c r="C13" s="99"/>
      <c r="D13" s="98"/>
      <c r="E13" s="37"/>
      <c r="F13" s="50"/>
      <c r="G13" s="39"/>
      <c r="H13" s="6">
        <f t="shared" ref="H13:H85" si="2">F13-(G13*F13)</f>
        <v>0</v>
      </c>
      <c r="I13" s="1">
        <f t="shared" ref="I13:I85" si="3">H13*D13</f>
        <v>0</v>
      </c>
    </row>
    <row r="14" spans="1:12" x14ac:dyDescent="0.25">
      <c r="A14" s="49"/>
      <c r="B14" s="101"/>
      <c r="C14" s="99"/>
      <c r="D14" s="98"/>
      <c r="E14" s="37"/>
      <c r="F14" s="50"/>
      <c r="G14" s="39"/>
      <c r="H14" s="6">
        <f t="shared" si="2"/>
        <v>0</v>
      </c>
      <c r="I14" s="1">
        <f t="shared" si="3"/>
        <v>0</v>
      </c>
    </row>
    <row r="15" spans="1:12" x14ac:dyDescent="0.25">
      <c r="A15" s="49"/>
      <c r="B15" s="101"/>
      <c r="C15" s="99"/>
      <c r="D15" s="98"/>
      <c r="E15" s="37"/>
      <c r="F15" s="50"/>
      <c r="G15" s="39"/>
      <c r="H15" s="6">
        <f t="shared" si="2"/>
        <v>0</v>
      </c>
      <c r="I15" s="1">
        <f t="shared" si="3"/>
        <v>0</v>
      </c>
    </row>
    <row r="16" spans="1:12" x14ac:dyDescent="0.25">
      <c r="A16" s="49"/>
      <c r="B16" s="101"/>
      <c r="C16" s="99"/>
      <c r="D16" s="98"/>
      <c r="E16" s="37"/>
      <c r="F16" s="50"/>
      <c r="G16" s="39"/>
      <c r="H16" s="6">
        <f t="shared" si="2"/>
        <v>0</v>
      </c>
      <c r="I16" s="1">
        <f t="shared" si="3"/>
        <v>0</v>
      </c>
    </row>
    <row r="17" spans="1:9" x14ac:dyDescent="0.25">
      <c r="A17" s="49"/>
      <c r="B17" s="101"/>
      <c r="C17" s="99"/>
      <c r="D17" s="98"/>
      <c r="E17" s="37"/>
      <c r="F17" s="50"/>
      <c r="G17" s="39"/>
      <c r="H17" s="6">
        <f t="shared" si="2"/>
        <v>0</v>
      </c>
      <c r="I17" s="1">
        <f t="shared" si="3"/>
        <v>0</v>
      </c>
    </row>
    <row r="18" spans="1:9" x14ac:dyDescent="0.25">
      <c r="A18" s="49"/>
      <c r="B18" s="101"/>
      <c r="C18" s="99"/>
      <c r="D18" s="98"/>
      <c r="E18" s="37"/>
      <c r="F18" s="50"/>
      <c r="G18" s="39"/>
      <c r="H18" s="6">
        <f t="shared" si="2"/>
        <v>0</v>
      </c>
      <c r="I18" s="1">
        <f t="shared" si="3"/>
        <v>0</v>
      </c>
    </row>
    <row r="19" spans="1:9" x14ac:dyDescent="0.25">
      <c r="A19" s="49"/>
      <c r="B19" s="101"/>
      <c r="C19" s="99"/>
      <c r="D19" s="98"/>
      <c r="E19" s="37"/>
      <c r="F19" s="50"/>
      <c r="G19" s="39"/>
      <c r="H19" s="6">
        <f t="shared" si="2"/>
        <v>0</v>
      </c>
      <c r="I19" s="1">
        <f t="shared" si="3"/>
        <v>0</v>
      </c>
    </row>
    <row r="20" spans="1:9" x14ac:dyDescent="0.25">
      <c r="A20" s="49"/>
      <c r="B20" s="101"/>
      <c r="C20" s="99"/>
      <c r="D20" s="98"/>
      <c r="E20" s="37"/>
      <c r="F20" s="50"/>
      <c r="G20" s="39"/>
      <c r="H20" s="6">
        <f t="shared" si="2"/>
        <v>0</v>
      </c>
      <c r="I20" s="1">
        <f t="shared" si="3"/>
        <v>0</v>
      </c>
    </row>
    <row r="21" spans="1:9" x14ac:dyDescent="0.25">
      <c r="A21" s="49"/>
      <c r="B21" s="101"/>
      <c r="C21" s="99"/>
      <c r="D21" s="98"/>
      <c r="E21" s="37"/>
      <c r="F21" s="50"/>
      <c r="G21" s="39"/>
      <c r="H21" s="6">
        <f t="shared" si="2"/>
        <v>0</v>
      </c>
      <c r="I21" s="1">
        <f t="shared" si="3"/>
        <v>0</v>
      </c>
    </row>
    <row r="22" spans="1:9" x14ac:dyDescent="0.25">
      <c r="A22" s="49"/>
      <c r="B22" s="101"/>
      <c r="C22" s="99"/>
      <c r="D22" s="98"/>
      <c r="E22" s="37"/>
      <c r="F22" s="50"/>
      <c r="G22" s="39"/>
      <c r="H22" s="6">
        <f t="shared" si="2"/>
        <v>0</v>
      </c>
      <c r="I22" s="1">
        <f t="shared" si="3"/>
        <v>0</v>
      </c>
    </row>
    <row r="23" spans="1:9" x14ac:dyDescent="0.25">
      <c r="A23" s="49"/>
      <c r="B23" s="101"/>
      <c r="C23" s="99"/>
      <c r="D23" s="98"/>
      <c r="E23" s="37"/>
      <c r="F23" s="50"/>
      <c r="G23" s="39"/>
      <c r="H23" s="6">
        <f t="shared" si="2"/>
        <v>0</v>
      </c>
      <c r="I23" s="1">
        <f t="shared" si="3"/>
        <v>0</v>
      </c>
    </row>
    <row r="24" spans="1:9" x14ac:dyDescent="0.25">
      <c r="A24" s="49"/>
      <c r="B24" s="101"/>
      <c r="C24" s="99"/>
      <c r="D24" s="98"/>
      <c r="E24" s="37"/>
      <c r="F24" s="50"/>
      <c r="G24" s="39"/>
      <c r="H24" s="6">
        <f t="shared" si="2"/>
        <v>0</v>
      </c>
      <c r="I24" s="1">
        <f t="shared" si="3"/>
        <v>0</v>
      </c>
    </row>
    <row r="25" spans="1:9" x14ac:dyDescent="0.25">
      <c r="A25" s="49"/>
      <c r="B25" s="101"/>
      <c r="C25" s="99"/>
      <c r="D25" s="98"/>
      <c r="E25" s="37"/>
      <c r="F25" s="50"/>
      <c r="G25" s="39"/>
      <c r="H25" s="6">
        <f t="shared" si="2"/>
        <v>0</v>
      </c>
      <c r="I25" s="1">
        <f t="shared" si="3"/>
        <v>0</v>
      </c>
    </row>
    <row r="26" spans="1:9" x14ac:dyDescent="0.25">
      <c r="A26" s="49"/>
      <c r="B26" s="101"/>
      <c r="C26" s="99"/>
      <c r="D26" s="98"/>
      <c r="E26" s="37"/>
      <c r="F26" s="50"/>
      <c r="G26" s="39"/>
      <c r="H26" s="6">
        <f t="shared" si="2"/>
        <v>0</v>
      </c>
      <c r="I26" s="1">
        <f t="shared" si="3"/>
        <v>0</v>
      </c>
    </row>
    <row r="27" spans="1:9" x14ac:dyDescent="0.25">
      <c r="A27" s="49"/>
      <c r="B27" s="101"/>
      <c r="C27" s="99"/>
      <c r="D27" s="98"/>
      <c r="E27" s="37"/>
      <c r="F27" s="50"/>
      <c r="G27" s="39"/>
      <c r="H27" s="6">
        <f t="shared" si="2"/>
        <v>0</v>
      </c>
      <c r="I27" s="1">
        <f t="shared" si="3"/>
        <v>0</v>
      </c>
    </row>
    <row r="28" spans="1:9" x14ac:dyDescent="0.25">
      <c r="A28" s="49"/>
      <c r="B28" s="101"/>
      <c r="C28" s="99"/>
      <c r="D28" s="98"/>
      <c r="E28" s="37"/>
      <c r="F28" s="50"/>
      <c r="G28" s="39"/>
      <c r="H28" s="6">
        <f t="shared" ref="H28:H79" si="4">F28-(G28*F28)</f>
        <v>0</v>
      </c>
      <c r="I28" s="1">
        <f t="shared" ref="I28:I79" si="5">H28*D28</f>
        <v>0</v>
      </c>
    </row>
    <row r="29" spans="1:9" x14ac:dyDescent="0.25">
      <c r="A29" s="49"/>
      <c r="B29" s="101"/>
      <c r="C29" s="99"/>
      <c r="D29" s="98"/>
      <c r="E29" s="37"/>
      <c r="F29" s="50"/>
      <c r="G29" s="39"/>
      <c r="H29" s="6">
        <f t="shared" si="4"/>
        <v>0</v>
      </c>
      <c r="I29" s="1">
        <f t="shared" si="5"/>
        <v>0</v>
      </c>
    </row>
    <row r="30" spans="1:9" x14ac:dyDescent="0.25">
      <c r="A30" s="49"/>
      <c r="B30" s="101"/>
      <c r="C30" s="99"/>
      <c r="D30" s="98"/>
      <c r="E30" s="37"/>
      <c r="F30" s="50"/>
      <c r="G30" s="39"/>
      <c r="H30" s="6">
        <f t="shared" si="4"/>
        <v>0</v>
      </c>
      <c r="I30" s="1">
        <f t="shared" si="5"/>
        <v>0</v>
      </c>
    </row>
    <row r="31" spans="1:9" x14ac:dyDescent="0.25">
      <c r="A31" s="49"/>
      <c r="B31" s="101"/>
      <c r="C31" s="99"/>
      <c r="D31" s="98"/>
      <c r="E31" s="37"/>
      <c r="F31" s="50"/>
      <c r="G31" s="39"/>
      <c r="H31" s="6">
        <f t="shared" si="4"/>
        <v>0</v>
      </c>
      <c r="I31" s="1">
        <f t="shared" si="5"/>
        <v>0</v>
      </c>
    </row>
    <row r="32" spans="1:9" x14ac:dyDescent="0.25">
      <c r="A32" s="49"/>
      <c r="B32" s="101"/>
      <c r="C32" s="99"/>
      <c r="D32" s="98"/>
      <c r="E32" s="37"/>
      <c r="F32" s="50"/>
      <c r="G32" s="39"/>
      <c r="H32" s="6">
        <f t="shared" si="4"/>
        <v>0</v>
      </c>
      <c r="I32" s="1">
        <f t="shared" si="5"/>
        <v>0</v>
      </c>
    </row>
    <row r="33" spans="1:9" x14ac:dyDescent="0.25">
      <c r="A33" s="49"/>
      <c r="B33" s="101"/>
      <c r="C33" s="99"/>
      <c r="D33" s="98"/>
      <c r="E33" s="37"/>
      <c r="F33" s="50"/>
      <c r="G33" s="39"/>
      <c r="H33" s="6">
        <f t="shared" si="4"/>
        <v>0</v>
      </c>
      <c r="I33" s="1">
        <f t="shared" si="5"/>
        <v>0</v>
      </c>
    </row>
    <row r="34" spans="1:9" x14ac:dyDescent="0.25">
      <c r="A34" s="49"/>
      <c r="B34" s="101"/>
      <c r="C34" s="99"/>
      <c r="D34" s="98"/>
      <c r="E34" s="37"/>
      <c r="F34" s="50"/>
      <c r="G34" s="39"/>
      <c r="H34" s="6">
        <f t="shared" si="4"/>
        <v>0</v>
      </c>
      <c r="I34" s="1">
        <f t="shared" si="5"/>
        <v>0</v>
      </c>
    </row>
    <row r="35" spans="1:9" x14ac:dyDescent="0.25">
      <c r="A35" s="49"/>
      <c r="B35" s="101"/>
      <c r="C35" s="99"/>
      <c r="D35" s="98"/>
      <c r="E35" s="37"/>
      <c r="F35" s="50"/>
      <c r="G35" s="39"/>
      <c r="H35" s="6">
        <f t="shared" si="4"/>
        <v>0</v>
      </c>
      <c r="I35" s="1">
        <f t="shared" si="5"/>
        <v>0</v>
      </c>
    </row>
    <row r="36" spans="1:9" x14ac:dyDescent="0.25">
      <c r="A36" s="49"/>
      <c r="B36" s="101"/>
      <c r="C36" s="99"/>
      <c r="D36" s="98"/>
      <c r="E36" s="37"/>
      <c r="F36" s="50"/>
      <c r="G36" s="39"/>
      <c r="H36" s="6">
        <f t="shared" ref="H36:H73" si="6">F36-(G36*F36)</f>
        <v>0</v>
      </c>
      <c r="I36" s="1">
        <f t="shared" ref="I36:I73" si="7">H36*D36</f>
        <v>0</v>
      </c>
    </row>
    <row r="37" spans="1:9" x14ac:dyDescent="0.25">
      <c r="A37" s="49"/>
      <c r="B37" s="101"/>
      <c r="C37" s="99"/>
      <c r="D37" s="98"/>
      <c r="E37" s="37"/>
      <c r="F37" s="50"/>
      <c r="G37" s="39"/>
      <c r="H37" s="6">
        <f t="shared" si="6"/>
        <v>0</v>
      </c>
      <c r="I37" s="1">
        <f t="shared" si="7"/>
        <v>0</v>
      </c>
    </row>
    <row r="38" spans="1:9" x14ac:dyDescent="0.25">
      <c r="A38" s="49"/>
      <c r="B38" s="101"/>
      <c r="C38" s="99"/>
      <c r="D38" s="98"/>
      <c r="E38" s="37"/>
      <c r="F38" s="50"/>
      <c r="G38" s="39"/>
      <c r="H38" s="6">
        <f t="shared" si="6"/>
        <v>0</v>
      </c>
      <c r="I38" s="1">
        <f t="shared" si="7"/>
        <v>0</v>
      </c>
    </row>
    <row r="39" spans="1:9" x14ac:dyDescent="0.25">
      <c r="A39" s="49"/>
      <c r="B39" s="101"/>
      <c r="C39" s="99"/>
      <c r="D39" s="98"/>
      <c r="E39" s="37"/>
      <c r="F39" s="50"/>
      <c r="G39" s="39"/>
      <c r="H39" s="6">
        <f t="shared" si="6"/>
        <v>0</v>
      </c>
      <c r="I39" s="1">
        <f t="shared" si="7"/>
        <v>0</v>
      </c>
    </row>
    <row r="40" spans="1:9" x14ac:dyDescent="0.25">
      <c r="A40" s="49"/>
      <c r="B40" s="101"/>
      <c r="C40" s="99"/>
      <c r="D40" s="98"/>
      <c r="E40" s="37"/>
      <c r="F40" s="50"/>
      <c r="G40" s="39"/>
      <c r="H40" s="6">
        <f t="shared" si="6"/>
        <v>0</v>
      </c>
      <c r="I40" s="1">
        <f t="shared" si="7"/>
        <v>0</v>
      </c>
    </row>
    <row r="41" spans="1:9" x14ac:dyDescent="0.25">
      <c r="A41" s="49"/>
      <c r="B41" s="101"/>
      <c r="C41" s="99"/>
      <c r="D41" s="98"/>
      <c r="E41" s="37"/>
      <c r="F41" s="50"/>
      <c r="G41" s="39"/>
      <c r="H41" s="6">
        <f t="shared" si="6"/>
        <v>0</v>
      </c>
      <c r="I41" s="1">
        <f t="shared" si="7"/>
        <v>0</v>
      </c>
    </row>
    <row r="42" spans="1:9" x14ac:dyDescent="0.25">
      <c r="A42" s="49"/>
      <c r="B42" s="101"/>
      <c r="C42" s="99"/>
      <c r="D42" s="98"/>
      <c r="E42" s="37"/>
      <c r="F42" s="50"/>
      <c r="G42" s="39"/>
      <c r="H42" s="6">
        <f t="shared" si="6"/>
        <v>0</v>
      </c>
      <c r="I42" s="1">
        <f t="shared" si="7"/>
        <v>0</v>
      </c>
    </row>
    <row r="43" spans="1:9" x14ac:dyDescent="0.25">
      <c r="A43" s="49"/>
      <c r="B43" s="101"/>
      <c r="C43" s="99"/>
      <c r="D43" s="98"/>
      <c r="E43" s="37"/>
      <c r="F43" s="50"/>
      <c r="G43" s="39"/>
      <c r="H43" s="6">
        <f t="shared" si="6"/>
        <v>0</v>
      </c>
      <c r="I43" s="1">
        <f t="shared" si="7"/>
        <v>0</v>
      </c>
    </row>
    <row r="44" spans="1:9" x14ac:dyDescent="0.25">
      <c r="A44" s="49"/>
      <c r="B44" s="101"/>
      <c r="C44" s="99"/>
      <c r="D44" s="98"/>
      <c r="E44" s="37"/>
      <c r="F44" s="50"/>
      <c r="G44" s="39"/>
      <c r="H44" s="6">
        <f t="shared" si="6"/>
        <v>0</v>
      </c>
      <c r="I44" s="1">
        <f t="shared" si="7"/>
        <v>0</v>
      </c>
    </row>
    <row r="45" spans="1:9" x14ac:dyDescent="0.25">
      <c r="A45" s="49"/>
      <c r="B45" s="101"/>
      <c r="C45" s="99"/>
      <c r="D45" s="98"/>
      <c r="E45" s="37"/>
      <c r="F45" s="50"/>
      <c r="G45" s="39"/>
      <c r="H45" s="6">
        <f t="shared" si="6"/>
        <v>0</v>
      </c>
      <c r="I45" s="1">
        <f t="shared" si="7"/>
        <v>0</v>
      </c>
    </row>
    <row r="46" spans="1:9" x14ac:dyDescent="0.25">
      <c r="A46" s="49"/>
      <c r="B46" s="101"/>
      <c r="C46" s="99"/>
      <c r="D46" s="98"/>
      <c r="E46" s="37"/>
      <c r="F46" s="50"/>
      <c r="G46" s="39"/>
      <c r="H46" s="6">
        <f t="shared" si="6"/>
        <v>0</v>
      </c>
      <c r="I46" s="1">
        <f t="shared" si="7"/>
        <v>0</v>
      </c>
    </row>
    <row r="47" spans="1:9" x14ac:dyDescent="0.25">
      <c r="A47" s="49"/>
      <c r="B47" s="101"/>
      <c r="C47" s="99"/>
      <c r="D47" s="98"/>
      <c r="E47" s="37"/>
      <c r="F47" s="50"/>
      <c r="G47" s="39"/>
      <c r="H47" s="6">
        <f t="shared" si="6"/>
        <v>0</v>
      </c>
      <c r="I47" s="1">
        <f t="shared" si="7"/>
        <v>0</v>
      </c>
    </row>
    <row r="48" spans="1:9" x14ac:dyDescent="0.25">
      <c r="A48" s="49"/>
      <c r="B48" s="101"/>
      <c r="C48" s="99"/>
      <c r="D48" s="98"/>
      <c r="E48" s="37"/>
      <c r="F48" s="50"/>
      <c r="G48" s="39"/>
      <c r="H48" s="6">
        <f t="shared" si="6"/>
        <v>0</v>
      </c>
      <c r="I48" s="1">
        <f t="shared" si="7"/>
        <v>0</v>
      </c>
    </row>
    <row r="49" spans="1:9" x14ac:dyDescent="0.25">
      <c r="A49" s="49"/>
      <c r="B49" s="101"/>
      <c r="C49" s="99"/>
      <c r="D49" s="98"/>
      <c r="E49" s="37"/>
      <c r="F49" s="50"/>
      <c r="G49" s="39"/>
      <c r="H49" s="6">
        <f t="shared" si="6"/>
        <v>0</v>
      </c>
      <c r="I49" s="1">
        <f t="shared" si="7"/>
        <v>0</v>
      </c>
    </row>
    <row r="50" spans="1:9" x14ac:dyDescent="0.25">
      <c r="A50" s="49"/>
      <c r="B50" s="101"/>
      <c r="C50" s="99"/>
      <c r="D50" s="98"/>
      <c r="E50" s="37"/>
      <c r="F50" s="50"/>
      <c r="G50" s="39"/>
      <c r="H50" s="6">
        <f t="shared" si="6"/>
        <v>0</v>
      </c>
      <c r="I50" s="1">
        <f t="shared" si="7"/>
        <v>0</v>
      </c>
    </row>
    <row r="51" spans="1:9" x14ac:dyDescent="0.25">
      <c r="A51" s="49"/>
      <c r="B51" s="101"/>
      <c r="C51" s="99"/>
      <c r="D51" s="98"/>
      <c r="E51" s="37"/>
      <c r="F51" s="50"/>
      <c r="G51" s="39"/>
      <c r="H51" s="6">
        <f t="shared" si="6"/>
        <v>0</v>
      </c>
      <c r="I51" s="1">
        <f t="shared" si="7"/>
        <v>0</v>
      </c>
    </row>
    <row r="52" spans="1:9" x14ac:dyDescent="0.25">
      <c r="A52" s="49"/>
      <c r="B52" s="101"/>
      <c r="C52" s="99"/>
      <c r="D52" s="98"/>
      <c r="E52" s="37"/>
      <c r="F52" s="50"/>
      <c r="G52" s="39"/>
      <c r="H52" s="6">
        <f t="shared" si="6"/>
        <v>0</v>
      </c>
      <c r="I52" s="1">
        <f t="shared" si="7"/>
        <v>0</v>
      </c>
    </row>
    <row r="53" spans="1:9" x14ac:dyDescent="0.25">
      <c r="A53" s="49"/>
      <c r="B53" s="101"/>
      <c r="C53" s="99"/>
      <c r="D53" s="98"/>
      <c r="E53" s="37"/>
      <c r="F53" s="50"/>
      <c r="G53" s="39"/>
      <c r="H53" s="6">
        <f t="shared" ref="H53:H69" si="8">F53-(G53*F53)</f>
        <v>0</v>
      </c>
      <c r="I53" s="1">
        <f t="shared" ref="I53:I69" si="9">H53*D53</f>
        <v>0</v>
      </c>
    </row>
    <row r="54" spans="1:9" x14ac:dyDescent="0.25">
      <c r="A54" s="49"/>
      <c r="B54" s="101"/>
      <c r="C54" s="99"/>
      <c r="D54" s="98"/>
      <c r="E54" s="37"/>
      <c r="F54" s="50"/>
      <c r="G54" s="39"/>
      <c r="H54" s="6">
        <f t="shared" si="8"/>
        <v>0</v>
      </c>
      <c r="I54" s="1">
        <f t="shared" si="9"/>
        <v>0</v>
      </c>
    </row>
    <row r="55" spans="1:9" x14ac:dyDescent="0.25">
      <c r="A55" s="49"/>
      <c r="B55" s="101"/>
      <c r="C55" s="99"/>
      <c r="D55" s="98"/>
      <c r="E55" s="37"/>
      <c r="F55" s="50"/>
      <c r="G55" s="39"/>
      <c r="H55" s="6">
        <f t="shared" si="8"/>
        <v>0</v>
      </c>
      <c r="I55" s="1">
        <f t="shared" si="9"/>
        <v>0</v>
      </c>
    </row>
    <row r="56" spans="1:9" x14ac:dyDescent="0.25">
      <c r="A56" s="49"/>
      <c r="B56" s="101"/>
      <c r="C56" s="99"/>
      <c r="D56" s="98"/>
      <c r="E56" s="37"/>
      <c r="F56" s="50"/>
      <c r="G56" s="39"/>
      <c r="H56" s="6">
        <f t="shared" si="8"/>
        <v>0</v>
      </c>
      <c r="I56" s="1">
        <f t="shared" si="9"/>
        <v>0</v>
      </c>
    </row>
    <row r="57" spans="1:9" x14ac:dyDescent="0.25">
      <c r="A57" s="49"/>
      <c r="B57" s="101"/>
      <c r="C57" s="99"/>
      <c r="D57" s="98"/>
      <c r="E57" s="37"/>
      <c r="F57" s="50"/>
      <c r="G57" s="39"/>
      <c r="H57" s="6">
        <f t="shared" si="8"/>
        <v>0</v>
      </c>
      <c r="I57" s="1">
        <f t="shared" si="9"/>
        <v>0</v>
      </c>
    </row>
    <row r="58" spans="1:9" x14ac:dyDescent="0.25">
      <c r="A58" s="49"/>
      <c r="B58" s="101"/>
      <c r="C58" s="99"/>
      <c r="D58" s="98"/>
      <c r="E58" s="37"/>
      <c r="F58" s="50"/>
      <c r="G58" s="39"/>
      <c r="H58" s="6">
        <f t="shared" si="8"/>
        <v>0</v>
      </c>
      <c r="I58" s="1">
        <f t="shared" si="9"/>
        <v>0</v>
      </c>
    </row>
    <row r="59" spans="1:9" x14ac:dyDescent="0.25">
      <c r="A59" s="49"/>
      <c r="B59" s="101"/>
      <c r="C59" s="99"/>
      <c r="D59" s="98"/>
      <c r="E59" s="37"/>
      <c r="F59" s="50"/>
      <c r="G59" s="39"/>
      <c r="H59" s="6">
        <f t="shared" si="8"/>
        <v>0</v>
      </c>
      <c r="I59" s="1">
        <f t="shared" si="9"/>
        <v>0</v>
      </c>
    </row>
    <row r="60" spans="1:9" x14ac:dyDescent="0.25">
      <c r="A60" s="49"/>
      <c r="B60" s="101"/>
      <c r="C60" s="99"/>
      <c r="D60" s="98"/>
      <c r="E60" s="37"/>
      <c r="F60" s="50"/>
      <c r="G60" s="39"/>
      <c r="H60" s="6">
        <f t="shared" si="8"/>
        <v>0</v>
      </c>
      <c r="I60" s="1">
        <f t="shared" si="9"/>
        <v>0</v>
      </c>
    </row>
    <row r="61" spans="1:9" x14ac:dyDescent="0.25">
      <c r="A61" s="49"/>
      <c r="B61" s="101"/>
      <c r="C61" s="99"/>
      <c r="D61" s="98"/>
      <c r="E61" s="37"/>
      <c r="F61" s="50"/>
      <c r="G61" s="39"/>
      <c r="H61" s="6">
        <f t="shared" si="8"/>
        <v>0</v>
      </c>
      <c r="I61" s="1">
        <f t="shared" si="9"/>
        <v>0</v>
      </c>
    </row>
    <row r="62" spans="1:9" x14ac:dyDescent="0.25">
      <c r="A62" s="49"/>
      <c r="B62" s="101"/>
      <c r="C62" s="99"/>
      <c r="D62" s="98"/>
      <c r="E62" s="37"/>
      <c r="F62" s="50"/>
      <c r="G62" s="39"/>
      <c r="H62" s="6">
        <f t="shared" si="8"/>
        <v>0</v>
      </c>
      <c r="I62" s="1">
        <f t="shared" si="9"/>
        <v>0</v>
      </c>
    </row>
    <row r="63" spans="1:9" x14ac:dyDescent="0.25">
      <c r="A63" s="49"/>
      <c r="B63" s="101"/>
      <c r="C63" s="99"/>
      <c r="D63" s="98"/>
      <c r="E63" s="37"/>
      <c r="F63" s="50"/>
      <c r="G63" s="39"/>
      <c r="H63" s="6">
        <f t="shared" si="8"/>
        <v>0</v>
      </c>
      <c r="I63" s="1">
        <f t="shared" si="9"/>
        <v>0</v>
      </c>
    </row>
    <row r="64" spans="1:9" x14ac:dyDescent="0.25">
      <c r="A64" s="49"/>
      <c r="B64" s="101"/>
      <c r="C64" s="99"/>
      <c r="D64" s="98"/>
      <c r="E64" s="37"/>
      <c r="F64" s="50"/>
      <c r="G64" s="39"/>
      <c r="H64" s="6">
        <f t="shared" si="8"/>
        <v>0</v>
      </c>
      <c r="I64" s="1">
        <f t="shared" si="9"/>
        <v>0</v>
      </c>
    </row>
    <row r="65" spans="1:9" x14ac:dyDescent="0.25">
      <c r="A65" s="49"/>
      <c r="B65" s="101"/>
      <c r="C65" s="99"/>
      <c r="D65" s="98"/>
      <c r="E65" s="37"/>
      <c r="F65" s="50"/>
      <c r="G65" s="39"/>
      <c r="H65" s="6">
        <f t="shared" si="8"/>
        <v>0</v>
      </c>
      <c r="I65" s="1">
        <f t="shared" si="9"/>
        <v>0</v>
      </c>
    </row>
    <row r="66" spans="1:9" x14ac:dyDescent="0.25">
      <c r="A66" s="49"/>
      <c r="B66" s="101"/>
      <c r="C66" s="99"/>
      <c r="D66" s="98"/>
      <c r="E66" s="37"/>
      <c r="F66" s="50"/>
      <c r="G66" s="39"/>
      <c r="H66" s="6">
        <f t="shared" si="8"/>
        <v>0</v>
      </c>
      <c r="I66" s="1">
        <f t="shared" si="9"/>
        <v>0</v>
      </c>
    </row>
    <row r="67" spans="1:9" x14ac:dyDescent="0.25">
      <c r="A67" s="49"/>
      <c r="B67" s="101"/>
      <c r="C67" s="99"/>
      <c r="D67" s="98"/>
      <c r="E67" s="37"/>
      <c r="F67" s="50"/>
      <c r="G67" s="39"/>
      <c r="H67" s="6">
        <f t="shared" si="8"/>
        <v>0</v>
      </c>
      <c r="I67" s="1">
        <f t="shared" si="9"/>
        <v>0</v>
      </c>
    </row>
    <row r="68" spans="1:9" x14ac:dyDescent="0.25">
      <c r="A68" s="49"/>
      <c r="B68" s="101"/>
      <c r="C68" s="99"/>
      <c r="D68" s="98"/>
      <c r="E68" s="37"/>
      <c r="F68" s="50"/>
      <c r="G68" s="39"/>
      <c r="H68" s="6">
        <f t="shared" si="8"/>
        <v>0</v>
      </c>
      <c r="I68" s="1">
        <f t="shared" si="9"/>
        <v>0</v>
      </c>
    </row>
    <row r="69" spans="1:9" x14ac:dyDescent="0.25">
      <c r="A69" s="49"/>
      <c r="B69" s="101"/>
      <c r="C69" s="99"/>
      <c r="D69" s="98"/>
      <c r="E69" s="37"/>
      <c r="F69" s="50"/>
      <c r="G69" s="39"/>
      <c r="H69" s="6">
        <f t="shared" si="8"/>
        <v>0</v>
      </c>
      <c r="I69" s="1">
        <f t="shared" si="9"/>
        <v>0</v>
      </c>
    </row>
    <row r="70" spans="1:9" x14ac:dyDescent="0.25">
      <c r="A70" s="49"/>
      <c r="B70" s="101"/>
      <c r="C70" s="99"/>
      <c r="D70" s="98"/>
      <c r="E70" s="37"/>
      <c r="F70" s="50"/>
      <c r="G70" s="39"/>
      <c r="H70" s="6">
        <f t="shared" si="6"/>
        <v>0</v>
      </c>
      <c r="I70" s="1">
        <f t="shared" si="7"/>
        <v>0</v>
      </c>
    </row>
    <row r="71" spans="1:9" x14ac:dyDescent="0.25">
      <c r="A71" s="49"/>
      <c r="B71" s="101"/>
      <c r="C71" s="99"/>
      <c r="D71" s="98"/>
      <c r="E71" s="37"/>
      <c r="F71" s="50"/>
      <c r="G71" s="39"/>
      <c r="H71" s="6">
        <f t="shared" si="6"/>
        <v>0</v>
      </c>
      <c r="I71" s="1">
        <f t="shared" si="7"/>
        <v>0</v>
      </c>
    </row>
    <row r="72" spans="1:9" x14ac:dyDescent="0.25">
      <c r="A72" s="49"/>
      <c r="B72" s="101"/>
      <c r="C72" s="99"/>
      <c r="D72" s="98"/>
      <c r="E72" s="37"/>
      <c r="F72" s="50"/>
      <c r="G72" s="39"/>
      <c r="H72" s="6">
        <f t="shared" si="6"/>
        <v>0</v>
      </c>
      <c r="I72" s="1">
        <f t="shared" si="7"/>
        <v>0</v>
      </c>
    </row>
    <row r="73" spans="1:9" x14ac:dyDescent="0.25">
      <c r="A73" s="49"/>
      <c r="B73" s="101"/>
      <c r="C73" s="99"/>
      <c r="D73" s="98"/>
      <c r="E73" s="37"/>
      <c r="F73" s="50"/>
      <c r="G73" s="39"/>
      <c r="H73" s="6">
        <f t="shared" si="6"/>
        <v>0</v>
      </c>
      <c r="I73" s="1">
        <f t="shared" si="7"/>
        <v>0</v>
      </c>
    </row>
    <row r="74" spans="1:9" x14ac:dyDescent="0.25">
      <c r="A74" s="49"/>
      <c r="B74" s="101"/>
      <c r="C74" s="99"/>
      <c r="D74" s="98"/>
      <c r="E74" s="37"/>
      <c r="F74" s="50"/>
      <c r="G74" s="39"/>
      <c r="H74" s="6">
        <f t="shared" si="4"/>
        <v>0</v>
      </c>
      <c r="I74" s="1">
        <f t="shared" si="5"/>
        <v>0</v>
      </c>
    </row>
    <row r="75" spans="1:9" x14ac:dyDescent="0.25">
      <c r="A75" s="49"/>
      <c r="B75" s="101"/>
      <c r="C75" s="99"/>
      <c r="D75" s="98"/>
      <c r="E75" s="37"/>
      <c r="F75" s="50"/>
      <c r="G75" s="39"/>
      <c r="H75" s="6">
        <f t="shared" si="4"/>
        <v>0</v>
      </c>
      <c r="I75" s="1">
        <f t="shared" si="5"/>
        <v>0</v>
      </c>
    </row>
    <row r="76" spans="1:9" x14ac:dyDescent="0.25">
      <c r="A76" s="49"/>
      <c r="B76" s="101"/>
      <c r="C76" s="99"/>
      <c r="D76" s="98"/>
      <c r="E76" s="37"/>
      <c r="F76" s="50"/>
      <c r="G76" s="39"/>
      <c r="H76" s="6">
        <f t="shared" si="4"/>
        <v>0</v>
      </c>
      <c r="I76" s="1">
        <f t="shared" si="5"/>
        <v>0</v>
      </c>
    </row>
    <row r="77" spans="1:9" x14ac:dyDescent="0.25">
      <c r="A77" s="49"/>
      <c r="B77" s="101"/>
      <c r="C77" s="99"/>
      <c r="D77" s="98"/>
      <c r="E77" s="37"/>
      <c r="F77" s="50"/>
      <c r="G77" s="39"/>
      <c r="H77" s="6">
        <f t="shared" si="4"/>
        <v>0</v>
      </c>
      <c r="I77" s="1">
        <f t="shared" si="5"/>
        <v>0</v>
      </c>
    </row>
    <row r="78" spans="1:9" x14ac:dyDescent="0.25">
      <c r="A78" s="49"/>
      <c r="B78" s="101"/>
      <c r="C78" s="99"/>
      <c r="D78" s="98"/>
      <c r="E78" s="37"/>
      <c r="F78" s="50"/>
      <c r="G78" s="39"/>
      <c r="H78" s="6">
        <f t="shared" si="4"/>
        <v>0</v>
      </c>
      <c r="I78" s="1">
        <f t="shared" si="5"/>
        <v>0</v>
      </c>
    </row>
    <row r="79" spans="1:9" x14ac:dyDescent="0.25">
      <c r="A79" s="49"/>
      <c r="B79" s="101"/>
      <c r="C79" s="99"/>
      <c r="D79" s="98"/>
      <c r="E79" s="37"/>
      <c r="F79" s="50"/>
      <c r="G79" s="39"/>
      <c r="H79" s="6">
        <f t="shared" si="4"/>
        <v>0</v>
      </c>
      <c r="I79" s="1">
        <f t="shared" si="5"/>
        <v>0</v>
      </c>
    </row>
    <row r="80" spans="1:9" x14ac:dyDescent="0.25">
      <c r="A80" s="49"/>
      <c r="B80" s="101"/>
      <c r="C80" s="99"/>
      <c r="D80" s="98"/>
      <c r="E80" s="37"/>
      <c r="F80" s="50"/>
      <c r="G80" s="39"/>
      <c r="H80" s="6">
        <f t="shared" si="2"/>
        <v>0</v>
      </c>
      <c r="I80" s="1">
        <f t="shared" si="3"/>
        <v>0</v>
      </c>
    </row>
    <row r="81" spans="1:9" x14ac:dyDescent="0.25">
      <c r="A81" s="49"/>
      <c r="B81" s="101"/>
      <c r="C81" s="99"/>
      <c r="D81" s="98"/>
      <c r="E81" s="37"/>
      <c r="F81" s="50"/>
      <c r="G81" s="39"/>
      <c r="H81" s="6">
        <f t="shared" si="2"/>
        <v>0</v>
      </c>
      <c r="I81" s="1">
        <f t="shared" si="3"/>
        <v>0</v>
      </c>
    </row>
    <row r="82" spans="1:9" x14ac:dyDescent="0.25">
      <c r="A82" s="49"/>
      <c r="B82" s="101"/>
      <c r="C82" s="99"/>
      <c r="D82" s="98"/>
      <c r="E82" s="37"/>
      <c r="F82" s="50"/>
      <c r="G82" s="39"/>
      <c r="H82" s="6">
        <f t="shared" si="2"/>
        <v>0</v>
      </c>
      <c r="I82" s="1">
        <f t="shared" si="3"/>
        <v>0</v>
      </c>
    </row>
    <row r="83" spans="1:9" x14ac:dyDescent="0.25">
      <c r="A83" s="49"/>
      <c r="B83" s="101"/>
      <c r="C83" s="99"/>
      <c r="D83" s="98"/>
      <c r="E83" s="37"/>
      <c r="F83" s="50"/>
      <c r="G83" s="39"/>
      <c r="H83" s="6">
        <f t="shared" si="2"/>
        <v>0</v>
      </c>
      <c r="I83" s="1">
        <f t="shared" si="3"/>
        <v>0</v>
      </c>
    </row>
    <row r="84" spans="1:9" x14ac:dyDescent="0.25">
      <c r="A84" s="49"/>
      <c r="B84" s="101"/>
      <c r="C84" s="99"/>
      <c r="D84" s="98"/>
      <c r="E84" s="37"/>
      <c r="F84" s="50"/>
      <c r="G84" s="39"/>
      <c r="H84" s="6">
        <f t="shared" si="2"/>
        <v>0</v>
      </c>
      <c r="I84" s="1">
        <f t="shared" si="3"/>
        <v>0</v>
      </c>
    </row>
    <row r="85" spans="1:9" x14ac:dyDescent="0.25">
      <c r="A85" s="49"/>
      <c r="B85" s="101"/>
      <c r="C85" s="99"/>
      <c r="D85" s="98"/>
      <c r="E85" s="37"/>
      <c r="F85" s="50"/>
      <c r="G85" s="39"/>
      <c r="H85" s="6">
        <f t="shared" si="2"/>
        <v>0</v>
      </c>
      <c r="I85" s="1">
        <f t="shared" si="3"/>
        <v>0</v>
      </c>
    </row>
    <row r="86" spans="1:9" x14ac:dyDescent="0.25">
      <c r="A86" s="49"/>
      <c r="B86" s="101"/>
      <c r="C86" s="99"/>
      <c r="D86" s="98"/>
      <c r="E86" s="37"/>
      <c r="F86" s="50"/>
      <c r="G86" s="39"/>
      <c r="H86" s="6">
        <f t="shared" si="0"/>
        <v>0</v>
      </c>
      <c r="I86" s="1">
        <f t="shared" si="1"/>
        <v>0</v>
      </c>
    </row>
    <row r="87" spans="1:9" x14ac:dyDescent="0.25">
      <c r="A87" s="49"/>
      <c r="B87" s="101"/>
      <c r="C87" s="99"/>
      <c r="D87" s="98"/>
      <c r="E87" s="37"/>
      <c r="F87" s="50"/>
      <c r="G87" s="39"/>
      <c r="H87" s="6">
        <f t="shared" si="0"/>
        <v>0</v>
      </c>
      <c r="I87" s="1">
        <f t="shared" si="1"/>
        <v>0</v>
      </c>
    </row>
    <row r="88" spans="1:9" x14ac:dyDescent="0.25">
      <c r="A88" s="49"/>
      <c r="B88" s="101"/>
      <c r="C88" s="99"/>
      <c r="D88" s="98"/>
      <c r="E88" s="37"/>
      <c r="F88" s="50"/>
      <c r="G88" s="39"/>
      <c r="H88" s="6">
        <f t="shared" si="0"/>
        <v>0</v>
      </c>
      <c r="I88" s="1">
        <f t="shared" si="1"/>
        <v>0</v>
      </c>
    </row>
    <row r="89" spans="1:9" x14ac:dyDescent="0.25">
      <c r="A89" s="49"/>
      <c r="B89" s="101"/>
      <c r="C89" s="99"/>
      <c r="D89" s="98"/>
      <c r="E89" s="37"/>
      <c r="F89" s="50"/>
      <c r="G89" s="39"/>
      <c r="H89" s="6">
        <f t="shared" si="0"/>
        <v>0</v>
      </c>
      <c r="I89" s="1">
        <f t="shared" si="1"/>
        <v>0</v>
      </c>
    </row>
    <row r="90" spans="1:9" x14ac:dyDescent="0.25">
      <c r="A90" s="49"/>
      <c r="B90" s="101"/>
      <c r="C90" s="99"/>
      <c r="D90" s="98"/>
      <c r="E90" s="37"/>
      <c r="F90" s="50"/>
      <c r="G90" s="39"/>
      <c r="H90" s="6">
        <f t="shared" si="0"/>
        <v>0</v>
      </c>
      <c r="I90" s="1">
        <f t="shared" si="1"/>
        <v>0</v>
      </c>
    </row>
    <row r="91" spans="1:9" x14ac:dyDescent="0.25">
      <c r="A91" s="49"/>
      <c r="B91" s="101"/>
      <c r="C91" s="99"/>
      <c r="D91" s="98"/>
      <c r="E91" s="37"/>
      <c r="F91" s="50"/>
      <c r="G91" s="39"/>
      <c r="H91" s="6">
        <f t="shared" si="0"/>
        <v>0</v>
      </c>
      <c r="I91" s="1">
        <f t="shared" si="1"/>
        <v>0</v>
      </c>
    </row>
    <row r="92" spans="1:9" ht="15.75" x14ac:dyDescent="0.25">
      <c r="A92" s="49"/>
      <c r="B92" s="104"/>
      <c r="C92" s="103" t="s">
        <v>79</v>
      </c>
      <c r="D92" s="105"/>
      <c r="E92" s="106"/>
      <c r="F92" s="109" t="s">
        <v>81</v>
      </c>
      <c r="G92" s="26" t="s">
        <v>82</v>
      </c>
      <c r="H92" s="110"/>
      <c r="I92" s="1">
        <f t="shared" si="1"/>
        <v>0</v>
      </c>
    </row>
    <row r="93" spans="1:9" x14ac:dyDescent="0.25">
      <c r="A93" s="49"/>
      <c r="B93" s="101"/>
      <c r="C93" s="99"/>
      <c r="D93" s="98"/>
      <c r="E93" s="37"/>
      <c r="F93" s="50"/>
      <c r="G93" s="39"/>
      <c r="H93" s="6">
        <f>F93+(G93*F93)</f>
        <v>0</v>
      </c>
      <c r="I93" s="1">
        <f t="shared" ref="I93:I128" si="10">H93*D93</f>
        <v>0</v>
      </c>
    </row>
    <row r="94" spans="1:9" x14ac:dyDescent="0.25">
      <c r="A94" s="49"/>
      <c r="B94" s="101"/>
      <c r="C94" s="99"/>
      <c r="D94" s="98"/>
      <c r="E94" s="37"/>
      <c r="F94" s="50"/>
      <c r="G94" s="39"/>
      <c r="H94" s="6">
        <f t="shared" ref="H94:H128" si="11">F94+(G94*F94)</f>
        <v>0</v>
      </c>
      <c r="I94" s="1">
        <f t="shared" si="10"/>
        <v>0</v>
      </c>
    </row>
    <row r="95" spans="1:9" x14ac:dyDescent="0.25">
      <c r="A95" s="49"/>
      <c r="B95" s="101"/>
      <c r="C95" s="99"/>
      <c r="D95" s="98"/>
      <c r="E95" s="37"/>
      <c r="F95" s="50"/>
      <c r="G95" s="39"/>
      <c r="H95" s="6">
        <f t="shared" si="11"/>
        <v>0</v>
      </c>
      <c r="I95" s="1">
        <f t="shared" si="10"/>
        <v>0</v>
      </c>
    </row>
    <row r="96" spans="1:9" x14ac:dyDescent="0.25">
      <c r="A96" s="49"/>
      <c r="B96" s="101"/>
      <c r="C96" s="99"/>
      <c r="D96" s="98"/>
      <c r="E96" s="37"/>
      <c r="F96" s="50"/>
      <c r="G96" s="39"/>
      <c r="H96" s="6">
        <f t="shared" si="11"/>
        <v>0</v>
      </c>
      <c r="I96" s="1">
        <f t="shared" si="10"/>
        <v>0</v>
      </c>
    </row>
    <row r="97" spans="1:9" x14ac:dyDescent="0.25">
      <c r="A97" s="49"/>
      <c r="B97" s="101"/>
      <c r="C97" s="99"/>
      <c r="D97" s="98"/>
      <c r="E97" s="37"/>
      <c r="F97" s="50"/>
      <c r="G97" s="39"/>
      <c r="H97" s="6">
        <f t="shared" si="11"/>
        <v>0</v>
      </c>
      <c r="I97" s="1">
        <f t="shared" si="10"/>
        <v>0</v>
      </c>
    </row>
    <row r="98" spans="1:9" x14ac:dyDescent="0.25">
      <c r="A98" s="49"/>
      <c r="B98" s="101"/>
      <c r="C98" s="99"/>
      <c r="D98" s="98"/>
      <c r="E98" s="37"/>
      <c r="F98" s="50"/>
      <c r="G98" s="39"/>
      <c r="H98" s="6">
        <f t="shared" si="11"/>
        <v>0</v>
      </c>
      <c r="I98" s="1">
        <f t="shared" si="10"/>
        <v>0</v>
      </c>
    </row>
    <row r="99" spans="1:9" x14ac:dyDescent="0.25">
      <c r="A99" s="49"/>
      <c r="B99" s="101"/>
      <c r="C99" s="99"/>
      <c r="D99" s="98"/>
      <c r="E99" s="37"/>
      <c r="F99" s="50"/>
      <c r="G99" s="39"/>
      <c r="H99" s="6">
        <f t="shared" si="11"/>
        <v>0</v>
      </c>
      <c r="I99" s="1">
        <f t="shared" si="10"/>
        <v>0</v>
      </c>
    </row>
    <row r="100" spans="1:9" x14ac:dyDescent="0.25">
      <c r="A100" s="49"/>
      <c r="B100" s="101"/>
      <c r="C100" s="99"/>
      <c r="D100" s="98"/>
      <c r="E100" s="37"/>
      <c r="F100" s="50"/>
      <c r="G100" s="39"/>
      <c r="H100" s="6">
        <f t="shared" ref="H100:H114" si="12">F100+(G100*F100)</f>
        <v>0</v>
      </c>
      <c r="I100" s="1">
        <f t="shared" si="10"/>
        <v>0</v>
      </c>
    </row>
    <row r="101" spans="1:9" x14ac:dyDescent="0.25">
      <c r="A101" s="49"/>
      <c r="B101" s="101"/>
      <c r="C101" s="99"/>
      <c r="D101" s="98"/>
      <c r="E101" s="37"/>
      <c r="F101" s="50"/>
      <c r="G101" s="39"/>
      <c r="H101" s="6">
        <f t="shared" si="12"/>
        <v>0</v>
      </c>
      <c r="I101" s="1">
        <f t="shared" si="10"/>
        <v>0</v>
      </c>
    </row>
    <row r="102" spans="1:9" x14ac:dyDescent="0.25">
      <c r="A102" s="49"/>
      <c r="B102" s="101"/>
      <c r="C102" s="99"/>
      <c r="D102" s="98"/>
      <c r="E102" s="37"/>
      <c r="F102" s="50"/>
      <c r="G102" s="39"/>
      <c r="H102" s="6">
        <f t="shared" ref="H102:H108" si="13">F102+(G102*F102)</f>
        <v>0</v>
      </c>
      <c r="I102" s="1">
        <f t="shared" ref="I102:I108" si="14">H102*D102</f>
        <v>0</v>
      </c>
    </row>
    <row r="103" spans="1:9" x14ac:dyDescent="0.25">
      <c r="A103" s="49"/>
      <c r="B103" s="101"/>
      <c r="C103" s="99"/>
      <c r="D103" s="98"/>
      <c r="E103" s="37"/>
      <c r="F103" s="50"/>
      <c r="G103" s="39"/>
      <c r="H103" s="6">
        <f t="shared" si="13"/>
        <v>0</v>
      </c>
      <c r="I103" s="1">
        <f t="shared" si="14"/>
        <v>0</v>
      </c>
    </row>
    <row r="104" spans="1:9" x14ac:dyDescent="0.25">
      <c r="A104" s="49"/>
      <c r="B104" s="101"/>
      <c r="C104" s="99"/>
      <c r="D104" s="98"/>
      <c r="E104" s="37"/>
      <c r="F104" s="50"/>
      <c r="G104" s="39"/>
      <c r="H104" s="6">
        <f t="shared" si="13"/>
        <v>0</v>
      </c>
      <c r="I104" s="1">
        <f t="shared" si="14"/>
        <v>0</v>
      </c>
    </row>
    <row r="105" spans="1:9" x14ac:dyDescent="0.25">
      <c r="A105" s="49"/>
      <c r="B105" s="101"/>
      <c r="C105" s="99"/>
      <c r="D105" s="98"/>
      <c r="E105" s="37"/>
      <c r="F105" s="50"/>
      <c r="G105" s="39"/>
      <c r="H105" s="6">
        <f t="shared" si="13"/>
        <v>0</v>
      </c>
      <c r="I105" s="1">
        <f t="shared" si="14"/>
        <v>0</v>
      </c>
    </row>
    <row r="106" spans="1:9" x14ac:dyDescent="0.25">
      <c r="A106" s="49"/>
      <c r="B106" s="101"/>
      <c r="C106" s="99"/>
      <c r="D106" s="98"/>
      <c r="E106" s="37"/>
      <c r="F106" s="50"/>
      <c r="G106" s="39"/>
      <c r="H106" s="6">
        <f t="shared" si="13"/>
        <v>0</v>
      </c>
      <c r="I106" s="1">
        <f t="shared" si="14"/>
        <v>0</v>
      </c>
    </row>
    <row r="107" spans="1:9" x14ac:dyDescent="0.25">
      <c r="A107" s="49"/>
      <c r="B107" s="101"/>
      <c r="C107" s="99"/>
      <c r="D107" s="98"/>
      <c r="E107" s="37"/>
      <c r="F107" s="50"/>
      <c r="G107" s="39"/>
      <c r="H107" s="6">
        <f t="shared" si="13"/>
        <v>0</v>
      </c>
      <c r="I107" s="1">
        <f t="shared" si="14"/>
        <v>0</v>
      </c>
    </row>
    <row r="108" spans="1:9" x14ac:dyDescent="0.25">
      <c r="A108" s="49"/>
      <c r="B108" s="101"/>
      <c r="C108" s="99"/>
      <c r="D108" s="98"/>
      <c r="E108" s="37"/>
      <c r="F108" s="50"/>
      <c r="G108" s="39"/>
      <c r="H108" s="6">
        <f t="shared" si="13"/>
        <v>0</v>
      </c>
      <c r="I108" s="1">
        <f t="shared" si="14"/>
        <v>0</v>
      </c>
    </row>
    <row r="109" spans="1:9" x14ac:dyDescent="0.25">
      <c r="A109" s="49"/>
      <c r="B109" s="101"/>
      <c r="C109" s="99"/>
      <c r="D109" s="98"/>
      <c r="E109" s="37"/>
      <c r="F109" s="50"/>
      <c r="G109" s="39"/>
      <c r="H109" s="6">
        <f t="shared" si="12"/>
        <v>0</v>
      </c>
      <c r="I109" s="1">
        <f t="shared" si="10"/>
        <v>0</v>
      </c>
    </row>
    <row r="110" spans="1:9" x14ac:dyDescent="0.25">
      <c r="A110" s="49"/>
      <c r="B110" s="101"/>
      <c r="C110" s="99"/>
      <c r="D110" s="98"/>
      <c r="E110" s="37"/>
      <c r="F110" s="50"/>
      <c r="G110" s="39"/>
      <c r="H110" s="6">
        <f t="shared" si="12"/>
        <v>0</v>
      </c>
      <c r="I110" s="1">
        <f t="shared" si="10"/>
        <v>0</v>
      </c>
    </row>
    <row r="111" spans="1:9" x14ac:dyDescent="0.25">
      <c r="A111" s="49"/>
      <c r="B111" s="101"/>
      <c r="C111" s="99"/>
      <c r="D111" s="98"/>
      <c r="E111" s="37"/>
      <c r="F111" s="50"/>
      <c r="G111" s="39"/>
      <c r="H111" s="6">
        <f t="shared" si="12"/>
        <v>0</v>
      </c>
      <c r="I111" s="1">
        <f t="shared" si="10"/>
        <v>0</v>
      </c>
    </row>
    <row r="112" spans="1:9" x14ac:dyDescent="0.25">
      <c r="A112" s="49"/>
      <c r="B112" s="101"/>
      <c r="C112" s="99"/>
      <c r="D112" s="98"/>
      <c r="E112" s="37"/>
      <c r="F112" s="50"/>
      <c r="G112" s="39"/>
      <c r="H112" s="6">
        <f t="shared" si="12"/>
        <v>0</v>
      </c>
      <c r="I112" s="1">
        <f t="shared" si="10"/>
        <v>0</v>
      </c>
    </row>
    <row r="113" spans="1:9" x14ac:dyDescent="0.25">
      <c r="A113" s="49"/>
      <c r="B113" s="101"/>
      <c r="C113" s="99"/>
      <c r="D113" s="98"/>
      <c r="E113" s="37"/>
      <c r="F113" s="50"/>
      <c r="G113" s="39"/>
      <c r="H113" s="6">
        <f t="shared" si="12"/>
        <v>0</v>
      </c>
      <c r="I113" s="1">
        <f t="shared" si="10"/>
        <v>0</v>
      </c>
    </row>
    <row r="114" spans="1:9" x14ac:dyDescent="0.25">
      <c r="A114" s="49"/>
      <c r="B114" s="101"/>
      <c r="C114" s="99"/>
      <c r="D114" s="98"/>
      <c r="E114" s="37"/>
      <c r="F114" s="50"/>
      <c r="G114" s="39"/>
      <c r="H114" s="6">
        <f t="shared" si="12"/>
        <v>0</v>
      </c>
      <c r="I114" s="1">
        <f t="shared" si="10"/>
        <v>0</v>
      </c>
    </row>
    <row r="115" spans="1:9" x14ac:dyDescent="0.25">
      <c r="A115" s="49"/>
      <c r="B115" s="101"/>
      <c r="C115" s="99"/>
      <c r="D115" s="98"/>
      <c r="E115" s="37"/>
      <c r="F115" s="50"/>
      <c r="G115" s="39"/>
      <c r="H115" s="6">
        <f t="shared" ref="H115" si="15">F115+(G115*F115)</f>
        <v>0</v>
      </c>
      <c r="I115" s="1">
        <f t="shared" si="10"/>
        <v>0</v>
      </c>
    </row>
    <row r="116" spans="1:9" x14ac:dyDescent="0.25">
      <c r="A116" s="49"/>
      <c r="B116" s="101"/>
      <c r="C116" s="99"/>
      <c r="D116" s="98"/>
      <c r="E116" s="37"/>
      <c r="F116" s="50"/>
      <c r="G116" s="39"/>
      <c r="H116" s="6">
        <f t="shared" si="11"/>
        <v>0</v>
      </c>
      <c r="I116" s="1">
        <f t="shared" si="10"/>
        <v>0</v>
      </c>
    </row>
    <row r="117" spans="1:9" x14ac:dyDescent="0.25">
      <c r="A117" s="49"/>
      <c r="B117" s="101"/>
      <c r="C117" s="99"/>
      <c r="D117" s="98"/>
      <c r="E117" s="37"/>
      <c r="F117" s="50"/>
      <c r="G117" s="39"/>
      <c r="H117" s="6">
        <f t="shared" si="11"/>
        <v>0</v>
      </c>
      <c r="I117" s="1">
        <f t="shared" si="10"/>
        <v>0</v>
      </c>
    </row>
    <row r="118" spans="1:9" x14ac:dyDescent="0.25">
      <c r="A118" s="49"/>
      <c r="B118" s="101"/>
      <c r="C118" s="99"/>
      <c r="D118" s="98"/>
      <c r="E118" s="37"/>
      <c r="F118" s="50"/>
      <c r="G118" s="39"/>
      <c r="H118" s="6">
        <f t="shared" si="11"/>
        <v>0</v>
      </c>
      <c r="I118" s="1">
        <f t="shared" si="10"/>
        <v>0</v>
      </c>
    </row>
    <row r="119" spans="1:9" x14ac:dyDescent="0.25">
      <c r="A119" s="49"/>
      <c r="B119" s="101"/>
      <c r="C119" s="99"/>
      <c r="D119" s="98"/>
      <c r="E119" s="37"/>
      <c r="F119" s="50"/>
      <c r="G119" s="39"/>
      <c r="H119" s="6">
        <f t="shared" si="11"/>
        <v>0</v>
      </c>
      <c r="I119" s="1">
        <f t="shared" si="10"/>
        <v>0</v>
      </c>
    </row>
    <row r="120" spans="1:9" x14ac:dyDescent="0.25">
      <c r="A120" s="49"/>
      <c r="B120" s="101"/>
      <c r="C120" s="99"/>
      <c r="D120" s="98"/>
      <c r="E120" s="37"/>
      <c r="F120" s="50"/>
      <c r="G120" s="39"/>
      <c r="H120" s="6">
        <f t="shared" si="11"/>
        <v>0</v>
      </c>
      <c r="I120" s="1">
        <f t="shared" si="10"/>
        <v>0</v>
      </c>
    </row>
    <row r="121" spans="1:9" x14ac:dyDescent="0.25">
      <c r="A121" s="49"/>
      <c r="B121" s="101"/>
      <c r="C121" s="99"/>
      <c r="D121" s="98"/>
      <c r="E121" s="37"/>
      <c r="F121" s="50"/>
      <c r="G121" s="39"/>
      <c r="H121" s="6">
        <f t="shared" si="11"/>
        <v>0</v>
      </c>
      <c r="I121" s="1">
        <f t="shared" si="10"/>
        <v>0</v>
      </c>
    </row>
    <row r="122" spans="1:9" x14ac:dyDescent="0.25">
      <c r="A122" s="49"/>
      <c r="B122" s="101"/>
      <c r="C122" s="99"/>
      <c r="D122" s="98"/>
      <c r="E122" s="37"/>
      <c r="F122" s="50"/>
      <c r="G122" s="39"/>
      <c r="H122" s="6">
        <f t="shared" si="11"/>
        <v>0</v>
      </c>
      <c r="I122" s="1">
        <f t="shared" si="10"/>
        <v>0</v>
      </c>
    </row>
    <row r="123" spans="1:9" x14ac:dyDescent="0.25">
      <c r="A123" s="49"/>
      <c r="B123" s="101"/>
      <c r="C123" s="99"/>
      <c r="D123" s="98"/>
      <c r="E123" s="37"/>
      <c r="F123" s="50"/>
      <c r="G123" s="39"/>
      <c r="H123" s="6">
        <f t="shared" si="11"/>
        <v>0</v>
      </c>
      <c r="I123" s="1">
        <f t="shared" si="10"/>
        <v>0</v>
      </c>
    </row>
    <row r="124" spans="1:9" x14ac:dyDescent="0.25">
      <c r="A124" s="49"/>
      <c r="B124" s="101"/>
      <c r="C124" s="99"/>
      <c r="D124" s="98"/>
      <c r="E124" s="37"/>
      <c r="F124" s="50"/>
      <c r="G124" s="39"/>
      <c r="H124" s="6">
        <f t="shared" si="11"/>
        <v>0</v>
      </c>
      <c r="I124" s="1">
        <f t="shared" si="10"/>
        <v>0</v>
      </c>
    </row>
    <row r="125" spans="1:9" x14ac:dyDescent="0.25">
      <c r="A125" s="49"/>
      <c r="B125" s="101"/>
      <c r="C125" s="99"/>
      <c r="D125" s="98"/>
      <c r="E125" s="37"/>
      <c r="F125" s="50"/>
      <c r="G125" s="39"/>
      <c r="H125" s="6">
        <f t="shared" si="11"/>
        <v>0</v>
      </c>
      <c r="I125" s="1">
        <f t="shared" si="10"/>
        <v>0</v>
      </c>
    </row>
    <row r="126" spans="1:9" x14ac:dyDescent="0.25">
      <c r="A126" s="49"/>
      <c r="B126" s="101"/>
      <c r="C126" s="99"/>
      <c r="D126" s="98"/>
      <c r="E126" s="37"/>
      <c r="F126" s="50"/>
      <c r="G126" s="39"/>
      <c r="H126" s="6">
        <f t="shared" si="11"/>
        <v>0</v>
      </c>
      <c r="I126" s="1">
        <f t="shared" si="10"/>
        <v>0</v>
      </c>
    </row>
    <row r="127" spans="1:9" x14ac:dyDescent="0.25">
      <c r="A127" s="49"/>
      <c r="B127" s="101"/>
      <c r="C127" s="99"/>
      <c r="D127" s="98"/>
      <c r="E127" s="37"/>
      <c r="F127" s="50"/>
      <c r="G127" s="39"/>
      <c r="H127" s="6">
        <f t="shared" si="11"/>
        <v>0</v>
      </c>
      <c r="I127" s="1">
        <f t="shared" si="10"/>
        <v>0</v>
      </c>
    </row>
    <row r="128" spans="1:9" x14ac:dyDescent="0.25">
      <c r="A128" s="49"/>
      <c r="B128" s="101"/>
      <c r="C128" s="99"/>
      <c r="D128" s="98"/>
      <c r="E128" s="37"/>
      <c r="F128" s="50"/>
      <c r="G128" s="39"/>
      <c r="H128" s="6">
        <f t="shared" si="11"/>
        <v>0</v>
      </c>
      <c r="I128" s="1">
        <f t="shared" si="10"/>
        <v>0</v>
      </c>
    </row>
    <row r="129" spans="1:9" x14ac:dyDescent="0.25">
      <c r="A129" s="49"/>
      <c r="B129" s="111"/>
      <c r="C129" s="112"/>
      <c r="D129" s="113"/>
      <c r="E129" s="114"/>
      <c r="F129" s="115"/>
      <c r="G129" s="116"/>
      <c r="H129" s="6"/>
      <c r="I129" s="1"/>
    </row>
    <row r="130" spans="1:9" ht="21" x14ac:dyDescent="0.35">
      <c r="A130" s="49"/>
      <c r="B130" s="49"/>
      <c r="C130" s="87"/>
      <c r="D130" s="28"/>
      <c r="E130" s="88"/>
      <c r="F130" s="89"/>
      <c r="G130" s="90"/>
      <c r="H130" s="89"/>
      <c r="I130" s="91"/>
    </row>
    <row r="131" spans="1:9" ht="21" x14ac:dyDescent="0.35">
      <c r="A131" s="49"/>
      <c r="B131" s="49"/>
      <c r="C131" s="92" t="s">
        <v>84</v>
      </c>
      <c r="D131" s="31"/>
      <c r="E131" s="69"/>
      <c r="F131" s="90" t="s">
        <v>83</v>
      </c>
      <c r="G131" s="90"/>
      <c r="H131" s="90"/>
      <c r="I131" s="93">
        <f>SUM(I5:I129)</f>
        <v>0</v>
      </c>
    </row>
    <row r="132" spans="1:9" ht="21" x14ac:dyDescent="0.35">
      <c r="A132" s="49"/>
      <c r="B132" s="49"/>
      <c r="C132" s="92"/>
      <c r="D132" s="31"/>
      <c r="E132" s="69"/>
      <c r="F132" s="90"/>
      <c r="G132" s="90"/>
      <c r="H132" s="90"/>
      <c r="I132" s="93"/>
    </row>
    <row r="133" spans="1:9" ht="21" x14ac:dyDescent="0.35">
      <c r="A133" s="49"/>
      <c r="B133" s="49"/>
      <c r="C133" s="92" t="s">
        <v>70</v>
      </c>
      <c r="D133" s="31"/>
      <c r="E133" s="69"/>
      <c r="F133" s="90" t="s">
        <v>26</v>
      </c>
      <c r="G133" s="90"/>
      <c r="H133" s="90"/>
      <c r="I133" s="93">
        <f>(I131*1.21)-I131</f>
        <v>0</v>
      </c>
    </row>
    <row r="134" spans="1:9" ht="21" x14ac:dyDescent="0.35">
      <c r="A134" s="49"/>
      <c r="B134" s="49"/>
      <c r="C134" s="94"/>
      <c r="D134" s="34"/>
      <c r="E134" s="95"/>
      <c r="F134" s="96" t="s">
        <v>27</v>
      </c>
      <c r="G134" s="96"/>
      <c r="H134" s="96"/>
      <c r="I134" s="97">
        <f>I131+I133</f>
        <v>0</v>
      </c>
    </row>
  </sheetData>
  <sheetProtection algorithmName="SHA-512" hashValue="8u/eAPsWzA5tIGKFFvLKGo+YHkpsH5kP4GTmrYJu37vSV1tZl6zyAbsWACRFuVOVK3CeW791mMQwqMunaMji4Q==" saltValue="9Ctkoo4Z34Y7zgh0/yvTsA==" spinCount="100000" sheet="1" objects="1" scenarios="1"/>
  <phoneticPr fontId="13" type="noConversion"/>
  <pageMargins left="0.7" right="0.7" top="0.75" bottom="0.75" header="0.3" footer="0.3"/>
  <pageSetup paperSize="9" scale="44" orientation="landscape" r:id="rId1"/>
  <headerFooter>
    <oddFooter>&amp;L&amp;X1)&amp;X aantallen zijn indicatief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9BCFC-5B1E-4860-8D85-0BFFBBAB31CB}">
  <sheetPr>
    <tabColor rgb="FFC2E76B"/>
  </sheetPr>
  <dimension ref="A1:L134"/>
  <sheetViews>
    <sheetView showGridLines="0" zoomScale="70" zoomScaleNormal="70" workbookViewId="0">
      <pane ySplit="3" topLeftCell="A4" activePane="bottomLeft" state="frozen"/>
      <selection pane="bottomLeft" activeCell="E36" sqref="E36"/>
    </sheetView>
  </sheetViews>
  <sheetFormatPr defaultRowHeight="15" x14ac:dyDescent="0.25"/>
  <cols>
    <col min="1" max="1" width="7" style="12" bestFit="1" customWidth="1"/>
    <col min="2" max="2" width="7.5703125" style="12" bestFit="1" customWidth="1"/>
    <col min="3" max="3" width="104.140625" customWidth="1"/>
    <col min="4" max="4" width="8.140625" style="5" bestFit="1" customWidth="1"/>
    <col min="5" max="5" width="124.28515625" style="51" customWidth="1"/>
    <col min="6" max="6" width="22.85546875" style="9" bestFit="1" customWidth="1"/>
    <col min="7" max="7" width="27.7109375" style="10" bestFit="1" customWidth="1"/>
    <col min="8" max="8" width="21.85546875" style="9" bestFit="1" customWidth="1"/>
    <col min="9" max="9" width="22.7109375" customWidth="1"/>
  </cols>
  <sheetData>
    <row r="1" spans="1:12" s="13" customFormat="1" ht="23.25" customHeight="1" x14ac:dyDescent="0.35">
      <c r="A1" s="49"/>
      <c r="B1" s="49"/>
      <c r="C1" s="19" t="s">
        <v>92</v>
      </c>
      <c r="D1" s="18"/>
      <c r="E1" s="69"/>
      <c r="F1" s="20"/>
      <c r="G1" s="21"/>
      <c r="H1" s="70"/>
      <c r="I1" s="71" t="str" cm="1">
        <f t="array" ref="I1:L1">'Algemene gegevens'!D3:G3</f>
        <v>Europees openbare aanbesteding Meubilair - Stichting Baasis</v>
      </c>
      <c r="J1" s="13">
        <v>0</v>
      </c>
      <c r="K1" s="13">
        <v>0</v>
      </c>
      <c r="L1" s="13">
        <v>0</v>
      </c>
    </row>
    <row r="2" spans="1:12" s="13" customFormat="1" ht="23.25" customHeight="1" x14ac:dyDescent="0.35">
      <c r="A2" s="49"/>
      <c r="B2" s="49"/>
      <c r="C2" s="19"/>
      <c r="D2" s="18"/>
      <c r="E2" s="69"/>
      <c r="F2" s="20"/>
      <c r="G2" s="21"/>
      <c r="H2" s="20"/>
      <c r="I2" s="22"/>
    </row>
    <row r="3" spans="1:12" ht="23.25" customHeight="1" x14ac:dyDescent="0.25">
      <c r="A3" s="49"/>
      <c r="B3" s="49" t="s">
        <v>61</v>
      </c>
      <c r="C3" s="72" t="s">
        <v>64</v>
      </c>
      <c r="D3" s="72" t="s">
        <v>28</v>
      </c>
      <c r="E3" s="73" t="s">
        <v>63</v>
      </c>
      <c r="F3" s="74" t="s">
        <v>25</v>
      </c>
      <c r="G3" s="75" t="s">
        <v>24</v>
      </c>
      <c r="H3" s="74" t="s">
        <v>23</v>
      </c>
      <c r="I3" s="72" t="s">
        <v>16</v>
      </c>
    </row>
    <row r="4" spans="1:12" ht="15.75" x14ac:dyDescent="0.25">
      <c r="A4" s="49"/>
      <c r="B4" s="49"/>
      <c r="C4" s="76" t="s">
        <v>69</v>
      </c>
      <c r="D4" s="77"/>
      <c r="E4" s="78"/>
      <c r="F4" s="79"/>
      <c r="G4" s="80"/>
      <c r="H4" s="79"/>
      <c r="I4" s="77"/>
    </row>
    <row r="5" spans="1:12" x14ac:dyDescent="0.25">
      <c r="A5" s="49"/>
      <c r="B5" s="102"/>
      <c r="C5" s="81"/>
      <c r="D5" s="82"/>
      <c r="E5" s="83"/>
      <c r="F5" s="84"/>
      <c r="G5" s="85"/>
      <c r="H5" s="6"/>
      <c r="I5" s="86"/>
    </row>
    <row r="6" spans="1:12" ht="15.75" x14ac:dyDescent="0.25">
      <c r="A6" s="49"/>
      <c r="B6" s="118"/>
      <c r="C6" s="103" t="s">
        <v>80</v>
      </c>
      <c r="D6" s="119"/>
      <c r="E6" s="120"/>
      <c r="F6" s="121"/>
      <c r="G6" s="122"/>
      <c r="H6" s="6"/>
      <c r="I6" s="1"/>
    </row>
    <row r="7" spans="1:12" x14ac:dyDescent="0.25">
      <c r="A7" s="49"/>
      <c r="B7" s="101"/>
      <c r="C7" s="99"/>
      <c r="D7" s="98"/>
      <c r="E7" s="37"/>
      <c r="F7" s="50"/>
      <c r="G7" s="39"/>
      <c r="H7" s="6">
        <f t="shared" ref="H7:H91" si="0">F7-(G7*F7)</f>
        <v>0</v>
      </c>
      <c r="I7" s="1">
        <f>H7*D7</f>
        <v>0</v>
      </c>
    </row>
    <row r="8" spans="1:12" x14ac:dyDescent="0.25">
      <c r="A8" s="49"/>
      <c r="B8" s="101"/>
      <c r="C8" s="117"/>
      <c r="D8" s="98"/>
      <c r="E8" s="37"/>
      <c r="F8" s="50"/>
      <c r="G8" s="39"/>
      <c r="H8" s="6">
        <f t="shared" si="0"/>
        <v>0</v>
      </c>
      <c r="I8" s="1">
        <f t="shared" ref="I8:I92" si="1">H8*D8</f>
        <v>0</v>
      </c>
    </row>
    <row r="9" spans="1:12" x14ac:dyDescent="0.25">
      <c r="A9" s="49"/>
      <c r="B9" s="101"/>
      <c r="C9" s="99"/>
      <c r="D9" s="98"/>
      <c r="E9" s="37"/>
      <c r="F9" s="50"/>
      <c r="G9" s="39"/>
      <c r="H9" s="6">
        <f t="shared" si="0"/>
        <v>0</v>
      </c>
      <c r="I9" s="1">
        <f t="shared" si="1"/>
        <v>0</v>
      </c>
    </row>
    <row r="10" spans="1:12" x14ac:dyDescent="0.25">
      <c r="A10" s="49"/>
      <c r="B10" s="101"/>
      <c r="C10" s="99"/>
      <c r="D10" s="98"/>
      <c r="E10" s="37"/>
      <c r="F10" s="50"/>
      <c r="G10" s="39"/>
      <c r="H10" s="6">
        <f t="shared" si="0"/>
        <v>0</v>
      </c>
      <c r="I10" s="1">
        <f t="shared" si="1"/>
        <v>0</v>
      </c>
    </row>
    <row r="11" spans="1:12" x14ac:dyDescent="0.25">
      <c r="A11" s="49"/>
      <c r="B11" s="101"/>
      <c r="C11" s="99"/>
      <c r="D11" s="98"/>
      <c r="E11" s="37"/>
      <c r="F11" s="50"/>
      <c r="G11" s="39"/>
      <c r="H11" s="6">
        <f t="shared" si="0"/>
        <v>0</v>
      </c>
      <c r="I11" s="1">
        <f t="shared" si="1"/>
        <v>0</v>
      </c>
    </row>
    <row r="12" spans="1:12" x14ac:dyDescent="0.25">
      <c r="A12" s="49"/>
      <c r="B12" s="101"/>
      <c r="C12" s="99"/>
      <c r="D12" s="98"/>
      <c r="E12" s="37"/>
      <c r="F12" s="50"/>
      <c r="G12" s="39"/>
      <c r="H12" s="6">
        <f t="shared" si="0"/>
        <v>0</v>
      </c>
      <c r="I12" s="1">
        <f t="shared" si="1"/>
        <v>0</v>
      </c>
    </row>
    <row r="13" spans="1:12" x14ac:dyDescent="0.25">
      <c r="A13" s="49"/>
      <c r="B13" s="101"/>
      <c r="C13" s="99"/>
      <c r="D13" s="98"/>
      <c r="E13" s="37"/>
      <c r="F13" s="50"/>
      <c r="G13" s="39"/>
      <c r="H13" s="6">
        <f t="shared" si="0"/>
        <v>0</v>
      </c>
      <c r="I13" s="1">
        <f t="shared" si="1"/>
        <v>0</v>
      </c>
    </row>
    <row r="14" spans="1:12" x14ac:dyDescent="0.25">
      <c r="A14" s="49"/>
      <c r="B14" s="101"/>
      <c r="C14" s="99"/>
      <c r="D14" s="98"/>
      <c r="E14" s="37"/>
      <c r="F14" s="50"/>
      <c r="G14" s="39"/>
      <c r="H14" s="6">
        <f t="shared" si="0"/>
        <v>0</v>
      </c>
      <c r="I14" s="1">
        <f t="shared" si="1"/>
        <v>0</v>
      </c>
    </row>
    <row r="15" spans="1:12" x14ac:dyDescent="0.25">
      <c r="A15" s="49"/>
      <c r="B15" s="101"/>
      <c r="C15" s="99"/>
      <c r="D15" s="98"/>
      <c r="E15" s="37"/>
      <c r="F15" s="50"/>
      <c r="G15" s="39"/>
      <c r="H15" s="6">
        <f t="shared" si="0"/>
        <v>0</v>
      </c>
      <c r="I15" s="1">
        <f t="shared" si="1"/>
        <v>0</v>
      </c>
    </row>
    <row r="16" spans="1:12" x14ac:dyDescent="0.25">
      <c r="A16" s="49"/>
      <c r="B16" s="101"/>
      <c r="C16" s="99"/>
      <c r="D16" s="98"/>
      <c r="E16" s="37"/>
      <c r="F16" s="50"/>
      <c r="G16" s="39"/>
      <c r="H16" s="6">
        <f t="shared" si="0"/>
        <v>0</v>
      </c>
      <c r="I16" s="1">
        <f t="shared" si="1"/>
        <v>0</v>
      </c>
    </row>
    <row r="17" spans="1:9" x14ac:dyDescent="0.25">
      <c r="A17" s="49"/>
      <c r="B17" s="101"/>
      <c r="C17" s="99"/>
      <c r="D17" s="98"/>
      <c r="E17" s="37"/>
      <c r="F17" s="50"/>
      <c r="G17" s="39"/>
      <c r="H17" s="6">
        <f t="shared" si="0"/>
        <v>0</v>
      </c>
      <c r="I17" s="1">
        <f t="shared" si="1"/>
        <v>0</v>
      </c>
    </row>
    <row r="18" spans="1:9" x14ac:dyDescent="0.25">
      <c r="A18" s="49"/>
      <c r="B18" s="101"/>
      <c r="C18" s="99"/>
      <c r="D18" s="98"/>
      <c r="E18" s="37"/>
      <c r="F18" s="50"/>
      <c r="G18" s="39"/>
      <c r="H18" s="6">
        <f t="shared" si="0"/>
        <v>0</v>
      </c>
      <c r="I18" s="1">
        <f t="shared" si="1"/>
        <v>0</v>
      </c>
    </row>
    <row r="19" spans="1:9" x14ac:dyDescent="0.25">
      <c r="A19" s="49"/>
      <c r="B19" s="101"/>
      <c r="C19" s="99"/>
      <c r="D19" s="98"/>
      <c r="E19" s="37"/>
      <c r="F19" s="50"/>
      <c r="G19" s="39"/>
      <c r="H19" s="6">
        <f t="shared" si="0"/>
        <v>0</v>
      </c>
      <c r="I19" s="1">
        <f t="shared" si="1"/>
        <v>0</v>
      </c>
    </row>
    <row r="20" spans="1:9" x14ac:dyDescent="0.25">
      <c r="A20" s="49"/>
      <c r="B20" s="101"/>
      <c r="C20" s="99"/>
      <c r="D20" s="98"/>
      <c r="E20" s="37"/>
      <c r="F20" s="50"/>
      <c r="G20" s="39"/>
      <c r="H20" s="6">
        <f t="shared" si="0"/>
        <v>0</v>
      </c>
      <c r="I20" s="1">
        <f t="shared" si="1"/>
        <v>0</v>
      </c>
    </row>
    <row r="21" spans="1:9" x14ac:dyDescent="0.25">
      <c r="A21" s="49"/>
      <c r="B21" s="101"/>
      <c r="C21" s="99"/>
      <c r="D21" s="98"/>
      <c r="E21" s="37"/>
      <c r="F21" s="50"/>
      <c r="G21" s="39"/>
      <c r="H21" s="6">
        <f t="shared" si="0"/>
        <v>0</v>
      </c>
      <c r="I21" s="1">
        <f t="shared" si="1"/>
        <v>0</v>
      </c>
    </row>
    <row r="22" spans="1:9" x14ac:dyDescent="0.25">
      <c r="A22" s="49"/>
      <c r="B22" s="101"/>
      <c r="C22" s="99"/>
      <c r="D22" s="98"/>
      <c r="E22" s="37"/>
      <c r="F22" s="50"/>
      <c r="G22" s="39"/>
      <c r="H22" s="6">
        <f t="shared" si="0"/>
        <v>0</v>
      </c>
      <c r="I22" s="1">
        <f t="shared" si="1"/>
        <v>0</v>
      </c>
    </row>
    <row r="23" spans="1:9" x14ac:dyDescent="0.25">
      <c r="A23" s="49"/>
      <c r="B23" s="101"/>
      <c r="C23" s="99"/>
      <c r="D23" s="98"/>
      <c r="E23" s="37"/>
      <c r="F23" s="50"/>
      <c r="G23" s="39"/>
      <c r="H23" s="6">
        <f t="shared" si="0"/>
        <v>0</v>
      </c>
      <c r="I23" s="1">
        <f t="shared" si="1"/>
        <v>0</v>
      </c>
    </row>
    <row r="24" spans="1:9" x14ac:dyDescent="0.25">
      <c r="A24" s="49"/>
      <c r="B24" s="101"/>
      <c r="C24" s="99"/>
      <c r="D24" s="98"/>
      <c r="E24" s="37"/>
      <c r="F24" s="50"/>
      <c r="G24" s="39"/>
      <c r="H24" s="6">
        <f t="shared" si="0"/>
        <v>0</v>
      </c>
      <c r="I24" s="1">
        <f t="shared" si="1"/>
        <v>0</v>
      </c>
    </row>
    <row r="25" spans="1:9" x14ac:dyDescent="0.25">
      <c r="A25" s="49"/>
      <c r="B25" s="101"/>
      <c r="C25" s="99"/>
      <c r="D25" s="98"/>
      <c r="E25" s="37"/>
      <c r="F25" s="50"/>
      <c r="G25" s="39"/>
      <c r="H25" s="6">
        <f t="shared" si="0"/>
        <v>0</v>
      </c>
      <c r="I25" s="1">
        <f t="shared" si="1"/>
        <v>0</v>
      </c>
    </row>
    <row r="26" spans="1:9" x14ac:dyDescent="0.25">
      <c r="A26" s="49"/>
      <c r="B26" s="101"/>
      <c r="C26" s="99"/>
      <c r="D26" s="98"/>
      <c r="E26" s="37"/>
      <c r="F26" s="50"/>
      <c r="G26" s="39"/>
      <c r="H26" s="6">
        <f t="shared" si="0"/>
        <v>0</v>
      </c>
      <c r="I26" s="1">
        <f t="shared" si="1"/>
        <v>0</v>
      </c>
    </row>
    <row r="27" spans="1:9" x14ac:dyDescent="0.25">
      <c r="A27" s="49"/>
      <c r="B27" s="101"/>
      <c r="C27" s="99"/>
      <c r="D27" s="98"/>
      <c r="E27" s="37"/>
      <c r="F27" s="50"/>
      <c r="G27" s="39"/>
      <c r="H27" s="6">
        <f t="shared" si="0"/>
        <v>0</v>
      </c>
      <c r="I27" s="1">
        <f t="shared" si="1"/>
        <v>0</v>
      </c>
    </row>
    <row r="28" spans="1:9" x14ac:dyDescent="0.25">
      <c r="A28" s="49"/>
      <c r="B28" s="101"/>
      <c r="C28" s="99"/>
      <c r="D28" s="98"/>
      <c r="E28" s="37"/>
      <c r="F28" s="50"/>
      <c r="G28" s="39"/>
      <c r="H28" s="6">
        <f t="shared" si="0"/>
        <v>0</v>
      </c>
      <c r="I28" s="1">
        <f t="shared" si="1"/>
        <v>0</v>
      </c>
    </row>
    <row r="29" spans="1:9" x14ac:dyDescent="0.25">
      <c r="A29" s="49"/>
      <c r="B29" s="101"/>
      <c r="C29" s="99"/>
      <c r="D29" s="98"/>
      <c r="E29" s="37"/>
      <c r="F29" s="50"/>
      <c r="G29" s="39"/>
      <c r="H29" s="6">
        <f t="shared" si="0"/>
        <v>0</v>
      </c>
      <c r="I29" s="1">
        <f t="shared" si="1"/>
        <v>0</v>
      </c>
    </row>
    <row r="30" spans="1:9" x14ac:dyDescent="0.25">
      <c r="A30" s="49"/>
      <c r="B30" s="101"/>
      <c r="C30" s="99"/>
      <c r="D30" s="98"/>
      <c r="E30" s="37"/>
      <c r="F30" s="50"/>
      <c r="G30" s="39"/>
      <c r="H30" s="6">
        <f t="shared" si="0"/>
        <v>0</v>
      </c>
      <c r="I30" s="1">
        <f t="shared" si="1"/>
        <v>0</v>
      </c>
    </row>
    <row r="31" spans="1:9" x14ac:dyDescent="0.25">
      <c r="A31" s="49"/>
      <c r="B31" s="101"/>
      <c r="C31" s="99"/>
      <c r="D31" s="98"/>
      <c r="E31" s="37"/>
      <c r="F31" s="50"/>
      <c r="G31" s="39"/>
      <c r="H31" s="6">
        <f t="shared" si="0"/>
        <v>0</v>
      </c>
      <c r="I31" s="1">
        <f t="shared" si="1"/>
        <v>0</v>
      </c>
    </row>
    <row r="32" spans="1:9" x14ac:dyDescent="0.25">
      <c r="A32" s="49"/>
      <c r="B32" s="101"/>
      <c r="C32" s="99"/>
      <c r="D32" s="98"/>
      <c r="E32" s="37"/>
      <c r="F32" s="50"/>
      <c r="G32" s="39"/>
      <c r="H32" s="6">
        <f t="shared" si="0"/>
        <v>0</v>
      </c>
      <c r="I32" s="1">
        <f t="shared" si="1"/>
        <v>0</v>
      </c>
    </row>
    <row r="33" spans="1:9" x14ac:dyDescent="0.25">
      <c r="A33" s="49"/>
      <c r="B33" s="101"/>
      <c r="C33" s="99"/>
      <c r="D33" s="98"/>
      <c r="E33" s="37"/>
      <c r="F33" s="50"/>
      <c r="G33" s="39"/>
      <c r="H33" s="6">
        <f t="shared" si="0"/>
        <v>0</v>
      </c>
      <c r="I33" s="1">
        <f t="shared" si="1"/>
        <v>0</v>
      </c>
    </row>
    <row r="34" spans="1:9" x14ac:dyDescent="0.25">
      <c r="A34" s="49"/>
      <c r="B34" s="101"/>
      <c r="C34" s="99"/>
      <c r="D34" s="98"/>
      <c r="E34" s="37"/>
      <c r="F34" s="50"/>
      <c r="G34" s="39"/>
      <c r="H34" s="6">
        <f t="shared" si="0"/>
        <v>0</v>
      </c>
      <c r="I34" s="1">
        <f t="shared" si="1"/>
        <v>0</v>
      </c>
    </row>
    <row r="35" spans="1:9" x14ac:dyDescent="0.25">
      <c r="A35" s="49"/>
      <c r="B35" s="101"/>
      <c r="C35" s="99"/>
      <c r="D35" s="98"/>
      <c r="E35" s="37"/>
      <c r="F35" s="50"/>
      <c r="G35" s="39"/>
      <c r="H35" s="6">
        <f t="shared" si="0"/>
        <v>0</v>
      </c>
      <c r="I35" s="1">
        <f t="shared" si="1"/>
        <v>0</v>
      </c>
    </row>
    <row r="36" spans="1:9" x14ac:dyDescent="0.25">
      <c r="A36" s="49"/>
      <c r="B36" s="101"/>
      <c r="C36" s="99"/>
      <c r="D36" s="98"/>
      <c r="E36" s="37"/>
      <c r="F36" s="50"/>
      <c r="G36" s="39"/>
      <c r="H36" s="6">
        <f t="shared" si="0"/>
        <v>0</v>
      </c>
      <c r="I36" s="1">
        <f t="shared" si="1"/>
        <v>0</v>
      </c>
    </row>
    <row r="37" spans="1:9" x14ac:dyDescent="0.25">
      <c r="A37" s="49"/>
      <c r="B37" s="101"/>
      <c r="C37" s="99"/>
      <c r="D37" s="98"/>
      <c r="E37" s="37"/>
      <c r="F37" s="50"/>
      <c r="G37" s="39"/>
      <c r="H37" s="6">
        <f t="shared" si="0"/>
        <v>0</v>
      </c>
      <c r="I37" s="1">
        <f t="shared" si="1"/>
        <v>0</v>
      </c>
    </row>
    <row r="38" spans="1:9" x14ac:dyDescent="0.25">
      <c r="A38" s="49"/>
      <c r="B38" s="101"/>
      <c r="C38" s="99"/>
      <c r="D38" s="98"/>
      <c r="E38" s="37"/>
      <c r="F38" s="50"/>
      <c r="G38" s="39"/>
      <c r="H38" s="6">
        <f t="shared" si="0"/>
        <v>0</v>
      </c>
      <c r="I38" s="1">
        <f t="shared" si="1"/>
        <v>0</v>
      </c>
    </row>
    <row r="39" spans="1:9" x14ac:dyDescent="0.25">
      <c r="A39" s="49"/>
      <c r="B39" s="101"/>
      <c r="C39" s="99"/>
      <c r="D39" s="98"/>
      <c r="E39" s="37"/>
      <c r="F39" s="50"/>
      <c r="G39" s="39"/>
      <c r="H39" s="6">
        <f t="shared" si="0"/>
        <v>0</v>
      </c>
      <c r="I39" s="1">
        <f t="shared" si="1"/>
        <v>0</v>
      </c>
    </row>
    <row r="40" spans="1:9" x14ac:dyDescent="0.25">
      <c r="A40" s="49"/>
      <c r="B40" s="101"/>
      <c r="C40" s="99"/>
      <c r="D40" s="98"/>
      <c r="E40" s="37"/>
      <c r="F40" s="50"/>
      <c r="G40" s="39"/>
      <c r="H40" s="6">
        <f t="shared" si="0"/>
        <v>0</v>
      </c>
      <c r="I40" s="1">
        <f t="shared" si="1"/>
        <v>0</v>
      </c>
    </row>
    <row r="41" spans="1:9" x14ac:dyDescent="0.25">
      <c r="A41" s="49"/>
      <c r="B41" s="101"/>
      <c r="C41" s="99"/>
      <c r="D41" s="98"/>
      <c r="E41" s="37"/>
      <c r="F41" s="50"/>
      <c r="G41" s="39"/>
      <c r="H41" s="6">
        <f t="shared" si="0"/>
        <v>0</v>
      </c>
      <c r="I41" s="1">
        <f t="shared" si="1"/>
        <v>0</v>
      </c>
    </row>
    <row r="42" spans="1:9" x14ac:dyDescent="0.25">
      <c r="A42" s="49"/>
      <c r="B42" s="101"/>
      <c r="C42" s="99"/>
      <c r="D42" s="98"/>
      <c r="E42" s="37"/>
      <c r="F42" s="50"/>
      <c r="G42" s="39"/>
      <c r="H42" s="6">
        <f t="shared" si="0"/>
        <v>0</v>
      </c>
      <c r="I42" s="1">
        <f t="shared" si="1"/>
        <v>0</v>
      </c>
    </row>
    <row r="43" spans="1:9" x14ac:dyDescent="0.25">
      <c r="A43" s="49"/>
      <c r="B43" s="101"/>
      <c r="C43" s="99"/>
      <c r="D43" s="98"/>
      <c r="E43" s="37"/>
      <c r="F43" s="50"/>
      <c r="G43" s="39"/>
      <c r="H43" s="6">
        <f t="shared" si="0"/>
        <v>0</v>
      </c>
      <c r="I43" s="1">
        <f t="shared" si="1"/>
        <v>0</v>
      </c>
    </row>
    <row r="44" spans="1:9" x14ac:dyDescent="0.25">
      <c r="A44" s="49"/>
      <c r="B44" s="101"/>
      <c r="C44" s="99"/>
      <c r="D44" s="98"/>
      <c r="E44" s="37"/>
      <c r="F44" s="50"/>
      <c r="G44" s="39"/>
      <c r="H44" s="6">
        <f t="shared" si="0"/>
        <v>0</v>
      </c>
      <c r="I44" s="1">
        <f t="shared" si="1"/>
        <v>0</v>
      </c>
    </row>
    <row r="45" spans="1:9" x14ac:dyDescent="0.25">
      <c r="A45" s="49"/>
      <c r="B45" s="101"/>
      <c r="C45" s="99"/>
      <c r="D45" s="98"/>
      <c r="E45" s="37"/>
      <c r="F45" s="50"/>
      <c r="G45" s="39"/>
      <c r="H45" s="6">
        <f t="shared" si="0"/>
        <v>0</v>
      </c>
      <c r="I45" s="1">
        <f t="shared" si="1"/>
        <v>0</v>
      </c>
    </row>
    <row r="46" spans="1:9" x14ac:dyDescent="0.25">
      <c r="A46" s="49"/>
      <c r="B46" s="101"/>
      <c r="C46" s="99"/>
      <c r="D46" s="98"/>
      <c r="E46" s="37"/>
      <c r="F46" s="50"/>
      <c r="G46" s="39"/>
      <c r="H46" s="6">
        <f t="shared" si="0"/>
        <v>0</v>
      </c>
      <c r="I46" s="1">
        <f t="shared" si="1"/>
        <v>0</v>
      </c>
    </row>
    <row r="47" spans="1:9" x14ac:dyDescent="0.25">
      <c r="A47" s="49"/>
      <c r="B47" s="101"/>
      <c r="C47" s="99"/>
      <c r="D47" s="98"/>
      <c r="E47" s="37"/>
      <c r="F47" s="50"/>
      <c r="G47" s="39"/>
      <c r="H47" s="6">
        <f t="shared" si="0"/>
        <v>0</v>
      </c>
      <c r="I47" s="1">
        <f t="shared" si="1"/>
        <v>0</v>
      </c>
    </row>
    <row r="48" spans="1:9" x14ac:dyDescent="0.25">
      <c r="A48" s="49"/>
      <c r="B48" s="101"/>
      <c r="C48" s="99"/>
      <c r="D48" s="98"/>
      <c r="E48" s="37"/>
      <c r="F48" s="50"/>
      <c r="G48" s="39"/>
      <c r="H48" s="6">
        <f t="shared" si="0"/>
        <v>0</v>
      </c>
      <c r="I48" s="1">
        <f t="shared" si="1"/>
        <v>0</v>
      </c>
    </row>
    <row r="49" spans="1:9" x14ac:dyDescent="0.25">
      <c r="A49" s="49"/>
      <c r="B49" s="101"/>
      <c r="C49" s="99"/>
      <c r="D49" s="98"/>
      <c r="E49" s="37"/>
      <c r="F49" s="50"/>
      <c r="G49" s="39"/>
      <c r="H49" s="6">
        <f t="shared" si="0"/>
        <v>0</v>
      </c>
      <c r="I49" s="1">
        <f t="shared" si="1"/>
        <v>0</v>
      </c>
    </row>
    <row r="50" spans="1:9" x14ac:dyDescent="0.25">
      <c r="A50" s="49"/>
      <c r="B50" s="101"/>
      <c r="C50" s="99"/>
      <c r="D50" s="98"/>
      <c r="E50" s="37"/>
      <c r="F50" s="50"/>
      <c r="G50" s="39"/>
      <c r="H50" s="6">
        <f t="shared" si="0"/>
        <v>0</v>
      </c>
      <c r="I50" s="1">
        <f t="shared" si="1"/>
        <v>0</v>
      </c>
    </row>
    <row r="51" spans="1:9" x14ac:dyDescent="0.25">
      <c r="A51" s="49"/>
      <c r="B51" s="101"/>
      <c r="C51" s="99"/>
      <c r="D51" s="98"/>
      <c r="E51" s="37"/>
      <c r="F51" s="50"/>
      <c r="G51" s="39"/>
      <c r="H51" s="6">
        <f t="shared" si="0"/>
        <v>0</v>
      </c>
      <c r="I51" s="1">
        <f t="shared" si="1"/>
        <v>0</v>
      </c>
    </row>
    <row r="52" spans="1:9" x14ac:dyDescent="0.25">
      <c r="A52" s="49"/>
      <c r="B52" s="101"/>
      <c r="C52" s="99"/>
      <c r="D52" s="98"/>
      <c r="E52" s="37"/>
      <c r="F52" s="50"/>
      <c r="G52" s="39"/>
      <c r="H52" s="6">
        <f t="shared" si="0"/>
        <v>0</v>
      </c>
      <c r="I52" s="1">
        <f t="shared" si="1"/>
        <v>0</v>
      </c>
    </row>
    <row r="53" spans="1:9" x14ac:dyDescent="0.25">
      <c r="A53" s="49"/>
      <c r="B53" s="101"/>
      <c r="C53" s="99"/>
      <c r="D53" s="98"/>
      <c r="E53" s="37"/>
      <c r="F53" s="50"/>
      <c r="G53" s="39"/>
      <c r="H53" s="6">
        <f t="shared" si="0"/>
        <v>0</v>
      </c>
      <c r="I53" s="1">
        <f t="shared" si="1"/>
        <v>0</v>
      </c>
    </row>
    <row r="54" spans="1:9" x14ac:dyDescent="0.25">
      <c r="A54" s="49"/>
      <c r="B54" s="101"/>
      <c r="C54" s="99"/>
      <c r="D54" s="98"/>
      <c r="E54" s="37"/>
      <c r="F54" s="50"/>
      <c r="G54" s="39"/>
      <c r="H54" s="6">
        <f t="shared" si="0"/>
        <v>0</v>
      </c>
      <c r="I54" s="1">
        <f t="shared" si="1"/>
        <v>0</v>
      </c>
    </row>
    <row r="55" spans="1:9" x14ac:dyDescent="0.25">
      <c r="A55" s="49"/>
      <c r="B55" s="101"/>
      <c r="C55" s="99"/>
      <c r="D55" s="98"/>
      <c r="E55" s="37"/>
      <c r="F55" s="50"/>
      <c r="G55" s="39"/>
      <c r="H55" s="6">
        <f t="shared" si="0"/>
        <v>0</v>
      </c>
      <c r="I55" s="1">
        <f t="shared" si="1"/>
        <v>0</v>
      </c>
    </row>
    <row r="56" spans="1:9" x14ac:dyDescent="0.25">
      <c r="A56" s="49"/>
      <c r="B56" s="101"/>
      <c r="C56" s="99"/>
      <c r="D56" s="98"/>
      <c r="E56" s="37"/>
      <c r="F56" s="50"/>
      <c r="G56" s="39"/>
      <c r="H56" s="6">
        <f t="shared" si="0"/>
        <v>0</v>
      </c>
      <c r="I56" s="1">
        <f t="shared" si="1"/>
        <v>0</v>
      </c>
    </row>
    <row r="57" spans="1:9" x14ac:dyDescent="0.25">
      <c r="A57" s="49"/>
      <c r="B57" s="101"/>
      <c r="C57" s="99"/>
      <c r="D57" s="98"/>
      <c r="E57" s="37"/>
      <c r="F57" s="50"/>
      <c r="G57" s="39"/>
      <c r="H57" s="6">
        <f t="shared" si="0"/>
        <v>0</v>
      </c>
      <c r="I57" s="1">
        <f t="shared" si="1"/>
        <v>0</v>
      </c>
    </row>
    <row r="58" spans="1:9" x14ac:dyDescent="0.25">
      <c r="A58" s="49"/>
      <c r="B58" s="101"/>
      <c r="C58" s="99"/>
      <c r="D58" s="98"/>
      <c r="E58" s="37"/>
      <c r="F58" s="50"/>
      <c r="G58" s="39"/>
      <c r="H58" s="6">
        <f t="shared" si="0"/>
        <v>0</v>
      </c>
      <c r="I58" s="1">
        <f t="shared" si="1"/>
        <v>0</v>
      </c>
    </row>
    <row r="59" spans="1:9" x14ac:dyDescent="0.25">
      <c r="A59" s="49"/>
      <c r="B59" s="101"/>
      <c r="C59" s="99"/>
      <c r="D59" s="98"/>
      <c r="E59" s="37"/>
      <c r="F59" s="50"/>
      <c r="G59" s="39"/>
      <c r="H59" s="6">
        <f t="shared" si="0"/>
        <v>0</v>
      </c>
      <c r="I59" s="1">
        <f t="shared" si="1"/>
        <v>0</v>
      </c>
    </row>
    <row r="60" spans="1:9" x14ac:dyDescent="0.25">
      <c r="A60" s="49"/>
      <c r="B60" s="101"/>
      <c r="C60" s="99"/>
      <c r="D60" s="98"/>
      <c r="E60" s="37"/>
      <c r="F60" s="50"/>
      <c r="G60" s="39"/>
      <c r="H60" s="6">
        <f t="shared" si="0"/>
        <v>0</v>
      </c>
      <c r="I60" s="1">
        <f t="shared" si="1"/>
        <v>0</v>
      </c>
    </row>
    <row r="61" spans="1:9" x14ac:dyDescent="0.25">
      <c r="A61" s="49"/>
      <c r="B61" s="101"/>
      <c r="C61" s="99"/>
      <c r="D61" s="98"/>
      <c r="E61" s="37"/>
      <c r="F61" s="50"/>
      <c r="G61" s="39"/>
      <c r="H61" s="6">
        <f t="shared" si="0"/>
        <v>0</v>
      </c>
      <c r="I61" s="1">
        <f t="shared" si="1"/>
        <v>0</v>
      </c>
    </row>
    <row r="62" spans="1:9" x14ac:dyDescent="0.25">
      <c r="A62" s="49"/>
      <c r="B62" s="101"/>
      <c r="C62" s="99"/>
      <c r="D62" s="98"/>
      <c r="E62" s="37"/>
      <c r="F62" s="50"/>
      <c r="G62" s="39"/>
      <c r="H62" s="6">
        <f t="shared" si="0"/>
        <v>0</v>
      </c>
      <c r="I62" s="1">
        <f t="shared" si="1"/>
        <v>0</v>
      </c>
    </row>
    <row r="63" spans="1:9" x14ac:dyDescent="0.25">
      <c r="A63" s="49"/>
      <c r="B63" s="101"/>
      <c r="C63" s="99"/>
      <c r="D63" s="98"/>
      <c r="E63" s="37"/>
      <c r="F63" s="50"/>
      <c r="G63" s="39"/>
      <c r="H63" s="6">
        <f t="shared" si="0"/>
        <v>0</v>
      </c>
      <c r="I63" s="1">
        <f t="shared" si="1"/>
        <v>0</v>
      </c>
    </row>
    <row r="64" spans="1:9" x14ac:dyDescent="0.25">
      <c r="A64" s="49"/>
      <c r="B64" s="101"/>
      <c r="C64" s="99"/>
      <c r="D64" s="98"/>
      <c r="E64" s="37"/>
      <c r="F64" s="50"/>
      <c r="G64" s="39"/>
      <c r="H64" s="6">
        <f t="shared" si="0"/>
        <v>0</v>
      </c>
      <c r="I64" s="1">
        <f t="shared" si="1"/>
        <v>0</v>
      </c>
    </row>
    <row r="65" spans="1:9" x14ac:dyDescent="0.25">
      <c r="A65" s="49"/>
      <c r="B65" s="101"/>
      <c r="C65" s="99"/>
      <c r="D65" s="98"/>
      <c r="E65" s="37"/>
      <c r="F65" s="50"/>
      <c r="G65" s="39"/>
      <c r="H65" s="6">
        <f t="shared" si="0"/>
        <v>0</v>
      </c>
      <c r="I65" s="1">
        <f t="shared" si="1"/>
        <v>0</v>
      </c>
    </row>
    <row r="66" spans="1:9" x14ac:dyDescent="0.25">
      <c r="A66" s="49"/>
      <c r="B66" s="101"/>
      <c r="C66" s="99"/>
      <c r="D66" s="98"/>
      <c r="E66" s="37"/>
      <c r="F66" s="50"/>
      <c r="G66" s="39"/>
      <c r="H66" s="6">
        <f t="shared" si="0"/>
        <v>0</v>
      </c>
      <c r="I66" s="1">
        <f t="shared" si="1"/>
        <v>0</v>
      </c>
    </row>
    <row r="67" spans="1:9" x14ac:dyDescent="0.25">
      <c r="A67" s="49"/>
      <c r="B67" s="101"/>
      <c r="C67" s="99"/>
      <c r="D67" s="98"/>
      <c r="E67" s="37"/>
      <c r="F67" s="50"/>
      <c r="G67" s="39"/>
      <c r="H67" s="6">
        <f t="shared" si="0"/>
        <v>0</v>
      </c>
      <c r="I67" s="1">
        <f t="shared" si="1"/>
        <v>0</v>
      </c>
    </row>
    <row r="68" spans="1:9" x14ac:dyDescent="0.25">
      <c r="A68" s="49"/>
      <c r="B68" s="101"/>
      <c r="C68" s="99"/>
      <c r="D68" s="98"/>
      <c r="E68" s="37"/>
      <c r="F68" s="50"/>
      <c r="G68" s="39"/>
      <c r="H68" s="6">
        <f t="shared" si="0"/>
        <v>0</v>
      </c>
      <c r="I68" s="1">
        <f t="shared" si="1"/>
        <v>0</v>
      </c>
    </row>
    <row r="69" spans="1:9" x14ac:dyDescent="0.25">
      <c r="A69" s="49"/>
      <c r="B69" s="101"/>
      <c r="C69" s="99"/>
      <c r="D69" s="98"/>
      <c r="E69" s="37"/>
      <c r="F69" s="50"/>
      <c r="G69" s="39"/>
      <c r="H69" s="6">
        <f t="shared" si="0"/>
        <v>0</v>
      </c>
      <c r="I69" s="1">
        <f t="shared" si="1"/>
        <v>0</v>
      </c>
    </row>
    <row r="70" spans="1:9" x14ac:dyDescent="0.25">
      <c r="A70" s="49"/>
      <c r="B70" s="101"/>
      <c r="C70" s="99"/>
      <c r="D70" s="98"/>
      <c r="E70" s="37"/>
      <c r="F70" s="50"/>
      <c r="G70" s="39"/>
      <c r="H70" s="6">
        <f t="shared" si="0"/>
        <v>0</v>
      </c>
      <c r="I70" s="1">
        <f t="shared" si="1"/>
        <v>0</v>
      </c>
    </row>
    <row r="71" spans="1:9" x14ac:dyDescent="0.25">
      <c r="A71" s="49"/>
      <c r="B71" s="101"/>
      <c r="C71" s="99"/>
      <c r="D71" s="98"/>
      <c r="E71" s="37"/>
      <c r="F71" s="50"/>
      <c r="G71" s="39"/>
      <c r="H71" s="6">
        <f t="shared" si="0"/>
        <v>0</v>
      </c>
      <c r="I71" s="1">
        <f t="shared" si="1"/>
        <v>0</v>
      </c>
    </row>
    <row r="72" spans="1:9" x14ac:dyDescent="0.25">
      <c r="A72" s="49"/>
      <c r="B72" s="101"/>
      <c r="C72" s="99"/>
      <c r="D72" s="98"/>
      <c r="E72" s="37"/>
      <c r="F72" s="50"/>
      <c r="G72" s="39"/>
      <c r="H72" s="6">
        <f t="shared" si="0"/>
        <v>0</v>
      </c>
      <c r="I72" s="1">
        <f t="shared" si="1"/>
        <v>0</v>
      </c>
    </row>
    <row r="73" spans="1:9" x14ac:dyDescent="0.25">
      <c r="A73" s="49"/>
      <c r="B73" s="101"/>
      <c r="C73" s="99"/>
      <c r="D73" s="98"/>
      <c r="E73" s="37"/>
      <c r="F73" s="50"/>
      <c r="G73" s="39"/>
      <c r="H73" s="6">
        <f t="shared" si="0"/>
        <v>0</v>
      </c>
      <c r="I73" s="1">
        <f t="shared" si="1"/>
        <v>0</v>
      </c>
    </row>
    <row r="74" spans="1:9" x14ac:dyDescent="0.25">
      <c r="A74" s="49"/>
      <c r="B74" s="101"/>
      <c r="C74" s="99"/>
      <c r="D74" s="98"/>
      <c r="E74" s="37"/>
      <c r="F74" s="50"/>
      <c r="G74" s="39"/>
      <c r="H74" s="6">
        <f t="shared" si="0"/>
        <v>0</v>
      </c>
      <c r="I74" s="1">
        <f t="shared" si="1"/>
        <v>0</v>
      </c>
    </row>
    <row r="75" spans="1:9" x14ac:dyDescent="0.25">
      <c r="A75" s="49"/>
      <c r="B75" s="101"/>
      <c r="C75" s="99"/>
      <c r="D75" s="98"/>
      <c r="E75" s="37"/>
      <c r="F75" s="50"/>
      <c r="G75" s="39"/>
      <c r="H75" s="6">
        <f t="shared" si="0"/>
        <v>0</v>
      </c>
      <c r="I75" s="1">
        <f t="shared" si="1"/>
        <v>0</v>
      </c>
    </row>
    <row r="76" spans="1:9" x14ac:dyDescent="0.25">
      <c r="A76" s="49"/>
      <c r="B76" s="101"/>
      <c r="C76" s="99"/>
      <c r="D76" s="98"/>
      <c r="E76" s="37"/>
      <c r="F76" s="50"/>
      <c r="G76" s="39"/>
      <c r="H76" s="6">
        <f t="shared" si="0"/>
        <v>0</v>
      </c>
      <c r="I76" s="1">
        <f t="shared" si="1"/>
        <v>0</v>
      </c>
    </row>
    <row r="77" spans="1:9" x14ac:dyDescent="0.25">
      <c r="A77" s="49"/>
      <c r="B77" s="101"/>
      <c r="C77" s="99"/>
      <c r="D77" s="98"/>
      <c r="E77" s="37"/>
      <c r="F77" s="50"/>
      <c r="G77" s="39"/>
      <c r="H77" s="6">
        <f t="shared" si="0"/>
        <v>0</v>
      </c>
      <c r="I77" s="1">
        <f t="shared" si="1"/>
        <v>0</v>
      </c>
    </row>
    <row r="78" spans="1:9" x14ac:dyDescent="0.25">
      <c r="A78" s="49"/>
      <c r="B78" s="101"/>
      <c r="C78" s="99"/>
      <c r="D78" s="98"/>
      <c r="E78" s="37"/>
      <c r="F78" s="50"/>
      <c r="G78" s="39"/>
      <c r="H78" s="6">
        <f t="shared" si="0"/>
        <v>0</v>
      </c>
      <c r="I78" s="1">
        <f t="shared" si="1"/>
        <v>0</v>
      </c>
    </row>
    <row r="79" spans="1:9" x14ac:dyDescent="0.25">
      <c r="A79" s="49"/>
      <c r="B79" s="101"/>
      <c r="C79" s="99"/>
      <c r="D79" s="98"/>
      <c r="E79" s="37"/>
      <c r="F79" s="50"/>
      <c r="G79" s="39"/>
      <c r="H79" s="6">
        <f t="shared" si="0"/>
        <v>0</v>
      </c>
      <c r="I79" s="1">
        <f t="shared" si="1"/>
        <v>0</v>
      </c>
    </row>
    <row r="80" spans="1:9" x14ac:dyDescent="0.25">
      <c r="A80" s="49"/>
      <c r="B80" s="101"/>
      <c r="C80" s="99"/>
      <c r="D80" s="98"/>
      <c r="E80" s="37"/>
      <c r="F80" s="50"/>
      <c r="G80" s="39"/>
      <c r="H80" s="6">
        <f t="shared" si="0"/>
        <v>0</v>
      </c>
      <c r="I80" s="1">
        <f t="shared" si="1"/>
        <v>0</v>
      </c>
    </row>
    <row r="81" spans="1:9" x14ac:dyDescent="0.25">
      <c r="A81" s="49"/>
      <c r="B81" s="101"/>
      <c r="C81" s="99"/>
      <c r="D81" s="98"/>
      <c r="E81" s="37"/>
      <c r="F81" s="50"/>
      <c r="G81" s="39"/>
      <c r="H81" s="6">
        <f t="shared" si="0"/>
        <v>0</v>
      </c>
      <c r="I81" s="1">
        <f t="shared" si="1"/>
        <v>0</v>
      </c>
    </row>
    <row r="82" spans="1:9" x14ac:dyDescent="0.25">
      <c r="A82" s="49"/>
      <c r="B82" s="101"/>
      <c r="C82" s="99"/>
      <c r="D82" s="98"/>
      <c r="E82" s="37"/>
      <c r="F82" s="50"/>
      <c r="G82" s="39"/>
      <c r="H82" s="6">
        <f t="shared" si="0"/>
        <v>0</v>
      </c>
      <c r="I82" s="1">
        <f t="shared" si="1"/>
        <v>0</v>
      </c>
    </row>
    <row r="83" spans="1:9" x14ac:dyDescent="0.25">
      <c r="A83" s="49"/>
      <c r="B83" s="101"/>
      <c r="C83" s="99"/>
      <c r="D83" s="98"/>
      <c r="E83" s="37"/>
      <c r="F83" s="50"/>
      <c r="G83" s="39"/>
      <c r="H83" s="6">
        <f t="shared" si="0"/>
        <v>0</v>
      </c>
      <c r="I83" s="1">
        <f t="shared" si="1"/>
        <v>0</v>
      </c>
    </row>
    <row r="84" spans="1:9" x14ac:dyDescent="0.25">
      <c r="A84" s="49"/>
      <c r="B84" s="101"/>
      <c r="C84" s="99"/>
      <c r="D84" s="98"/>
      <c r="E84" s="37"/>
      <c r="F84" s="50"/>
      <c r="G84" s="39"/>
      <c r="H84" s="6">
        <f t="shared" si="0"/>
        <v>0</v>
      </c>
      <c r="I84" s="1">
        <f t="shared" si="1"/>
        <v>0</v>
      </c>
    </row>
    <row r="85" spans="1:9" x14ac:dyDescent="0.25">
      <c r="A85" s="49"/>
      <c r="B85" s="101"/>
      <c r="C85" s="99"/>
      <c r="D85" s="98"/>
      <c r="E85" s="37"/>
      <c r="F85" s="50"/>
      <c r="G85" s="39"/>
      <c r="H85" s="6">
        <f t="shared" si="0"/>
        <v>0</v>
      </c>
      <c r="I85" s="1">
        <f t="shared" si="1"/>
        <v>0</v>
      </c>
    </row>
    <row r="86" spans="1:9" x14ac:dyDescent="0.25">
      <c r="A86" s="49"/>
      <c r="B86" s="101"/>
      <c r="C86" s="99"/>
      <c r="D86" s="98"/>
      <c r="E86" s="37"/>
      <c r="F86" s="50"/>
      <c r="G86" s="39"/>
      <c r="H86" s="6">
        <f t="shared" si="0"/>
        <v>0</v>
      </c>
      <c r="I86" s="1">
        <f t="shared" si="1"/>
        <v>0</v>
      </c>
    </row>
    <row r="87" spans="1:9" x14ac:dyDescent="0.25">
      <c r="A87" s="49"/>
      <c r="B87" s="101"/>
      <c r="C87" s="99"/>
      <c r="D87" s="98"/>
      <c r="E87" s="37"/>
      <c r="F87" s="50"/>
      <c r="G87" s="39"/>
      <c r="H87" s="6">
        <f t="shared" si="0"/>
        <v>0</v>
      </c>
      <c r="I87" s="1">
        <f t="shared" si="1"/>
        <v>0</v>
      </c>
    </row>
    <row r="88" spans="1:9" x14ac:dyDescent="0.25">
      <c r="A88" s="49"/>
      <c r="B88" s="101"/>
      <c r="C88" s="99"/>
      <c r="D88" s="98"/>
      <c r="E88" s="37"/>
      <c r="F88" s="50"/>
      <c r="G88" s="39"/>
      <c r="H88" s="6">
        <f t="shared" si="0"/>
        <v>0</v>
      </c>
      <c r="I88" s="1">
        <f t="shared" si="1"/>
        <v>0</v>
      </c>
    </row>
    <row r="89" spans="1:9" x14ac:dyDescent="0.25">
      <c r="A89" s="49"/>
      <c r="B89" s="101"/>
      <c r="C89" s="99"/>
      <c r="D89" s="98"/>
      <c r="E89" s="37"/>
      <c r="F89" s="50"/>
      <c r="G89" s="39"/>
      <c r="H89" s="6">
        <f t="shared" si="0"/>
        <v>0</v>
      </c>
      <c r="I89" s="1">
        <f t="shared" si="1"/>
        <v>0</v>
      </c>
    </row>
    <row r="90" spans="1:9" x14ac:dyDescent="0.25">
      <c r="A90" s="49"/>
      <c r="B90" s="101"/>
      <c r="C90" s="99"/>
      <c r="D90" s="98"/>
      <c r="E90" s="37"/>
      <c r="F90" s="50"/>
      <c r="G90" s="39"/>
      <c r="H90" s="6">
        <f t="shared" si="0"/>
        <v>0</v>
      </c>
      <c r="I90" s="1">
        <f t="shared" si="1"/>
        <v>0</v>
      </c>
    </row>
    <row r="91" spans="1:9" x14ac:dyDescent="0.25">
      <c r="A91" s="49"/>
      <c r="B91" s="101"/>
      <c r="C91" s="99"/>
      <c r="D91" s="98"/>
      <c r="E91" s="37"/>
      <c r="F91" s="50"/>
      <c r="G91" s="39"/>
      <c r="H91" s="6">
        <f t="shared" si="0"/>
        <v>0</v>
      </c>
      <c r="I91" s="1">
        <f t="shared" si="1"/>
        <v>0</v>
      </c>
    </row>
    <row r="92" spans="1:9" ht="15.75" x14ac:dyDescent="0.25">
      <c r="A92" s="49"/>
      <c r="B92" s="118"/>
      <c r="C92" s="103" t="s">
        <v>79</v>
      </c>
      <c r="D92" s="119"/>
      <c r="E92" s="120"/>
      <c r="F92" s="109" t="s">
        <v>81</v>
      </c>
      <c r="G92" s="26" t="s">
        <v>82</v>
      </c>
      <c r="H92" s="110"/>
      <c r="I92" s="1">
        <f t="shared" si="1"/>
        <v>0</v>
      </c>
    </row>
    <row r="93" spans="1:9" x14ac:dyDescent="0.25">
      <c r="A93" s="49"/>
      <c r="B93" s="101"/>
      <c r="C93" s="99"/>
      <c r="D93" s="98"/>
      <c r="E93" s="37"/>
      <c r="F93" s="50"/>
      <c r="G93" s="39"/>
      <c r="H93" s="6">
        <f>F93+(G93*F93)</f>
        <v>0</v>
      </c>
      <c r="I93" s="1">
        <f t="shared" ref="I93:I128" si="2">H93*D93</f>
        <v>0</v>
      </c>
    </row>
    <row r="94" spans="1:9" x14ac:dyDescent="0.25">
      <c r="A94" s="49"/>
      <c r="B94" s="101"/>
      <c r="C94" s="99"/>
      <c r="D94" s="98"/>
      <c r="E94" s="37"/>
      <c r="F94" s="50"/>
      <c r="G94" s="39"/>
      <c r="H94" s="6">
        <f t="shared" ref="H94:H128" si="3">F94+(G94*F94)</f>
        <v>0</v>
      </c>
      <c r="I94" s="1">
        <f t="shared" si="2"/>
        <v>0</v>
      </c>
    </row>
    <row r="95" spans="1:9" x14ac:dyDescent="0.25">
      <c r="A95" s="49"/>
      <c r="B95" s="101"/>
      <c r="C95" s="99"/>
      <c r="D95" s="98"/>
      <c r="E95" s="37"/>
      <c r="F95" s="50"/>
      <c r="G95" s="39"/>
      <c r="H95" s="6">
        <f t="shared" si="3"/>
        <v>0</v>
      </c>
      <c r="I95" s="1">
        <f t="shared" si="2"/>
        <v>0</v>
      </c>
    </row>
    <row r="96" spans="1:9" x14ac:dyDescent="0.25">
      <c r="A96" s="49"/>
      <c r="B96" s="101"/>
      <c r="C96" s="99"/>
      <c r="D96" s="98"/>
      <c r="E96" s="37"/>
      <c r="F96" s="50"/>
      <c r="G96" s="39"/>
      <c r="H96" s="6">
        <f t="shared" si="3"/>
        <v>0</v>
      </c>
      <c r="I96" s="1">
        <f t="shared" si="2"/>
        <v>0</v>
      </c>
    </row>
    <row r="97" spans="1:9" x14ac:dyDescent="0.25">
      <c r="A97" s="49"/>
      <c r="B97" s="101"/>
      <c r="C97" s="99"/>
      <c r="D97" s="98"/>
      <c r="E97" s="37"/>
      <c r="F97" s="50"/>
      <c r="G97" s="39"/>
      <c r="H97" s="6">
        <f t="shared" si="3"/>
        <v>0</v>
      </c>
      <c r="I97" s="1">
        <f t="shared" si="2"/>
        <v>0</v>
      </c>
    </row>
    <row r="98" spans="1:9" x14ac:dyDescent="0.25">
      <c r="A98" s="49"/>
      <c r="B98" s="101"/>
      <c r="C98" s="99"/>
      <c r="D98" s="98"/>
      <c r="E98" s="37"/>
      <c r="F98" s="50"/>
      <c r="G98" s="39"/>
      <c r="H98" s="6">
        <f t="shared" si="3"/>
        <v>0</v>
      </c>
      <c r="I98" s="1">
        <f t="shared" si="2"/>
        <v>0</v>
      </c>
    </row>
    <row r="99" spans="1:9" x14ac:dyDescent="0.25">
      <c r="A99" s="49"/>
      <c r="B99" s="101"/>
      <c r="C99" s="99"/>
      <c r="D99" s="98"/>
      <c r="E99" s="37"/>
      <c r="F99" s="50"/>
      <c r="G99" s="39"/>
      <c r="H99" s="6">
        <f t="shared" si="3"/>
        <v>0</v>
      </c>
      <c r="I99" s="1">
        <f t="shared" si="2"/>
        <v>0</v>
      </c>
    </row>
    <row r="100" spans="1:9" x14ac:dyDescent="0.25">
      <c r="A100" s="49"/>
      <c r="B100" s="101"/>
      <c r="C100" s="99"/>
      <c r="D100" s="98"/>
      <c r="E100" s="37"/>
      <c r="F100" s="50"/>
      <c r="G100" s="39"/>
      <c r="H100" s="6">
        <f t="shared" si="3"/>
        <v>0</v>
      </c>
      <c r="I100" s="1">
        <f t="shared" si="2"/>
        <v>0</v>
      </c>
    </row>
    <row r="101" spans="1:9" x14ac:dyDescent="0.25">
      <c r="A101" s="49"/>
      <c r="B101" s="101"/>
      <c r="C101" s="99"/>
      <c r="D101" s="98"/>
      <c r="E101" s="37"/>
      <c r="F101" s="50"/>
      <c r="G101" s="39"/>
      <c r="H101" s="6">
        <f t="shared" si="3"/>
        <v>0</v>
      </c>
      <c r="I101" s="1">
        <f t="shared" si="2"/>
        <v>0</v>
      </c>
    </row>
    <row r="102" spans="1:9" x14ac:dyDescent="0.25">
      <c r="A102" s="49"/>
      <c r="B102" s="101"/>
      <c r="C102" s="99"/>
      <c r="D102" s="98"/>
      <c r="E102" s="37"/>
      <c r="F102" s="50"/>
      <c r="G102" s="39"/>
      <c r="H102" s="6">
        <f t="shared" si="3"/>
        <v>0</v>
      </c>
      <c r="I102" s="1">
        <f t="shared" si="2"/>
        <v>0</v>
      </c>
    </row>
    <row r="103" spans="1:9" x14ac:dyDescent="0.25">
      <c r="A103" s="49"/>
      <c r="B103" s="101"/>
      <c r="C103" s="99"/>
      <c r="D103" s="98"/>
      <c r="E103" s="37"/>
      <c r="F103" s="50"/>
      <c r="G103" s="39"/>
      <c r="H103" s="6">
        <f t="shared" si="3"/>
        <v>0</v>
      </c>
      <c r="I103" s="1">
        <f t="shared" si="2"/>
        <v>0</v>
      </c>
    </row>
    <row r="104" spans="1:9" x14ac:dyDescent="0.25">
      <c r="A104" s="49"/>
      <c r="B104" s="101"/>
      <c r="C104" s="99"/>
      <c r="D104" s="98"/>
      <c r="E104" s="37"/>
      <c r="F104" s="50"/>
      <c r="G104" s="39"/>
      <c r="H104" s="6">
        <f t="shared" si="3"/>
        <v>0</v>
      </c>
      <c r="I104" s="1">
        <f t="shared" si="2"/>
        <v>0</v>
      </c>
    </row>
    <row r="105" spans="1:9" x14ac:dyDescent="0.25">
      <c r="A105" s="49"/>
      <c r="B105" s="101"/>
      <c r="C105" s="99"/>
      <c r="D105" s="98"/>
      <c r="E105" s="37"/>
      <c r="F105" s="50"/>
      <c r="G105" s="39"/>
      <c r="H105" s="6">
        <f t="shared" si="3"/>
        <v>0</v>
      </c>
      <c r="I105" s="1">
        <f t="shared" si="2"/>
        <v>0</v>
      </c>
    </row>
    <row r="106" spans="1:9" x14ac:dyDescent="0.25">
      <c r="A106" s="49"/>
      <c r="B106" s="101"/>
      <c r="C106" s="99"/>
      <c r="D106" s="98"/>
      <c r="E106" s="37"/>
      <c r="F106" s="50"/>
      <c r="G106" s="39"/>
      <c r="H106" s="6">
        <f t="shared" si="3"/>
        <v>0</v>
      </c>
      <c r="I106" s="1">
        <f t="shared" si="2"/>
        <v>0</v>
      </c>
    </row>
    <row r="107" spans="1:9" x14ac:dyDescent="0.25">
      <c r="A107" s="49"/>
      <c r="B107" s="101"/>
      <c r="C107" s="99"/>
      <c r="D107" s="98"/>
      <c r="E107" s="37"/>
      <c r="F107" s="50"/>
      <c r="G107" s="39"/>
      <c r="H107" s="6">
        <f t="shared" si="3"/>
        <v>0</v>
      </c>
      <c r="I107" s="1">
        <f t="shared" si="2"/>
        <v>0</v>
      </c>
    </row>
    <row r="108" spans="1:9" x14ac:dyDescent="0.25">
      <c r="A108" s="49"/>
      <c r="B108" s="101"/>
      <c r="C108" s="99"/>
      <c r="D108" s="98"/>
      <c r="E108" s="37"/>
      <c r="F108" s="50"/>
      <c r="G108" s="39"/>
      <c r="H108" s="6">
        <f t="shared" si="3"/>
        <v>0</v>
      </c>
      <c r="I108" s="1">
        <f t="shared" si="2"/>
        <v>0</v>
      </c>
    </row>
    <row r="109" spans="1:9" x14ac:dyDescent="0.25">
      <c r="A109" s="49"/>
      <c r="B109" s="101"/>
      <c r="C109" s="99"/>
      <c r="D109" s="98"/>
      <c r="E109" s="37"/>
      <c r="F109" s="50"/>
      <c r="G109" s="39"/>
      <c r="H109" s="6">
        <f t="shared" si="3"/>
        <v>0</v>
      </c>
      <c r="I109" s="1">
        <f t="shared" si="2"/>
        <v>0</v>
      </c>
    </row>
    <row r="110" spans="1:9" x14ac:dyDescent="0.25">
      <c r="A110" s="49"/>
      <c r="B110" s="101"/>
      <c r="C110" s="99"/>
      <c r="D110" s="98"/>
      <c r="E110" s="37"/>
      <c r="F110" s="50"/>
      <c r="G110" s="39"/>
      <c r="H110" s="6">
        <f t="shared" si="3"/>
        <v>0</v>
      </c>
      <c r="I110" s="1">
        <f t="shared" si="2"/>
        <v>0</v>
      </c>
    </row>
    <row r="111" spans="1:9" x14ac:dyDescent="0.25">
      <c r="A111" s="49"/>
      <c r="B111" s="101"/>
      <c r="C111" s="99"/>
      <c r="D111" s="98"/>
      <c r="E111" s="37"/>
      <c r="F111" s="50"/>
      <c r="G111" s="39"/>
      <c r="H111" s="6">
        <f t="shared" si="3"/>
        <v>0</v>
      </c>
      <c r="I111" s="1">
        <f t="shared" si="2"/>
        <v>0</v>
      </c>
    </row>
    <row r="112" spans="1:9" x14ac:dyDescent="0.25">
      <c r="A112" s="49"/>
      <c r="B112" s="101"/>
      <c r="C112" s="99"/>
      <c r="D112" s="98"/>
      <c r="E112" s="37"/>
      <c r="F112" s="50"/>
      <c r="G112" s="39"/>
      <c r="H112" s="6">
        <f t="shared" si="3"/>
        <v>0</v>
      </c>
      <c r="I112" s="1">
        <f t="shared" si="2"/>
        <v>0</v>
      </c>
    </row>
    <row r="113" spans="1:9" x14ac:dyDescent="0.25">
      <c r="A113" s="49"/>
      <c r="B113" s="101"/>
      <c r="C113" s="99"/>
      <c r="D113" s="98"/>
      <c r="E113" s="37"/>
      <c r="F113" s="50"/>
      <c r="G113" s="39"/>
      <c r="H113" s="6">
        <f t="shared" si="3"/>
        <v>0</v>
      </c>
      <c r="I113" s="1">
        <f t="shared" si="2"/>
        <v>0</v>
      </c>
    </row>
    <row r="114" spans="1:9" x14ac:dyDescent="0.25">
      <c r="A114" s="49"/>
      <c r="B114" s="101"/>
      <c r="C114" s="99"/>
      <c r="D114" s="98"/>
      <c r="E114" s="37"/>
      <c r="F114" s="50"/>
      <c r="G114" s="39"/>
      <c r="H114" s="6">
        <f t="shared" si="3"/>
        <v>0</v>
      </c>
      <c r="I114" s="1">
        <f t="shared" si="2"/>
        <v>0</v>
      </c>
    </row>
    <row r="115" spans="1:9" x14ac:dyDescent="0.25">
      <c r="A115" s="49"/>
      <c r="B115" s="101"/>
      <c r="C115" s="99"/>
      <c r="D115" s="98"/>
      <c r="E115" s="37"/>
      <c r="F115" s="50"/>
      <c r="G115" s="39"/>
      <c r="H115" s="6">
        <f t="shared" si="3"/>
        <v>0</v>
      </c>
      <c r="I115" s="1">
        <f t="shared" si="2"/>
        <v>0</v>
      </c>
    </row>
    <row r="116" spans="1:9" x14ac:dyDescent="0.25">
      <c r="A116" s="49"/>
      <c r="B116" s="101"/>
      <c r="C116" s="99"/>
      <c r="D116" s="98"/>
      <c r="E116" s="37"/>
      <c r="F116" s="50"/>
      <c r="G116" s="39"/>
      <c r="H116" s="6">
        <f t="shared" si="3"/>
        <v>0</v>
      </c>
      <c r="I116" s="1">
        <f t="shared" si="2"/>
        <v>0</v>
      </c>
    </row>
    <row r="117" spans="1:9" x14ac:dyDescent="0.25">
      <c r="A117" s="49"/>
      <c r="B117" s="101"/>
      <c r="C117" s="99"/>
      <c r="D117" s="98"/>
      <c r="E117" s="37"/>
      <c r="F117" s="50"/>
      <c r="G117" s="39"/>
      <c r="H117" s="6">
        <f t="shared" si="3"/>
        <v>0</v>
      </c>
      <c r="I117" s="1">
        <f t="shared" si="2"/>
        <v>0</v>
      </c>
    </row>
    <row r="118" spans="1:9" x14ac:dyDescent="0.25">
      <c r="A118" s="49"/>
      <c r="B118" s="101"/>
      <c r="C118" s="99"/>
      <c r="D118" s="98"/>
      <c r="E118" s="37"/>
      <c r="F118" s="50"/>
      <c r="G118" s="39"/>
      <c r="H118" s="6">
        <f t="shared" si="3"/>
        <v>0</v>
      </c>
      <c r="I118" s="1">
        <f t="shared" si="2"/>
        <v>0</v>
      </c>
    </row>
    <row r="119" spans="1:9" x14ac:dyDescent="0.25">
      <c r="A119" s="49"/>
      <c r="B119" s="101"/>
      <c r="C119" s="99"/>
      <c r="D119" s="98"/>
      <c r="E119" s="37"/>
      <c r="F119" s="50"/>
      <c r="G119" s="39"/>
      <c r="H119" s="6">
        <f t="shared" si="3"/>
        <v>0</v>
      </c>
      <c r="I119" s="1">
        <f t="shared" si="2"/>
        <v>0</v>
      </c>
    </row>
    <row r="120" spans="1:9" x14ac:dyDescent="0.25">
      <c r="A120" s="49"/>
      <c r="B120" s="101"/>
      <c r="C120" s="99"/>
      <c r="D120" s="98"/>
      <c r="E120" s="37"/>
      <c r="F120" s="50"/>
      <c r="G120" s="39"/>
      <c r="H120" s="6">
        <f t="shared" si="3"/>
        <v>0</v>
      </c>
      <c r="I120" s="1">
        <f t="shared" si="2"/>
        <v>0</v>
      </c>
    </row>
    <row r="121" spans="1:9" x14ac:dyDescent="0.25">
      <c r="A121" s="49"/>
      <c r="B121" s="101"/>
      <c r="C121" s="99"/>
      <c r="D121" s="98"/>
      <c r="E121" s="37"/>
      <c r="F121" s="50"/>
      <c r="G121" s="39"/>
      <c r="H121" s="6">
        <f t="shared" si="3"/>
        <v>0</v>
      </c>
      <c r="I121" s="1">
        <f t="shared" si="2"/>
        <v>0</v>
      </c>
    </row>
    <row r="122" spans="1:9" x14ac:dyDescent="0.25">
      <c r="A122" s="49"/>
      <c r="B122" s="101"/>
      <c r="C122" s="99"/>
      <c r="D122" s="98"/>
      <c r="E122" s="37"/>
      <c r="F122" s="50"/>
      <c r="G122" s="39"/>
      <c r="H122" s="6">
        <f t="shared" si="3"/>
        <v>0</v>
      </c>
      <c r="I122" s="1">
        <f t="shared" si="2"/>
        <v>0</v>
      </c>
    </row>
    <row r="123" spans="1:9" x14ac:dyDescent="0.25">
      <c r="A123" s="49"/>
      <c r="B123" s="101"/>
      <c r="C123" s="99"/>
      <c r="D123" s="98"/>
      <c r="E123" s="37"/>
      <c r="F123" s="50"/>
      <c r="G123" s="39"/>
      <c r="H123" s="6">
        <f t="shared" si="3"/>
        <v>0</v>
      </c>
      <c r="I123" s="1">
        <f t="shared" si="2"/>
        <v>0</v>
      </c>
    </row>
    <row r="124" spans="1:9" x14ac:dyDescent="0.25">
      <c r="A124" s="49"/>
      <c r="B124" s="101"/>
      <c r="C124" s="99"/>
      <c r="D124" s="98"/>
      <c r="E124" s="37"/>
      <c r="F124" s="50"/>
      <c r="G124" s="39"/>
      <c r="H124" s="6">
        <f t="shared" si="3"/>
        <v>0</v>
      </c>
      <c r="I124" s="1">
        <f t="shared" si="2"/>
        <v>0</v>
      </c>
    </row>
    <row r="125" spans="1:9" x14ac:dyDescent="0.25">
      <c r="A125" s="49"/>
      <c r="B125" s="101"/>
      <c r="C125" s="99"/>
      <c r="D125" s="98"/>
      <c r="E125" s="37"/>
      <c r="F125" s="50"/>
      <c r="G125" s="39"/>
      <c r="H125" s="6">
        <f t="shared" si="3"/>
        <v>0</v>
      </c>
      <c r="I125" s="1">
        <f t="shared" si="2"/>
        <v>0</v>
      </c>
    </row>
    <row r="126" spans="1:9" x14ac:dyDescent="0.25">
      <c r="A126" s="49"/>
      <c r="B126" s="101"/>
      <c r="C126" s="99"/>
      <c r="D126" s="98"/>
      <c r="E126" s="37"/>
      <c r="F126" s="50"/>
      <c r="G126" s="39"/>
      <c r="H126" s="6">
        <f t="shared" si="3"/>
        <v>0</v>
      </c>
      <c r="I126" s="1">
        <f t="shared" si="2"/>
        <v>0</v>
      </c>
    </row>
    <row r="127" spans="1:9" x14ac:dyDescent="0.25">
      <c r="A127" s="49"/>
      <c r="B127" s="101"/>
      <c r="C127" s="99"/>
      <c r="D127" s="98"/>
      <c r="E127" s="37"/>
      <c r="F127" s="50"/>
      <c r="G127" s="39"/>
      <c r="H127" s="6">
        <f t="shared" si="3"/>
        <v>0</v>
      </c>
      <c r="I127" s="1">
        <f t="shared" si="2"/>
        <v>0</v>
      </c>
    </row>
    <row r="128" spans="1:9" x14ac:dyDescent="0.25">
      <c r="A128" s="49"/>
      <c r="B128" s="101"/>
      <c r="C128" s="99"/>
      <c r="D128" s="98"/>
      <c r="E128" s="37"/>
      <c r="F128" s="50"/>
      <c r="G128" s="39"/>
      <c r="H128" s="6">
        <f t="shared" si="3"/>
        <v>0</v>
      </c>
      <c r="I128" s="1">
        <f t="shared" si="2"/>
        <v>0</v>
      </c>
    </row>
    <row r="129" spans="1:9" x14ac:dyDescent="0.25">
      <c r="A129" s="49"/>
      <c r="B129" s="123"/>
      <c r="C129" s="124"/>
      <c r="D129" s="125"/>
      <c r="E129" s="83"/>
      <c r="F129" s="84"/>
      <c r="G129" s="85"/>
      <c r="H129" s="6"/>
      <c r="I129" s="1"/>
    </row>
    <row r="130" spans="1:9" ht="21" x14ac:dyDescent="0.35">
      <c r="A130" s="49"/>
      <c r="B130" s="49"/>
      <c r="C130" s="87"/>
      <c r="D130" s="28"/>
      <c r="E130" s="88"/>
      <c r="F130" s="89"/>
      <c r="G130" s="90"/>
      <c r="H130" s="89"/>
      <c r="I130" s="91"/>
    </row>
    <row r="131" spans="1:9" ht="21" x14ac:dyDescent="0.35">
      <c r="A131" s="49"/>
      <c r="B131" s="49"/>
      <c r="C131" s="92" t="s">
        <v>84</v>
      </c>
      <c r="D131" s="31"/>
      <c r="E131" s="69"/>
      <c r="F131" s="90" t="s">
        <v>83</v>
      </c>
      <c r="G131" s="90"/>
      <c r="H131" s="90"/>
      <c r="I131" s="93">
        <f>SUM(I5:I129)</f>
        <v>0</v>
      </c>
    </row>
    <row r="132" spans="1:9" ht="21" x14ac:dyDescent="0.35">
      <c r="A132" s="49"/>
      <c r="B132" s="49"/>
      <c r="C132" s="92"/>
      <c r="D132" s="31"/>
      <c r="E132" s="69"/>
      <c r="F132" s="90"/>
      <c r="G132" s="90"/>
      <c r="H132" s="90"/>
      <c r="I132" s="93"/>
    </row>
    <row r="133" spans="1:9" ht="21" x14ac:dyDescent="0.35">
      <c r="A133" s="49"/>
      <c r="B133" s="49"/>
      <c r="C133" s="92" t="s">
        <v>70</v>
      </c>
      <c r="D133" s="31"/>
      <c r="E133" s="69"/>
      <c r="F133" s="90" t="s">
        <v>26</v>
      </c>
      <c r="G133" s="90"/>
      <c r="H133" s="90"/>
      <c r="I133" s="93">
        <f>(I131*1.21)-I131</f>
        <v>0</v>
      </c>
    </row>
    <row r="134" spans="1:9" ht="21" x14ac:dyDescent="0.35">
      <c r="A134" s="49"/>
      <c r="B134" s="49"/>
      <c r="C134" s="94"/>
      <c r="D134" s="34"/>
      <c r="E134" s="95"/>
      <c r="F134" s="96" t="s">
        <v>27</v>
      </c>
      <c r="G134" s="96"/>
      <c r="H134" s="96"/>
      <c r="I134" s="97">
        <f>I131+I133</f>
        <v>0</v>
      </c>
    </row>
  </sheetData>
  <sheetProtection algorithmName="SHA-512" hashValue="36V52OPRHGZvCDDBQ8wu22LTBklNGPlDgJw+lotQlPkylXNCuY00cKMiz/0GFSJ5g3AI0Bl3bUKIXcCqy0rK6g==" saltValue="rjqrJaQ5i6qH+6lmTE3HxA=="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9AE2B-8CCA-481B-B1D8-6CBC8C269150}">
  <sheetPr>
    <tabColor rgb="FF173583"/>
  </sheetPr>
  <dimension ref="A1:H14"/>
  <sheetViews>
    <sheetView showGridLines="0" topLeftCell="B1" zoomScale="70" zoomScaleNormal="70" workbookViewId="0">
      <pane ySplit="3" topLeftCell="A4" activePane="bottomLeft" state="frozen"/>
      <selection pane="bottomLeft" activeCell="C14" sqref="C14"/>
    </sheetView>
  </sheetViews>
  <sheetFormatPr defaultRowHeight="15" x14ac:dyDescent="0.25"/>
  <cols>
    <col min="1" max="1" width="7" style="12" bestFit="1" customWidth="1"/>
    <col min="2" max="2" width="7.5703125" style="12" bestFit="1" customWidth="1"/>
    <col min="3" max="3" width="176.28515625" bestFit="1" customWidth="1"/>
    <col min="4" max="4" width="61.7109375" bestFit="1" customWidth="1"/>
    <col min="5" max="5" width="58.5703125" bestFit="1" customWidth="1"/>
  </cols>
  <sheetData>
    <row r="1" spans="1:8" s="13" customFormat="1" ht="23.25" customHeight="1" x14ac:dyDescent="0.35">
      <c r="A1" s="49"/>
      <c r="B1" s="134"/>
      <c r="C1" s="143" t="s">
        <v>85</v>
      </c>
      <c r="D1" s="143"/>
      <c r="E1" s="144" t="str" cm="1">
        <f t="array" ref="E1:H1">'Algemene gegevens'!D3:G3</f>
        <v>Europees openbare aanbesteding Meubilair - Stichting Baasis</v>
      </c>
      <c r="F1" s="13">
        <v>0</v>
      </c>
      <c r="G1" s="13">
        <v>0</v>
      </c>
      <c r="H1" s="13">
        <v>0</v>
      </c>
    </row>
    <row r="2" spans="1:8" s="13" customFormat="1" ht="23.25" customHeight="1" x14ac:dyDescent="0.35">
      <c r="A2" s="49"/>
      <c r="B2" s="136"/>
      <c r="C2" s="19"/>
      <c r="D2" s="19"/>
      <c r="E2" s="145"/>
    </row>
    <row r="3" spans="1:8" ht="23.25" customHeight="1" x14ac:dyDescent="0.25">
      <c r="A3" s="49"/>
      <c r="B3" s="138"/>
      <c r="C3" s="77"/>
      <c r="D3" s="77"/>
      <c r="E3" s="146" t="s">
        <v>16</v>
      </c>
    </row>
    <row r="4" spans="1:8" x14ac:dyDescent="0.25">
      <c r="A4" s="49"/>
      <c r="B4" s="140"/>
      <c r="C4" s="126"/>
      <c r="D4" s="126"/>
      <c r="E4" s="127"/>
    </row>
    <row r="5" spans="1:8" ht="15.75" x14ac:dyDescent="0.25">
      <c r="A5" s="49"/>
      <c r="B5" s="141"/>
      <c r="C5" s="128" t="s">
        <v>93</v>
      </c>
      <c r="D5" s="128"/>
      <c r="E5" s="129">
        <f>'Prijzenblad Teamkamer'!I131</f>
        <v>0</v>
      </c>
    </row>
    <row r="6" spans="1:8" x14ac:dyDescent="0.25">
      <c r="A6" s="49"/>
      <c r="B6" s="141"/>
      <c r="C6" s="130"/>
      <c r="D6" s="130"/>
      <c r="E6" s="131"/>
    </row>
    <row r="7" spans="1:8" ht="15.75" x14ac:dyDescent="0.25">
      <c r="A7" s="49"/>
      <c r="B7" s="141"/>
      <c r="C7" s="128" t="s">
        <v>94</v>
      </c>
      <c r="D7" s="128"/>
      <c r="E7" s="129">
        <f>'Prijzenblad Speel-Leerplein BG'!I131</f>
        <v>0</v>
      </c>
    </row>
    <row r="8" spans="1:8" x14ac:dyDescent="0.25">
      <c r="A8" s="49"/>
      <c r="B8" s="142"/>
      <c r="C8" s="130"/>
      <c r="D8" s="130"/>
      <c r="E8" s="131"/>
    </row>
    <row r="9" spans="1:8" ht="21" x14ac:dyDescent="0.35">
      <c r="A9" s="49"/>
      <c r="B9" s="134"/>
      <c r="C9" s="135"/>
      <c r="D9" s="132"/>
      <c r="E9" s="91"/>
    </row>
    <row r="10" spans="1:8" ht="21" x14ac:dyDescent="0.35">
      <c r="A10" s="49"/>
      <c r="B10" s="136"/>
      <c r="C10" s="137" t="s">
        <v>95</v>
      </c>
      <c r="D10" s="90" t="s">
        <v>68</v>
      </c>
      <c r="E10" s="93">
        <f>SUM(E4:E8)</f>
        <v>0</v>
      </c>
    </row>
    <row r="11" spans="1:8" ht="21" x14ac:dyDescent="0.35">
      <c r="A11" s="49"/>
      <c r="B11" s="136"/>
      <c r="C11" s="137"/>
      <c r="D11" s="90"/>
      <c r="E11" s="93"/>
    </row>
    <row r="12" spans="1:8" ht="21" x14ac:dyDescent="0.35">
      <c r="A12" s="49"/>
      <c r="B12" s="136"/>
      <c r="C12" s="137" t="s">
        <v>76</v>
      </c>
      <c r="D12" s="90" t="s">
        <v>26</v>
      </c>
      <c r="E12" s="93"/>
    </row>
    <row r="13" spans="1:8" ht="21" x14ac:dyDescent="0.35">
      <c r="A13" s="49"/>
      <c r="B13" s="136"/>
      <c r="C13" s="137"/>
      <c r="D13" s="90" t="s">
        <v>27</v>
      </c>
      <c r="E13" s="93">
        <f>(E10*1.21)-E10</f>
        <v>0</v>
      </c>
    </row>
    <row r="14" spans="1:8" ht="21" x14ac:dyDescent="0.35">
      <c r="A14" s="49"/>
      <c r="B14" s="138"/>
      <c r="C14" s="139"/>
      <c r="D14" s="133"/>
      <c r="E14" s="97">
        <f>E10+E13</f>
        <v>0</v>
      </c>
    </row>
  </sheetData>
  <sheetProtection algorithmName="SHA-512" hashValue="ZXxMZjIP413G0hfL/WFPDkdt47vToWa5SPIk804faaHpMDpcZKHsKgIUc6CN/ODHXQOKMGuVGxMmNgu8QcBsyg==" saltValue="CHTZ4qqK1dTmCH2G44rwZw=="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03095-BF76-4939-A709-266D15BE61B9}">
  <sheetPr>
    <tabColor rgb="FFC2E76B"/>
  </sheetPr>
  <dimension ref="A1:L44"/>
  <sheetViews>
    <sheetView showGridLines="0" zoomScale="85" zoomScaleNormal="85" workbookViewId="0">
      <pane xSplit="2" ySplit="1" topLeftCell="C2" activePane="bottomRight" state="frozen"/>
      <selection activeCell="D17" sqref="D17:G17"/>
      <selection pane="topRight" activeCell="D17" sqref="D17:G17"/>
      <selection pane="bottomLeft" activeCell="D17" sqref="D17:G17"/>
      <selection pane="bottomRight" activeCell="B44" sqref="B44"/>
    </sheetView>
  </sheetViews>
  <sheetFormatPr defaultRowHeight="15" x14ac:dyDescent="0.25"/>
  <cols>
    <col min="1" max="1" width="4.7109375" bestFit="1" customWidth="1"/>
    <col min="2" max="2" width="99.7109375" customWidth="1"/>
    <col min="3" max="3" width="22.7109375" style="5" customWidth="1"/>
    <col min="4" max="4" width="32.7109375" customWidth="1"/>
    <col min="5" max="5" width="22.7109375" style="9" customWidth="1"/>
    <col min="6" max="6" width="22.7109375" style="10" customWidth="1"/>
    <col min="7" max="7" width="22.7109375" style="9" customWidth="1"/>
    <col min="8" max="8" width="22.7109375" customWidth="1"/>
    <col min="9" max="9" width="43" style="12" customWidth="1"/>
  </cols>
  <sheetData>
    <row r="1" spans="1:12" s="13" customFormat="1" ht="23.25" x14ac:dyDescent="0.35">
      <c r="A1" s="18"/>
      <c r="B1" s="19" t="s">
        <v>31</v>
      </c>
      <c r="C1" s="47"/>
      <c r="D1" s="32"/>
      <c r="E1" s="20"/>
      <c r="F1" s="21"/>
      <c r="G1" s="20"/>
      <c r="H1" s="22"/>
      <c r="I1" s="23" t="str" cm="1">
        <f t="array" ref="I1:L1">'Algemene gegevens'!D3:G3</f>
        <v>Europees openbare aanbesteding Meubilair - Stichting Baasis</v>
      </c>
      <c r="J1" s="13">
        <v>0</v>
      </c>
      <c r="K1" s="13">
        <v>0</v>
      </c>
      <c r="L1" s="13">
        <v>0</v>
      </c>
    </row>
    <row r="2" spans="1:12" x14ac:dyDescent="0.25">
      <c r="A2" s="14"/>
    </row>
    <row r="3" spans="1:12" ht="15.75" x14ac:dyDescent="0.25">
      <c r="A3" s="14"/>
      <c r="B3" s="27" t="s">
        <v>29</v>
      </c>
      <c r="C3" s="24" t="s">
        <v>28</v>
      </c>
      <c r="D3" s="27" t="s">
        <v>8</v>
      </c>
      <c r="E3" s="25" t="s">
        <v>25</v>
      </c>
      <c r="F3" s="26" t="s">
        <v>24</v>
      </c>
      <c r="G3" s="25" t="s">
        <v>23</v>
      </c>
      <c r="H3" s="27" t="s">
        <v>16</v>
      </c>
      <c r="I3" s="24" t="s">
        <v>15</v>
      </c>
    </row>
    <row r="4" spans="1:12" x14ac:dyDescent="0.25">
      <c r="A4" s="14"/>
      <c r="B4" s="40"/>
      <c r="C4" s="48"/>
      <c r="D4" s="37"/>
      <c r="E4" s="38"/>
      <c r="F4" s="39"/>
      <c r="G4" s="6">
        <f>E4-(F4*E4)</f>
        <v>0</v>
      </c>
      <c r="H4" s="1">
        <f>G4*C4</f>
        <v>0</v>
      </c>
      <c r="I4" s="40"/>
    </row>
    <row r="5" spans="1:12" x14ac:dyDescent="0.25">
      <c r="A5" s="14"/>
      <c r="B5" s="40"/>
      <c r="C5" s="48"/>
      <c r="D5" s="37"/>
      <c r="E5" s="38"/>
      <c r="F5" s="39"/>
      <c r="G5" s="6">
        <f t="shared" ref="G5:G40" si="0">E5-(F5*E5)</f>
        <v>0</v>
      </c>
      <c r="H5" s="1">
        <f t="shared" ref="H5:H40" si="1">G5*C5</f>
        <v>0</v>
      </c>
      <c r="I5" s="40"/>
    </row>
    <row r="6" spans="1:12" x14ac:dyDescent="0.25">
      <c r="A6" s="14"/>
      <c r="B6" s="40"/>
      <c r="C6" s="48"/>
      <c r="D6" s="37"/>
      <c r="E6" s="38"/>
      <c r="F6" s="39"/>
      <c r="G6" s="6">
        <f t="shared" si="0"/>
        <v>0</v>
      </c>
      <c r="H6" s="1">
        <f t="shared" si="1"/>
        <v>0</v>
      </c>
      <c r="I6" s="40"/>
    </row>
    <row r="7" spans="1:12" x14ac:dyDescent="0.25">
      <c r="A7" s="14"/>
      <c r="B7" s="40"/>
      <c r="C7" s="48"/>
      <c r="D7" s="37"/>
      <c r="E7" s="38"/>
      <c r="F7" s="39"/>
      <c r="G7" s="6">
        <f t="shared" si="0"/>
        <v>0</v>
      </c>
      <c r="H7" s="1">
        <f t="shared" si="1"/>
        <v>0</v>
      </c>
      <c r="I7" s="40"/>
    </row>
    <row r="8" spans="1:12" x14ac:dyDescent="0.25">
      <c r="A8" s="14"/>
      <c r="B8" s="40"/>
      <c r="C8" s="48"/>
      <c r="D8" s="37"/>
      <c r="E8" s="38"/>
      <c r="F8" s="39"/>
      <c r="G8" s="6">
        <f t="shared" si="0"/>
        <v>0</v>
      </c>
      <c r="H8" s="1">
        <f t="shared" si="1"/>
        <v>0</v>
      </c>
      <c r="I8" s="40"/>
    </row>
    <row r="9" spans="1:12" x14ac:dyDescent="0.25">
      <c r="A9" s="14"/>
      <c r="B9" s="40"/>
      <c r="C9" s="48"/>
      <c r="D9" s="37"/>
      <c r="E9" s="38"/>
      <c r="F9" s="39"/>
      <c r="G9" s="6">
        <f t="shared" si="0"/>
        <v>0</v>
      </c>
      <c r="H9" s="1">
        <f t="shared" si="1"/>
        <v>0</v>
      </c>
      <c r="I9" s="40"/>
    </row>
    <row r="10" spans="1:12" x14ac:dyDescent="0.25">
      <c r="A10" s="14"/>
      <c r="B10" s="40"/>
      <c r="C10" s="48"/>
      <c r="D10" s="37"/>
      <c r="E10" s="38"/>
      <c r="F10" s="39"/>
      <c r="G10" s="6">
        <f t="shared" si="0"/>
        <v>0</v>
      </c>
      <c r="H10" s="1">
        <f t="shared" si="1"/>
        <v>0</v>
      </c>
      <c r="I10" s="40"/>
    </row>
    <row r="11" spans="1:12" x14ac:dyDescent="0.25">
      <c r="A11" s="14"/>
      <c r="B11" s="40"/>
      <c r="C11" s="48"/>
      <c r="D11" s="37"/>
      <c r="E11" s="38"/>
      <c r="F11" s="39"/>
      <c r="G11" s="6">
        <f t="shared" si="0"/>
        <v>0</v>
      </c>
      <c r="H11" s="1">
        <f t="shared" si="1"/>
        <v>0</v>
      </c>
      <c r="I11" s="40"/>
    </row>
    <row r="12" spans="1:12" x14ac:dyDescent="0.25">
      <c r="A12" s="14"/>
      <c r="B12" s="40"/>
      <c r="C12" s="48"/>
      <c r="D12" s="37"/>
      <c r="E12" s="38"/>
      <c r="F12" s="39"/>
      <c r="G12" s="6">
        <f t="shared" si="0"/>
        <v>0</v>
      </c>
      <c r="H12" s="1">
        <f t="shared" si="1"/>
        <v>0</v>
      </c>
      <c r="I12" s="40"/>
    </row>
    <row r="13" spans="1:12" x14ac:dyDescent="0.25">
      <c r="A13" s="14"/>
      <c r="B13" s="40"/>
      <c r="C13" s="48"/>
      <c r="D13" s="37"/>
      <c r="E13" s="38"/>
      <c r="F13" s="39"/>
      <c r="G13" s="6">
        <f t="shared" si="0"/>
        <v>0</v>
      </c>
      <c r="H13" s="1">
        <f t="shared" si="1"/>
        <v>0</v>
      </c>
      <c r="I13" s="40"/>
    </row>
    <row r="14" spans="1:12" x14ac:dyDescent="0.25">
      <c r="A14" s="14"/>
      <c r="B14" s="40"/>
      <c r="C14" s="48"/>
      <c r="D14" s="37"/>
      <c r="E14" s="38"/>
      <c r="F14" s="39"/>
      <c r="G14" s="6">
        <f t="shared" si="0"/>
        <v>0</v>
      </c>
      <c r="H14" s="1">
        <f t="shared" si="1"/>
        <v>0</v>
      </c>
      <c r="I14" s="40"/>
    </row>
    <row r="15" spans="1:12" x14ac:dyDescent="0.25">
      <c r="A15" s="14"/>
      <c r="B15" s="40"/>
      <c r="C15" s="48"/>
      <c r="D15" s="37"/>
      <c r="E15" s="38"/>
      <c r="F15" s="39"/>
      <c r="G15" s="6">
        <f t="shared" si="0"/>
        <v>0</v>
      </c>
      <c r="H15" s="1">
        <f t="shared" si="1"/>
        <v>0</v>
      </c>
      <c r="I15" s="40"/>
    </row>
    <row r="16" spans="1:12" x14ac:dyDescent="0.25">
      <c r="A16" s="14"/>
      <c r="B16" s="40"/>
      <c r="C16" s="48"/>
      <c r="D16" s="37"/>
      <c r="E16" s="38"/>
      <c r="F16" s="39"/>
      <c r="G16" s="6">
        <f t="shared" si="0"/>
        <v>0</v>
      </c>
      <c r="H16" s="1">
        <f t="shared" si="1"/>
        <v>0</v>
      </c>
      <c r="I16" s="40"/>
    </row>
    <row r="17" spans="1:9" x14ac:dyDescent="0.25">
      <c r="A17" s="14"/>
      <c r="B17" s="40"/>
      <c r="C17" s="48"/>
      <c r="D17" s="37"/>
      <c r="E17" s="38"/>
      <c r="F17" s="39"/>
      <c r="G17" s="6">
        <f t="shared" si="0"/>
        <v>0</v>
      </c>
      <c r="H17" s="1">
        <f t="shared" si="1"/>
        <v>0</v>
      </c>
      <c r="I17" s="40"/>
    </row>
    <row r="18" spans="1:9" x14ac:dyDescent="0.25">
      <c r="A18" s="14"/>
      <c r="B18" s="40"/>
      <c r="C18" s="48"/>
      <c r="D18" s="37"/>
      <c r="E18" s="38"/>
      <c r="F18" s="39"/>
      <c r="G18" s="6">
        <f t="shared" si="0"/>
        <v>0</v>
      </c>
      <c r="H18" s="1">
        <f t="shared" si="1"/>
        <v>0</v>
      </c>
      <c r="I18" s="40"/>
    </row>
    <row r="19" spans="1:9" x14ac:dyDescent="0.25">
      <c r="A19" s="14"/>
      <c r="B19" s="40"/>
      <c r="C19" s="48"/>
      <c r="D19" s="37"/>
      <c r="E19" s="38"/>
      <c r="F19" s="39"/>
      <c r="G19" s="6">
        <f t="shared" si="0"/>
        <v>0</v>
      </c>
      <c r="H19" s="1">
        <f t="shared" si="1"/>
        <v>0</v>
      </c>
      <c r="I19" s="40"/>
    </row>
    <row r="20" spans="1:9" x14ac:dyDescent="0.25">
      <c r="A20" s="14"/>
      <c r="B20" s="40"/>
      <c r="C20" s="48"/>
      <c r="D20" s="37"/>
      <c r="E20" s="38"/>
      <c r="F20" s="39"/>
      <c r="G20" s="6">
        <f t="shared" si="0"/>
        <v>0</v>
      </c>
      <c r="H20" s="1">
        <f t="shared" si="1"/>
        <v>0</v>
      </c>
      <c r="I20" s="40"/>
    </row>
    <row r="21" spans="1:9" x14ac:dyDescent="0.25">
      <c r="A21" s="14"/>
      <c r="B21" s="40"/>
      <c r="C21" s="48"/>
      <c r="D21" s="37"/>
      <c r="E21" s="38"/>
      <c r="F21" s="39"/>
      <c r="G21" s="6">
        <f t="shared" si="0"/>
        <v>0</v>
      </c>
      <c r="H21" s="1">
        <f t="shared" si="1"/>
        <v>0</v>
      </c>
      <c r="I21" s="40"/>
    </row>
    <row r="22" spans="1:9" x14ac:dyDescent="0.25">
      <c r="A22" s="14"/>
      <c r="B22" s="40"/>
      <c r="C22" s="48"/>
      <c r="D22" s="37"/>
      <c r="E22" s="38"/>
      <c r="F22" s="39"/>
      <c r="G22" s="6">
        <f t="shared" si="0"/>
        <v>0</v>
      </c>
      <c r="H22" s="1">
        <f t="shared" si="1"/>
        <v>0</v>
      </c>
      <c r="I22" s="40"/>
    </row>
    <row r="23" spans="1:9" x14ac:dyDescent="0.25">
      <c r="A23" s="14"/>
      <c r="B23" s="40"/>
      <c r="C23" s="48"/>
      <c r="D23" s="37"/>
      <c r="E23" s="38"/>
      <c r="F23" s="39"/>
      <c r="G23" s="6">
        <f t="shared" si="0"/>
        <v>0</v>
      </c>
      <c r="H23" s="1">
        <f t="shared" si="1"/>
        <v>0</v>
      </c>
      <c r="I23" s="40"/>
    </row>
    <row r="24" spans="1:9" x14ac:dyDescent="0.25">
      <c r="A24" s="14"/>
      <c r="B24" s="40"/>
      <c r="C24" s="48"/>
      <c r="D24" s="37"/>
      <c r="E24" s="38"/>
      <c r="F24" s="39"/>
      <c r="G24" s="6">
        <f t="shared" si="0"/>
        <v>0</v>
      </c>
      <c r="H24" s="1">
        <f t="shared" si="1"/>
        <v>0</v>
      </c>
      <c r="I24" s="40"/>
    </row>
    <row r="25" spans="1:9" x14ac:dyDescent="0.25">
      <c r="A25" s="14"/>
      <c r="B25" s="40"/>
      <c r="C25" s="48"/>
      <c r="D25" s="37"/>
      <c r="E25" s="38"/>
      <c r="F25" s="39"/>
      <c r="G25" s="6">
        <f t="shared" si="0"/>
        <v>0</v>
      </c>
      <c r="H25" s="1">
        <f t="shared" si="1"/>
        <v>0</v>
      </c>
      <c r="I25" s="40"/>
    </row>
    <row r="26" spans="1:9" x14ac:dyDescent="0.25">
      <c r="A26" s="14"/>
      <c r="B26" s="40"/>
      <c r="C26" s="48"/>
      <c r="D26" s="37"/>
      <c r="E26" s="38"/>
      <c r="F26" s="39"/>
      <c r="G26" s="6">
        <f t="shared" si="0"/>
        <v>0</v>
      </c>
      <c r="H26" s="1">
        <f t="shared" si="1"/>
        <v>0</v>
      </c>
      <c r="I26" s="40"/>
    </row>
    <row r="27" spans="1:9" x14ac:dyDescent="0.25">
      <c r="A27" s="14"/>
      <c r="B27" s="40"/>
      <c r="C27" s="48"/>
      <c r="D27" s="37"/>
      <c r="E27" s="38"/>
      <c r="F27" s="39"/>
      <c r="G27" s="6">
        <f t="shared" si="0"/>
        <v>0</v>
      </c>
      <c r="H27" s="1">
        <f t="shared" si="1"/>
        <v>0</v>
      </c>
      <c r="I27" s="40"/>
    </row>
    <row r="28" spans="1:9" x14ac:dyDescent="0.25">
      <c r="A28" s="14"/>
      <c r="B28" s="40"/>
      <c r="C28" s="48"/>
      <c r="D28" s="37"/>
      <c r="E28" s="38"/>
      <c r="F28" s="39"/>
      <c r="G28" s="6">
        <f t="shared" si="0"/>
        <v>0</v>
      </c>
      <c r="H28" s="1">
        <f t="shared" si="1"/>
        <v>0</v>
      </c>
      <c r="I28" s="40"/>
    </row>
    <row r="29" spans="1:9" x14ac:dyDescent="0.25">
      <c r="A29" s="14"/>
      <c r="B29" s="40"/>
      <c r="C29" s="48"/>
      <c r="D29" s="37"/>
      <c r="E29" s="38"/>
      <c r="F29" s="39"/>
      <c r="G29" s="6">
        <f t="shared" si="0"/>
        <v>0</v>
      </c>
      <c r="H29" s="1">
        <f t="shared" si="1"/>
        <v>0</v>
      </c>
      <c r="I29" s="40"/>
    </row>
    <row r="30" spans="1:9" x14ac:dyDescent="0.25">
      <c r="A30" s="14"/>
      <c r="B30" s="40"/>
      <c r="C30" s="48"/>
      <c r="D30" s="37"/>
      <c r="E30" s="38"/>
      <c r="F30" s="39"/>
      <c r="G30" s="6">
        <f t="shared" si="0"/>
        <v>0</v>
      </c>
      <c r="H30" s="1">
        <f t="shared" si="1"/>
        <v>0</v>
      </c>
      <c r="I30" s="40"/>
    </row>
    <row r="31" spans="1:9" x14ac:dyDescent="0.25">
      <c r="A31" s="14"/>
      <c r="B31" s="40"/>
      <c r="C31" s="48"/>
      <c r="D31" s="37"/>
      <c r="E31" s="38"/>
      <c r="F31" s="39"/>
      <c r="G31" s="6">
        <f t="shared" si="0"/>
        <v>0</v>
      </c>
      <c r="H31" s="1">
        <f t="shared" si="1"/>
        <v>0</v>
      </c>
      <c r="I31" s="40"/>
    </row>
    <row r="32" spans="1:9" x14ac:dyDescent="0.25">
      <c r="A32" s="14"/>
      <c r="B32" s="40"/>
      <c r="C32" s="48"/>
      <c r="D32" s="37"/>
      <c r="E32" s="38"/>
      <c r="F32" s="39"/>
      <c r="G32" s="6">
        <f t="shared" si="0"/>
        <v>0</v>
      </c>
      <c r="H32" s="1">
        <f t="shared" si="1"/>
        <v>0</v>
      </c>
      <c r="I32" s="40"/>
    </row>
    <row r="33" spans="1:9" x14ac:dyDescent="0.25">
      <c r="A33" s="14"/>
      <c r="B33" s="40"/>
      <c r="C33" s="48"/>
      <c r="D33" s="37"/>
      <c r="E33" s="38"/>
      <c r="F33" s="39"/>
      <c r="G33" s="6">
        <f t="shared" si="0"/>
        <v>0</v>
      </c>
      <c r="H33" s="1">
        <f t="shared" si="1"/>
        <v>0</v>
      </c>
      <c r="I33" s="40"/>
    </row>
    <row r="34" spans="1:9" x14ac:dyDescent="0.25">
      <c r="A34" s="14"/>
      <c r="B34" s="40"/>
      <c r="C34" s="48"/>
      <c r="D34" s="37"/>
      <c r="E34" s="38"/>
      <c r="F34" s="39"/>
      <c r="G34" s="6">
        <f t="shared" si="0"/>
        <v>0</v>
      </c>
      <c r="H34" s="1">
        <f t="shared" si="1"/>
        <v>0</v>
      </c>
      <c r="I34" s="40"/>
    </row>
    <row r="35" spans="1:9" x14ac:dyDescent="0.25">
      <c r="A35" s="14"/>
      <c r="B35" s="40"/>
      <c r="C35" s="48"/>
      <c r="D35" s="37"/>
      <c r="E35" s="38"/>
      <c r="F35" s="39"/>
      <c r="G35" s="6">
        <f t="shared" si="0"/>
        <v>0</v>
      </c>
      <c r="H35" s="1">
        <f t="shared" si="1"/>
        <v>0</v>
      </c>
      <c r="I35" s="40"/>
    </row>
    <row r="36" spans="1:9" x14ac:dyDescent="0.25">
      <c r="A36" s="14"/>
      <c r="B36" s="40"/>
      <c r="C36" s="48"/>
      <c r="D36" s="37"/>
      <c r="E36" s="38"/>
      <c r="F36" s="39"/>
      <c r="G36" s="6">
        <f t="shared" si="0"/>
        <v>0</v>
      </c>
      <c r="H36" s="1">
        <f t="shared" si="1"/>
        <v>0</v>
      </c>
      <c r="I36" s="40"/>
    </row>
    <row r="37" spans="1:9" x14ac:dyDescent="0.25">
      <c r="A37" s="14"/>
      <c r="B37" s="40"/>
      <c r="C37" s="48"/>
      <c r="D37" s="37"/>
      <c r="E37" s="38"/>
      <c r="F37" s="39"/>
      <c r="G37" s="6">
        <f t="shared" si="0"/>
        <v>0</v>
      </c>
      <c r="H37" s="1">
        <f t="shared" si="1"/>
        <v>0</v>
      </c>
      <c r="I37" s="40"/>
    </row>
    <row r="38" spans="1:9" x14ac:dyDescent="0.25">
      <c r="A38" s="14"/>
      <c r="B38" s="40"/>
      <c r="C38" s="48"/>
      <c r="D38" s="37"/>
      <c r="E38" s="38"/>
      <c r="F38" s="39"/>
      <c r="G38" s="6">
        <f t="shared" si="0"/>
        <v>0</v>
      </c>
      <c r="H38" s="1">
        <f t="shared" si="1"/>
        <v>0</v>
      </c>
      <c r="I38" s="40"/>
    </row>
    <row r="39" spans="1:9" x14ac:dyDescent="0.25">
      <c r="A39" s="14"/>
      <c r="B39" s="40"/>
      <c r="C39" s="48"/>
      <c r="D39" s="37"/>
      <c r="E39" s="38"/>
      <c r="F39" s="39"/>
      <c r="G39" s="6">
        <f t="shared" si="0"/>
        <v>0</v>
      </c>
      <c r="H39" s="1">
        <f t="shared" si="1"/>
        <v>0</v>
      </c>
      <c r="I39" s="40"/>
    </row>
    <row r="40" spans="1:9" x14ac:dyDescent="0.25">
      <c r="A40" s="14"/>
      <c r="B40" s="40"/>
      <c r="C40" s="48"/>
      <c r="D40" s="37"/>
      <c r="E40" s="38"/>
      <c r="F40" s="39"/>
      <c r="G40" s="6">
        <f t="shared" si="0"/>
        <v>0</v>
      </c>
      <c r="H40" s="1">
        <f t="shared" si="1"/>
        <v>0</v>
      </c>
      <c r="I40" s="40"/>
    </row>
    <row r="41" spans="1:9" x14ac:dyDescent="0.25">
      <c r="A41" s="14"/>
      <c r="B41" s="2"/>
      <c r="C41" s="3"/>
      <c r="D41" s="2"/>
      <c r="E41" s="7"/>
      <c r="F41" s="8"/>
      <c r="G41" s="7"/>
      <c r="H41" s="4"/>
      <c r="I41" s="11"/>
    </row>
    <row r="42" spans="1:9" ht="18" customHeight="1" x14ac:dyDescent="0.25">
      <c r="A42" s="14"/>
      <c r="B42" s="41"/>
      <c r="C42" s="28"/>
      <c r="D42" s="29"/>
      <c r="E42" s="29"/>
      <c r="F42" s="28" t="s">
        <v>30</v>
      </c>
      <c r="G42" s="28"/>
      <c r="H42" s="30">
        <f>SUM(H4:H41)</f>
        <v>0</v>
      </c>
      <c r="I42" s="42"/>
    </row>
    <row r="43" spans="1:9" ht="18" customHeight="1" x14ac:dyDescent="0.25">
      <c r="A43" s="14"/>
      <c r="B43" s="43"/>
      <c r="C43" s="31"/>
      <c r="D43" s="32"/>
      <c r="E43" s="32"/>
      <c r="F43" s="31" t="s">
        <v>26</v>
      </c>
      <c r="G43" s="31"/>
      <c r="H43" s="33">
        <f>(H42*1.21)-H42</f>
        <v>0</v>
      </c>
      <c r="I43" s="44"/>
    </row>
    <row r="44" spans="1:9" ht="18" customHeight="1" x14ac:dyDescent="0.25">
      <c r="A44" s="14"/>
      <c r="B44" s="45"/>
      <c r="C44" s="34"/>
      <c r="D44" s="35"/>
      <c r="E44" s="35"/>
      <c r="F44" s="34" t="s">
        <v>27</v>
      </c>
      <c r="G44" s="34"/>
      <c r="H44" s="36">
        <f>H42+H43</f>
        <v>0</v>
      </c>
      <c r="I44" s="46"/>
    </row>
  </sheetData>
  <sheetProtection algorithmName="SHA-512" hashValue="CFGMl+7W9IUi/aGLK2gfJwWrv60O7c1D3tUo4/T1Li3GHp0DLLaal+NrzVbN4ZGorrNZLFrS75m+1ZVcE6CPMg==" saltValue="CYn4SbS4WU1HN3C0sYQxB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Algemene gegevens</vt:lpstr>
      <vt:lpstr>Algemene Eisen</vt:lpstr>
      <vt:lpstr>Prijzenblad Teamkamer</vt:lpstr>
      <vt:lpstr>Prijzenblad Speel-Leerplein BG</vt:lpstr>
      <vt:lpstr>Vergelijkingsprijs Perceel2</vt:lpstr>
      <vt:lpstr>Prijzenblad ontwerp B</vt:lpstr>
      <vt:lpstr>'Algemene Eisen'!_Hlk53649832</vt:lpstr>
      <vt:lpstr>'Algemene gegevens'!Afdrukbereik</vt:lpstr>
      <vt:lpstr>'Prijzenblad Teamkamer'!Afdrukbereik</vt:lpstr>
    </vt:vector>
  </TitlesOfParts>
  <Company>Alpha Adviesbureau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Kirsten de Jong</dc:creator>
  <cp:lastModifiedBy>Jan Veenstra</cp:lastModifiedBy>
  <cp:lastPrinted>2017-03-29T06:36:37Z</cp:lastPrinted>
  <dcterms:created xsi:type="dcterms:W3CDTF">2017-01-16T09:18:51Z</dcterms:created>
  <dcterms:modified xsi:type="dcterms:W3CDTF">2025-07-07T10:19:40Z</dcterms:modified>
</cp:coreProperties>
</file>