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ffice033.sharepoint.com/sites/ProjectServiceCentraal/Gedeelde documenten/General/4. AANBESTEDING/4.3 Nota van Inlichtingen/"/>
    </mc:Choice>
  </mc:AlternateContent>
  <xr:revisionPtr revIDLastSave="0" documentId="8_{40BE7AC5-F604-44E5-A8D1-26715D5F12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 s="1"/>
  <c r="E28" i="1" s="1"/>
  <c r="E8" i="1"/>
  <c r="E9" i="1"/>
  <c r="E10" i="1"/>
  <c r="E11" i="1"/>
  <c r="E17" i="1"/>
  <c r="E29" i="1"/>
  <c r="E30" i="1"/>
  <c r="E18" i="1"/>
  <c r="E12" i="1" l="1"/>
  <c r="E31" i="1"/>
  <c r="E32" i="1" s="1"/>
  <c r="C34" i="1" l="1"/>
</calcChain>
</file>

<file path=xl/sharedStrings.xml><?xml version="1.0" encoding="utf-8"?>
<sst xmlns="http://schemas.openxmlformats.org/spreadsheetml/2006/main" count="55" uniqueCount="47">
  <si>
    <t>Bijlage C: PRIJZENBLAD na NvI</t>
  </si>
  <si>
    <t>Behoort bij aanbesteding: Enterprise Servicemanagementsysteem Gemeente Amerfoort</t>
  </si>
  <si>
    <r>
      <t xml:space="preserve">Inschrijver dient uitsluitend de </t>
    </r>
    <r>
      <rPr>
        <b/>
        <sz val="16"/>
        <rFont val="Verdana"/>
        <family val="2"/>
      </rPr>
      <t>GROEN</t>
    </r>
    <r>
      <rPr>
        <b/>
        <sz val="10"/>
        <rFont val="Verdana"/>
        <family val="2"/>
      </rPr>
      <t xml:space="preserve"> gemarkeerde cellen in te vullen </t>
    </r>
  </si>
  <si>
    <t>A: Eenmalige vergoedingen</t>
  </si>
  <si>
    <t>Postnr.</t>
  </si>
  <si>
    <t>Omschrijving post</t>
  </si>
  <si>
    <t>Aantal</t>
  </si>
  <si>
    <t>Prijs per eenheid</t>
  </si>
  <si>
    <t>Totaal bedrag in Euro excl BTW</t>
  </si>
  <si>
    <t>ICT-prestatie</t>
  </si>
  <si>
    <t>Opleiding</t>
  </si>
  <si>
    <t>Implementatie</t>
  </si>
  <si>
    <t>Migratiekosten</t>
  </si>
  <si>
    <t>Subtotaal eenmalige vergoedingen</t>
  </si>
  <si>
    <t>B: Structurele kosten</t>
  </si>
  <si>
    <t>1a</t>
  </si>
  <si>
    <t xml:space="preserve">Licentiekosten (totaal per jaar) bestaande uit: 
35 behandelaar facilitair 
15 behandelaar servicedesk IV 
15 behandelaar HR services 
70 rapportages en raadplegers 
2000 indieners 
3 functioneel beheerders van de applicatie 
 </t>
  </si>
  <si>
    <t>1b</t>
  </si>
  <si>
    <t>Stelpost 5 extra behandelaarslicenties facilitair, servicedesk, en/of HR (kosten per licentie per jaar invullen)</t>
  </si>
  <si>
    <t>1c</t>
  </si>
  <si>
    <t xml:space="preserve">Licentiekosten tweede lijns IV behandelaars (totaal per jaar obv gemiddelde staffelprijs en 80 licenties) </t>
  </si>
  <si>
    <t>Staffels</t>
  </si>
  <si>
    <t>Prijs per stuk per jaar voor aantal in betreffende staffel</t>
  </si>
  <si>
    <t>Staffel 1: 40 - 49 stuks</t>
  </si>
  <si>
    <t>Staffel 2: 50 - 59 stuks</t>
  </si>
  <si>
    <t>Staffel 3: 60 - 69 stuks</t>
  </si>
  <si>
    <t>Staffel 4: 70 - 79 stuks</t>
  </si>
  <si>
    <t>Staffel 5: 80 - 89 stuks</t>
  </si>
  <si>
    <t>Staffel 6: 90 stuks en hoger</t>
  </si>
  <si>
    <t xml:space="preserve">Gemiddelde stuksprijs (het gemiddelde van de stuksprijzen voor elke staffel) </t>
  </si>
  <si>
    <t>Licentiekosten tweede lijns IV behandelaars per jaar, obv 80 licenties en de gemiddelde stuksprijs</t>
  </si>
  <si>
    <t xml:space="preserve">Beheer en onderhoud (totaal per jaar) </t>
  </si>
  <si>
    <t>Stelpost 20 dagen consultancy per jaar (kosten per dag invullen)</t>
  </si>
  <si>
    <r>
      <t>Subtotaal</t>
    </r>
    <r>
      <rPr>
        <b/>
        <u/>
        <sz val="10"/>
        <rFont val="Verdana"/>
        <family val="2"/>
      </rPr>
      <t xml:space="preserve"> jaarlijkse</t>
    </r>
    <r>
      <rPr>
        <b/>
        <sz val="10"/>
        <rFont val="Verdana"/>
        <family val="2"/>
      </rPr>
      <t xml:space="preserve"> vergoedingen</t>
    </r>
  </si>
  <si>
    <t>Subtotaal jaarlijkse vergoedingen gedurende 6 kalenderjaren</t>
  </si>
  <si>
    <t>INSCHRIJFSOM (=A+B)</t>
  </si>
  <si>
    <t>C: Optionele extra's die niet voor de inschrijfprijs meetellen</t>
  </si>
  <si>
    <t>Eenmalig</t>
  </si>
  <si>
    <t>Jaarlijks</t>
  </si>
  <si>
    <t>Assetmanagementmodule</t>
  </si>
  <si>
    <t>App voor behandelaren</t>
  </si>
  <si>
    <t>Ondertekening</t>
  </si>
  <si>
    <t>Inschrijver</t>
  </si>
  <si>
    <t>Naam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</si>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</sst>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8">
    <font>
      <sz val="10"/>
      <name val="Arial"/>
    </font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b/>
      <sz val="16"/>
      <name val="Verdana"/>
      <family val="2"/>
    </font>
    <font>
      <sz val="10"/>
      <color theme="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2" xfId="0" applyFill="1" applyBorder="1" applyAlignment="1">
      <alignment horizontal="center"/>
    </xf>
    <xf numFmtId="4" fontId="4" fillId="3" borderId="4" xfId="0" applyNumberFormat="1" applyFont="1" applyFill="1" applyBorder="1"/>
    <xf numFmtId="4" fontId="4" fillId="3" borderId="5" xfId="0" applyNumberFormat="1" applyFont="1" applyFill="1" applyBorder="1"/>
    <xf numFmtId="4" fontId="4" fillId="3" borderId="6" xfId="0" applyNumberFormat="1" applyFont="1" applyFill="1" applyBorder="1"/>
    <xf numFmtId="0" fontId="0" fillId="0" borderId="7" xfId="0" applyBorder="1"/>
    <xf numFmtId="0" fontId="0" fillId="0" borderId="6" xfId="0" applyBorder="1"/>
    <xf numFmtId="0" fontId="3" fillId="0" borderId="7" xfId="0" applyFont="1" applyBorder="1"/>
    <xf numFmtId="164" fontId="3" fillId="0" borderId="1" xfId="1" applyFont="1" applyFill="1" applyBorder="1" applyAlignment="1">
      <alignment horizontal="center"/>
    </xf>
    <xf numFmtId="165" fontId="3" fillId="6" borderId="3" xfId="0" applyNumberFormat="1" applyFont="1" applyFill="1" applyBorder="1" applyAlignment="1">
      <alignment horizontal="right"/>
    </xf>
    <xf numFmtId="165" fontId="3" fillId="6" borderId="3" xfId="1" applyNumberFormat="1" applyFont="1" applyFill="1" applyBorder="1" applyAlignment="1">
      <alignment horizontal="right"/>
    </xf>
    <xf numFmtId="3" fontId="3" fillId="3" borderId="3" xfId="0" applyNumberFormat="1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3" fontId="3" fillId="0" borderId="3" xfId="0" applyNumberFormat="1" applyFont="1" applyBorder="1" applyAlignment="1">
      <alignment horizontal="center"/>
    </xf>
    <xf numFmtId="164" fontId="4" fillId="0" borderId="1" xfId="1" applyFont="1" applyFill="1" applyBorder="1" applyAlignment="1">
      <alignment horizontal="center"/>
    </xf>
    <xf numFmtId="165" fontId="3" fillId="3" borderId="3" xfId="1" applyNumberFormat="1" applyFont="1" applyFill="1" applyBorder="1" applyAlignment="1">
      <alignment horizontal="right"/>
    </xf>
    <xf numFmtId="165" fontId="4" fillId="3" borderId="3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1" fillId="0" borderId="7" xfId="0" applyFont="1" applyBorder="1"/>
    <xf numFmtId="0" fontId="1" fillId="0" borderId="0" xfId="0" applyFont="1"/>
    <xf numFmtId="7" fontId="3" fillId="6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3" borderId="8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4" fontId="2" fillId="5" borderId="8" xfId="1" applyFont="1" applyFill="1" applyBorder="1" applyAlignment="1">
      <alignment horizontal="center"/>
    </xf>
    <xf numFmtId="164" fontId="2" fillId="5" borderId="9" xfId="1" applyFont="1" applyFill="1" applyBorder="1" applyAlignment="1">
      <alignment horizontal="center"/>
    </xf>
    <xf numFmtId="164" fontId="2" fillId="5" borderId="2" xfId="1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6" borderId="16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14" zoomScale="95" zoomScaleNormal="70" workbookViewId="0">
      <selection activeCell="B18" sqref="B18"/>
    </sheetView>
  </sheetViews>
  <sheetFormatPr defaultRowHeight="12.6"/>
  <cols>
    <col min="2" max="2" width="70.42578125" customWidth="1"/>
    <col min="3" max="5" width="15.5703125" customWidth="1"/>
    <col min="6" max="6" width="19.5703125" customWidth="1"/>
    <col min="7" max="7" width="34.85546875" customWidth="1"/>
  </cols>
  <sheetData>
    <row r="1" spans="1:7" ht="20.100000000000001" customHeight="1" thickTop="1">
      <c r="A1" s="41" t="s">
        <v>0</v>
      </c>
      <c r="B1" s="42"/>
      <c r="C1" s="42"/>
      <c r="D1" s="42"/>
      <c r="E1" s="42"/>
      <c r="F1" s="43"/>
    </row>
    <row r="2" spans="1:7" ht="20.100000000000001" customHeight="1">
      <c r="A2" s="47" t="s">
        <v>1</v>
      </c>
      <c r="B2" s="48"/>
      <c r="C2" s="48"/>
      <c r="D2" s="48"/>
      <c r="E2" s="48"/>
      <c r="F2" s="49"/>
    </row>
    <row r="3" spans="1:7" ht="20.100000000000001" customHeight="1" thickBot="1">
      <c r="A3" s="44" t="s">
        <v>2</v>
      </c>
      <c r="B3" s="45"/>
      <c r="C3" s="45"/>
      <c r="D3" s="45"/>
      <c r="E3" s="45"/>
      <c r="F3" s="46"/>
      <c r="G3" s="14"/>
    </row>
    <row r="4" spans="1:7" ht="15" customHeight="1" thickTop="1">
      <c r="A4" s="50"/>
      <c r="B4" s="50"/>
      <c r="C4" s="50"/>
      <c r="D4" s="50"/>
      <c r="E4" s="50"/>
      <c r="F4" s="50"/>
    </row>
    <row r="5" spans="1:7" ht="30" customHeight="1">
      <c r="A5" s="32" t="s">
        <v>3</v>
      </c>
      <c r="B5" s="33"/>
      <c r="C5" s="33"/>
      <c r="D5" s="33"/>
      <c r="E5" s="33"/>
      <c r="F5" s="34"/>
    </row>
    <row r="6" spans="1:7" ht="30" customHeight="1">
      <c r="A6" s="35" t="s">
        <v>4</v>
      </c>
      <c r="B6" s="37" t="s">
        <v>5</v>
      </c>
      <c r="C6" s="39" t="s">
        <v>6</v>
      </c>
      <c r="D6" s="37" t="s">
        <v>7</v>
      </c>
      <c r="E6" s="37" t="s">
        <v>8</v>
      </c>
      <c r="F6" s="7"/>
    </row>
    <row r="7" spans="1:7" ht="30" customHeight="1">
      <c r="A7" s="36"/>
      <c r="B7" s="38"/>
      <c r="C7" s="40"/>
      <c r="D7" s="38"/>
      <c r="E7" s="38"/>
      <c r="F7" s="7"/>
    </row>
    <row r="8" spans="1:7" ht="32.450000000000003" customHeight="1">
      <c r="A8" s="2">
        <v>1</v>
      </c>
      <c r="B8" s="16" t="s">
        <v>9</v>
      </c>
      <c r="C8" s="13">
        <v>1</v>
      </c>
      <c r="D8" s="11"/>
      <c r="E8" s="10">
        <f>C8*D8</f>
        <v>0</v>
      </c>
      <c r="F8" s="7"/>
      <c r="G8" s="15"/>
    </row>
    <row r="9" spans="1:7" ht="37.5" customHeight="1">
      <c r="A9" s="1">
        <v>2</v>
      </c>
      <c r="B9" s="17" t="s">
        <v>10</v>
      </c>
      <c r="C9" s="13">
        <v>1</v>
      </c>
      <c r="D9" s="11"/>
      <c r="E9" s="10">
        <f t="shared" ref="E9:E11" si="0">C9*D9</f>
        <v>0</v>
      </c>
      <c r="F9" s="7"/>
      <c r="G9" s="15"/>
    </row>
    <row r="10" spans="1:7" ht="20.100000000000001" customHeight="1">
      <c r="A10" s="1">
        <v>3</v>
      </c>
      <c r="B10" s="18" t="s">
        <v>11</v>
      </c>
      <c r="C10" s="13">
        <v>1</v>
      </c>
      <c r="D10" s="11"/>
      <c r="E10" s="10">
        <f t="shared" si="0"/>
        <v>0</v>
      </c>
      <c r="F10" s="7"/>
    </row>
    <row r="11" spans="1:7" ht="20.100000000000001" customHeight="1">
      <c r="A11" s="1">
        <v>4</v>
      </c>
      <c r="B11" s="17" t="s">
        <v>12</v>
      </c>
      <c r="C11" s="13">
        <v>1</v>
      </c>
      <c r="D11" s="11"/>
      <c r="E11" s="10">
        <f t="shared" si="0"/>
        <v>0</v>
      </c>
      <c r="F11" s="7"/>
    </row>
    <row r="12" spans="1:7" ht="30" customHeight="1">
      <c r="A12" s="30" t="s">
        <v>13</v>
      </c>
      <c r="B12" s="31"/>
      <c r="C12" s="3"/>
      <c r="D12" s="3"/>
      <c r="E12" s="21">
        <f>SUM(E8:E11)</f>
        <v>0</v>
      </c>
      <c r="F12" s="7"/>
    </row>
    <row r="13" spans="1:7" ht="15" customHeight="1">
      <c r="A13" s="4"/>
      <c r="B13" s="5"/>
      <c r="C13" s="5"/>
      <c r="D13" s="5"/>
      <c r="E13" s="5"/>
      <c r="F13" s="6"/>
    </row>
    <row r="14" spans="1:7" ht="93.6" customHeight="1">
      <c r="A14" s="32" t="s">
        <v>14</v>
      </c>
      <c r="B14" s="33"/>
      <c r="C14" s="33"/>
      <c r="D14" s="33"/>
      <c r="E14" s="33"/>
      <c r="F14" s="34"/>
      <c r="G14" s="15"/>
    </row>
    <row r="15" spans="1:7" ht="30" customHeight="1">
      <c r="A15" s="35" t="s">
        <v>4</v>
      </c>
      <c r="B15" s="37" t="s">
        <v>5</v>
      </c>
      <c r="C15" s="39" t="s">
        <v>6</v>
      </c>
      <c r="D15" s="37" t="s">
        <v>7</v>
      </c>
      <c r="E15" s="37" t="s">
        <v>8</v>
      </c>
      <c r="F15" s="8"/>
    </row>
    <row r="16" spans="1:7" ht="25.5" customHeight="1">
      <c r="A16" s="36"/>
      <c r="B16" s="38"/>
      <c r="C16" s="40"/>
      <c r="D16" s="38"/>
      <c r="E16" s="38"/>
      <c r="F16" s="7"/>
    </row>
    <row r="17" spans="1:6" ht="117.6" customHeight="1">
      <c r="A17" s="28" t="s">
        <v>15</v>
      </c>
      <c r="B17" s="16" t="s">
        <v>16</v>
      </c>
      <c r="C17" s="20">
        <v>1</v>
      </c>
      <c r="D17" s="12"/>
      <c r="E17" s="10">
        <f t="shared" ref="E17:E30" si="1">C17*D17</f>
        <v>0</v>
      </c>
      <c r="F17" s="9"/>
    </row>
    <row r="18" spans="1:6" s="26" customFormat="1" ht="29.25" customHeight="1">
      <c r="A18" s="28" t="s">
        <v>17</v>
      </c>
      <c r="B18" s="18" t="s">
        <v>18</v>
      </c>
      <c r="C18" s="20">
        <v>5</v>
      </c>
      <c r="D18" s="12"/>
      <c r="E18" s="10">
        <f>C18*D18</f>
        <v>0</v>
      </c>
      <c r="F18" s="25"/>
    </row>
    <row r="19" spans="1:6" ht="36" customHeight="1">
      <c r="A19" s="29" t="s">
        <v>19</v>
      </c>
      <c r="B19" s="16" t="s">
        <v>20</v>
      </c>
      <c r="C19" s="20"/>
      <c r="D19" s="22"/>
      <c r="E19" s="10"/>
      <c r="F19" s="9"/>
    </row>
    <row r="20" spans="1:6" ht="67.5">
      <c r="A20" s="2"/>
      <c r="B20" s="24" t="s">
        <v>21</v>
      </c>
      <c r="C20" s="20"/>
      <c r="D20" s="23" t="s">
        <v>22</v>
      </c>
      <c r="E20" s="10"/>
      <c r="F20" s="9"/>
    </row>
    <row r="21" spans="1:6" ht="20.100000000000001" customHeight="1">
      <c r="A21" s="2"/>
      <c r="B21" s="16" t="s">
        <v>23</v>
      </c>
      <c r="C21" s="20">
        <v>1</v>
      </c>
      <c r="D21" s="12"/>
      <c r="E21" s="10"/>
      <c r="F21" s="9"/>
    </row>
    <row r="22" spans="1:6" ht="20.100000000000001" customHeight="1">
      <c r="A22" s="2"/>
      <c r="B22" s="16" t="s">
        <v>24</v>
      </c>
      <c r="C22" s="20">
        <v>1</v>
      </c>
      <c r="D22" s="12"/>
      <c r="E22" s="10"/>
      <c r="F22" s="9"/>
    </row>
    <row r="23" spans="1:6" ht="20.100000000000001" customHeight="1">
      <c r="A23" s="2"/>
      <c r="B23" s="16" t="s">
        <v>25</v>
      </c>
      <c r="C23" s="20">
        <v>1</v>
      </c>
      <c r="D23" s="12"/>
      <c r="E23" s="10"/>
      <c r="F23" s="9"/>
    </row>
    <row r="24" spans="1:6" ht="20.100000000000001" customHeight="1">
      <c r="A24" s="2"/>
      <c r="B24" s="16" t="s">
        <v>26</v>
      </c>
      <c r="C24" s="20">
        <v>1</v>
      </c>
      <c r="D24" s="12"/>
      <c r="E24" s="10"/>
      <c r="F24" s="9"/>
    </row>
    <row r="25" spans="1:6" ht="20.100000000000001" customHeight="1">
      <c r="A25" s="2"/>
      <c r="B25" s="16" t="s">
        <v>27</v>
      </c>
      <c r="C25" s="20">
        <v>1</v>
      </c>
      <c r="D25" s="12"/>
      <c r="E25" s="10"/>
      <c r="F25" s="9"/>
    </row>
    <row r="26" spans="1:6" ht="20.100000000000001" customHeight="1">
      <c r="A26" s="2"/>
      <c r="B26" s="16" t="s">
        <v>28</v>
      </c>
      <c r="C26" s="20">
        <v>1</v>
      </c>
      <c r="D26" s="12"/>
      <c r="E26" s="10"/>
      <c r="F26" s="9"/>
    </row>
    <row r="27" spans="1:6" ht="31.5" customHeight="1">
      <c r="A27" s="2"/>
      <c r="B27" s="16" t="s">
        <v>29</v>
      </c>
      <c r="C27" s="20"/>
      <c r="D27" s="22">
        <f>SUM(D21:D26)/6</f>
        <v>0</v>
      </c>
      <c r="E27" s="10"/>
      <c r="F27" s="9"/>
    </row>
    <row r="28" spans="1:6" ht="27">
      <c r="A28" s="2"/>
      <c r="B28" s="16" t="s">
        <v>30</v>
      </c>
      <c r="C28" s="20">
        <v>80</v>
      </c>
      <c r="D28" s="22">
        <f>D27</f>
        <v>0</v>
      </c>
      <c r="E28" s="10">
        <f>SUM(C28*D28)</f>
        <v>0</v>
      </c>
      <c r="F28" s="9"/>
    </row>
    <row r="29" spans="1:6" ht="20.100000000000001" customHeight="1">
      <c r="A29" s="1">
        <v>2</v>
      </c>
      <c r="B29" s="19" t="s">
        <v>31</v>
      </c>
      <c r="C29" s="20">
        <v>1</v>
      </c>
      <c r="D29" s="12"/>
      <c r="E29" s="10">
        <f t="shared" si="1"/>
        <v>0</v>
      </c>
      <c r="F29" s="7"/>
    </row>
    <row r="30" spans="1:6" ht="20.100000000000001" customHeight="1">
      <c r="A30" s="1">
        <v>3</v>
      </c>
      <c r="B30" s="19" t="s">
        <v>32</v>
      </c>
      <c r="C30" s="20">
        <v>20</v>
      </c>
      <c r="D30" s="12"/>
      <c r="E30" s="10">
        <f t="shared" si="1"/>
        <v>0</v>
      </c>
      <c r="F30" s="7"/>
    </row>
    <row r="31" spans="1:6" ht="30" customHeight="1">
      <c r="A31" s="30" t="s">
        <v>33</v>
      </c>
      <c r="B31" s="31"/>
      <c r="C31" s="3"/>
      <c r="D31" s="3"/>
      <c r="E31" s="21">
        <f>SUM(E17:E30)</f>
        <v>0</v>
      </c>
      <c r="F31" s="7"/>
    </row>
    <row r="32" spans="1:6" ht="30" customHeight="1">
      <c r="A32" s="30" t="s">
        <v>34</v>
      </c>
      <c r="B32" s="31"/>
      <c r="C32" s="3"/>
      <c r="D32" s="3"/>
      <c r="E32" s="21">
        <f>E31*6</f>
        <v>0</v>
      </c>
      <c r="F32" s="7"/>
    </row>
    <row r="33" spans="1:7" ht="15" customHeight="1">
      <c r="A33" s="58"/>
      <c r="B33" s="59"/>
      <c r="C33" s="59"/>
      <c r="D33" s="59"/>
      <c r="E33" s="59"/>
      <c r="F33" s="60"/>
    </row>
    <row r="34" spans="1:7" ht="30" customHeight="1">
      <c r="A34" s="61" t="s">
        <v>35</v>
      </c>
      <c r="B34" s="62"/>
      <c r="C34" s="63">
        <f>E12+E32</f>
        <v>0</v>
      </c>
      <c r="D34" s="64"/>
      <c r="E34" s="64"/>
      <c r="F34" s="65"/>
    </row>
    <row r="35" spans="1:7" ht="20.100000000000001" customHeight="1">
      <c r="A35" s="51"/>
      <c r="B35" s="52"/>
      <c r="C35" s="52"/>
      <c r="D35" s="52"/>
      <c r="E35" s="52"/>
      <c r="F35" s="53"/>
    </row>
    <row r="36" spans="1:7" ht="93.6" customHeight="1">
      <c r="A36" s="32" t="s">
        <v>36</v>
      </c>
      <c r="B36" s="33"/>
      <c r="C36" s="33"/>
      <c r="D36" s="33"/>
      <c r="E36" s="33"/>
      <c r="F36" s="34"/>
      <c r="G36" s="15"/>
    </row>
    <row r="37" spans="1:7" ht="30" customHeight="1">
      <c r="A37" s="35" t="s">
        <v>4</v>
      </c>
      <c r="B37" s="37" t="s">
        <v>5</v>
      </c>
      <c r="C37" s="39" t="s">
        <v>6</v>
      </c>
      <c r="D37" s="37" t="s">
        <v>37</v>
      </c>
      <c r="E37" s="37" t="s">
        <v>38</v>
      </c>
      <c r="F37" s="37"/>
    </row>
    <row r="38" spans="1:7" ht="30" customHeight="1">
      <c r="A38" s="36"/>
      <c r="B38" s="38"/>
      <c r="C38" s="40"/>
      <c r="D38" s="38"/>
      <c r="E38" s="38"/>
      <c r="F38" s="38"/>
    </row>
    <row r="39" spans="1:7" ht="20.100000000000001" customHeight="1">
      <c r="A39" s="2">
        <v>1</v>
      </c>
      <c r="B39" s="16" t="s">
        <v>39</v>
      </c>
      <c r="C39" s="20">
        <v>1</v>
      </c>
      <c r="D39" s="27"/>
      <c r="E39" s="27"/>
      <c r="F39" s="10"/>
    </row>
    <row r="40" spans="1:7" ht="20.100000000000001" customHeight="1">
      <c r="A40" s="1">
        <v>2</v>
      </c>
      <c r="B40" s="19" t="s">
        <v>40</v>
      </c>
      <c r="C40" s="20">
        <v>1</v>
      </c>
      <c r="D40" s="27"/>
      <c r="E40" s="27"/>
      <c r="F40" s="10"/>
    </row>
    <row r="41" spans="1:7" ht="20.100000000000001" customHeight="1" thickBot="1">
      <c r="A41" s="54"/>
      <c r="B41" s="54"/>
      <c r="C41" s="54"/>
      <c r="D41" s="54"/>
      <c r="E41" s="54"/>
      <c r="F41" s="54"/>
      <c r="G41" s="14"/>
    </row>
    <row r="42" spans="1:7" ht="30" customHeight="1">
      <c r="A42" s="55" t="s">
        <v>41</v>
      </c>
      <c r="B42" s="56"/>
      <c r="C42" s="56"/>
      <c r="D42" s="56"/>
      <c r="E42" s="56"/>
      <c r="F42" s="57"/>
    </row>
    <row r="43" spans="1:7" ht="30" customHeight="1">
      <c r="A43" s="66" t="s">
        <v>42</v>
      </c>
      <c r="B43" s="67"/>
      <c r="C43" s="68"/>
      <c r="D43" s="69"/>
      <c r="E43" s="69"/>
      <c r="F43" s="70"/>
    </row>
    <row r="44" spans="1:7" ht="30" customHeight="1">
      <c r="A44" s="66" t="s">
        <v>43</v>
      </c>
      <c r="B44" s="67"/>
      <c r="C44" s="68"/>
      <c r="D44" s="69"/>
      <c r="E44" s="69"/>
      <c r="F44" s="70"/>
    </row>
    <row r="45" spans="1:7" ht="30" customHeight="1">
      <c r="A45" s="66" t="s">
        <v>44</v>
      </c>
      <c r="B45" s="67"/>
      <c r="C45" s="68"/>
      <c r="D45" s="69"/>
      <c r="E45" s="69"/>
      <c r="F45" s="70"/>
    </row>
    <row r="46" spans="1:7" ht="30" customHeight="1">
      <c r="A46" s="66" t="s">
        <v>45</v>
      </c>
      <c r="B46" s="67"/>
      <c r="C46" s="68"/>
      <c r="D46" s="69"/>
      <c r="E46" s="69"/>
      <c r="F46" s="70"/>
    </row>
    <row r="47" spans="1:7" ht="30" customHeight="1" thickBot="1">
      <c r="A47" s="71" t="s">
        <v>46</v>
      </c>
      <c r="B47" s="72"/>
      <c r="C47" s="73"/>
      <c r="D47" s="74"/>
      <c r="E47" s="74"/>
      <c r="F47" s="75"/>
    </row>
    <row r="48" spans="1:7" ht="12.95" thickTop="1"/>
  </sheetData>
  <mergeCells count="42">
    <mergeCell ref="A44:B44"/>
    <mergeCell ref="C44:F44"/>
    <mergeCell ref="A43:B43"/>
    <mergeCell ref="C43:F43"/>
    <mergeCell ref="A47:B47"/>
    <mergeCell ref="C47:F47"/>
    <mergeCell ref="A45:B45"/>
    <mergeCell ref="C45:F45"/>
    <mergeCell ref="A46:B46"/>
    <mergeCell ref="C46:F46"/>
    <mergeCell ref="A31:B31"/>
    <mergeCell ref="A32:B32"/>
    <mergeCell ref="A33:F33"/>
    <mergeCell ref="A34:B34"/>
    <mergeCell ref="C34:F34"/>
    <mergeCell ref="A35:F35"/>
    <mergeCell ref="A41:F41"/>
    <mergeCell ref="A42:F42"/>
    <mergeCell ref="A36:F36"/>
    <mergeCell ref="A37:A38"/>
    <mergeCell ref="B37:B38"/>
    <mergeCell ref="C37:C38"/>
    <mergeCell ref="D37:D38"/>
    <mergeCell ref="E37:E38"/>
    <mergeCell ref="F37:F38"/>
    <mergeCell ref="A1:F1"/>
    <mergeCell ref="A3:F3"/>
    <mergeCell ref="A2:F2"/>
    <mergeCell ref="D6:D7"/>
    <mergeCell ref="A4:F4"/>
    <mergeCell ref="A5:F5"/>
    <mergeCell ref="B6:B7"/>
    <mergeCell ref="A12:B12"/>
    <mergeCell ref="A14:F14"/>
    <mergeCell ref="A6:A7"/>
    <mergeCell ref="A15:A16"/>
    <mergeCell ref="E6:E7"/>
    <mergeCell ref="C6:C7"/>
    <mergeCell ref="C15:C16"/>
    <mergeCell ref="D15:D16"/>
    <mergeCell ref="E15:E16"/>
    <mergeCell ref="B15:B16"/>
  </mergeCells>
  <phoneticPr fontId="0" type="noConversion"/>
  <pageMargins left="0.75" right="0.75" top="1" bottom="1" header="0.5" footer="0.5"/>
  <pageSetup paperSize="9" orientation="landscape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6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6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5" ma:contentTypeDescription="Een nieuw document maken." ma:contentTypeScope="" ma:versionID="f81485512a14250dd174febd17ef7814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a09f66bdba9aa3e0f321017bfbed28d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E059E4-9BD0-4AAE-BD82-A4E57A1C7C1C}"/>
</file>

<file path=customXml/itemProps2.xml><?xml version="1.0" encoding="utf-8"?>
<ds:datastoreItem xmlns:ds="http://schemas.openxmlformats.org/officeDocument/2006/customXml" ds:itemID="{22F2C215-BD95-490C-91B9-52A3D42154FD}"/>
</file>

<file path=customXml/itemProps3.xml><?xml version="1.0" encoding="utf-8"?>
<ds:datastoreItem xmlns:ds="http://schemas.openxmlformats.org/officeDocument/2006/customXml" ds:itemID="{6476A008-3484-49D0-A207-7596CB909A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 Rivierenland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Groeneveld MBA</dc:creator>
  <cp:keywords>Bijlage K</cp:keywords>
  <dc:description/>
  <cp:lastModifiedBy/>
  <cp:revision/>
  <dcterms:created xsi:type="dcterms:W3CDTF">2011-03-03T19:18:29Z</dcterms:created>
  <dcterms:modified xsi:type="dcterms:W3CDTF">2025-10-02T09:20:11Z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SIP_Label_36385424-4abe-4cf8-8898-c76487689253_Enabled">
    <vt:lpwstr>true</vt:lpwstr>
  </property>
  <property fmtid="{D5CDD505-2E9C-101B-9397-08002B2CF9AE}" pid="4" name="MSIP_Label_36385424-4abe-4cf8-8898-c76487689253_SetDate">
    <vt:lpwstr>2023-04-07T14:01:40Z</vt:lpwstr>
  </property>
  <property fmtid="{D5CDD505-2E9C-101B-9397-08002B2CF9AE}" pid="5" name="MSIP_Label_36385424-4abe-4cf8-8898-c76487689253_Method">
    <vt:lpwstr>Standard</vt:lpwstr>
  </property>
  <property fmtid="{D5CDD505-2E9C-101B-9397-08002B2CF9AE}" pid="6" name="MSIP_Label_36385424-4abe-4cf8-8898-c76487689253_Name">
    <vt:lpwstr>Bedrijfsvertrouwelijk</vt:lpwstr>
  </property>
  <property fmtid="{D5CDD505-2E9C-101B-9397-08002B2CF9AE}" pid="7" name="MSIP_Label_36385424-4abe-4cf8-8898-c76487689253_SiteId">
    <vt:lpwstr>d9cef3d2-0eb3-4504-b431-80c617bfc930</vt:lpwstr>
  </property>
  <property fmtid="{D5CDD505-2E9C-101B-9397-08002B2CF9AE}" pid="8" name="MSIP_Label_36385424-4abe-4cf8-8898-c76487689253_ActionId">
    <vt:lpwstr>ee061354-0145-4ca0-9f00-8ab294007952</vt:lpwstr>
  </property>
  <property fmtid="{D5CDD505-2E9C-101B-9397-08002B2CF9AE}" pid="9" name="MSIP_Label_36385424-4abe-4cf8-8898-c76487689253_ContentBits">
    <vt:lpwstr>0</vt:lpwstr>
  </property>
</Properties>
</file>