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leren.sharepoint.com/sites/komLeren-Bestuursbureau/Gedeelde documenten/Inkoop/2. Aanbesteding actief/Meubilair/Aanbesteding 2025/"/>
    </mc:Choice>
  </mc:AlternateContent>
  <xr:revisionPtr revIDLastSave="867" documentId="8_{C4658BFF-0F5C-4BFE-A522-AA3A0269091C}" xr6:coauthVersionLast="47" xr6:coauthVersionMax="47" xr10:uidLastSave="{2F565968-91A6-478E-A6B7-DC6889B08E27}"/>
  <bookViews>
    <workbookView xWindow="38280" yWindow="-120" windowWidth="38640" windowHeight="21120" activeTab="1" xr2:uid="{90202D47-648F-4690-BDFB-470AFFE54A9A}"/>
  </bookViews>
  <sheets>
    <sheet name="Prijzenblad" sheetId="2" r:id="rId1"/>
    <sheet name="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3" i="2"/>
  <c r="E27" i="2"/>
  <c r="E28" i="2"/>
  <c r="E29" i="2"/>
  <c r="E22" i="2"/>
  <c r="E23" i="2"/>
  <c r="E24" i="2"/>
  <c r="E17" i="2"/>
  <c r="E18" i="2"/>
  <c r="E19" i="2"/>
  <c r="E12" i="2"/>
  <c r="E13" i="2"/>
  <c r="E14" i="2"/>
  <c r="E21" i="2" l="1"/>
  <c r="E26" i="2"/>
  <c r="E31" i="2"/>
  <c r="E16" i="2"/>
  <c r="E11" i="2"/>
  <c r="E36" i="2" l="1"/>
  <c r="E38" i="2" s="1"/>
</calcChain>
</file>

<file path=xl/sharedStrings.xml><?xml version="1.0" encoding="utf-8"?>
<sst xmlns="http://schemas.openxmlformats.org/spreadsheetml/2006/main" count="217" uniqueCount="91">
  <si>
    <t>Catalogusprijs</t>
  </si>
  <si>
    <t>Categorie</t>
  </si>
  <si>
    <t>Korting %</t>
  </si>
  <si>
    <t>Leerlingstoel</t>
  </si>
  <si>
    <t>Leerlingtafel</t>
  </si>
  <si>
    <t>Docentstoel</t>
  </si>
  <si>
    <t>Bureau</t>
  </si>
  <si>
    <t>A</t>
  </si>
  <si>
    <t>B</t>
  </si>
  <si>
    <t>Totaalprijs</t>
  </si>
  <si>
    <t>Leerjaar 1 + 2</t>
  </si>
  <si>
    <t>Leerjaar 3 + 4</t>
  </si>
  <si>
    <t>Leerjaar 5 + 6</t>
  </si>
  <si>
    <t>Leerjaar 7 + 8</t>
  </si>
  <si>
    <t>Leerkracht</t>
  </si>
  <si>
    <t>Aantal (fictief)</t>
  </si>
  <si>
    <t>Prijs</t>
  </si>
  <si>
    <t xml:space="preserve">Dit kortingspercentage is waar u als inschrijver uw aanbieding mee doet voor uw hele leveringsgamma gedurende de hele looptijd van de overeenkomst. </t>
  </si>
  <si>
    <t>Zitbank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</si>
  <si>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</si>
  <si>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</si>
  <si>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</si>
  <si>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</si>
  <si>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</si>
  <si>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</si>
  <si>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</si>
  <si>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</si>
  <si>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</si>
  <si>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</si>
  <si>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ITEM</t>
  </si>
  <si>
    <t>Let op! Vul uw catalogusprijzen in exlusief BTW!</t>
  </si>
  <si>
    <t>Dit totaalbedrag is het prijsvergelijk voor gunningscriterium PRIJS</t>
  </si>
  <si>
    <t>1. Vul de catalogusprijzen in de oranje gemarkeerde velden.</t>
  </si>
  <si>
    <t>2. Vul uw kortingspercentage in het geel gemarkeerde veld.</t>
  </si>
  <si>
    <t>De beschrijving van de ITEM's staan op het volgende tabblad in dit excel-bestand.</t>
  </si>
  <si>
    <t>Item</t>
  </si>
  <si>
    <t>Type</t>
  </si>
  <si>
    <t>Groepstafel</t>
  </si>
  <si>
    <t>Groepstafel rond</t>
  </si>
  <si>
    <t>Kleuterklas 1+ 2</t>
  </si>
  <si>
    <t>Groep 3 + 4</t>
  </si>
  <si>
    <t>Groep 5 + 6</t>
  </si>
  <si>
    <t>Groep 7 + 8</t>
  </si>
  <si>
    <t>N</t>
  </si>
  <si>
    <t>O</t>
  </si>
  <si>
    <t>P</t>
  </si>
  <si>
    <t>Q</t>
  </si>
  <si>
    <t>Docentenstoel</t>
  </si>
  <si>
    <t>Hoogte</t>
  </si>
  <si>
    <t>Zithoogte H=B2</t>
  </si>
  <si>
    <t>Onderstel</t>
  </si>
  <si>
    <t>Onderstel = sledeframe staal voorzien van viltglijders, kleur zwart</t>
  </si>
  <si>
    <t>Zitting / blad</t>
  </si>
  <si>
    <t>Zitkuip polypropyleen, kleur  Zwart-Grijs</t>
  </si>
  <si>
    <t>Extra</t>
  </si>
  <si>
    <t>Verrijdbaar 4 dubbele, 100mm hoge zwenkwielen waarvan 2 blokkeerbaar.</t>
  </si>
  <si>
    <t>Afmeting blad 120x80cm
Blad: berken multiplex met HPL top wit. Randen blank afgelakt</t>
  </si>
  <si>
    <t>Hoogte blad H=B2</t>
  </si>
  <si>
    <t>Verrijdbaar 2 zwenkwielen, 100mm hoog met rem.</t>
  </si>
  <si>
    <t>Afmeting blad 60x40cm
Blad: berken multiplex met HPL top wit.</t>
  </si>
  <si>
    <t>stalen 4-pootsframe rechthoekige buis 60/30 mm. Kleur zwart</t>
  </si>
  <si>
    <t xml:space="preserve">Verrijdbaar 4 dubbele, 100mm hoge zwenkwielen waarvan 2 blokkeerbaar. </t>
  </si>
  <si>
    <t>Afmeting Ø120cm
Blad: berken multiplex met HPL top wit.</t>
  </si>
  <si>
    <t>Afmeting blad 70x50cm
Blad: berken multiplex met HPL top wit.</t>
  </si>
  <si>
    <t>Zithoogte H= D4</t>
  </si>
  <si>
    <t>Hoogte blad H=D4</t>
  </si>
  <si>
    <t>Stapelbaar t/m minimaal 4 stuks. Verstelbare voetensteun</t>
  </si>
  <si>
    <t>Inzet</t>
  </si>
  <si>
    <t>Afmeting blad 120x120cm
Blad: berken multiplex met HPL top wit. Randen blank gelakt</t>
  </si>
  <si>
    <t>Hoogte blad H=E5</t>
  </si>
  <si>
    <t>Afmeting blad 120x35cm
Bank uitgevoerd met een 25 mm dik topblad met een HPL toplaag en ABS randafwerking</t>
  </si>
  <si>
    <t>Zithoogte H = F6</t>
  </si>
  <si>
    <t>stalen frame met kunststof doppen en een voetenregel. Kleur zwart</t>
  </si>
  <si>
    <t>Zithoogte H = E5</t>
  </si>
  <si>
    <t>Hoogte blad H=F6</t>
  </si>
  <si>
    <t>Afmeting blad 180x100cm
Blad: berken multiplex met HPL top wit. Randen blank gelakt</t>
  </si>
  <si>
    <t>Verrijdbaar met zwenkwielen waarvan 2 blokkeerbaar</t>
  </si>
  <si>
    <t>in hoogte verstelbaar van 69 - 113 cm</t>
  </si>
  <si>
    <t>Stalenframe in hoogte dmv gasveer verstelbaar van 69 - 113 cm</t>
  </si>
  <si>
    <t>ovaal blad, afmeting: 130 x 80 cm (b x d) 25 mm dik spaanplaat met HPL blad</t>
  </si>
  <si>
    <t>R</t>
  </si>
  <si>
    <t>S</t>
  </si>
  <si>
    <t>Naam:</t>
  </si>
  <si>
    <t>Functie:</t>
  </si>
  <si>
    <t>Bedrijf:</t>
  </si>
  <si>
    <t>Handtekening:</t>
  </si>
  <si>
    <t>Datum:</t>
  </si>
  <si>
    <t>3. Ondertekening door een tekenbevoegd persoon</t>
  </si>
  <si>
    <t>Gestoffeerd met 100 % polyester, 420 g m2 . Rug moet zowel in hoogte als diepte instelbaar te zijn.</t>
  </si>
  <si>
    <t>Zithoogte van 41 t/m 55 cm. Met gasveer verstelbaar</t>
  </si>
  <si>
    <t>Stervoet van kunststoef met zacht geremde wielen in afstemming met harde vloerafwerking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</si>
</sst>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44" fontId="5" fillId="3" borderId="9" xfId="1" applyFont="1" applyFill="1" applyBorder="1" applyAlignment="1">
      <alignment horizontal="right"/>
    </xf>
    <xf numFmtId="44" fontId="2" fillId="0" borderId="11" xfId="0" applyNumberFormat="1" applyFont="1" applyBorder="1"/>
    <xf numFmtId="44" fontId="5" fillId="3" borderId="0" xfId="1" applyFont="1" applyFill="1" applyBorder="1" applyAlignment="1">
      <alignment horizontal="right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44" fontId="5" fillId="3" borderId="7" xfId="1" applyFont="1" applyFill="1" applyBorder="1" applyAlignment="1">
      <alignment horizontal="right"/>
    </xf>
    <xf numFmtId="44" fontId="2" fillId="0" borderId="11" xfId="1" applyFont="1" applyBorder="1"/>
    <xf numFmtId="44" fontId="2" fillId="0" borderId="2" xfId="1" applyFont="1" applyBorder="1"/>
    <xf numFmtId="0" fontId="4" fillId="5" borderId="1" xfId="0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 applyAlignment="1">
      <alignment vertical="center" wrapText="1"/>
    </xf>
    <xf numFmtId="44" fontId="4" fillId="6" borderId="1" xfId="1" applyFont="1" applyFill="1" applyBorder="1"/>
    <xf numFmtId="44" fontId="2" fillId="0" borderId="6" xfId="1" applyFont="1" applyBorder="1"/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D194-545A-4227-9331-CCD6179EE3D9}">
  <dimension ref="A2:E45"/>
  <sheetViews>
    <sheetView zoomScale="110" zoomScaleNormal="110" workbookViewId="0">
      <selection activeCell="F30" sqref="F30"/>
    </sheetView>
  </sheetViews>
  <sheetFormatPr defaultRowHeight="15" x14ac:dyDescent="0.25"/>
  <cols>
    <col min="1" max="1" width="18.85546875" style="3" customWidth="1"/>
    <col min="2" max="2" width="18.5703125" style="12" customWidth="1"/>
    <col min="3" max="3" width="15.140625" style="12" customWidth="1"/>
    <col min="4" max="4" width="15.140625" style="3" customWidth="1"/>
    <col min="5" max="5" width="19.28515625" style="3" customWidth="1"/>
    <col min="6" max="16384" width="9.140625" style="3"/>
  </cols>
  <sheetData>
    <row r="2" spans="1:5" x14ac:dyDescent="0.25">
      <c r="A2" s="11" t="s">
        <v>30</v>
      </c>
    </row>
    <row r="3" spans="1:5" x14ac:dyDescent="0.25">
      <c r="A3" s="3" t="s">
        <v>32</v>
      </c>
    </row>
    <row r="4" spans="1:5" x14ac:dyDescent="0.25">
      <c r="A4" s="3" t="s">
        <v>33</v>
      </c>
    </row>
    <row r="5" spans="1:5" x14ac:dyDescent="0.25">
      <c r="A5" s="3" t="s">
        <v>87</v>
      </c>
    </row>
    <row r="7" spans="1:5" x14ac:dyDescent="0.25">
      <c r="A7" s="3" t="s">
        <v>34</v>
      </c>
    </row>
    <row r="8" spans="1:5" ht="15" customHeight="1" x14ac:dyDescent="0.25"/>
    <row r="9" spans="1:5" x14ac:dyDescent="0.25">
      <c r="A9" s="13" t="s">
        <v>1</v>
      </c>
      <c r="B9" s="14" t="s">
        <v>29</v>
      </c>
      <c r="C9" s="14" t="s">
        <v>15</v>
      </c>
      <c r="D9" s="13" t="s">
        <v>0</v>
      </c>
      <c r="E9" s="13" t="s">
        <v>16</v>
      </c>
    </row>
    <row r="10" spans="1:5" x14ac:dyDescent="0.25">
      <c r="A10" s="35" t="s">
        <v>10</v>
      </c>
      <c r="B10" s="36"/>
      <c r="C10" s="36"/>
      <c r="D10" s="36"/>
      <c r="E10" s="28"/>
    </row>
    <row r="11" spans="1:5" x14ac:dyDescent="0.25">
      <c r="A11" s="15" t="s">
        <v>3</v>
      </c>
      <c r="B11" s="16" t="s">
        <v>7</v>
      </c>
      <c r="C11" s="16">
        <v>50</v>
      </c>
      <c r="D11" s="17">
        <v>0</v>
      </c>
      <c r="E11" s="18">
        <f>D11*C11</f>
        <v>0</v>
      </c>
    </row>
    <row r="12" spans="1:5" x14ac:dyDescent="0.25">
      <c r="A12" s="3" t="s">
        <v>37</v>
      </c>
      <c r="B12" s="12" t="s">
        <v>8</v>
      </c>
      <c r="C12" s="12">
        <v>6</v>
      </c>
      <c r="D12" s="19">
        <v>0</v>
      </c>
      <c r="E12" s="18">
        <f t="shared" ref="E12:E14" si="0">D12*C12</f>
        <v>0</v>
      </c>
    </row>
    <row r="13" spans="1:5" x14ac:dyDescent="0.25">
      <c r="A13" s="3" t="s">
        <v>4</v>
      </c>
      <c r="B13" s="12" t="s">
        <v>19</v>
      </c>
      <c r="C13" s="12">
        <v>50</v>
      </c>
      <c r="D13" s="19">
        <v>0</v>
      </c>
      <c r="E13" s="18">
        <f t="shared" si="0"/>
        <v>0</v>
      </c>
    </row>
    <row r="14" spans="1:5" x14ac:dyDescent="0.25">
      <c r="A14" s="20" t="s">
        <v>38</v>
      </c>
      <c r="B14" s="12" t="s">
        <v>20</v>
      </c>
      <c r="C14" s="12">
        <v>4</v>
      </c>
      <c r="D14" s="19">
        <v>0</v>
      </c>
      <c r="E14" s="18">
        <f t="shared" si="0"/>
        <v>0</v>
      </c>
    </row>
    <row r="15" spans="1:5" x14ac:dyDescent="0.25">
      <c r="A15" s="35" t="s">
        <v>11</v>
      </c>
      <c r="B15" s="36"/>
      <c r="C15" s="36"/>
      <c r="D15" s="36"/>
      <c r="E15" s="28"/>
    </row>
    <row r="16" spans="1:5" x14ac:dyDescent="0.25">
      <c r="A16" s="15" t="s">
        <v>4</v>
      </c>
      <c r="B16" s="16" t="s">
        <v>21</v>
      </c>
      <c r="C16" s="16">
        <v>60</v>
      </c>
      <c r="D16" s="17">
        <v>0</v>
      </c>
      <c r="E16" s="24">
        <f>D16*C16</f>
        <v>0</v>
      </c>
    </row>
    <row r="17" spans="1:5" x14ac:dyDescent="0.25">
      <c r="A17" s="20" t="s">
        <v>3</v>
      </c>
      <c r="B17" s="12" t="s">
        <v>22</v>
      </c>
      <c r="C17" s="12">
        <v>60</v>
      </c>
      <c r="D17" s="19">
        <v>0</v>
      </c>
      <c r="E17" s="24">
        <f t="shared" ref="E17:E19" si="1">D17*C17</f>
        <v>0</v>
      </c>
    </row>
    <row r="18" spans="1:5" x14ac:dyDescent="0.25">
      <c r="A18" s="20" t="s">
        <v>37</v>
      </c>
      <c r="B18" s="12" t="s">
        <v>23</v>
      </c>
      <c r="C18" s="12">
        <v>6</v>
      </c>
      <c r="D18" s="19">
        <v>0</v>
      </c>
      <c r="E18" s="24">
        <f t="shared" si="1"/>
        <v>0</v>
      </c>
    </row>
    <row r="19" spans="1:5" x14ac:dyDescent="0.25">
      <c r="A19" s="21" t="s">
        <v>18</v>
      </c>
      <c r="B19" s="22" t="s">
        <v>24</v>
      </c>
      <c r="C19" s="22">
        <v>6</v>
      </c>
      <c r="D19" s="23">
        <v>0</v>
      </c>
      <c r="E19" s="24">
        <f t="shared" si="1"/>
        <v>0</v>
      </c>
    </row>
    <row r="20" spans="1:5" x14ac:dyDescent="0.25">
      <c r="A20" s="35" t="s">
        <v>12</v>
      </c>
      <c r="B20" s="36"/>
      <c r="C20" s="36"/>
      <c r="D20" s="36"/>
      <c r="E20" s="28"/>
    </row>
    <row r="21" spans="1:5" x14ac:dyDescent="0.25">
      <c r="A21" s="15" t="s">
        <v>4</v>
      </c>
      <c r="B21" s="16" t="s">
        <v>25</v>
      </c>
      <c r="C21" s="16">
        <v>70</v>
      </c>
      <c r="D21" s="17">
        <v>0</v>
      </c>
      <c r="E21" s="24">
        <f>C21*D21</f>
        <v>0</v>
      </c>
    </row>
    <row r="22" spans="1:5" x14ac:dyDescent="0.25">
      <c r="A22" s="20" t="s">
        <v>3</v>
      </c>
      <c r="B22" s="12" t="s">
        <v>26</v>
      </c>
      <c r="C22" s="12">
        <v>70</v>
      </c>
      <c r="D22" s="19">
        <v>0</v>
      </c>
      <c r="E22" s="24">
        <f t="shared" ref="E22:E24" si="2">C22*D22</f>
        <v>0</v>
      </c>
    </row>
    <row r="23" spans="1:5" x14ac:dyDescent="0.25">
      <c r="A23" s="20" t="s">
        <v>18</v>
      </c>
      <c r="B23" s="12" t="s">
        <v>27</v>
      </c>
      <c r="C23" s="12">
        <v>8</v>
      </c>
      <c r="D23" s="19">
        <v>0</v>
      </c>
      <c r="E23" s="24">
        <f t="shared" si="2"/>
        <v>0</v>
      </c>
    </row>
    <row r="24" spans="1:5" x14ac:dyDescent="0.25">
      <c r="A24" s="21" t="s">
        <v>37</v>
      </c>
      <c r="B24" s="22" t="s">
        <v>28</v>
      </c>
      <c r="C24" s="22">
        <v>8</v>
      </c>
      <c r="D24" s="23">
        <v>0</v>
      </c>
      <c r="E24" s="24">
        <f t="shared" si="2"/>
        <v>0</v>
      </c>
    </row>
    <row r="25" spans="1:5" x14ac:dyDescent="0.25">
      <c r="A25" s="35" t="s">
        <v>13</v>
      </c>
      <c r="B25" s="36"/>
      <c r="C25" s="36"/>
      <c r="D25" s="36"/>
      <c r="E25" s="28"/>
    </row>
    <row r="26" spans="1:5" x14ac:dyDescent="0.25">
      <c r="A26" s="15" t="s">
        <v>4</v>
      </c>
      <c r="B26" s="16" t="s">
        <v>43</v>
      </c>
      <c r="C26" s="16">
        <v>70</v>
      </c>
      <c r="D26" s="17">
        <v>0</v>
      </c>
      <c r="E26" s="24">
        <f>C26*D26</f>
        <v>0</v>
      </c>
    </row>
    <row r="27" spans="1:5" x14ac:dyDescent="0.25">
      <c r="A27" s="20" t="s">
        <v>3</v>
      </c>
      <c r="B27" s="12" t="s">
        <v>44</v>
      </c>
      <c r="C27" s="12">
        <v>70</v>
      </c>
      <c r="D27" s="19">
        <v>0</v>
      </c>
      <c r="E27" s="24">
        <f t="shared" ref="E27:E29" si="3">C27*D27</f>
        <v>0</v>
      </c>
    </row>
    <row r="28" spans="1:5" x14ac:dyDescent="0.25">
      <c r="A28" s="20" t="s">
        <v>37</v>
      </c>
      <c r="B28" s="12" t="s">
        <v>45</v>
      </c>
      <c r="C28" s="12">
        <v>8</v>
      </c>
      <c r="D28" s="19">
        <v>0</v>
      </c>
      <c r="E28" s="24">
        <f t="shared" si="3"/>
        <v>0</v>
      </c>
    </row>
    <row r="29" spans="1:5" x14ac:dyDescent="0.25">
      <c r="A29" s="21" t="s">
        <v>18</v>
      </c>
      <c r="B29" s="22" t="s">
        <v>46</v>
      </c>
      <c r="C29" s="22">
        <v>8</v>
      </c>
      <c r="D29" s="23">
        <v>0</v>
      </c>
      <c r="E29" s="24">
        <f t="shared" si="3"/>
        <v>0</v>
      </c>
    </row>
    <row r="30" spans="1:5" x14ac:dyDescent="0.25">
      <c r="A30" s="35" t="s">
        <v>14</v>
      </c>
      <c r="B30" s="36"/>
      <c r="C30" s="36"/>
      <c r="D30" s="36"/>
      <c r="E30" s="28"/>
    </row>
    <row r="31" spans="1:5" x14ac:dyDescent="0.25">
      <c r="A31" s="15" t="s">
        <v>5</v>
      </c>
      <c r="B31" s="16" t="s">
        <v>80</v>
      </c>
      <c r="C31" s="16">
        <v>8</v>
      </c>
      <c r="D31" s="17">
        <v>0</v>
      </c>
      <c r="E31" s="24">
        <f>C31*D31</f>
        <v>0</v>
      </c>
    </row>
    <row r="32" spans="1:5" x14ac:dyDescent="0.25">
      <c r="A32" s="20" t="s">
        <v>6</v>
      </c>
      <c r="B32" s="12" t="s">
        <v>81</v>
      </c>
      <c r="C32" s="12">
        <v>8</v>
      </c>
      <c r="D32" s="19">
        <v>0</v>
      </c>
      <c r="E32" s="24">
        <f t="shared" ref="E32:E33" si="4">C32*D32</f>
        <v>0</v>
      </c>
    </row>
    <row r="33" spans="1:5" x14ac:dyDescent="0.25">
      <c r="A33" s="21"/>
      <c r="B33" s="22"/>
      <c r="C33" s="22"/>
      <c r="D33" s="23"/>
      <c r="E33" s="31">
        <f t="shared" si="4"/>
        <v>0</v>
      </c>
    </row>
    <row r="36" spans="1:5" x14ac:dyDescent="0.25">
      <c r="D36" s="12" t="s">
        <v>9</v>
      </c>
      <c r="E36" s="25">
        <f>SUM(E11:E33)</f>
        <v>0</v>
      </c>
    </row>
    <row r="37" spans="1:5" ht="45.75" customHeight="1" x14ac:dyDescent="0.25">
      <c r="A37" s="33" t="s">
        <v>17</v>
      </c>
      <c r="B37" s="33"/>
      <c r="C37" s="33"/>
      <c r="D37" s="26" t="s">
        <v>2</v>
      </c>
      <c r="E37" s="27">
        <v>0</v>
      </c>
    </row>
    <row r="38" spans="1:5" ht="37.5" customHeight="1" x14ac:dyDescent="0.25">
      <c r="A38" s="34" t="s">
        <v>31</v>
      </c>
      <c r="B38" s="34"/>
      <c r="C38" s="34"/>
      <c r="D38" s="34"/>
      <c r="E38" s="30">
        <f>E36*((100-E37)/100)</f>
        <v>0</v>
      </c>
    </row>
    <row r="41" spans="1:5" x14ac:dyDescent="0.25">
      <c r="A41" s="29" t="s">
        <v>82</v>
      </c>
      <c r="B41" s="32"/>
      <c r="C41" s="32"/>
      <c r="D41" s="32"/>
    </row>
    <row r="42" spans="1:5" x14ac:dyDescent="0.25">
      <c r="A42" s="29" t="s">
        <v>83</v>
      </c>
      <c r="B42" s="32"/>
      <c r="C42" s="32"/>
      <c r="D42" s="32"/>
    </row>
    <row r="43" spans="1:5" x14ac:dyDescent="0.25">
      <c r="A43" s="29" t="s">
        <v>84</v>
      </c>
      <c r="B43" s="32"/>
      <c r="C43" s="32"/>
      <c r="D43" s="32"/>
    </row>
    <row r="44" spans="1:5" ht="87.75" customHeight="1" x14ac:dyDescent="0.25">
      <c r="A44" s="29" t="s">
        <v>85</v>
      </c>
      <c r="B44" s="32"/>
      <c r="C44" s="32"/>
      <c r="D44" s="32"/>
    </row>
    <row r="45" spans="1:5" x14ac:dyDescent="0.25">
      <c r="A45" s="29" t="s">
        <v>86</v>
      </c>
      <c r="B45" s="32"/>
      <c r="C45" s="32"/>
      <c r="D45" s="32"/>
    </row>
  </sheetData>
  <mergeCells count="12">
    <mergeCell ref="B45:D45"/>
    <mergeCell ref="A37:C37"/>
    <mergeCell ref="A38:D38"/>
    <mergeCell ref="A15:D15"/>
    <mergeCell ref="A10:D10"/>
    <mergeCell ref="A20:D20"/>
    <mergeCell ref="A25:D25"/>
    <mergeCell ref="A30:D30"/>
    <mergeCell ref="B41:D41"/>
    <mergeCell ref="B42:D42"/>
    <mergeCell ref="B43:D43"/>
    <mergeCell ref="B44:D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10B2-13B1-42FF-A4EB-BC4DC1A71FA9}">
  <dimension ref="A1:N23"/>
  <sheetViews>
    <sheetView tabSelected="1" zoomScaleNormal="100" workbookViewId="0">
      <selection activeCell="L15" sqref="L15"/>
    </sheetView>
  </sheetViews>
  <sheetFormatPr defaultRowHeight="15" x14ac:dyDescent="0.25"/>
  <cols>
    <col min="1" max="1" width="16.28515625" customWidth="1"/>
    <col min="2" max="2" width="6.85546875" style="1" customWidth="1"/>
    <col min="3" max="3" width="25.5703125" customWidth="1"/>
    <col min="4" max="4" width="21.85546875" customWidth="1"/>
    <col min="5" max="5" width="32.7109375" customWidth="1"/>
    <col min="6" max="6" width="34.7109375" customWidth="1"/>
    <col min="7" max="7" width="36.28515625" customWidth="1"/>
  </cols>
  <sheetData>
    <row r="1" spans="1:14" x14ac:dyDescent="0.25">
      <c r="A1" s="9" t="s">
        <v>67</v>
      </c>
      <c r="B1" s="10" t="s">
        <v>35</v>
      </c>
      <c r="C1" s="9" t="s">
        <v>36</v>
      </c>
      <c r="D1" s="9" t="s">
        <v>48</v>
      </c>
      <c r="E1" s="9" t="s">
        <v>50</v>
      </c>
      <c r="F1" s="9" t="s">
        <v>52</v>
      </c>
      <c r="G1" s="9" t="s">
        <v>54</v>
      </c>
      <c r="H1" s="3"/>
      <c r="I1" s="3"/>
      <c r="J1" s="3"/>
      <c r="K1" s="3"/>
      <c r="L1" s="3"/>
      <c r="M1" s="3"/>
      <c r="N1" s="3"/>
    </row>
    <row r="2" spans="1:14" ht="45" x14ac:dyDescent="0.25">
      <c r="A2" s="6" t="s">
        <v>39</v>
      </c>
      <c r="B2" s="7" t="s">
        <v>7</v>
      </c>
      <c r="C2" s="6" t="s">
        <v>3</v>
      </c>
      <c r="D2" s="6" t="s">
        <v>49</v>
      </c>
      <c r="E2" s="8" t="s">
        <v>51</v>
      </c>
      <c r="F2" s="8" t="s">
        <v>53</v>
      </c>
      <c r="G2" s="8" t="s">
        <v>66</v>
      </c>
      <c r="H2" s="3"/>
      <c r="I2" s="3"/>
      <c r="J2" s="3"/>
      <c r="K2" s="3"/>
      <c r="L2" s="3"/>
      <c r="M2" s="3"/>
      <c r="N2" s="3"/>
    </row>
    <row r="3" spans="1:14" ht="45" x14ac:dyDescent="0.25">
      <c r="A3" s="6" t="s">
        <v>39</v>
      </c>
      <c r="B3" s="7" t="s">
        <v>8</v>
      </c>
      <c r="C3" s="6" t="s">
        <v>37</v>
      </c>
      <c r="D3" s="6" t="s">
        <v>57</v>
      </c>
      <c r="E3" s="8" t="s">
        <v>60</v>
      </c>
      <c r="F3" s="8" t="s">
        <v>56</v>
      </c>
      <c r="G3" s="8" t="s">
        <v>55</v>
      </c>
      <c r="H3" s="5"/>
      <c r="I3" s="5"/>
      <c r="J3" s="5"/>
      <c r="K3" s="5"/>
      <c r="L3" s="5"/>
      <c r="M3" s="5"/>
      <c r="N3" s="5"/>
    </row>
    <row r="4" spans="1:14" ht="67.5" customHeight="1" x14ac:dyDescent="0.25">
      <c r="A4" s="6" t="s">
        <v>39</v>
      </c>
      <c r="B4" s="7" t="s">
        <v>19</v>
      </c>
      <c r="C4" s="6" t="s">
        <v>4</v>
      </c>
      <c r="D4" s="6" t="s">
        <v>57</v>
      </c>
      <c r="E4" s="8" t="s">
        <v>60</v>
      </c>
      <c r="F4" s="8" t="s">
        <v>59</v>
      </c>
      <c r="G4" s="8" t="s">
        <v>58</v>
      </c>
      <c r="H4" s="37"/>
      <c r="I4" s="37"/>
      <c r="J4" s="37"/>
      <c r="K4" s="37"/>
      <c r="L4" s="37"/>
      <c r="M4" s="37"/>
      <c r="N4" s="37"/>
    </row>
    <row r="5" spans="1:14" ht="45" x14ac:dyDescent="0.25">
      <c r="A5" s="6" t="s">
        <v>39</v>
      </c>
      <c r="B5" s="7" t="s">
        <v>20</v>
      </c>
      <c r="C5" s="6" t="s">
        <v>38</v>
      </c>
      <c r="D5" s="6" t="s">
        <v>57</v>
      </c>
      <c r="E5" s="8" t="s">
        <v>60</v>
      </c>
      <c r="F5" s="8" t="s">
        <v>62</v>
      </c>
      <c r="G5" s="8" t="s">
        <v>61</v>
      </c>
      <c r="H5" s="37"/>
      <c r="I5" s="37"/>
      <c r="J5" s="37"/>
      <c r="K5" s="37"/>
      <c r="L5" s="37"/>
      <c r="M5" s="37"/>
      <c r="N5" s="37"/>
    </row>
    <row r="6" spans="1:14" x14ac:dyDescent="0.25">
      <c r="A6" s="9" t="s">
        <v>67</v>
      </c>
      <c r="B6" s="10" t="s">
        <v>35</v>
      </c>
      <c r="C6" s="9" t="s">
        <v>36</v>
      </c>
      <c r="D6" s="9" t="s">
        <v>48</v>
      </c>
      <c r="E6" s="9" t="s">
        <v>50</v>
      </c>
      <c r="F6" s="9" t="s">
        <v>52</v>
      </c>
      <c r="G6" s="9" t="s">
        <v>54</v>
      </c>
      <c r="H6" s="3"/>
      <c r="I6" s="3"/>
      <c r="J6" s="3"/>
      <c r="K6" s="3"/>
      <c r="L6" s="3"/>
      <c r="M6" s="3"/>
      <c r="N6" s="3"/>
    </row>
    <row r="7" spans="1:14" ht="45" x14ac:dyDescent="0.25">
      <c r="A7" s="6" t="s">
        <v>40</v>
      </c>
      <c r="B7" s="7" t="s">
        <v>21</v>
      </c>
      <c r="C7" s="6" t="s">
        <v>4</v>
      </c>
      <c r="D7" s="6" t="s">
        <v>65</v>
      </c>
      <c r="E7" s="8" t="s">
        <v>60</v>
      </c>
      <c r="F7" s="8" t="s">
        <v>63</v>
      </c>
      <c r="G7" s="8" t="s">
        <v>58</v>
      </c>
      <c r="H7" s="3"/>
      <c r="I7" s="3"/>
      <c r="J7" s="3"/>
      <c r="K7" s="3"/>
      <c r="L7" s="3"/>
      <c r="M7" s="3"/>
      <c r="N7" s="3"/>
    </row>
    <row r="8" spans="1:14" ht="45" x14ac:dyDescent="0.25">
      <c r="A8" s="6" t="s">
        <v>40</v>
      </c>
      <c r="B8" s="7" t="s">
        <v>22</v>
      </c>
      <c r="C8" s="6" t="s">
        <v>3</v>
      </c>
      <c r="D8" s="6" t="s">
        <v>64</v>
      </c>
      <c r="E8" s="8" t="s">
        <v>51</v>
      </c>
      <c r="F8" s="8" t="s">
        <v>53</v>
      </c>
      <c r="G8" s="8" t="s">
        <v>66</v>
      </c>
      <c r="H8" s="4"/>
      <c r="I8" s="4"/>
      <c r="J8" s="4"/>
      <c r="K8" s="4"/>
      <c r="L8" s="4"/>
      <c r="M8" s="4"/>
      <c r="N8" s="4"/>
    </row>
    <row r="9" spans="1:14" ht="45" x14ac:dyDescent="0.25">
      <c r="A9" s="6" t="s">
        <v>40</v>
      </c>
      <c r="B9" s="7" t="s">
        <v>23</v>
      </c>
      <c r="C9" s="6" t="s">
        <v>37</v>
      </c>
      <c r="D9" s="6" t="s">
        <v>69</v>
      </c>
      <c r="E9" s="8" t="s">
        <v>60</v>
      </c>
      <c r="F9" s="8" t="s">
        <v>68</v>
      </c>
      <c r="G9" s="8" t="s">
        <v>55</v>
      </c>
      <c r="H9" s="4"/>
      <c r="I9" s="4"/>
      <c r="J9" s="4"/>
      <c r="K9" s="4"/>
      <c r="L9" s="4"/>
      <c r="M9" s="4"/>
      <c r="N9" s="4"/>
    </row>
    <row r="10" spans="1:14" ht="60" x14ac:dyDescent="0.25">
      <c r="A10" s="6" t="s">
        <v>40</v>
      </c>
      <c r="B10" s="7" t="s">
        <v>24</v>
      </c>
      <c r="C10" s="6" t="s">
        <v>18</v>
      </c>
      <c r="D10" s="6" t="s">
        <v>71</v>
      </c>
      <c r="E10" s="8" t="s">
        <v>72</v>
      </c>
      <c r="F10" s="8" t="s">
        <v>70</v>
      </c>
      <c r="G10" s="6"/>
      <c r="H10" s="4"/>
      <c r="I10" s="4"/>
      <c r="J10" s="4"/>
      <c r="K10" s="4"/>
      <c r="L10" s="4"/>
      <c r="M10" s="4"/>
      <c r="N10" s="4"/>
    </row>
    <row r="11" spans="1:14" x14ac:dyDescent="0.25">
      <c r="A11" s="9" t="s">
        <v>67</v>
      </c>
      <c r="B11" s="10" t="s">
        <v>35</v>
      </c>
      <c r="C11" s="9" t="s">
        <v>36</v>
      </c>
      <c r="D11" s="9" t="s">
        <v>48</v>
      </c>
      <c r="E11" s="9" t="s">
        <v>50</v>
      </c>
      <c r="F11" s="9" t="s">
        <v>52</v>
      </c>
      <c r="G11" s="9" t="s">
        <v>54</v>
      </c>
    </row>
    <row r="12" spans="1:14" ht="45" x14ac:dyDescent="0.25">
      <c r="A12" s="6" t="s">
        <v>41</v>
      </c>
      <c r="B12" s="7" t="s">
        <v>25</v>
      </c>
      <c r="C12" s="6" t="s">
        <v>4</v>
      </c>
      <c r="D12" s="6" t="s">
        <v>69</v>
      </c>
      <c r="E12" s="8" t="s">
        <v>60</v>
      </c>
      <c r="F12" s="8" t="s">
        <v>63</v>
      </c>
      <c r="G12" s="8" t="s">
        <v>58</v>
      </c>
      <c r="H12" s="2"/>
      <c r="I12" s="2"/>
      <c r="J12" s="2"/>
      <c r="K12" s="2"/>
      <c r="L12" s="2"/>
      <c r="M12" s="2"/>
      <c r="N12" s="2"/>
    </row>
    <row r="13" spans="1:14" ht="45" x14ac:dyDescent="0.25">
      <c r="A13" s="6" t="s">
        <v>41</v>
      </c>
      <c r="B13" s="7" t="s">
        <v>26</v>
      </c>
      <c r="C13" s="6" t="s">
        <v>3</v>
      </c>
      <c r="D13" s="6" t="s">
        <v>73</v>
      </c>
      <c r="E13" s="8" t="s">
        <v>51</v>
      </c>
      <c r="F13" s="8" t="s">
        <v>53</v>
      </c>
      <c r="G13" s="8" t="s">
        <v>66</v>
      </c>
    </row>
    <row r="14" spans="1:14" ht="60" x14ac:dyDescent="0.25">
      <c r="A14" s="6" t="s">
        <v>41</v>
      </c>
      <c r="B14" s="7" t="s">
        <v>27</v>
      </c>
      <c r="C14" s="6" t="s">
        <v>18</v>
      </c>
      <c r="D14" s="6" t="s">
        <v>71</v>
      </c>
      <c r="E14" s="8" t="s">
        <v>72</v>
      </c>
      <c r="F14" s="8" t="s">
        <v>70</v>
      </c>
      <c r="G14" s="6"/>
      <c r="H14" s="2"/>
      <c r="I14" s="2"/>
      <c r="J14" s="2"/>
      <c r="K14" s="2"/>
      <c r="L14" s="2"/>
      <c r="M14" s="2"/>
      <c r="N14" s="2"/>
    </row>
    <row r="15" spans="1:14" ht="45" x14ac:dyDescent="0.25">
      <c r="A15" s="6" t="s">
        <v>41</v>
      </c>
      <c r="B15" s="7" t="s">
        <v>28</v>
      </c>
      <c r="C15" s="6" t="s">
        <v>37</v>
      </c>
      <c r="D15" s="6" t="s">
        <v>74</v>
      </c>
      <c r="E15" s="8" t="s">
        <v>60</v>
      </c>
      <c r="F15" s="8" t="s">
        <v>68</v>
      </c>
      <c r="G15" s="8" t="s">
        <v>55</v>
      </c>
      <c r="H15" s="2"/>
      <c r="I15" s="2"/>
      <c r="J15" s="2"/>
      <c r="K15" s="2"/>
      <c r="L15" s="2"/>
      <c r="M15" s="2"/>
      <c r="N15" s="2"/>
    </row>
    <row r="16" spans="1:14" x14ac:dyDescent="0.25">
      <c r="A16" s="9" t="s">
        <v>67</v>
      </c>
      <c r="B16" s="10" t="s">
        <v>35</v>
      </c>
      <c r="C16" s="9" t="s">
        <v>36</v>
      </c>
      <c r="D16" s="9" t="s">
        <v>48</v>
      </c>
      <c r="E16" s="9" t="s">
        <v>50</v>
      </c>
      <c r="F16" s="9" t="s">
        <v>52</v>
      </c>
      <c r="G16" s="9" t="s">
        <v>54</v>
      </c>
    </row>
    <row r="17" spans="1:14" ht="45" x14ac:dyDescent="0.25">
      <c r="A17" s="6" t="s">
        <v>42</v>
      </c>
      <c r="B17" s="7" t="s">
        <v>43</v>
      </c>
      <c r="C17" s="6" t="s">
        <v>4</v>
      </c>
      <c r="D17" s="6" t="s">
        <v>74</v>
      </c>
      <c r="E17" s="8" t="s">
        <v>60</v>
      </c>
      <c r="F17" s="8" t="s">
        <v>63</v>
      </c>
      <c r="G17" s="8" t="s">
        <v>58</v>
      </c>
      <c r="H17" s="2"/>
      <c r="I17" s="2"/>
      <c r="J17" s="2"/>
      <c r="K17" s="2"/>
      <c r="L17" s="2"/>
      <c r="M17" s="2"/>
      <c r="N17" s="2"/>
    </row>
    <row r="18" spans="1:14" ht="45" x14ac:dyDescent="0.25">
      <c r="A18" s="6" t="s">
        <v>42</v>
      </c>
      <c r="B18" s="7" t="s">
        <v>44</v>
      </c>
      <c r="C18" s="6" t="s">
        <v>3</v>
      </c>
      <c r="D18" s="6" t="s">
        <v>71</v>
      </c>
      <c r="E18" s="8" t="s">
        <v>51</v>
      </c>
      <c r="F18" s="8" t="s">
        <v>53</v>
      </c>
      <c r="G18" s="8" t="s">
        <v>66</v>
      </c>
      <c r="H18" s="2"/>
      <c r="I18" s="2"/>
      <c r="J18" s="2"/>
      <c r="K18" s="2"/>
      <c r="L18" s="2"/>
      <c r="M18" s="2"/>
      <c r="N18" s="2"/>
    </row>
    <row r="19" spans="1:14" ht="45" x14ac:dyDescent="0.25">
      <c r="A19" s="6" t="s">
        <v>42</v>
      </c>
      <c r="B19" s="7" t="s">
        <v>45</v>
      </c>
      <c r="C19" s="6" t="s">
        <v>37</v>
      </c>
      <c r="D19" s="6" t="s">
        <v>74</v>
      </c>
      <c r="E19" s="8" t="s">
        <v>60</v>
      </c>
      <c r="F19" s="8" t="s">
        <v>75</v>
      </c>
      <c r="G19" s="8" t="s">
        <v>55</v>
      </c>
      <c r="H19" s="2"/>
      <c r="I19" s="2"/>
      <c r="J19" s="2"/>
      <c r="K19" s="2"/>
      <c r="L19" s="2"/>
      <c r="M19" s="2"/>
      <c r="N19" s="2"/>
    </row>
    <row r="20" spans="1:14" ht="60" x14ac:dyDescent="0.25">
      <c r="A20" s="6" t="s">
        <v>42</v>
      </c>
      <c r="B20" s="7" t="s">
        <v>46</v>
      </c>
      <c r="C20" s="6" t="s">
        <v>18</v>
      </c>
      <c r="D20" s="6" t="s">
        <v>71</v>
      </c>
      <c r="E20" s="8" t="s">
        <v>72</v>
      </c>
      <c r="F20" s="8" t="s">
        <v>70</v>
      </c>
      <c r="G20" s="6"/>
      <c r="H20" s="2"/>
      <c r="I20" s="2"/>
      <c r="J20" s="2"/>
      <c r="K20" s="2"/>
      <c r="L20" s="2"/>
      <c r="M20" s="2"/>
      <c r="N20" s="2"/>
    </row>
    <row r="21" spans="1:14" x14ac:dyDescent="0.25">
      <c r="A21" s="9" t="s">
        <v>67</v>
      </c>
      <c r="B21" s="10" t="s">
        <v>35</v>
      </c>
      <c r="C21" s="9" t="s">
        <v>36</v>
      </c>
      <c r="D21" s="9" t="s">
        <v>48</v>
      </c>
      <c r="E21" s="9" t="s">
        <v>50</v>
      </c>
      <c r="F21" s="9" t="s">
        <v>52</v>
      </c>
      <c r="G21" s="9" t="s">
        <v>54</v>
      </c>
    </row>
    <row r="22" spans="1:14" ht="60" x14ac:dyDescent="0.25">
      <c r="A22" s="6" t="s">
        <v>14</v>
      </c>
      <c r="B22" s="7" t="s">
        <v>80</v>
      </c>
      <c r="C22" s="6" t="s">
        <v>47</v>
      </c>
      <c r="D22" s="8" t="s">
        <v>89</v>
      </c>
      <c r="E22" s="8" t="s">
        <v>90</v>
      </c>
      <c r="F22" s="8" t="s">
        <v>88</v>
      </c>
      <c r="G22" s="8"/>
    </row>
    <row r="23" spans="1:14" ht="45" x14ac:dyDescent="0.25">
      <c r="A23" s="6" t="s">
        <v>14</v>
      </c>
      <c r="B23" s="7" t="s">
        <v>81</v>
      </c>
      <c r="C23" s="6" t="s">
        <v>6</v>
      </c>
      <c r="D23" s="8" t="s">
        <v>77</v>
      </c>
      <c r="E23" s="8" t="s">
        <v>78</v>
      </c>
      <c r="F23" s="8" t="s">
        <v>79</v>
      </c>
      <c r="G23" s="8" t="s">
        <v>76</v>
      </c>
    </row>
  </sheetData>
  <mergeCells count="2">
    <mergeCell ref="H4:N4"/>
    <mergeCell ref="H5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A61174C107CE45B9070EF434727576" ma:contentTypeVersion="18" ma:contentTypeDescription="Een nieuw document maken." ma:contentTypeScope="" ma:versionID="028927c1b4e3e765b6be24e0df150bbc">
  <xsd:schema xmlns:xsd="http://www.w3.org/2001/XMLSchema" xmlns:xs="http://www.w3.org/2001/XMLSchema" xmlns:p="http://schemas.microsoft.com/office/2006/metadata/properties" xmlns:ns2="6c8bb832-d048-4f90-a8cd-a73e96e1a862" xmlns:ns3="ed697276-8af8-4029-a356-7164ecf6ab2f" targetNamespace="http://schemas.microsoft.com/office/2006/metadata/properties" ma:root="true" ma:fieldsID="634af1168a995512e1c4b69bb6360857" ns2:_="" ns3:_="">
    <xsd:import namespace="6c8bb832-d048-4f90-a8cd-a73e96e1a862"/>
    <xsd:import namespace="ed697276-8af8-4029-a356-7164ecf6a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bb832-d048-4f90-a8cd-a73e96e1a8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72b0e26-5225-4227-af35-39046d078f9c}" ma:internalName="TaxCatchAll" ma:showField="CatchAllData" ma:web="6c8bb832-d048-4f90-a8cd-a73e96e1a8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97276-8af8-4029-a356-7164ecf6a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07a4c76-508a-4ef9-b118-a34db541f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8bb832-d048-4f90-a8cd-a73e96e1a862" xsi:nil="true"/>
    <lcf76f155ced4ddcb4097134ff3c332f xmlns="ed697276-8af8-4029-a356-7164ecf6ab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3612A3-7E4D-4DFD-B0AF-B32FD4E42F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bb832-d048-4f90-a8cd-a73e96e1a862"/>
    <ds:schemaRef ds:uri="ed697276-8af8-4029-a356-7164ecf6a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1604D1-AD59-4A7A-883F-8EF3437BF1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2F4ACF-6075-4AF3-9992-71E1D7C18CB8}">
  <ds:schemaRefs>
    <ds:schemaRef ds:uri="http://schemas.microsoft.com/office/2006/metadata/properties"/>
    <ds:schemaRef ds:uri="http://schemas.microsoft.com/office/infopath/2007/PartnerControls"/>
    <ds:schemaRef ds:uri="6c8bb832-d048-4f90-a8cd-a73e96e1a862"/>
    <ds:schemaRef ds:uri="ed697276-8af8-4029-a356-7164ecf6ab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Boonstoppel</dc:creator>
  <cp:lastModifiedBy>Edwin Boonstoppel</cp:lastModifiedBy>
  <dcterms:created xsi:type="dcterms:W3CDTF">2025-03-26T11:14:36Z</dcterms:created>
  <dcterms:modified xsi:type="dcterms:W3CDTF">2025-07-09T09:50:43Z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0x010100C5A61174C107CE45B9070EF434727576</vt:lpwstr>
  </property>
  <property fmtid="{D5CDD505-2E9C-101B-9397-08002B2CF9AE}" pid="3" name="MediaServiceImageTags">
    <vt:lpwstr/>
  </property>
</Properties>
</file>