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defaultThemeVersion="166925"/>
  <mc:AlternateContent xmlns:mc="http://schemas.openxmlformats.org/markup-compatibility/2006">
    <mc:Choice Requires="x15">
      <x15ac:absPath xmlns:x15ac="http://schemas.microsoft.com/office/spreadsheetml/2010/11/ac" url="https://bvonederland.sharepoint.com/sites/AanbestedingHardware/Shared Documents/General/Bijlages/"/>
    </mc:Choice>
  </mc:AlternateContent>
  <xr:revisionPtr revIDLastSave="1903" documentId="13_ncr:1_{58100C57-2C76-1F4F-98CB-28723147CCEF}" xr6:coauthVersionLast="47" xr6:coauthVersionMax="47" xr10:uidLastSave="{96A359AE-69E1-1642-AE1D-A6B94097C26B}"/>
  <bookViews>
    <workbookView xWindow="0" yWindow="500" windowWidth="51200" windowHeight="28300" xr2:uid="{2B5D18F0-2278-8C43-B69E-A99965FCDF17}"/>
  </bookViews>
  <sheets>
    <sheet name="Algemeen" sheetId="1" r:id="rId1"/>
    <sheet name="Laptops" sheetId="2" r:id="rId2"/>
    <sheet name="Tablets" sheetId="3" r:id="rId3"/>
    <sheet name="Beeldschermen (werkplek)" sheetId="5" r:id="rId4"/>
    <sheet name="Randapparatuur" sheetId="7" r:id="rId5"/>
    <sheet name="Milieu-eisen"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2" l="1"/>
  <c r="G10" i="8"/>
  <c r="H36" i="7"/>
  <c r="G36" i="7"/>
  <c r="G14" i="5"/>
  <c r="H6" i="5"/>
  <c r="H14" i="5" s="1"/>
  <c r="G19" i="3"/>
  <c r="H16" i="1"/>
  <c r="G16" i="1"/>
  <c r="H7" i="3"/>
  <c r="H19" i="3" s="1"/>
  <c r="H31" i="2"/>
  <c r="H30" i="2"/>
  <c r="H29" i="2"/>
  <c r="H28" i="2"/>
  <c r="H25" i="2"/>
  <c r="H24" i="2"/>
  <c r="H14" i="2"/>
  <c r="H5" i="2"/>
  <c r="H33" i="2" l="1"/>
  <c r="A8" i="1" l="1"/>
  <c r="A4" i="1" l="1"/>
  <c r="A5" i="1" s="1"/>
</calcChain>
</file>

<file path=xl/sharedStrings.xml><?xml version="1.0" encoding="utf-8"?>
<sst xmlns="http://schemas.openxmlformats.org/spreadsheetml/2006/main" count="305" uniqueCount="136">
  <si>
    <t>Algemeen</t>
  </si>
  <si>
    <t>Nr.</t>
  </si>
  <si>
    <t>Omschrijving</t>
  </si>
  <si>
    <t>Antwoord Inschrijver (Ja/Nee)</t>
  </si>
  <si>
    <t>Eis</t>
  </si>
  <si>
    <t>Wens</t>
  </si>
  <si>
    <t>Toelichting</t>
  </si>
  <si>
    <t>Aantal punten</t>
  </si>
  <si>
    <t>Aantal behaalde punten</t>
  </si>
  <si>
    <t>Uitsluitend modellen uit de zakelijke lijn (business line) worden aangeboden.</t>
  </si>
  <si>
    <t>X</t>
  </si>
  <si>
    <t>Er dient een neutrale kleurstelling te worden aangeboden, dwz. zwart, grijs, antraciet of zilver</t>
  </si>
  <si>
    <t>Voor specificaties in dit PvE geldt dat deze opgesteld zijn volgens de huidige stand der techniek. Toekomstige leveringen dienen i.v.m. uniformiteit zolang de betreffende lijn nog wordt gevoerd van hetzelfde of opvolgende types te zijn. Alle toekomstige leveringen dienen gelijkwaardige of beter specificaties te kennen.</t>
  </si>
  <si>
    <t>De aangeboden lijn voor de eerste levering zal niet binnen 1 jaar “end-of-life” zijn.</t>
  </si>
  <si>
    <t>Geleverde apparatuur is nieuw (niet refurbished)</t>
  </si>
  <si>
    <t>Totaal</t>
  </si>
  <si>
    <t>N.B.: aan het aantal automatisch behaalde punten op wensen in deze Excel-sheet kunnen geen rechten worden ontleend!</t>
  </si>
  <si>
    <t>Laptops</t>
  </si>
  <si>
    <t>Inschrijver moet minimaal de mogelijkheid hebben tot het aanleveren van Windows Autopilot Hardware Hashes. Deze worden gebundeld via het CSV format. Hierbij voldoet het aangeleverde CSV-bestand aan de vereisten van Microsoft:
- https://learn.microsoft.com/nl-nl/autopilot/add-devices#ensure-that-the-csv-file-meets-requirements</t>
  </si>
  <si>
    <t>Inschrijver kan direct via een OEM of reseller Windows Autopilot-registraties te verwerken in de tenant van de organisatie. Indien deze wens met "ja" wordt ingevuld, is eis 2 (hierboven) niet meer van toepassing. Zie ook:
- https://learn.microsoft.com/nl-nl/autopilot/oem-registration
- https://learn.microsoft.com/nl-nl/autopilot/partner-registration</t>
  </si>
  <si>
    <t>Inschrijver kan de volgende formaten van de aangeboden laptops aan BVO NL leveren
- 13 inch
- 14 inch
- 15 inch. Dit formaat dient een geïntegreerd numpad te bevatten
Op afroep kan BVO NL ook andere formaten bij Inschrijver bestellen. Beschrijf in kolom F ter informatie om welke formaten laptops dit gaat</t>
  </si>
  <si>
    <t xml:space="preserve">	De processor is minimaal Core i5 11000 serie voor mobiele apparatuur (minimaal 11de generatie (Willow Cove) met 4 cores) of AMD Ryzen 3 van de 5000-serie met 4 cores. Voor de minimale processoren geldt dat deze tevens een minimale PassMark score van 9500 dienen te hebben. </t>
  </si>
  <si>
    <t>Toekomstige leveringen mogen geen processors ouder dan 2 jaar vanaf de releasedatum (door Intel en AMD gecommuniceerd) hebben, met in achtneming van de minimum eisen zoals de eis hierboven  van dit tabblad omschreven</t>
  </si>
  <si>
    <t>Het aangeboden apparaat dient minimaal over 16 GB werkgeheugen van minimaal DDR4 te beschikken</t>
  </si>
  <si>
    <t xml:space="preserve">Het aangeboden apparaat heeft minimaal een 256 GB SSD M.2 harde schijf. 
</t>
  </si>
  <si>
    <t xml:space="preserve">Het aangeboden apparaat voor gedeelde werkstations van 15 inch heeft minimaal een 512 GB SSD M.2 harde schijf. </t>
  </si>
  <si>
    <t xml:space="preserve">Het aangeboden apparaat heeft minimaal een accuduur van 10 uur volgens Mobilemark 25, en de batterij is geschikt voor minimaal 1000 oplaadcycli
</t>
  </si>
  <si>
    <t xml:space="preserve">Het aangeboden apparaat heeft minimaal een accuduur van 13 uur volgens Mobilemark 25, en de batterij is geschikt voor minimaal 1000 oplaadcycli
</t>
  </si>
  <si>
    <t>Er is een webcam aan de schermzijde geïntegreerd en heeft minimaal HD (720P) kwaliteit</t>
  </si>
  <si>
    <t>Er is een multi touch ingebouwde trackpad aanwezig in de laptop</t>
  </si>
  <si>
    <t xml:space="preserve">De laptops kunnen worden opgeladen via USB Type C Power Delivery (i.c.m. USB Type-C dock bij BVO NL, zie tabblad "randapparatuur" van het PvE) </t>
  </si>
  <si>
    <t xml:space="preserve">Er is een kwalitatief goede microfoon geïntegreerd in laptops </t>
  </si>
  <si>
    <t xml:space="preserve">Speakers van de laptop dienen met voldoende watt te zijn uitgerust zodat in een ruimte van 3 bij 3 meter een spreker duidelijk hoorbaar is </t>
  </si>
  <si>
    <t xml:space="preserve">Er is minimaal een TPM 2.0 chip aanwezig t.b.v. cryptografische sleutels en certificaten </t>
  </si>
  <si>
    <t xml:space="preserve">Laptops dienen minimaal een geïntegreerde WIFI 6 kaart te hebben </t>
  </si>
  <si>
    <t xml:space="preserve">Laptops dienen minimaal een geïntegreerde Bluetooth 5 kaart te hebben </t>
  </si>
  <si>
    <t xml:space="preserve">Laptop heeft een audio mini-jack aansluiting (3.5 mm) </t>
  </si>
  <si>
    <t xml:space="preserve">Laptop heeft een geïntegreerd Qwerty toetsenbord </t>
  </si>
  <si>
    <t>Laptop heeft ondersteuning voor Windows Hello</t>
  </si>
  <si>
    <t>Aangeboden laptops bevat meer cores in processor (minimaal 6) dan de minimum eis (4), met een minimum passmark score van 11000</t>
  </si>
  <si>
    <t>Laptop wordt aan BVO NL geleverd met de meest actuele beveiligingsupdates en versie van Windows 11</t>
  </si>
  <si>
    <t>Op afroep zijn laptops te leveren met een ingebouwd privacy screen / filter, waarbij gebruiker de intensiteit van dit filter zelf kan instellen. Deze laptops voldoen aan dezelfde minimum eisen zoals hierboven gedefinieerd</t>
  </si>
  <si>
    <t>Inschrijver kan op afroep van BVO NL zowel bestaande als nog door Inschrijver te leveren laptops refurbishen en opnieuw inzetten bij BVO NL</t>
  </si>
  <si>
    <t>Tablets</t>
  </si>
  <si>
    <t>De inschrijver geeft minimaal 4 jaar lang beveiligingsupdates van het besturingssysteem voor tablets vanaf het moment van levering aan BVO NL. De kosten hiervoor zijn doorberekend in de prijs voor het product.</t>
  </si>
  <si>
    <t>Betreffende tablet wordt standaard minimaal met Android 13 of iOS 17 geleverd</t>
  </si>
  <si>
    <t>Betreffende tablet heeft minimaal een Geekbench 6 multi core score van 4000</t>
  </si>
  <si>
    <t>Betreffende tablet heeft minimaal een Geekbench 6 multi score van 6000</t>
  </si>
  <si>
    <t xml:space="preserve">Voorgestelde tablet heeft biometrische ontgrendeling via een vingerafdrukscanner of gezichtsherkenning, waarbij niet enkel en alleen de front-facing camera als authenticatie-methode wordt gebruikt (2D). Deze biometrische gegevens worden versleuteld opgeslagen op het apparaat, bij voorkeur met behulp van een speciale voor die taak ontwikkelde chip.
 </t>
  </si>
  <si>
    <t>BVO eist een toekomstbestendig besturingssyteem waar tablet specifieke applicaties na release van de applicatie meteen beschikbaar zijn, geoptimaliseerd voor het betreffende OS</t>
  </si>
  <si>
    <t>BVO wil dat applicaties qua interface eenduidig en identiek werken over verschillende modellen / merken van tablets</t>
  </si>
  <si>
    <t>Tablet moet een minimaal een formaat hebben van 10.5 inch en maximaal 11,5 inch</t>
  </si>
  <si>
    <t>Opladen moet gaan via een USB Type C poort</t>
  </si>
  <si>
    <t xml:space="preserve">Tablet wordt geleverd met de Play Store of App Store </t>
  </si>
  <si>
    <t>Tablet heeft minimaal een opslagcapaciteit van 64 GB</t>
  </si>
  <si>
    <t>Geleverde tablets kunnen zonder softwarematige aanpassingen overweg met alle policies die door Microsoft Intune worden uitgerold door BVO NL</t>
  </si>
  <si>
    <t>Inschrijver draagt zorg voor het direct enrollen van de geleverde devices in de betreffende beheersomgeving (b.v. Samsung Knox of Apple Business Manager), zodat BVO NL deze apparatuur kan beheren via Intune. 
Voor Samsung Knox geldt dat dit wordt gedaan door Inschrijver via de Knox Reseller Portal / Knox Mobile Enrollment:
https://docs.samsungknox.com/admin/knox-mobile-enrollment/get-started/step-1-upload-a-device/
Voor Apple apparatuur geldt dat deze direct worden geregistreerd in de Apple Business Manager via een Reseller ID (Authorized Reseller) of Apple Customer Number (direct via Apple). 
Handmatig enrollen via Apple Configurator is niet toegestaan.</t>
  </si>
  <si>
    <t>Tablets worden standaard geleverd met een beschermhoes en oplader van het merk van de tablet zelf, geschikt voor werkzaamheden in screening units</t>
  </si>
  <si>
    <t>Inschrijver kan op afroep het bijbehorende merk-specifieke draadloos toetsenbord + bijbehorende hoes leveren</t>
  </si>
  <si>
    <t>Beeldschermen (voor op werkplek)</t>
  </si>
  <si>
    <t>Nr</t>
  </si>
  <si>
    <t>Het scherm heeft een minimaal formaat van 27 inch</t>
  </si>
  <si>
    <t>Het scherm heeft een minimale resolutie van WQHD (2560 x 1440)</t>
  </si>
  <si>
    <t>Het scherm kan minimaal een helderheid van 300 nits behalen</t>
  </si>
  <si>
    <t>Het scherm kan minimaal een helderheid van 450 nits halen, met een minimale resolutie van 4K</t>
  </si>
  <si>
    <t xml:space="preserve">Beeldscherm ondersteunt minimaal DisplayPort t.b.v. van de docking station (zie ook tabblad "randapparatuur") en HDMI </t>
  </si>
  <si>
    <t>Het scherm moet beschikken over een VESA aansluiting</t>
  </si>
  <si>
    <t>Specfieke beeldschermen kunnen ook, op afroep van BVO NL, desgewenst met ingebouwde webcam (minimaal 720P) worden ingeleverd</t>
  </si>
  <si>
    <t>De monitor en gasgeveerde draagarm kunnen voor de gevraagde aantallen voor de verhuizing van BVO NL (april 2024) worden geleverd</t>
  </si>
  <si>
    <t>Headsets</t>
  </si>
  <si>
    <t xml:space="preserve">Inschrijver levert een draadloze headset + basisstation. Deze is Microsoft Teams certified. Geef aan welk assortiment u heeft in kolom "F". Hoe beter dit assortiment aansluit op de behoeftes van BVO NL, hoe beter dit wordt gewaardeerd.
</t>
  </si>
  <si>
    <t>Het aangeboden headset en bassistation moet 'plug and play' zijn met de aangeboden laptops, dat wil zeggen dat er geen aanvullende software hoeft te worden geïnstalleerd om de (basis)functionaliteiten te gebruiken</t>
  </si>
  <si>
    <t>Geef aan wat uw assortiment van draadloze oortjes en headsets is, met noise cancelling en werkend op Bluetooth. Hoe beter dit assortiment aansluit op de behoeftes van BVO NL, hoe beter dit wordt gewaardeerd.</t>
  </si>
  <si>
    <t>Muizen</t>
  </si>
  <si>
    <t>De geleverde muis is bedraad (t.b.v. aansluiting aan het dockingstation) voor de kantoormedewerker</t>
  </si>
  <si>
    <t>De muis bevat minimaal 2 knoppen en een scrolwiel</t>
  </si>
  <si>
    <t>Muis moet op gangbare bureau-ondergronden (excl. glas) accuraat (zonder plotselinge verspringen van de cursor in beeldscherm) functioneren</t>
  </si>
  <si>
    <t>Inschrijver moet op afroep draadloze ergonomische muizen kunnen leveren. Geef in kolom F ter toelichting aan welke muizen dit zijn</t>
  </si>
  <si>
    <t xml:space="preserve">Inschrijver moet op afroep draadloze muizen kunnen leveren. Deze werkt via Bluetooth  </t>
  </si>
  <si>
    <t>Toetsenborden</t>
  </si>
  <si>
    <t>Het geleverde toetsenbord is bedraad (t.b.v. aansluiting aan  docking station)</t>
  </si>
  <si>
    <t>Het geleverde toetsenbord mag geen mechanische toetsenbord zijn vanwege de bijbehorende geluidsproductie in de open kantoorruimte van BVO NL</t>
  </si>
  <si>
    <t>BVO NL kan op afroep een draadloos toetsenbord afnemen. Deze werkt via Bluetooth. Zet in kolom F ter toelichting welke toetsenborden Inschrijver kan leveren</t>
  </si>
  <si>
    <t>BVO NL kan op afroep ergonomisch toetsenborden afnemen. Geef in kolom F aan welke toetsenborden dit zijn</t>
  </si>
  <si>
    <t>Het geleverde toetsenbord heeft een QWERTY indeling</t>
  </si>
  <si>
    <t>Het geleverde toetsenbord beschikt over een numpad</t>
  </si>
  <si>
    <t>Docking stations</t>
  </si>
  <si>
    <t>Het merk van de geleverde docking station is gelijk aan het merk van de te leveren laptops vanwege compabiliteit van software-matige functies (b.v. het inschakelen van de laptop via de docking station)</t>
  </si>
  <si>
    <t>Het docking station beschikt over een geïntegreerde USB Type C kabel t.b.v. aansluiting van de laptop</t>
  </si>
  <si>
    <t>Het docking station beschikt minimaal over 65W output via USB Type C Power Delivery (PD)</t>
  </si>
  <si>
    <t>Het docking station beschikt minimaal over de volgende poorten aan de achterzijde van het dock:
- Gigabit Ethernet
- USB A 2x
- 1x HDMI
- 2x Displayport
Deze docking stations werken met de voorgestelde monitoren van Inschrijver, waardoor een werknemer van BVO enkel met USB Type C haar laptop hoeft aan te sluiten om alle functionaliteiten van de docking station en monitor kan gebruiken</t>
  </si>
  <si>
    <t>Het docking station moet DP Alt mode hebben t.b.v. het aansturen van het scherm, en de data throughput van ethernet en USB-aansluitingen via de USB-interface van het docking station worden geregeld</t>
  </si>
  <si>
    <t>Het docking station wordt inclusief stroom adapter meegeleverd</t>
  </si>
  <si>
    <t>Ethernet-poort van het docking station moet plug en play / barbone werken met de aangesloten (te leveren door leverancier) laptop</t>
  </si>
  <si>
    <t>De docking stations kunnen voor de gevraagde aantallen voor de verhuizing van BVO NL (april 2024) worden geleverd</t>
  </si>
  <si>
    <t>Overig</t>
  </si>
  <si>
    <t>Inschrijver beschikt over beschermingsmateriaal tijdens vervoer voor laptops, mobiele telefoons en tablets naar BVO NL of een thuisadres van een medewerker</t>
  </si>
  <si>
    <r>
      <t>Inschrijver kan op verzoek de volgende kabels leveren: 
- Diverse lengtes
Connectoren zijn minimaal: 
- HMDI (minimaal versie 2)
- USB Type C (ook geschikt voor PD), - DisplayPort. 
Geef in kolom C ter informatie aan welke kabels Inschrijver kan leveren die aansluiten bij de beoogde werkplek van BVO NL en bijbehorende (rand)apparatuur</t>
    </r>
    <r>
      <rPr>
        <b/>
        <sz val="12"/>
        <color theme="1"/>
        <rFont val="Calibri"/>
        <family val="2"/>
        <scheme val="minor"/>
      </rPr>
      <t xml:space="preserve"> </t>
    </r>
    <r>
      <rPr>
        <sz val="12"/>
        <color theme="1"/>
        <rFont val="Calibri"/>
        <family val="2"/>
        <scheme val="minor"/>
      </rPr>
      <t xml:space="preserve">
</t>
    </r>
  </si>
  <si>
    <t>Inschrijver kan op afroep adapters voor BVO leveren, dit zijn minimaal:
- USB Type C hub
- USB A naar USB Type C
- HDMI naar USB Type C</t>
  </si>
  <si>
    <t xml:space="preserve">Inschrijver kan op verzoek van BVO NL de volgende ergonomische middelen leveren:
- Pads voor  steun voor je pols tijdens muizen
- Laptopstandaarden (voor maten zoals genoemd in tabblad "laptops"). Deze zijn stevig uitgevoerd en niet-verend (als b.v. iemand langsloopt). 
- Privacy-scherm voor aangeboden laptops
- Laptophoes (sleeve) voor de aangegeven maten
- Reserve power adapters van laptops, smartphones en tablets van minimaal dezelfde fabrieksspecificaties als standaard bijgeleverd </t>
  </si>
  <si>
    <t>Inschrijver kan een laptoptas leveren voor de formats zoals hierboven gedefineerd.</t>
  </si>
  <si>
    <t xml:space="preserve">Geef uw aanbod van laptoprugtassen aan voor de gedefinieerde formaten. Hoe beter uw aanbod past bij de profielen van BVO NL, hoe beter dit wordt gewaardeerd. </t>
  </si>
  <si>
    <t>Milieu-eisen (MVI)</t>
  </si>
  <si>
    <t xml:space="preserve">Alle producten (laptops, desktops en monitoren) voldoen aan de meest recente Energy Star- normen voor energieprestaties. Zie hiervoor: www.eu-energystar.org. </t>
  </si>
  <si>
    <t>2.	Beeldschermen voldoen aan het minimale energielabel conform richtlijn EU/2017/1369 en EU/2019/2013. Het minimale energielabel is afhankelijk van de grootte van het beeldscherm:
- Beeldscherm 22”-24,5”: minimaal Energielabel E;
- Beeldscherm 26”-27,5”: minimaal Energielabel F;
- Beeldscherm 28”-30”: minimaal Energielabel F;
- Beeldscherm 31”-32,5”: minimaal Energielabel G;
- Beeldscherm 34”-36”: minimaal Energielabel G.
Indien beeldschermen over een geïntegreerde port-replicator beschikken mag het energielabel één trede lager zijn.</t>
  </si>
  <si>
    <r>
      <rPr>
        <i/>
        <sz val="12"/>
        <color theme="1"/>
        <rFont val="Calibri"/>
        <family val="2"/>
        <scheme val="minor"/>
      </rPr>
      <t xml:space="preserve">Materiaalgebruik:
</t>
    </r>
    <r>
      <rPr>
        <sz val="12"/>
        <color theme="1"/>
        <rFont val="Calibri"/>
        <family val="2"/>
        <scheme val="minor"/>
      </rPr>
      <t>a. De achtergrondverlichting van lcd-schermen mag geen kwik bevatten.
b.	Kunststofonderdelen zwaarder dan 25g (bij mobiele telefoons: 5g) mogen geen vlamvertragende stoffen of preparaten bevatten waaraan één van de volgende H-zinnen in de zin van Verordening (EG) nr. 1272/2008 is toegekend:
i.	H350 (kan kanker veroorzaken);
ii.	H340 (kan erfelijke genetische schade veroorzaken);
iii.	H360F (kan de vruchtbaarheid schaden);
iv.	H360D (kan het ongeboren kind schaden).
c.	De (eventuele) kunststof behuizing van het product bevat gemiddeld ten minste 10% aan post-consumer gerecyclede kunststoffen, gemeten in verhouding tot het totale gewichtsaandeel kunststof aanwezig in het product. De waarde van ten minste 10% aan post-consumer gerecyclede kunststoffen (PCM) geldt alleen voor producten waarin meer dan 100 gram aan kunststoffen aanwezig is. Dit is aan te tonen via de technische productspecificaties of andere documentatie waaruit blijkt dat aan dit criterium is voldaan.</t>
    </r>
  </si>
  <si>
    <t>4.	Het "Declared A-weighted Sound Power Level" (re 1 pW) (opgegeven A-gewogen niveau van het geluidsvermogen) van computers, laptops en tablets met geïntegreerde bewegende onderdelen onderdelen mag, overeenkomstig punt 3.2.5 van ISO 9296 en gemeten overeenkomstig ISO 7779 (of gelijkwaardige normen), niet meer bedragen dan:
a.	Computer en tablets:
i.	35.0 dB(A) in niet-actieve toestand (38.0 dB(A) voor computers met 3 of meer schijven voor massaopslag);
ii.	39.0 dB(A) in actieve toestand (42.0 dB(A) voor computers met 3 of meer schijven voor massaopslag).
b.	Laptops
i.	32.0 dB(A) in niet-actieve toestand;
ii.	37.0 dB(A) in actieve toestand</t>
  </si>
  <si>
    <r>
      <rPr>
        <i/>
        <sz val="12"/>
        <color theme="1"/>
        <rFont val="Calibri"/>
        <family val="2"/>
        <scheme val="minor"/>
      </rPr>
      <t>Beheer van hardware</t>
    </r>
    <r>
      <rPr>
        <sz val="12"/>
        <color theme="1"/>
        <rFont val="Calibri"/>
        <family val="2"/>
        <scheme val="minor"/>
      </rPr>
      <t xml:space="preserve">
a.	De inschrijver moet waarborgen en garanderen dat reserveonderdelen tot ten minste drie jaar nadat de laatste unit van een bepaald model in de handel gebracht is (placed on the market) verkrijgbaar zullen zijn.
b.	Voor beeldschermen geldt dat reserveonderdelen tot ten minste zeven jaar nadat de laatste unit van een bepaald model in de handel gebracht is (placed on the market) verkrijgbaar zullen zijn. </t>
    </r>
  </si>
  <si>
    <t>De inschrijver dient een toelichting te geven op de verpakkingskeuze, waarbij hij aansluit bij de Essentiële Eisen die uit de Europese Richtlijn Verpakkingen en het Besluit beheer verpakkingen voortkomen. In de toelichting wordt ingegaan op:
a.	de onderbouwing voor de verpakkingskeuze;
b.	de wijze waarop u toetst of uw keuze voor verpakkingen de meest optimale is vanuit milieu oogpunt, bijvoorbeeld met behulp van de normen NEN-EN 13427 tot en met NEN-EN 13430 of een eigen beoordelingskader;
c.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t>
  </si>
  <si>
    <t>Wanneer kartonnen dozen worden gebruikt voor secundaire en/of tertiaire verpakkingen, dienen deze voor minstens 80% uit post-consumer gerecycled karton te bestaan.
Wanneer niet-biobased kunststof folie of -vellen worden gebruikt voor secundaire en/of tertiaire verpakkingen, dienen deze voor minstens 75% uit gerecycled materiaal te bestaan.
Bij dit criterium gaat het om materiaal dat afkomstig is van producten die al een eerdere gebruiksfunctie hebben vervuld, zoals consumentenafval (post-consumer fase).</t>
  </si>
  <si>
    <t>Rechtsgeldige ondertekening</t>
  </si>
  <si>
    <t> </t>
  </si>
  <si>
    <t>Statutaire naam van Inschrijver:</t>
  </si>
  <si>
    <t>Naam rechtsgeldige vertegenwoordiger:</t>
  </si>
  <si>
    <t>Functie rechtsgeldige vertegenwoordiger:</t>
  </si>
  <si>
    <t>Datum:</t>
  </si>
  <si>
    <t>Plaats:</t>
  </si>
  <si>
    <t>Handtekening rechtsgeldige vertegenwoordiger:</t>
  </si>
  <si>
    <r>
      <t xml:space="preserve">De beeldschermen voor de initiele afname (special bid) worden met een gasgeveerde draagarm geleverd. Hierna zal BVO per besteld beeldscherm aangeven of deze met of zonder monitorstand / draagarm wordt geleverd. Indien een monitor met draagarm wordt geleverd, wordt deze </t>
    </r>
    <r>
      <rPr>
        <b/>
        <sz val="12"/>
        <color theme="1"/>
        <rFont val="Calibri"/>
        <family val="2"/>
        <scheme val="minor"/>
      </rPr>
      <t>zonder</t>
    </r>
    <r>
      <rPr>
        <sz val="12"/>
        <color theme="1"/>
        <rFont val="Calibri"/>
        <family val="2"/>
        <scheme val="minor"/>
      </rPr>
      <t xml:space="preserve"> de standaard monitorstand geleverd</t>
    </r>
  </si>
  <si>
    <t>Beeldschermen kunnen desgewenst met in hoogte instelbare monitorstand worden meegeleverd m.b.t. thuiswerkplekken</t>
  </si>
  <si>
    <t>Op afroep zijn laptops te leveren met meer werkgeheugen dan in eis 7 is omschreven</t>
  </si>
  <si>
    <t xml:space="preserve">Leverancier kan op afroep voor medewerkers een laptop met touchscreen leveren, waardoor mensen vanaf de zijkant niet mee kunnen kijken. Deze voldoet aan de minimum specificaties zoals in de rest van dit tabblad gespecificeerd. </t>
  </si>
  <si>
    <t>Het voorgestelde scherm kan minimaal met 65 watt opladen via USB PD, voor als werknemers het beeldscherm gebruiken voor thuiswerken</t>
  </si>
  <si>
    <t>Het docking station beschikt minimaal over de volgende poorten aan de voorzijde / zijkant van het dock: 
- 1x USB Type C
- 1x USB A
- 1x 3,5 mm audiojack</t>
  </si>
  <si>
    <t>Er is een telefoonnummer en emailadres beschikbaar waar BVO NL in het geval van vragen of specifieke bestellingen terecht kan. Dit telefoonnummer is bereikbaar op werkdagen tussen minimaal 8.30 en 17.00 uur</t>
  </si>
  <si>
    <t>Inschrijver heeft een bestelportaal waar BVO NL zelfstandig online op een gebruiksvriendelijke manier bovenstaande apparatuur naar wens kan bestellen. Deze portaal beschikt over een koppeling met een gangbaar procure-to-pay systeem van opdrachtgever ten behoeve van ondersteuning voor een adequaat bestel- en factureringsproces. Momenteel is deze koppeling niet operationeel, maar dit kan in de toekomst wel het geval zijn. Alleen het assortiment voor BVO NL is zichtbaar, niet het complete assortiment van Inschrijver</t>
  </si>
  <si>
    <t>Inschrijver lost benodigde reparaties aan de hardware binnen de garantie-termijn van het betreffende product op. Deze termijn is minimaal 1 jaar. Dit wil zeggen: als hardware nog recht heeft op fabrieksgarantie, faciliteert Inschrijver het proces van innemen, het product laten repareren, en terugsturen naar BVO NL. Indien een apparaat geen recht meer heeft op fabrieksgarantie, wordt er in overleg met BVO NL getreden wat met het defecte hardware te doen (b.v. recyclen, nieuw apparaat kopen, refurbishen, etc)</t>
  </si>
  <si>
    <t xml:space="preserve">Lever voor alle aangeboden hardware (in ieder geval: laptops, tablets, beeldschermen en docking stations) ter informatie van BVO NL een beschrijving aan. Dit mag onder de noemer van Annex 13. U heeft maximaal 7 pagina's om de aangeboden producten te omschrijven, inclusief bewijsmateriaal (foto's van de producten). Vermeld hierbij ook welke Passmark / Mobilemark 25 (in het geval van de laptops) en Geeckbench 6 scores deze apparatuur behaalt in het geval van de tablet. </t>
  </si>
  <si>
    <t xml:space="preserve">BVO NL eist dat de aantallen van de special bid in batches kunnen worden geleverd, zodat BVO NL niet de hardware van de gehele special bid in één keer hoeft te ontvangen. Inschrijver is in staat om de geleverde hardware op voorraad te houden en te leveren aan BVO NL wanneer BVO NL dit aangeeft. </t>
  </si>
  <si>
    <t>Inschrijver dient reparaties / vervangingen van tablets van medewerkers op zich te nemen. Hierbij kan er:
- Een defecte tablet wordt opgehaald door Inschrijver bij de betreffende screening unit / het thuisadres van medewerker
- Een defecte tablet naar Inschrijver aangetekend worden verstuurd ter reparatie / vervanging
- Het vervangend apparaat naar de huislocatie van de medewerker verstuurd / omgeruild. 
- De maximale duur van het proces van het ontvangen van het defecte appa-raat / het ophalen van het apparaat, vervanging, tot en met verzending van het vervangend apparaat duurt maximaal 5 werkdagen</t>
  </si>
  <si>
    <t xml:space="preserve">Laptops dienen minimaal 4 geïntegreerde poorten te hebben:
- 2 USB-A 3.1 poorten 
- 1 USB-C 3.1 poort 
- 1 HDMI 2.0 aansluiting </t>
  </si>
  <si>
    <t>Laptop beschikt over snellere poorten dan in eis 21 hierboven aangegeven, met minimaal USB 3.2 standaard</t>
  </si>
  <si>
    <t>Inschrijver levert op verzoek van BVO NL een specificatie aan van de inkoopprijzen van afgelopen periode aan met daarbij de aangeleverde gegarandeerde maximale uplift (zie G4) hierin expliciet genoemd. Dit verzoek zal maximaal één keer per kwartaal worden gedaan. Het is daarnaast mogelijk de inkoopfacturen van de gehele contractperiode op te kunnen vragen.</t>
  </si>
  <si>
    <t xml:space="preserve">De laptops worden met een zakelijke versie van Windows 11 aangeboden, waarmee ten minste Bitlocker wordt ondersteund. BVO NL zelf configureert en beheert de laptops via Microsoft Intune.
</t>
  </si>
  <si>
    <t>Uitsluitend zogenaamde A-merken worden aangeboden.
- Een A merk is een term die bij consumentengoederen wordt gebruikt voor een merk dat een grote naamsbekendheid en goede reputatie heeft en toonaangevend is voor wat de prijs en kwaliteit van dat specifieke goed betreft.  
- BVO verstaat hier op dit moment de volgende merken voor laptops onder: HP, Dell, Lenovo en Microsoft.
- BVO verstaat hier voor de tablets de volgende merken onder: Samsung, Apple, Lenovo
- Deze A-merken gelden niet voor monitoren, muizen, toetsenborden, headsets en koptelefoons</t>
  </si>
  <si>
    <t>In het kader van assetmanagement / CMDB dient Inschrijver data te leveren aan de Topdesk-omgeving van BVO NL, waardoor BVO NL:
1) Geautomatiseerd de aangeschafte assets kan toevoegen in hun Topdesk-omgeving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</si>
</sst>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0"/>
      <name val="Calibri"/>
      <family val="2"/>
      <scheme val="minor"/>
    </font>
    <font>
      <i/>
      <sz val="12"/>
      <color theme="1"/>
      <name val="Calibri"/>
      <family val="2"/>
      <scheme val="minor"/>
    </font>
    <font>
      <b/>
      <sz val="12"/>
      <color theme="1"/>
      <name val="Calibri"/>
      <family val="2"/>
      <scheme val="minor"/>
    </font>
    <font>
      <b/>
      <sz val="12"/>
      <color rgb="FF000000"/>
      <name val="Calibri"/>
      <family val="2"/>
    </font>
    <font>
      <sz val="12"/>
      <color rgb="FF000000"/>
      <name val="Calibri"/>
      <family val="2"/>
    </font>
    <font>
      <sz val="11"/>
      <color rgb="FF000000"/>
      <name val="Calibri"/>
      <family val="2"/>
      <scheme val="minor"/>
    </font>
    <font>
      <i/>
      <sz val="11"/>
      <color theme="1"/>
      <name val="Calibri"/>
      <family val="2"/>
      <scheme val="minor"/>
    </font>
    <font>
      <sz val="11"/>
      <color rgb="FF000000"/>
      <name val="Calibri"/>
      <family val="2"/>
    </font>
    <font>
      <sz val="12"/>
      <color rgb="FFFF0000"/>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E2EFDA"/>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s>
  <cellStyleXfs count="1">
    <xf numFmtId="0" fontId="0" fillId="0" borderId="0"/>
  </cellStyleXfs>
  <cellXfs count="57">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3" fillId="0" borderId="0" xfId="0" applyFont="1"/>
    <xf numFmtId="0" fontId="0" fillId="0" borderId="0" xfId="0" applyAlignment="1">
      <alignment horizontal="center" vertical="top"/>
    </xf>
    <xf numFmtId="0" fontId="3" fillId="0" borderId="0" xfId="0" applyFont="1" applyAlignment="1">
      <alignment vertical="top"/>
    </xf>
    <xf numFmtId="0" fontId="3" fillId="0" borderId="1" xfId="0" applyFont="1" applyBorder="1"/>
    <xf numFmtId="0" fontId="0" fillId="0" borderId="1" xfId="0" applyBorder="1"/>
    <xf numFmtId="0" fontId="0" fillId="3" borderId="1" xfId="0" applyFill="1" applyBorder="1" applyAlignment="1">
      <alignment wrapText="1"/>
    </xf>
    <xf numFmtId="0" fontId="0" fillId="0" borderId="1" xfId="0" applyBorder="1" applyAlignment="1">
      <alignment wrapText="1"/>
    </xf>
    <xf numFmtId="0" fontId="3" fillId="0" borderId="1" xfId="0" applyFont="1" applyBorder="1" applyAlignment="1">
      <alignment horizontal="center"/>
    </xf>
    <xf numFmtId="0" fontId="0" fillId="0" borderId="1" xfId="0" applyBorder="1" applyAlignment="1">
      <alignment horizontal="center"/>
    </xf>
    <xf numFmtId="0" fontId="3" fillId="0" borderId="1" xfId="0" applyFont="1" applyBorder="1" applyAlignment="1">
      <alignment vertical="top"/>
    </xf>
    <xf numFmtId="0" fontId="3" fillId="0" borderId="1" xfId="0" applyFont="1" applyBorder="1" applyAlignment="1">
      <alignment horizontal="center" vertical="top"/>
    </xf>
    <xf numFmtId="0" fontId="3" fillId="0" borderId="1" xfId="0" applyFont="1" applyBorder="1" applyAlignment="1">
      <alignment vertical="top" wrapText="1"/>
    </xf>
    <xf numFmtId="0" fontId="0" fillId="3" borderId="1" xfId="0" applyFill="1" applyBorder="1" applyAlignment="1">
      <alignment vertical="top" wrapText="1"/>
    </xf>
    <xf numFmtId="0" fontId="3" fillId="0" borderId="1" xfId="0" applyFont="1" applyBorder="1" applyAlignment="1">
      <alignment horizontal="center" wrapText="1"/>
    </xf>
    <xf numFmtId="0" fontId="0" fillId="0" borderId="1" xfId="0" applyBorder="1" applyAlignment="1">
      <alignment horizontal="center" vertical="top"/>
    </xf>
    <xf numFmtId="0" fontId="0" fillId="0" borderId="1" xfId="0" applyBorder="1" applyAlignment="1">
      <alignment horizontal="left" vertical="top" wrapText="1"/>
    </xf>
    <xf numFmtId="0" fontId="4" fillId="4" borderId="2" xfId="0" applyFont="1" applyFill="1" applyBorder="1"/>
    <xf numFmtId="0" fontId="4" fillId="4" borderId="3" xfId="0" applyFont="1" applyFill="1" applyBorder="1"/>
    <xf numFmtId="0" fontId="5" fillId="4" borderId="5" xfId="0" applyFont="1" applyFill="1" applyBorder="1"/>
    <xf numFmtId="0" fontId="5" fillId="4" borderId="0" xfId="0" applyFont="1" applyFill="1"/>
    <xf numFmtId="0" fontId="5" fillId="4" borderId="7" xfId="0" applyFont="1" applyFill="1" applyBorder="1"/>
    <xf numFmtId="0" fontId="5" fillId="4" borderId="8" xfId="0" applyFont="1" applyFill="1" applyBorder="1"/>
    <xf numFmtId="0" fontId="2" fillId="0" borderId="1" xfId="0" applyFont="1" applyBorder="1"/>
    <xf numFmtId="0" fontId="2" fillId="0" borderId="1" xfId="0" applyFont="1" applyBorder="1" applyAlignment="1">
      <alignment vertical="top"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0" xfId="0" applyFont="1"/>
    <xf numFmtId="0" fontId="6" fillId="0" borderId="12" xfId="0" applyFont="1" applyBorder="1" applyAlignment="1">
      <alignment horizontal="center" vertical="center"/>
    </xf>
    <xf numFmtId="0" fontId="6" fillId="0" borderId="1" xfId="0" applyFont="1" applyBorder="1"/>
    <xf numFmtId="0" fontId="0" fillId="0" borderId="1" xfId="0" applyBorder="1" applyAlignment="1">
      <alignment horizontal="center" vertical="center"/>
    </xf>
    <xf numFmtId="0" fontId="3" fillId="0" borderId="1" xfId="0" applyFont="1" applyBorder="1" applyAlignment="1">
      <alignment wrapText="1"/>
    </xf>
    <xf numFmtId="0" fontId="7" fillId="0" borderId="0" xfId="0" applyFont="1" applyAlignment="1">
      <alignment wrapText="1"/>
    </xf>
    <xf numFmtId="0" fontId="8"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0" xfId="0" applyAlignment="1">
      <alignment vertical="center"/>
    </xf>
    <xf numFmtId="0" fontId="2" fillId="3" borderId="1" xfId="0" applyFont="1" applyFill="1" applyBorder="1" applyAlignment="1">
      <alignment wrapText="1"/>
    </xf>
    <xf numFmtId="0" fontId="2" fillId="0" borderId="1" xfId="0" applyFont="1" applyBorder="1" applyAlignment="1">
      <alignment vertical="top"/>
    </xf>
    <xf numFmtId="0" fontId="0" fillId="0" borderId="1" xfId="0" quotePrefix="1" applyBorder="1" applyAlignment="1">
      <alignment horizontal="left" vertical="center" wrapText="1"/>
    </xf>
    <xf numFmtId="0" fontId="3" fillId="0" borderId="13" xfId="0" applyFont="1" applyBorder="1" applyAlignment="1">
      <alignment horizontal="center" vertical="top"/>
    </xf>
    <xf numFmtId="0" fontId="3" fillId="0" borderId="13" xfId="0" applyFont="1" applyBorder="1" applyAlignment="1">
      <alignment vertical="top"/>
    </xf>
    <xf numFmtId="0" fontId="3" fillId="0" borderId="13" xfId="0" applyFont="1" applyBorder="1" applyAlignment="1">
      <alignment vertical="top" wrapText="1"/>
    </xf>
    <xf numFmtId="0" fontId="0" fillId="3" borderId="1" xfId="0" applyFill="1" applyBorder="1" applyAlignment="1">
      <alignment horizontal="center" vertical="center" wrapText="1"/>
    </xf>
    <xf numFmtId="0" fontId="5" fillId="4" borderId="4" xfId="0" applyFont="1" applyFill="1" applyBorder="1" applyAlignment="1">
      <alignment horizontal="center"/>
    </xf>
    <xf numFmtId="0" fontId="5" fillId="4" borderId="6" xfId="0" applyFont="1" applyFill="1" applyBorder="1" applyAlignment="1">
      <alignment horizontal="center"/>
    </xf>
    <xf numFmtId="0" fontId="5" fillId="4" borderId="9" xfId="0" applyFont="1" applyFill="1" applyBorder="1" applyAlignment="1">
      <alignment horizontal="center"/>
    </xf>
    <xf numFmtId="0" fontId="9" fillId="0" borderId="0" xfId="0" applyFont="1"/>
    <xf numFmtId="0" fontId="1" fillId="2" borderId="0" xfId="0" applyFont="1" applyFill="1" applyAlignment="1">
      <alignment horizontal="center"/>
    </xf>
    <xf numFmtId="0" fontId="1" fillId="2"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9F66-0C88-A646-82F9-259CCD7238E7}">
  <dimension ref="A1:I18"/>
  <sheetViews>
    <sheetView tabSelected="1" topLeftCell="A4" zoomScale="171" zoomScaleNormal="130" workbookViewId="0">
      <selection activeCell="B8" sqref="B8"/>
    </sheetView>
  </sheetViews>
  <sheetFormatPr baseColWidth="10" defaultColWidth="11" defaultRowHeight="16" x14ac:dyDescent="0.2"/>
  <cols>
    <col min="1" max="1" width="7.33203125" style="2" customWidth="1"/>
    <col min="2" max="2" width="50.83203125" style="1" customWidth="1"/>
    <col min="3" max="3" width="10.5" style="1" customWidth="1"/>
    <col min="4" max="4" width="10" style="2" customWidth="1"/>
    <col min="6" max="6" width="40" customWidth="1"/>
    <col min="7" max="7" width="13" customWidth="1"/>
    <col min="8" max="8" width="13.83203125" customWidth="1"/>
  </cols>
  <sheetData>
    <row r="1" spans="1:9" x14ac:dyDescent="0.2">
      <c r="A1" s="55" t="s">
        <v>0</v>
      </c>
      <c r="B1" s="55"/>
      <c r="C1" s="55"/>
      <c r="D1" s="55"/>
      <c r="E1" s="55"/>
      <c r="F1" s="55"/>
      <c r="G1" s="55"/>
      <c r="H1" s="55"/>
    </row>
    <row r="2" spans="1:9" s="6" customFormat="1" ht="51" x14ac:dyDescent="0.2">
      <c r="A2" s="13" t="s">
        <v>1</v>
      </c>
      <c r="B2" s="19" t="s">
        <v>2</v>
      </c>
      <c r="C2" s="19" t="s">
        <v>3</v>
      </c>
      <c r="D2" s="13" t="s">
        <v>4</v>
      </c>
      <c r="E2" s="9" t="s">
        <v>5</v>
      </c>
      <c r="F2" s="13" t="s">
        <v>6</v>
      </c>
      <c r="G2" s="9" t="s">
        <v>7</v>
      </c>
      <c r="H2" s="36" t="s">
        <v>8</v>
      </c>
    </row>
    <row r="3" spans="1:9" ht="47.25" customHeight="1" x14ac:dyDescent="0.2">
      <c r="A3" s="35">
        <v>1</v>
      </c>
      <c r="B3" s="5" t="s">
        <v>9</v>
      </c>
      <c r="C3" s="30"/>
      <c r="D3" s="14" t="s">
        <v>10</v>
      </c>
      <c r="E3" s="10"/>
      <c r="F3" s="10"/>
      <c r="G3" s="10"/>
      <c r="H3" s="10"/>
    </row>
    <row r="4" spans="1:9" ht="204" x14ac:dyDescent="0.2">
      <c r="A4" s="35">
        <f>A3+1</f>
        <v>2</v>
      </c>
      <c r="B4" s="21" t="s">
        <v>134</v>
      </c>
      <c r="C4" s="31"/>
      <c r="D4" s="14" t="s">
        <v>10</v>
      </c>
      <c r="E4" s="10"/>
      <c r="F4" s="10"/>
      <c r="G4" s="10"/>
      <c r="H4" s="10"/>
    </row>
    <row r="5" spans="1:9" ht="34" x14ac:dyDescent="0.2">
      <c r="A5" s="35">
        <f>A4+1</f>
        <v>3</v>
      </c>
      <c r="B5" s="5" t="s">
        <v>11</v>
      </c>
      <c r="C5" s="31"/>
      <c r="D5" s="14" t="s">
        <v>10</v>
      </c>
      <c r="E5" s="10"/>
      <c r="F5" s="10"/>
      <c r="G5" s="10"/>
      <c r="H5" s="10"/>
    </row>
    <row r="6" spans="1:9" ht="102" x14ac:dyDescent="0.2">
      <c r="A6" s="35">
        <v>4</v>
      </c>
      <c r="B6" s="21" t="s">
        <v>12</v>
      </c>
      <c r="C6" s="31"/>
      <c r="D6" s="14" t="s">
        <v>10</v>
      </c>
      <c r="E6" s="10"/>
      <c r="F6" s="10"/>
      <c r="G6" s="10"/>
      <c r="H6" s="10"/>
    </row>
    <row r="7" spans="1:9" ht="34" x14ac:dyDescent="0.2">
      <c r="A7" s="35">
        <v>5</v>
      </c>
      <c r="B7" s="5" t="s">
        <v>13</v>
      </c>
      <c r="C7" s="31"/>
      <c r="D7" s="14" t="s">
        <v>10</v>
      </c>
      <c r="E7" s="10"/>
      <c r="F7" s="10"/>
      <c r="G7" s="10"/>
      <c r="H7" s="10"/>
    </row>
    <row r="8" spans="1:9" ht="125" customHeight="1" x14ac:dyDescent="0.2">
      <c r="A8" s="35">
        <f t="shared" ref="A8" si="0">A7+1</f>
        <v>6</v>
      </c>
      <c r="B8" s="5" t="s">
        <v>135</v>
      </c>
      <c r="C8" s="31"/>
      <c r="D8" s="14" t="s">
        <v>10</v>
      </c>
      <c r="E8" s="10"/>
      <c r="F8" s="10"/>
      <c r="G8" s="10"/>
      <c r="H8" s="10"/>
    </row>
    <row r="9" spans="1:9" ht="17" x14ac:dyDescent="0.2">
      <c r="A9" s="35">
        <v>7</v>
      </c>
      <c r="B9" s="5" t="s">
        <v>14</v>
      </c>
      <c r="C9" s="33"/>
      <c r="D9" s="14" t="s">
        <v>10</v>
      </c>
      <c r="E9" s="10"/>
      <c r="F9" s="10"/>
      <c r="G9" s="10"/>
      <c r="H9" s="10"/>
    </row>
    <row r="10" spans="1:9" ht="170" x14ac:dyDescent="0.2">
      <c r="A10" s="35">
        <v>8</v>
      </c>
      <c r="B10" s="11" t="s">
        <v>125</v>
      </c>
      <c r="C10" s="34"/>
      <c r="D10" s="14" t="s">
        <v>10</v>
      </c>
      <c r="E10" s="10"/>
      <c r="F10" s="10"/>
      <c r="G10" s="10"/>
      <c r="H10" s="10"/>
      <c r="I10" s="54"/>
    </row>
    <row r="11" spans="1:9" ht="170" x14ac:dyDescent="0.2">
      <c r="A11" s="35">
        <v>9</v>
      </c>
      <c r="B11" s="11" t="s">
        <v>126</v>
      </c>
      <c r="C11" s="34"/>
      <c r="D11" s="14" t="s">
        <v>10</v>
      </c>
      <c r="E11" s="10"/>
      <c r="F11" s="10"/>
      <c r="G11" s="10"/>
      <c r="H11" s="10"/>
      <c r="I11" s="54"/>
    </row>
    <row r="12" spans="1:9" ht="142" customHeight="1" x14ac:dyDescent="0.2">
      <c r="A12" s="35">
        <v>10</v>
      </c>
      <c r="B12" s="11" t="s">
        <v>132</v>
      </c>
      <c r="C12" s="34"/>
      <c r="D12" s="14" t="s">
        <v>10</v>
      </c>
      <c r="E12" s="10"/>
      <c r="F12" s="10"/>
      <c r="G12" s="10"/>
      <c r="H12" s="10"/>
    </row>
    <row r="13" spans="1:9" ht="153" x14ac:dyDescent="0.2">
      <c r="A13" s="35">
        <v>11</v>
      </c>
      <c r="B13" s="11" t="s">
        <v>127</v>
      </c>
      <c r="C13" s="34"/>
      <c r="D13" s="14" t="s">
        <v>10</v>
      </c>
      <c r="E13" s="10"/>
      <c r="F13" s="10"/>
      <c r="G13" s="10"/>
      <c r="H13" s="10"/>
      <c r="I13" s="54"/>
    </row>
    <row r="14" spans="1:9" ht="68" x14ac:dyDescent="0.2">
      <c r="A14" s="35">
        <v>15</v>
      </c>
      <c r="B14" s="11" t="s">
        <v>124</v>
      </c>
      <c r="C14" s="34"/>
      <c r="D14" s="14" t="s">
        <v>10</v>
      </c>
      <c r="E14" s="10"/>
      <c r="F14" s="10"/>
      <c r="G14" s="10"/>
      <c r="H14" s="10"/>
    </row>
    <row r="15" spans="1:9" ht="102" x14ac:dyDescent="0.2">
      <c r="A15" s="35">
        <v>16</v>
      </c>
      <c r="B15" s="11" t="s">
        <v>128</v>
      </c>
      <c r="C15" s="34"/>
      <c r="D15" s="14" t="s">
        <v>10</v>
      </c>
      <c r="E15" s="10"/>
      <c r="F15" s="10"/>
      <c r="G15" s="10"/>
      <c r="H15" s="10"/>
    </row>
    <row r="16" spans="1:9" ht="17" x14ac:dyDescent="0.2">
      <c r="A16" s="35"/>
      <c r="B16" s="44" t="s">
        <v>15</v>
      </c>
      <c r="C16" s="34"/>
      <c r="D16" s="14"/>
      <c r="E16" s="10"/>
      <c r="F16" s="10"/>
      <c r="G16" s="10">
        <f>SUM(G3:G10)</f>
        <v>0</v>
      </c>
      <c r="H16" s="10">
        <f>SUM(H3:H10)</f>
        <v>0</v>
      </c>
    </row>
    <row r="17" spans="2:3" ht="32" x14ac:dyDescent="0.2">
      <c r="B17" s="37" t="s">
        <v>16</v>
      </c>
      <c r="C17" s="32"/>
    </row>
    <row r="18" spans="2:3" x14ac:dyDescent="0.2">
      <c r="C18" s="32"/>
    </row>
  </sheetData>
  <mergeCells count="1">
    <mergeCell ref="A1:H1"/>
  </mergeCells>
  <dataValidations count="1">
    <dataValidation type="list" allowBlank="1" showInputMessage="1" showErrorMessage="1" sqref="C3:C15 C16" xr:uid="{6C943133-940E-D847-BA21-5D45DE3455C0}">
      <formula1>"Ja,Nee"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5B8FF-6CA7-E449-88BB-C008E6D477F0}">
  <dimension ref="A1:H33"/>
  <sheetViews>
    <sheetView zoomScale="223" zoomScaleNormal="90" workbookViewId="0">
      <selection activeCell="F4" sqref="F4"/>
    </sheetView>
  </sheetViews>
  <sheetFormatPr baseColWidth="10" defaultColWidth="11" defaultRowHeight="16" x14ac:dyDescent="0.2"/>
  <cols>
    <col min="1" max="1" width="10.83203125" style="7"/>
    <col min="2" max="2" width="39.83203125" customWidth="1"/>
    <col min="3" max="3" width="16" customWidth="1"/>
    <col min="4" max="4" width="10.83203125" style="2"/>
    <col min="6" max="6" width="25.83203125" customWidth="1"/>
    <col min="7" max="7" width="16" customWidth="1"/>
  </cols>
  <sheetData>
    <row r="1" spans="1:8" x14ac:dyDescent="0.2">
      <c r="A1" s="55" t="s">
        <v>17</v>
      </c>
      <c r="B1" s="55"/>
      <c r="C1" s="55"/>
      <c r="D1" s="55"/>
      <c r="E1" s="55"/>
      <c r="F1" s="55"/>
      <c r="G1" s="55"/>
      <c r="H1" s="55"/>
    </row>
    <row r="2" spans="1:8" s="6" customFormat="1" ht="51" x14ac:dyDescent="0.2">
      <c r="A2" s="16" t="s">
        <v>1</v>
      </c>
      <c r="B2" s="13" t="s">
        <v>2</v>
      </c>
      <c r="C2" s="19" t="s">
        <v>3</v>
      </c>
      <c r="D2" s="13" t="s">
        <v>4</v>
      </c>
      <c r="E2" s="9" t="s">
        <v>5</v>
      </c>
      <c r="F2" s="9" t="s">
        <v>6</v>
      </c>
      <c r="G2" s="9" t="s">
        <v>7</v>
      </c>
      <c r="H2" s="36" t="s">
        <v>8</v>
      </c>
    </row>
    <row r="3" spans="1:8" ht="138" customHeight="1" x14ac:dyDescent="0.2">
      <c r="A3" s="35">
        <v>1</v>
      </c>
      <c r="B3" s="39" t="s">
        <v>133</v>
      </c>
      <c r="C3" s="41"/>
      <c r="D3" s="35" t="s">
        <v>10</v>
      </c>
      <c r="E3" s="42"/>
      <c r="F3" s="42"/>
      <c r="G3" s="42"/>
      <c r="H3" s="42"/>
    </row>
    <row r="4" spans="1:8" ht="155.25" customHeight="1" x14ac:dyDescent="0.2">
      <c r="A4" s="35">
        <v>2</v>
      </c>
      <c r="B4" s="39" t="s">
        <v>18</v>
      </c>
      <c r="C4" s="41"/>
      <c r="D4" s="35" t="s">
        <v>10</v>
      </c>
      <c r="E4" s="42"/>
      <c r="F4" s="42"/>
      <c r="G4" s="42"/>
      <c r="H4" s="42"/>
    </row>
    <row r="5" spans="1:8" ht="163" customHeight="1" x14ac:dyDescent="0.2">
      <c r="A5" s="35">
        <v>3</v>
      </c>
      <c r="B5" s="39" t="s">
        <v>19</v>
      </c>
      <c r="C5" s="41"/>
      <c r="D5" s="35"/>
      <c r="E5" s="35" t="s">
        <v>10</v>
      </c>
      <c r="F5" s="43"/>
      <c r="G5" s="35">
        <v>5</v>
      </c>
      <c r="H5" s="38">
        <f>IF(C5="JA",G5,0)</f>
        <v>0</v>
      </c>
    </row>
    <row r="6" spans="1:8" ht="187" x14ac:dyDescent="0.2">
      <c r="A6" s="35">
        <v>4</v>
      </c>
      <c r="B6" s="40" t="s">
        <v>20</v>
      </c>
      <c r="C6" s="41"/>
      <c r="D6" s="35" t="s">
        <v>10</v>
      </c>
      <c r="E6" s="42"/>
      <c r="F6" s="42"/>
      <c r="G6" s="42"/>
      <c r="H6" s="42"/>
    </row>
    <row r="7" spans="1:8" ht="119" x14ac:dyDescent="0.2">
      <c r="A7" s="35">
        <v>5</v>
      </c>
      <c r="B7" s="40" t="s">
        <v>21</v>
      </c>
      <c r="C7" s="41"/>
      <c r="D7" s="35" t="s">
        <v>10</v>
      </c>
      <c r="E7" s="42"/>
      <c r="F7" s="42"/>
      <c r="G7" s="42"/>
      <c r="H7" s="42"/>
    </row>
    <row r="8" spans="1:8" ht="102" x14ac:dyDescent="0.2">
      <c r="A8" s="35">
        <v>6</v>
      </c>
      <c r="B8" s="40" t="s">
        <v>22</v>
      </c>
      <c r="C8" s="41"/>
      <c r="D8" s="35" t="s">
        <v>10</v>
      </c>
      <c r="E8" s="42"/>
      <c r="F8" s="42"/>
      <c r="G8" s="42"/>
      <c r="H8" s="42"/>
    </row>
    <row r="9" spans="1:8" ht="51" x14ac:dyDescent="0.2">
      <c r="A9" s="35">
        <v>7</v>
      </c>
      <c r="B9" s="40" t="s">
        <v>23</v>
      </c>
      <c r="C9" s="41"/>
      <c r="D9" s="35" t="s">
        <v>10</v>
      </c>
      <c r="E9" s="42"/>
      <c r="F9" s="42"/>
      <c r="G9" s="42"/>
      <c r="H9" s="42"/>
    </row>
    <row r="10" spans="1:8" ht="34" x14ac:dyDescent="0.2">
      <c r="A10" s="35">
        <v>8</v>
      </c>
      <c r="B10" s="40" t="s">
        <v>120</v>
      </c>
      <c r="C10" s="41"/>
      <c r="D10" s="35" t="s">
        <v>10</v>
      </c>
      <c r="E10" s="42"/>
      <c r="F10" s="42"/>
      <c r="G10" s="42"/>
      <c r="H10" s="42"/>
    </row>
    <row r="11" spans="1:8" ht="34" x14ac:dyDescent="0.2">
      <c r="A11" s="35">
        <v>9</v>
      </c>
      <c r="B11" s="40" t="s">
        <v>24</v>
      </c>
      <c r="C11" s="41"/>
      <c r="D11" s="35" t="s">
        <v>10</v>
      </c>
      <c r="E11" s="42"/>
      <c r="F11" s="42"/>
      <c r="G11" s="42"/>
      <c r="H11" s="42"/>
    </row>
    <row r="12" spans="1:8" ht="51" x14ac:dyDescent="0.2">
      <c r="A12" s="35">
        <v>10</v>
      </c>
      <c r="B12" s="40" t="s">
        <v>25</v>
      </c>
      <c r="C12" s="41"/>
      <c r="D12" s="35" t="s">
        <v>10</v>
      </c>
      <c r="E12" s="42"/>
      <c r="F12" s="42"/>
      <c r="G12" s="42"/>
      <c r="H12" s="42"/>
    </row>
    <row r="13" spans="1:8" ht="85" x14ac:dyDescent="0.2">
      <c r="A13" s="35">
        <v>11</v>
      </c>
      <c r="B13" s="40" t="s">
        <v>26</v>
      </c>
      <c r="C13" s="41"/>
      <c r="D13" s="35" t="s">
        <v>10</v>
      </c>
      <c r="E13" s="42"/>
      <c r="F13" s="42"/>
      <c r="G13" s="42"/>
      <c r="H13" s="42"/>
    </row>
    <row r="14" spans="1:8" ht="85" x14ac:dyDescent="0.2">
      <c r="A14" s="35">
        <v>12</v>
      </c>
      <c r="B14" s="40" t="s">
        <v>27</v>
      </c>
      <c r="C14" s="41"/>
      <c r="D14" s="35"/>
      <c r="E14" s="35" t="s">
        <v>10</v>
      </c>
      <c r="F14" s="43"/>
      <c r="G14" s="35">
        <v>4</v>
      </c>
      <c r="H14" s="38">
        <f>IF(C14="JA",G14,0)</f>
        <v>0</v>
      </c>
    </row>
    <row r="15" spans="1:8" ht="51" x14ac:dyDescent="0.2">
      <c r="A15" s="35">
        <v>13</v>
      </c>
      <c r="B15" s="40" t="s">
        <v>28</v>
      </c>
      <c r="C15" s="41"/>
      <c r="D15" s="35" t="s">
        <v>10</v>
      </c>
      <c r="E15" s="42"/>
      <c r="F15" s="42"/>
      <c r="G15" s="42"/>
      <c r="H15" s="42"/>
    </row>
    <row r="16" spans="1:8" ht="34" x14ac:dyDescent="0.2">
      <c r="A16" s="35">
        <v>14</v>
      </c>
      <c r="B16" s="40" t="s">
        <v>29</v>
      </c>
      <c r="C16" s="41"/>
      <c r="D16" s="35" t="s">
        <v>10</v>
      </c>
      <c r="E16" s="42"/>
      <c r="F16" s="42"/>
      <c r="G16" s="42"/>
      <c r="H16" s="42"/>
    </row>
    <row r="17" spans="1:8" ht="68" x14ac:dyDescent="0.2">
      <c r="A17" s="35">
        <v>15</v>
      </c>
      <c r="B17" s="40" t="s">
        <v>30</v>
      </c>
      <c r="C17" s="41"/>
      <c r="D17" s="35" t="s">
        <v>10</v>
      </c>
      <c r="E17" s="42"/>
      <c r="F17" s="42"/>
      <c r="G17" s="42"/>
      <c r="H17" s="42"/>
    </row>
    <row r="18" spans="1:8" ht="34" x14ac:dyDescent="0.2">
      <c r="A18" s="35">
        <v>16</v>
      </c>
      <c r="B18" s="40" t="s">
        <v>31</v>
      </c>
      <c r="C18" s="41"/>
      <c r="D18" s="35" t="s">
        <v>10</v>
      </c>
      <c r="E18" s="42"/>
      <c r="F18" s="42"/>
      <c r="G18" s="42"/>
      <c r="H18" s="42"/>
    </row>
    <row r="19" spans="1:8" ht="68" x14ac:dyDescent="0.2">
      <c r="A19" s="35">
        <v>17</v>
      </c>
      <c r="B19" s="40" t="s">
        <v>32</v>
      </c>
      <c r="C19" s="41"/>
      <c r="D19" s="35" t="s">
        <v>10</v>
      </c>
      <c r="E19" s="42"/>
      <c r="F19" s="42"/>
      <c r="G19" s="42"/>
      <c r="H19" s="42"/>
    </row>
    <row r="20" spans="1:8" ht="34" x14ac:dyDescent="0.2">
      <c r="A20" s="35">
        <v>18</v>
      </c>
      <c r="B20" s="40" t="s">
        <v>33</v>
      </c>
      <c r="C20" s="41"/>
      <c r="D20" s="35" t="s">
        <v>10</v>
      </c>
      <c r="E20" s="42"/>
      <c r="F20" s="42"/>
      <c r="G20" s="42"/>
      <c r="H20" s="42"/>
    </row>
    <row r="21" spans="1:8" ht="34" x14ac:dyDescent="0.2">
      <c r="A21" s="35">
        <v>19</v>
      </c>
      <c r="B21" s="40" t="s">
        <v>34</v>
      </c>
      <c r="C21" s="41"/>
      <c r="D21" s="35" t="s">
        <v>10</v>
      </c>
      <c r="E21" s="42"/>
      <c r="F21" s="42"/>
      <c r="G21" s="42"/>
      <c r="H21" s="42"/>
    </row>
    <row r="22" spans="1:8" ht="34" x14ac:dyDescent="0.2">
      <c r="A22" s="35">
        <v>20</v>
      </c>
      <c r="B22" s="40" t="s">
        <v>35</v>
      </c>
      <c r="C22" s="41"/>
      <c r="D22" s="35" t="s">
        <v>10</v>
      </c>
      <c r="E22" s="42"/>
      <c r="F22" s="42"/>
      <c r="G22" s="42"/>
      <c r="H22" s="42"/>
    </row>
    <row r="23" spans="1:8" ht="85" x14ac:dyDescent="0.2">
      <c r="A23" s="35">
        <v>21</v>
      </c>
      <c r="B23" s="40" t="s">
        <v>130</v>
      </c>
      <c r="C23" s="41"/>
      <c r="D23" s="35" t="s">
        <v>10</v>
      </c>
      <c r="E23" s="42"/>
      <c r="F23" s="42"/>
      <c r="G23" s="42"/>
      <c r="H23" s="42"/>
    </row>
    <row r="24" spans="1:8" ht="51" x14ac:dyDescent="0.2">
      <c r="A24" s="35">
        <v>22</v>
      </c>
      <c r="B24" s="40" t="s">
        <v>131</v>
      </c>
      <c r="C24" s="41"/>
      <c r="D24" s="35"/>
      <c r="E24" s="35" t="s">
        <v>10</v>
      </c>
      <c r="F24" s="42"/>
      <c r="G24" s="35">
        <v>1</v>
      </c>
      <c r="H24" s="38">
        <f>IF(C24="JA",G24,0)</f>
        <v>0</v>
      </c>
    </row>
    <row r="25" spans="1:8" ht="34" x14ac:dyDescent="0.2">
      <c r="A25" s="35">
        <v>23</v>
      </c>
      <c r="B25" s="40" t="s">
        <v>36</v>
      </c>
      <c r="C25" s="41"/>
      <c r="D25" s="35"/>
      <c r="E25" s="35" t="s">
        <v>10</v>
      </c>
      <c r="F25" s="42"/>
      <c r="G25" s="35">
        <v>1</v>
      </c>
      <c r="H25" s="38">
        <f>IF(C25="JA",G25,0)</f>
        <v>0</v>
      </c>
    </row>
    <row r="26" spans="1:8" ht="34" x14ac:dyDescent="0.2">
      <c r="A26" s="35">
        <v>24</v>
      </c>
      <c r="B26" s="40" t="s">
        <v>37</v>
      </c>
      <c r="C26" s="41"/>
      <c r="D26" s="35" t="s">
        <v>10</v>
      </c>
      <c r="E26" s="42"/>
      <c r="F26" s="42"/>
      <c r="G26" s="42"/>
      <c r="H26" s="42"/>
    </row>
    <row r="27" spans="1:8" ht="34" x14ac:dyDescent="0.2">
      <c r="A27" s="35">
        <v>25</v>
      </c>
      <c r="B27" s="40" t="s">
        <v>38</v>
      </c>
      <c r="C27" s="41"/>
      <c r="D27" s="35" t="s">
        <v>10</v>
      </c>
      <c r="E27" s="42"/>
      <c r="F27" s="42"/>
      <c r="G27" s="42"/>
      <c r="H27" s="42"/>
    </row>
    <row r="28" spans="1:8" ht="129" customHeight="1" x14ac:dyDescent="0.2">
      <c r="A28" s="35">
        <v>26</v>
      </c>
      <c r="B28" s="40" t="s">
        <v>121</v>
      </c>
      <c r="C28" s="41"/>
      <c r="D28" s="35"/>
      <c r="E28" s="35" t="s">
        <v>10</v>
      </c>
      <c r="F28" s="42"/>
      <c r="G28" s="35">
        <v>1</v>
      </c>
      <c r="H28" s="38">
        <f>IF(C28="JA",G28,0)</f>
        <v>0</v>
      </c>
    </row>
    <row r="29" spans="1:8" ht="68" x14ac:dyDescent="0.2">
      <c r="A29" s="35">
        <v>27</v>
      </c>
      <c r="B29" s="40" t="s">
        <v>39</v>
      </c>
      <c r="C29" s="41"/>
      <c r="D29" s="35"/>
      <c r="E29" s="35" t="s">
        <v>10</v>
      </c>
      <c r="F29" s="42"/>
      <c r="G29" s="35">
        <v>2</v>
      </c>
      <c r="H29" s="38">
        <f>IF(C29="JA",G29,0)</f>
        <v>0</v>
      </c>
    </row>
    <row r="30" spans="1:8" ht="51" x14ac:dyDescent="0.2">
      <c r="A30" s="35">
        <v>28</v>
      </c>
      <c r="B30" s="40" t="s">
        <v>40</v>
      </c>
      <c r="C30" s="41"/>
      <c r="D30" s="35"/>
      <c r="E30" s="35" t="s">
        <v>10</v>
      </c>
      <c r="F30" s="42"/>
      <c r="G30" s="35">
        <v>3</v>
      </c>
      <c r="H30" s="38">
        <f>IF(C30="JA",G30,0)</f>
        <v>0</v>
      </c>
    </row>
    <row r="31" spans="1:8" ht="85" x14ac:dyDescent="0.2">
      <c r="A31" s="35">
        <v>29</v>
      </c>
      <c r="B31" s="40" t="s">
        <v>41</v>
      </c>
      <c r="C31" s="41"/>
      <c r="D31" s="35"/>
      <c r="E31" s="35" t="s">
        <v>10</v>
      </c>
      <c r="F31" s="42"/>
      <c r="G31" s="35">
        <v>1</v>
      </c>
      <c r="H31" s="38">
        <f>IF(C31="JA",G31,0)</f>
        <v>0</v>
      </c>
    </row>
    <row r="32" spans="1:8" ht="74.25" customHeight="1" x14ac:dyDescent="0.2">
      <c r="A32" s="35">
        <v>30</v>
      </c>
      <c r="B32" s="11" t="s">
        <v>42</v>
      </c>
      <c r="C32" s="34"/>
      <c r="D32" s="14" t="s">
        <v>10</v>
      </c>
      <c r="E32" s="10"/>
      <c r="F32" s="10"/>
      <c r="G32" s="10"/>
      <c r="H32" s="10"/>
    </row>
    <row r="33" spans="1:8" ht="17" x14ac:dyDescent="0.2">
      <c r="A33" s="20"/>
      <c r="B33" s="29" t="s">
        <v>15</v>
      </c>
      <c r="C33" s="29"/>
      <c r="D33" s="14"/>
      <c r="E33" s="10"/>
      <c r="F33" s="10"/>
      <c r="G33" s="10">
        <f>SUM(G3:G32)</f>
        <v>18</v>
      </c>
      <c r="H33" s="38">
        <f>SUM(H3:H31)</f>
        <v>0</v>
      </c>
    </row>
  </sheetData>
  <mergeCells count="1">
    <mergeCell ref="A1:H1"/>
  </mergeCells>
  <dataValidations count="1">
    <dataValidation type="list" allowBlank="1" showInputMessage="1" showErrorMessage="1" sqref="C3:C32" xr:uid="{4E9949A5-F1A6-C14B-8DC5-069C8BD66BE9}">
      <formula1>"Ja,Nee"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322E-2C92-034A-9A23-30FA66B2E77C}">
  <dimension ref="A1:H19"/>
  <sheetViews>
    <sheetView zoomScale="180" zoomScaleNormal="110" workbookViewId="0">
      <selection activeCell="B8" sqref="B8"/>
    </sheetView>
  </sheetViews>
  <sheetFormatPr baseColWidth="10" defaultColWidth="11" defaultRowHeight="16" x14ac:dyDescent="0.2"/>
  <cols>
    <col min="1" max="1" width="8.5" style="7" customWidth="1"/>
    <col min="2" max="2" width="36.5" customWidth="1"/>
    <col min="3" max="3" width="12.83203125" customWidth="1"/>
    <col min="4" max="4" width="15" style="2" customWidth="1"/>
    <col min="6" max="6" width="26" customWidth="1"/>
    <col min="7" max="7" width="13.33203125" customWidth="1"/>
  </cols>
  <sheetData>
    <row r="1" spans="1:8" x14ac:dyDescent="0.2">
      <c r="A1" s="55" t="s">
        <v>43</v>
      </c>
      <c r="B1" s="55"/>
      <c r="C1" s="55"/>
      <c r="D1" s="55"/>
      <c r="E1" s="55"/>
      <c r="F1" s="55"/>
      <c r="G1" s="55"/>
      <c r="H1" s="55"/>
    </row>
    <row r="2" spans="1:8" s="8" customFormat="1" ht="51" x14ac:dyDescent="0.2">
      <c r="A2" s="16" t="s">
        <v>1</v>
      </c>
      <c r="B2" s="15" t="s">
        <v>2</v>
      </c>
      <c r="C2" s="17" t="s">
        <v>3</v>
      </c>
      <c r="D2" s="16" t="s">
        <v>4</v>
      </c>
      <c r="E2" s="15" t="s">
        <v>5</v>
      </c>
      <c r="F2" s="17" t="s">
        <v>6</v>
      </c>
      <c r="G2" s="15" t="s">
        <v>7</v>
      </c>
      <c r="H2" s="17" t="s">
        <v>8</v>
      </c>
    </row>
    <row r="3" spans="1:8" ht="118" customHeight="1" x14ac:dyDescent="0.2">
      <c r="A3" s="35">
        <v>1</v>
      </c>
      <c r="B3" s="40" t="s">
        <v>44</v>
      </c>
      <c r="C3" s="40"/>
      <c r="D3" s="35" t="s">
        <v>10</v>
      </c>
      <c r="E3" s="42"/>
      <c r="F3" s="42"/>
      <c r="G3" s="42"/>
      <c r="H3" s="42"/>
    </row>
    <row r="4" spans="1:8" ht="334" customHeight="1" x14ac:dyDescent="0.2">
      <c r="A4" s="35">
        <v>2</v>
      </c>
      <c r="B4" s="40" t="s">
        <v>129</v>
      </c>
      <c r="C4" s="40"/>
      <c r="D4" s="35" t="s">
        <v>10</v>
      </c>
      <c r="E4" s="42"/>
      <c r="F4" s="42"/>
      <c r="G4" s="42"/>
      <c r="H4" s="42"/>
    </row>
    <row r="5" spans="1:8" ht="51" x14ac:dyDescent="0.2">
      <c r="A5" s="35">
        <v>3</v>
      </c>
      <c r="B5" s="40" t="s">
        <v>45</v>
      </c>
      <c r="C5" s="40"/>
      <c r="D5" s="35" t="s">
        <v>10</v>
      </c>
      <c r="E5" s="42"/>
      <c r="F5" s="42"/>
      <c r="G5" s="42"/>
      <c r="H5" s="42"/>
    </row>
    <row r="6" spans="1:8" ht="34" x14ac:dyDescent="0.2">
      <c r="A6" s="35">
        <v>4</v>
      </c>
      <c r="B6" s="40" t="s">
        <v>46</v>
      </c>
      <c r="C6" s="40"/>
      <c r="D6" s="35" t="s">
        <v>10</v>
      </c>
      <c r="E6" s="42"/>
      <c r="F6" s="42"/>
      <c r="G6" s="42"/>
      <c r="H6" s="42"/>
    </row>
    <row r="7" spans="1:8" ht="34" x14ac:dyDescent="0.2">
      <c r="A7" s="35">
        <v>5</v>
      </c>
      <c r="B7" s="40" t="s">
        <v>47</v>
      </c>
      <c r="C7" s="40"/>
      <c r="D7" s="35"/>
      <c r="E7" s="35" t="s">
        <v>10</v>
      </c>
      <c r="F7" s="43"/>
      <c r="G7" s="35">
        <v>3</v>
      </c>
      <c r="H7" s="38">
        <f>IF(C7="JA",G7,0)</f>
        <v>0</v>
      </c>
    </row>
    <row r="8" spans="1:8" ht="204" x14ac:dyDescent="0.2">
      <c r="A8" s="35">
        <v>6</v>
      </c>
      <c r="B8" s="40" t="s">
        <v>48</v>
      </c>
      <c r="C8" s="40"/>
      <c r="D8" s="35" t="s">
        <v>10</v>
      </c>
      <c r="E8" s="42"/>
      <c r="F8" s="42"/>
      <c r="G8" s="42"/>
      <c r="H8" s="42"/>
    </row>
    <row r="9" spans="1:8" ht="85" x14ac:dyDescent="0.2">
      <c r="A9" s="35">
        <v>7</v>
      </c>
      <c r="B9" s="40" t="s">
        <v>49</v>
      </c>
      <c r="C9" s="40"/>
      <c r="D9" s="35" t="s">
        <v>10</v>
      </c>
      <c r="E9" s="42"/>
      <c r="F9" s="42"/>
      <c r="G9" s="42"/>
      <c r="H9" s="42"/>
    </row>
    <row r="10" spans="1:8" ht="68" x14ac:dyDescent="0.2">
      <c r="A10" s="35">
        <v>8</v>
      </c>
      <c r="B10" s="40" t="s">
        <v>50</v>
      </c>
      <c r="C10" s="40"/>
      <c r="D10" s="35" t="s">
        <v>10</v>
      </c>
      <c r="E10" s="42"/>
      <c r="F10" s="42"/>
      <c r="G10" s="42"/>
      <c r="H10" s="42"/>
    </row>
    <row r="11" spans="1:8" ht="51" x14ac:dyDescent="0.2">
      <c r="A11" s="35">
        <v>9</v>
      </c>
      <c r="B11" s="40" t="s">
        <v>51</v>
      </c>
      <c r="C11" s="40"/>
      <c r="D11" s="41" t="s">
        <v>10</v>
      </c>
      <c r="E11" s="42"/>
      <c r="F11" s="42"/>
      <c r="G11" s="42"/>
      <c r="H11" s="42"/>
    </row>
    <row r="12" spans="1:8" ht="34" x14ac:dyDescent="0.2">
      <c r="A12" s="35">
        <v>10</v>
      </c>
      <c r="B12" s="40" t="s">
        <v>52</v>
      </c>
      <c r="C12" s="40"/>
      <c r="D12" s="35" t="s">
        <v>10</v>
      </c>
      <c r="E12" s="42"/>
      <c r="F12" s="42"/>
      <c r="G12" s="42"/>
      <c r="H12" s="42"/>
    </row>
    <row r="13" spans="1:8" ht="34" x14ac:dyDescent="0.2">
      <c r="A13" s="35">
        <v>11</v>
      </c>
      <c r="B13" s="40" t="s">
        <v>53</v>
      </c>
      <c r="C13" s="40"/>
      <c r="D13" s="35" t="s">
        <v>10</v>
      </c>
      <c r="E13" s="42"/>
      <c r="F13" s="42"/>
      <c r="G13" s="42"/>
      <c r="H13" s="42"/>
    </row>
    <row r="14" spans="1:8" ht="34" x14ac:dyDescent="0.2">
      <c r="A14" s="35">
        <v>12</v>
      </c>
      <c r="B14" s="40" t="s">
        <v>54</v>
      </c>
      <c r="C14" s="40"/>
      <c r="D14" s="35" t="s">
        <v>10</v>
      </c>
      <c r="E14" s="42"/>
      <c r="F14" s="42"/>
      <c r="G14" s="42"/>
      <c r="H14" s="42"/>
    </row>
    <row r="15" spans="1:8" ht="68" x14ac:dyDescent="0.2">
      <c r="A15" s="35">
        <v>13</v>
      </c>
      <c r="B15" s="40" t="s">
        <v>55</v>
      </c>
      <c r="C15" s="40"/>
      <c r="D15" s="35" t="s">
        <v>10</v>
      </c>
      <c r="E15" s="42"/>
      <c r="F15" s="42"/>
      <c r="G15" s="42"/>
      <c r="H15" s="42"/>
    </row>
    <row r="16" spans="1:8" ht="356" x14ac:dyDescent="0.2">
      <c r="A16" s="35">
        <v>14</v>
      </c>
      <c r="B16" s="40" t="s">
        <v>56</v>
      </c>
      <c r="C16" s="40"/>
      <c r="D16" s="35" t="s">
        <v>10</v>
      </c>
      <c r="E16" s="42"/>
      <c r="F16" s="42"/>
      <c r="G16" s="42"/>
      <c r="H16" s="42"/>
    </row>
    <row r="17" spans="1:8" ht="68" x14ac:dyDescent="0.2">
      <c r="A17" s="35">
        <v>15</v>
      </c>
      <c r="B17" s="40" t="s">
        <v>57</v>
      </c>
      <c r="C17" s="40"/>
      <c r="D17" s="35" t="s">
        <v>10</v>
      </c>
      <c r="E17" s="42"/>
      <c r="F17" s="42"/>
      <c r="G17" s="42"/>
      <c r="H17" s="42"/>
    </row>
    <row r="18" spans="1:8" ht="51" x14ac:dyDescent="0.2">
      <c r="A18" s="35">
        <v>16</v>
      </c>
      <c r="B18" s="40" t="s">
        <v>58</v>
      </c>
      <c r="C18" s="40"/>
      <c r="D18" s="35" t="s">
        <v>10</v>
      </c>
      <c r="E18" s="42"/>
      <c r="F18" s="42"/>
      <c r="G18" s="42"/>
      <c r="H18" s="42"/>
    </row>
    <row r="19" spans="1:8" x14ac:dyDescent="0.2">
      <c r="A19" s="20"/>
      <c r="B19" s="28" t="s">
        <v>15</v>
      </c>
      <c r="C19" s="28"/>
      <c r="D19" s="14"/>
      <c r="E19" s="10"/>
      <c r="F19" s="10"/>
      <c r="G19" s="10">
        <f>SUM(G1:G18)</f>
        <v>3</v>
      </c>
      <c r="H19" s="10">
        <f>SUM(H1:H18)</f>
        <v>0</v>
      </c>
    </row>
  </sheetData>
  <mergeCells count="1">
    <mergeCell ref="A1:H1"/>
  </mergeCells>
  <dataValidations count="1">
    <dataValidation type="list" allowBlank="1" showInputMessage="1" showErrorMessage="1" sqref="C3:C18" xr:uid="{A22BAE6D-1382-5144-BE4E-718310C8CB89}">
      <formula1>"Ja,Nee"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A7E9-6063-9B4C-8A0F-26260541E3FC}">
  <dimension ref="A1:H14"/>
  <sheetViews>
    <sheetView topLeftCell="A11" zoomScale="200" workbookViewId="0">
      <selection activeCell="C13" sqref="C13"/>
    </sheetView>
  </sheetViews>
  <sheetFormatPr baseColWidth="10" defaultColWidth="11" defaultRowHeight="16" x14ac:dyDescent="0.2"/>
  <cols>
    <col min="1" max="1" width="10.83203125" style="7"/>
    <col min="2" max="2" width="38.83203125" style="3" customWidth="1"/>
    <col min="3" max="3" width="14" style="3" customWidth="1"/>
    <col min="4" max="5" width="10.83203125" style="2"/>
    <col min="6" max="6" width="26.5" style="2" customWidth="1"/>
    <col min="7" max="7" width="13.5" style="2" customWidth="1"/>
  </cols>
  <sheetData>
    <row r="1" spans="1:8" x14ac:dyDescent="0.2">
      <c r="A1" s="55" t="s">
        <v>59</v>
      </c>
      <c r="B1" s="55"/>
      <c r="C1" s="55"/>
      <c r="D1" s="55"/>
      <c r="E1" s="55"/>
      <c r="F1" s="55"/>
      <c r="G1" s="55"/>
      <c r="H1" s="55"/>
    </row>
    <row r="2" spans="1:8" s="6" customFormat="1" ht="51" x14ac:dyDescent="0.2">
      <c r="A2" s="16" t="s">
        <v>60</v>
      </c>
      <c r="B2" s="15" t="s">
        <v>2</v>
      </c>
      <c r="C2" s="17" t="s">
        <v>3</v>
      </c>
      <c r="D2" s="13" t="s">
        <v>4</v>
      </c>
      <c r="E2" s="13" t="s">
        <v>5</v>
      </c>
      <c r="F2" s="13" t="s">
        <v>6</v>
      </c>
      <c r="G2" s="13" t="s">
        <v>7</v>
      </c>
      <c r="H2" s="36" t="s">
        <v>8</v>
      </c>
    </row>
    <row r="3" spans="1:8" ht="34" x14ac:dyDescent="0.2">
      <c r="A3" s="35">
        <v>1</v>
      </c>
      <c r="B3" s="40" t="s">
        <v>61</v>
      </c>
      <c r="C3" s="40"/>
      <c r="D3" s="35" t="s">
        <v>10</v>
      </c>
      <c r="E3" s="35"/>
      <c r="F3" s="35"/>
      <c r="G3" s="35"/>
      <c r="H3" s="42"/>
    </row>
    <row r="4" spans="1:8" ht="34" x14ac:dyDescent="0.2">
      <c r="A4" s="35">
        <v>2</v>
      </c>
      <c r="B4" s="40" t="s">
        <v>62</v>
      </c>
      <c r="C4" s="40"/>
      <c r="D4" s="35" t="s">
        <v>10</v>
      </c>
      <c r="E4" s="35"/>
      <c r="F4" s="35"/>
      <c r="G4" s="35"/>
      <c r="H4" s="42"/>
    </row>
    <row r="5" spans="1:8" ht="34" x14ac:dyDescent="0.2">
      <c r="A5" s="35">
        <v>3</v>
      </c>
      <c r="B5" s="40" t="s">
        <v>63</v>
      </c>
      <c r="C5" s="40"/>
      <c r="D5" s="35" t="s">
        <v>10</v>
      </c>
      <c r="E5" s="35"/>
      <c r="F5" s="35"/>
      <c r="G5" s="35"/>
      <c r="H5" s="42"/>
    </row>
    <row r="6" spans="1:8" ht="51" x14ac:dyDescent="0.2">
      <c r="A6" s="35">
        <v>4</v>
      </c>
      <c r="B6" s="40" t="s">
        <v>64</v>
      </c>
      <c r="C6" s="40"/>
      <c r="D6" s="35"/>
      <c r="E6" s="35" t="s">
        <v>10</v>
      </c>
      <c r="F6" s="35"/>
      <c r="G6" s="35">
        <v>2</v>
      </c>
      <c r="H6" s="38">
        <f>IF(C6="JA",G6,0)</f>
        <v>0</v>
      </c>
    </row>
    <row r="7" spans="1:8" ht="51" x14ac:dyDescent="0.2">
      <c r="A7" s="35">
        <v>5</v>
      </c>
      <c r="B7" s="40" t="s">
        <v>65</v>
      </c>
      <c r="C7" s="40"/>
      <c r="D7" s="35" t="s">
        <v>10</v>
      </c>
      <c r="E7" s="35"/>
      <c r="F7" s="35"/>
      <c r="G7" s="35"/>
      <c r="H7" s="42"/>
    </row>
    <row r="8" spans="1:8" ht="34" x14ac:dyDescent="0.2">
      <c r="A8" s="35">
        <v>6</v>
      </c>
      <c r="B8" s="40" t="s">
        <v>66</v>
      </c>
      <c r="C8" s="40"/>
      <c r="D8" s="35" t="s">
        <v>10</v>
      </c>
      <c r="E8" s="35"/>
      <c r="F8" s="35"/>
      <c r="G8" s="35"/>
      <c r="H8" s="42"/>
    </row>
    <row r="9" spans="1:8" ht="68" x14ac:dyDescent="0.2">
      <c r="A9" s="35">
        <v>7</v>
      </c>
      <c r="B9" s="40" t="s">
        <v>122</v>
      </c>
      <c r="C9" s="40"/>
      <c r="D9" s="35" t="s">
        <v>10</v>
      </c>
      <c r="E9" s="35"/>
      <c r="F9" s="35"/>
      <c r="G9" s="35"/>
      <c r="H9" s="42"/>
    </row>
    <row r="10" spans="1:8" ht="51" x14ac:dyDescent="0.2">
      <c r="A10" s="35">
        <v>8</v>
      </c>
      <c r="B10" s="40" t="s">
        <v>119</v>
      </c>
      <c r="C10" s="40"/>
      <c r="D10" s="35" t="s">
        <v>10</v>
      </c>
      <c r="E10" s="35"/>
      <c r="F10" s="35"/>
      <c r="G10" s="35"/>
      <c r="H10" s="42"/>
    </row>
    <row r="11" spans="1:8" ht="68" x14ac:dyDescent="0.2">
      <c r="A11" s="35">
        <v>9</v>
      </c>
      <c r="B11" s="40" t="s">
        <v>67</v>
      </c>
      <c r="C11" s="40"/>
      <c r="D11" s="35" t="s">
        <v>10</v>
      </c>
      <c r="E11" s="35"/>
      <c r="F11" s="35"/>
      <c r="G11" s="35"/>
      <c r="H11" s="42"/>
    </row>
    <row r="12" spans="1:8" ht="136" x14ac:dyDescent="0.2">
      <c r="A12" s="35">
        <v>10</v>
      </c>
      <c r="B12" s="40" t="s">
        <v>118</v>
      </c>
      <c r="C12" s="40"/>
      <c r="D12" s="35" t="s">
        <v>10</v>
      </c>
      <c r="E12" s="35"/>
      <c r="F12" s="35"/>
      <c r="G12" s="35"/>
      <c r="H12" s="42"/>
    </row>
    <row r="13" spans="1:8" ht="68" x14ac:dyDescent="0.2">
      <c r="A13" s="35">
        <v>11</v>
      </c>
      <c r="B13" s="40" t="s">
        <v>68</v>
      </c>
      <c r="C13" s="40"/>
      <c r="D13" s="35" t="s">
        <v>10</v>
      </c>
      <c r="E13" s="35"/>
      <c r="F13" s="35"/>
      <c r="G13" s="35"/>
      <c r="H13" s="42"/>
    </row>
    <row r="14" spans="1:8" x14ac:dyDescent="0.2">
      <c r="A14" s="20"/>
      <c r="B14" s="45" t="s">
        <v>15</v>
      </c>
      <c r="C14" s="4"/>
      <c r="D14" s="14"/>
      <c r="E14" s="14"/>
      <c r="F14" s="14"/>
      <c r="G14" s="14">
        <f>SUM(G3:G12)</f>
        <v>2</v>
      </c>
      <c r="H14" s="10">
        <f>SUM(H3:H12)</f>
        <v>0</v>
      </c>
    </row>
  </sheetData>
  <mergeCells count="1">
    <mergeCell ref="A1:H1"/>
  </mergeCells>
  <dataValidations count="1">
    <dataValidation type="list" allowBlank="1" showInputMessage="1" showErrorMessage="1" sqref="C3:C13" xr:uid="{8363DED3-09E8-E245-987D-08A5EB16ABD9}">
      <formula1>"Ja,Nee"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82314-2BAA-C44B-AE1B-3E645C08A5F2}">
  <dimension ref="A1:H36"/>
  <sheetViews>
    <sheetView topLeftCell="A30" zoomScale="150" zoomScaleNormal="50" workbookViewId="0">
      <selection activeCell="B35" sqref="B35"/>
    </sheetView>
  </sheetViews>
  <sheetFormatPr baseColWidth="10" defaultColWidth="11" defaultRowHeight="16" x14ac:dyDescent="0.2"/>
  <cols>
    <col min="1" max="1" width="10.83203125" style="7"/>
    <col min="2" max="2" width="38" style="3" customWidth="1"/>
    <col min="3" max="3" width="17.83203125" style="3" customWidth="1"/>
    <col min="4" max="4" width="11.83203125" style="2" customWidth="1"/>
    <col min="5" max="5" width="10.83203125" style="2"/>
    <col min="6" max="6" width="29.5" customWidth="1"/>
    <col min="7" max="7" width="14" style="2" customWidth="1"/>
    <col min="8" max="8" width="10.83203125" style="2"/>
  </cols>
  <sheetData>
    <row r="1" spans="1:8" x14ac:dyDescent="0.2">
      <c r="A1" s="55" t="s">
        <v>69</v>
      </c>
      <c r="B1" s="55"/>
      <c r="C1" s="55"/>
      <c r="D1" s="55"/>
      <c r="E1" s="55"/>
      <c r="F1" s="55"/>
      <c r="G1" s="55"/>
      <c r="H1" s="55"/>
    </row>
    <row r="2" spans="1:8" s="6" customFormat="1" ht="51" x14ac:dyDescent="0.2">
      <c r="A2" s="47" t="s">
        <v>60</v>
      </c>
      <c r="B2" s="48" t="s">
        <v>2</v>
      </c>
      <c r="C2" s="49" t="s">
        <v>3</v>
      </c>
      <c r="D2" s="47" t="s">
        <v>4</v>
      </c>
      <c r="E2" s="47" t="s">
        <v>5</v>
      </c>
      <c r="F2" s="17" t="s">
        <v>6</v>
      </c>
      <c r="G2" s="47" t="s">
        <v>7</v>
      </c>
      <c r="H2" s="19" t="s">
        <v>8</v>
      </c>
    </row>
    <row r="3" spans="1:8" ht="119" x14ac:dyDescent="0.2">
      <c r="A3" s="35">
        <v>1</v>
      </c>
      <c r="B3" s="46" t="s">
        <v>70</v>
      </c>
      <c r="C3" s="46"/>
      <c r="D3" s="50"/>
      <c r="E3" s="35" t="s">
        <v>10</v>
      </c>
      <c r="F3" s="10"/>
      <c r="G3" s="35">
        <v>3</v>
      </c>
      <c r="H3" s="14"/>
    </row>
    <row r="4" spans="1:8" ht="102" x14ac:dyDescent="0.2">
      <c r="A4" s="35">
        <v>2</v>
      </c>
      <c r="B4" s="46" t="s">
        <v>71</v>
      </c>
      <c r="C4" s="46"/>
      <c r="D4" s="50" t="s">
        <v>10</v>
      </c>
      <c r="E4" s="35"/>
      <c r="F4" s="10"/>
      <c r="G4" s="35"/>
      <c r="H4" s="14"/>
    </row>
    <row r="5" spans="1:8" ht="102" x14ac:dyDescent="0.2">
      <c r="A5" s="35">
        <v>3</v>
      </c>
      <c r="B5" s="46" t="s">
        <v>72</v>
      </c>
      <c r="C5" s="46"/>
      <c r="D5" s="50"/>
      <c r="E5" s="35" t="s">
        <v>10</v>
      </c>
      <c r="F5" s="10"/>
      <c r="G5" s="35">
        <v>2</v>
      </c>
      <c r="H5" s="14"/>
    </row>
    <row r="6" spans="1:8" x14ac:dyDescent="0.2">
      <c r="A6" s="56" t="s">
        <v>73</v>
      </c>
      <c r="B6" s="56"/>
      <c r="C6" s="56"/>
      <c r="D6" s="56"/>
      <c r="E6" s="56"/>
      <c r="F6" s="56"/>
      <c r="G6" s="56"/>
      <c r="H6" s="56"/>
    </row>
    <row r="7" spans="1:8" ht="51" x14ac:dyDescent="0.2">
      <c r="A7" s="20">
        <v>4</v>
      </c>
      <c r="B7" s="5" t="s">
        <v>74</v>
      </c>
      <c r="C7" s="5"/>
      <c r="D7" s="14" t="s">
        <v>10</v>
      </c>
      <c r="E7" s="14"/>
      <c r="F7" s="10"/>
      <c r="G7" s="14"/>
      <c r="H7" s="14"/>
    </row>
    <row r="8" spans="1:8" ht="34" x14ac:dyDescent="0.2">
      <c r="A8" s="20">
        <v>5</v>
      </c>
      <c r="B8" s="5" t="s">
        <v>75</v>
      </c>
      <c r="C8" s="5"/>
      <c r="D8" s="14" t="s">
        <v>10</v>
      </c>
      <c r="E8" s="14"/>
      <c r="F8" s="10"/>
      <c r="G8" s="14"/>
      <c r="H8" s="14"/>
    </row>
    <row r="9" spans="1:8" ht="68" x14ac:dyDescent="0.2">
      <c r="A9" s="20">
        <v>6</v>
      </c>
      <c r="B9" s="5" t="s">
        <v>76</v>
      </c>
      <c r="C9" s="5"/>
      <c r="D9" s="14" t="s">
        <v>10</v>
      </c>
      <c r="E9" s="14"/>
      <c r="F9" s="10"/>
      <c r="G9" s="14"/>
      <c r="H9" s="14"/>
    </row>
    <row r="10" spans="1:8" ht="68" x14ac:dyDescent="0.2">
      <c r="A10" s="20">
        <v>7</v>
      </c>
      <c r="B10" s="5" t="s">
        <v>77</v>
      </c>
      <c r="C10" s="5"/>
      <c r="D10" s="14" t="s">
        <v>10</v>
      </c>
      <c r="E10" s="14"/>
      <c r="F10" s="10"/>
      <c r="G10" s="14"/>
      <c r="H10" s="14"/>
    </row>
    <row r="11" spans="1:8" ht="51" x14ac:dyDescent="0.2">
      <c r="A11" s="20">
        <v>8</v>
      </c>
      <c r="B11" s="5" t="s">
        <v>78</v>
      </c>
      <c r="C11" s="5"/>
      <c r="D11" s="14" t="s">
        <v>10</v>
      </c>
      <c r="E11" s="14"/>
      <c r="F11" s="10"/>
      <c r="G11" s="14"/>
      <c r="H11" s="14"/>
    </row>
    <row r="12" spans="1:8" x14ac:dyDescent="0.2">
      <c r="A12" s="56" t="s">
        <v>79</v>
      </c>
      <c r="B12" s="56"/>
      <c r="C12" s="56"/>
      <c r="D12" s="56"/>
      <c r="E12" s="56"/>
      <c r="F12" s="56"/>
      <c r="G12" s="56"/>
      <c r="H12" s="56"/>
    </row>
    <row r="13" spans="1:8" ht="34" x14ac:dyDescent="0.2">
      <c r="A13" s="20">
        <v>9</v>
      </c>
      <c r="B13" s="5" t="s">
        <v>80</v>
      </c>
      <c r="C13" s="5"/>
      <c r="D13" s="14" t="s">
        <v>10</v>
      </c>
      <c r="E13" s="14"/>
      <c r="F13" s="10"/>
      <c r="G13" s="14"/>
      <c r="H13" s="14"/>
    </row>
    <row r="14" spans="1:8" ht="68" x14ac:dyDescent="0.2">
      <c r="A14" s="20">
        <v>10</v>
      </c>
      <c r="B14" s="18" t="s">
        <v>81</v>
      </c>
      <c r="C14" s="18"/>
      <c r="D14" s="14" t="s">
        <v>10</v>
      </c>
      <c r="E14" s="14"/>
      <c r="F14" s="10"/>
      <c r="G14" s="14"/>
      <c r="H14" s="14"/>
    </row>
    <row r="15" spans="1:8" ht="68" x14ac:dyDescent="0.2">
      <c r="A15" s="20">
        <v>11</v>
      </c>
      <c r="B15" s="5" t="s">
        <v>82</v>
      </c>
      <c r="C15" s="5"/>
      <c r="D15" s="14" t="s">
        <v>10</v>
      </c>
      <c r="E15" s="14"/>
      <c r="F15" s="10"/>
      <c r="G15" s="14"/>
      <c r="H15" s="14"/>
    </row>
    <row r="16" spans="1:8" ht="51" x14ac:dyDescent="0.2">
      <c r="A16" s="20">
        <v>12</v>
      </c>
      <c r="B16" s="5" t="s">
        <v>83</v>
      </c>
      <c r="C16" s="5"/>
      <c r="D16" s="14" t="s">
        <v>10</v>
      </c>
      <c r="E16" s="14"/>
      <c r="F16" s="10"/>
      <c r="G16" s="14"/>
      <c r="H16" s="14"/>
    </row>
    <row r="17" spans="1:8" ht="34" x14ac:dyDescent="0.2">
      <c r="A17" s="20">
        <v>13</v>
      </c>
      <c r="B17" s="5" t="s">
        <v>84</v>
      </c>
      <c r="C17" s="5"/>
      <c r="D17" s="14" t="s">
        <v>10</v>
      </c>
      <c r="E17" s="14"/>
      <c r="F17" s="10"/>
      <c r="G17" s="14"/>
      <c r="H17" s="14"/>
    </row>
    <row r="18" spans="1:8" ht="34" x14ac:dyDescent="0.2">
      <c r="A18" s="20">
        <v>14</v>
      </c>
      <c r="B18" s="5" t="s">
        <v>85</v>
      </c>
      <c r="C18" s="5"/>
      <c r="D18" s="14" t="s">
        <v>10</v>
      </c>
      <c r="E18" s="14"/>
      <c r="F18" s="10"/>
      <c r="G18" s="14"/>
      <c r="H18" s="14"/>
    </row>
    <row r="19" spans="1:8" x14ac:dyDescent="0.2">
      <c r="A19" s="56" t="s">
        <v>86</v>
      </c>
      <c r="B19" s="56"/>
      <c r="C19" s="56"/>
      <c r="D19" s="56"/>
      <c r="E19" s="56"/>
      <c r="F19" s="56"/>
      <c r="G19" s="56"/>
      <c r="H19" s="56"/>
    </row>
    <row r="20" spans="1:8" ht="102" x14ac:dyDescent="0.2">
      <c r="A20" s="20">
        <v>15</v>
      </c>
      <c r="B20" s="5" t="s">
        <v>87</v>
      </c>
      <c r="C20" s="5"/>
      <c r="D20" s="14" t="s">
        <v>10</v>
      </c>
      <c r="E20" s="14"/>
      <c r="F20" s="10"/>
      <c r="G20" s="14"/>
      <c r="H20" s="14"/>
    </row>
    <row r="21" spans="1:8" ht="51" x14ac:dyDescent="0.2">
      <c r="A21" s="20">
        <v>16</v>
      </c>
      <c r="B21" s="5" t="s">
        <v>88</v>
      </c>
      <c r="C21" s="5"/>
      <c r="D21" s="14" t="s">
        <v>10</v>
      </c>
      <c r="E21" s="14"/>
      <c r="F21" s="10"/>
      <c r="G21" s="14"/>
      <c r="H21" s="14"/>
    </row>
    <row r="22" spans="1:8" ht="51" x14ac:dyDescent="0.2">
      <c r="A22" s="20">
        <v>17</v>
      </c>
      <c r="B22" s="5" t="s">
        <v>89</v>
      </c>
      <c r="C22" s="5"/>
      <c r="D22" s="14" t="s">
        <v>10</v>
      </c>
      <c r="E22" s="14"/>
      <c r="F22" s="10"/>
      <c r="G22" s="14"/>
      <c r="H22" s="14"/>
    </row>
    <row r="23" spans="1:8" ht="102" x14ac:dyDescent="0.2">
      <c r="A23" s="20">
        <v>18</v>
      </c>
      <c r="B23" s="5" t="s">
        <v>123</v>
      </c>
      <c r="C23" s="5"/>
      <c r="D23" s="14" t="s">
        <v>10</v>
      </c>
      <c r="E23" s="14"/>
      <c r="F23" s="10"/>
      <c r="G23" s="14"/>
      <c r="H23" s="14"/>
    </row>
    <row r="24" spans="1:8" ht="221" x14ac:dyDescent="0.2">
      <c r="A24" s="20">
        <v>19</v>
      </c>
      <c r="B24" s="5" t="s">
        <v>90</v>
      </c>
      <c r="C24" s="5"/>
      <c r="D24" s="14" t="s">
        <v>10</v>
      </c>
      <c r="E24" s="14"/>
      <c r="F24" s="10"/>
      <c r="G24" s="14"/>
      <c r="H24" s="14"/>
    </row>
    <row r="25" spans="1:8" ht="85" x14ac:dyDescent="0.2">
      <c r="A25" s="20">
        <v>20</v>
      </c>
      <c r="B25" s="5" t="s">
        <v>91</v>
      </c>
      <c r="C25" s="5"/>
      <c r="D25" s="14" t="s">
        <v>10</v>
      </c>
      <c r="E25" s="14"/>
      <c r="F25" s="10"/>
      <c r="G25" s="14"/>
      <c r="H25" s="14"/>
    </row>
    <row r="26" spans="1:8" ht="34" x14ac:dyDescent="0.2">
      <c r="A26" s="20">
        <v>21</v>
      </c>
      <c r="B26" s="5" t="s">
        <v>92</v>
      </c>
      <c r="C26" s="5"/>
      <c r="D26" s="14" t="s">
        <v>10</v>
      </c>
      <c r="E26" s="14"/>
      <c r="F26" s="10"/>
      <c r="G26" s="14"/>
      <c r="H26" s="14"/>
    </row>
    <row r="27" spans="1:8" ht="68" x14ac:dyDescent="0.2">
      <c r="A27" s="20">
        <v>22</v>
      </c>
      <c r="B27" s="5" t="s">
        <v>93</v>
      </c>
      <c r="C27" s="5"/>
      <c r="D27" s="14" t="s">
        <v>10</v>
      </c>
      <c r="E27" s="14"/>
      <c r="F27" s="10"/>
      <c r="G27" s="14"/>
      <c r="H27" s="14"/>
    </row>
    <row r="28" spans="1:8" ht="51" x14ac:dyDescent="0.2">
      <c r="A28" s="20">
        <v>23</v>
      </c>
      <c r="B28" s="5" t="s">
        <v>94</v>
      </c>
      <c r="C28" s="5"/>
      <c r="D28" s="14" t="s">
        <v>10</v>
      </c>
      <c r="E28" s="14"/>
      <c r="F28" s="10"/>
      <c r="G28" s="14"/>
      <c r="H28" s="14"/>
    </row>
    <row r="29" spans="1:8" x14ac:dyDescent="0.2">
      <c r="A29" s="56" t="s">
        <v>95</v>
      </c>
      <c r="B29" s="56"/>
      <c r="C29" s="56"/>
      <c r="D29" s="56"/>
      <c r="E29" s="56"/>
      <c r="F29" s="56"/>
      <c r="G29" s="56"/>
      <c r="H29" s="56"/>
    </row>
    <row r="30" spans="1:8" ht="85" x14ac:dyDescent="0.2">
      <c r="A30" s="20">
        <v>24</v>
      </c>
      <c r="B30" s="5" t="s">
        <v>96</v>
      </c>
      <c r="C30" s="5"/>
      <c r="D30" s="14" t="s">
        <v>10</v>
      </c>
      <c r="E30" s="14"/>
      <c r="F30" s="10"/>
      <c r="G30" s="14"/>
      <c r="H30" s="14"/>
    </row>
    <row r="31" spans="1:8" ht="180" customHeight="1" x14ac:dyDescent="0.2">
      <c r="A31" s="20">
        <v>25</v>
      </c>
      <c r="B31" s="5" t="s">
        <v>97</v>
      </c>
      <c r="C31" s="5"/>
      <c r="D31" s="14" t="s">
        <v>10</v>
      </c>
      <c r="E31" s="14"/>
      <c r="F31" s="10"/>
      <c r="G31" s="14"/>
      <c r="H31" s="14"/>
    </row>
    <row r="32" spans="1:8" ht="107.25" customHeight="1" x14ac:dyDescent="0.2">
      <c r="A32" s="20">
        <v>26</v>
      </c>
      <c r="B32" s="5" t="s">
        <v>98</v>
      </c>
      <c r="C32" s="5"/>
      <c r="D32" s="14" t="s">
        <v>10</v>
      </c>
      <c r="E32" s="14"/>
      <c r="F32" s="10"/>
      <c r="G32" s="14"/>
      <c r="H32" s="14"/>
    </row>
    <row r="33" spans="1:8" ht="234" customHeight="1" x14ac:dyDescent="0.2">
      <c r="A33" s="20">
        <v>27</v>
      </c>
      <c r="B33" s="5" t="s">
        <v>99</v>
      </c>
      <c r="C33" s="5"/>
      <c r="D33" s="14" t="s">
        <v>10</v>
      </c>
      <c r="E33" s="14"/>
      <c r="F33" s="10"/>
      <c r="G33" s="14"/>
      <c r="H33" s="14"/>
    </row>
    <row r="34" spans="1:8" ht="34" x14ac:dyDescent="0.2">
      <c r="A34" s="20">
        <v>28</v>
      </c>
      <c r="B34" s="5" t="s">
        <v>100</v>
      </c>
      <c r="C34" s="5"/>
      <c r="D34" s="14" t="s">
        <v>10</v>
      </c>
      <c r="E34" s="14"/>
      <c r="F34" s="10"/>
      <c r="G34" s="14"/>
      <c r="H34" s="14"/>
    </row>
    <row r="35" spans="1:8" ht="68" x14ac:dyDescent="0.2">
      <c r="A35" s="20">
        <v>29</v>
      </c>
      <c r="B35" s="5" t="s">
        <v>101</v>
      </c>
      <c r="C35" s="5"/>
      <c r="D35" s="14"/>
      <c r="E35" s="14" t="s">
        <v>10</v>
      </c>
      <c r="F35" s="10"/>
      <c r="G35" s="14">
        <v>1</v>
      </c>
      <c r="H35" s="14"/>
    </row>
    <row r="36" spans="1:8" x14ac:dyDescent="0.2">
      <c r="A36" s="20"/>
      <c r="B36" s="45" t="s">
        <v>15</v>
      </c>
      <c r="C36" s="45"/>
      <c r="D36" s="14"/>
      <c r="E36" s="14"/>
      <c r="F36" s="10"/>
      <c r="G36" s="14">
        <f>SUM(G3:G35)</f>
        <v>6</v>
      </c>
      <c r="H36" s="14">
        <f>SUM(H3:H35)</f>
        <v>0</v>
      </c>
    </row>
  </sheetData>
  <mergeCells count="5">
    <mergeCell ref="A1:H1"/>
    <mergeCell ref="A6:H6"/>
    <mergeCell ref="A12:H12"/>
    <mergeCell ref="A19:H19"/>
    <mergeCell ref="A29:H29"/>
  </mergeCells>
  <dataValidations count="1">
    <dataValidation type="list" allowBlank="1" showInputMessage="1" showErrorMessage="1" sqref="C3:C5 C7:C11 C13:C18 C20:C28 C30:C35" xr:uid="{6C3347CD-E991-0B4D-93F7-E3133A0AE34C}">
      <formula1>"Ja,Nee"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3EE1-9A42-C34F-864A-ECC7BE2BC6ED}">
  <dimension ref="A1:H25"/>
  <sheetViews>
    <sheetView zoomScale="193" workbookViewId="0">
      <selection activeCell="B3" sqref="B3"/>
    </sheetView>
  </sheetViews>
  <sheetFormatPr baseColWidth="10" defaultColWidth="11" defaultRowHeight="16" x14ac:dyDescent="0.2"/>
  <cols>
    <col min="1" max="1" width="10.83203125" style="2"/>
    <col min="2" max="2" width="45.5" customWidth="1"/>
    <col min="3" max="3" width="16.5" customWidth="1"/>
    <col min="4" max="4" width="10.83203125" style="2"/>
    <col min="6" max="6" width="22.83203125" customWidth="1"/>
    <col min="7" max="7" width="13.5" customWidth="1"/>
  </cols>
  <sheetData>
    <row r="1" spans="1:8" x14ac:dyDescent="0.2">
      <c r="A1" s="55" t="s">
        <v>102</v>
      </c>
      <c r="B1" s="55"/>
      <c r="C1" s="55"/>
      <c r="D1" s="55"/>
      <c r="E1" s="55"/>
      <c r="F1" s="55"/>
      <c r="G1" s="55"/>
      <c r="H1" s="55"/>
    </row>
    <row r="2" spans="1:8" s="6" customFormat="1" ht="51" x14ac:dyDescent="0.2">
      <c r="A2" s="13" t="s">
        <v>60</v>
      </c>
      <c r="B2" s="9" t="s">
        <v>2</v>
      </c>
      <c r="C2" s="36" t="s">
        <v>3</v>
      </c>
      <c r="D2" s="13" t="s">
        <v>4</v>
      </c>
      <c r="E2" s="9" t="s">
        <v>5</v>
      </c>
      <c r="F2" s="9" t="s">
        <v>6</v>
      </c>
      <c r="G2" s="9" t="s">
        <v>7</v>
      </c>
      <c r="H2" s="36" t="s">
        <v>8</v>
      </c>
    </row>
    <row r="3" spans="1:8" ht="68" x14ac:dyDescent="0.2">
      <c r="A3" s="14">
        <v>1</v>
      </c>
      <c r="B3" s="12" t="s">
        <v>103</v>
      </c>
      <c r="C3" s="10"/>
      <c r="D3" s="14" t="s">
        <v>10</v>
      </c>
      <c r="E3" s="10"/>
      <c r="F3" s="10"/>
      <c r="G3" s="10"/>
      <c r="H3" s="10"/>
    </row>
    <row r="4" spans="1:8" ht="201" customHeight="1" x14ac:dyDescent="0.2">
      <c r="A4" s="14">
        <v>2</v>
      </c>
      <c r="B4" s="12" t="s">
        <v>104</v>
      </c>
      <c r="C4" s="10"/>
      <c r="D4" s="14" t="s">
        <v>10</v>
      </c>
      <c r="E4" s="10"/>
      <c r="F4" s="10"/>
      <c r="G4" s="10"/>
      <c r="H4" s="10"/>
    </row>
    <row r="5" spans="1:8" ht="404" x14ac:dyDescent="0.2">
      <c r="A5" s="14">
        <v>3</v>
      </c>
      <c r="B5" s="12" t="s">
        <v>105</v>
      </c>
      <c r="C5" s="10"/>
      <c r="D5" s="14" t="s">
        <v>10</v>
      </c>
      <c r="E5" s="10"/>
      <c r="F5" s="10"/>
      <c r="G5" s="10"/>
      <c r="H5" s="10"/>
    </row>
    <row r="6" spans="1:8" ht="289" x14ac:dyDescent="0.2">
      <c r="A6" s="14">
        <v>4</v>
      </c>
      <c r="B6" s="12" t="s">
        <v>106</v>
      </c>
      <c r="C6" s="10"/>
      <c r="D6" s="14" t="s">
        <v>10</v>
      </c>
      <c r="E6" s="10"/>
      <c r="F6" s="10"/>
      <c r="G6" s="10"/>
      <c r="H6" s="10"/>
    </row>
    <row r="7" spans="1:8" ht="170" x14ac:dyDescent="0.2">
      <c r="A7" s="14">
        <v>5</v>
      </c>
      <c r="B7" s="12" t="s">
        <v>107</v>
      </c>
      <c r="C7" s="10"/>
      <c r="D7" s="14" t="s">
        <v>10</v>
      </c>
      <c r="E7" s="10"/>
      <c r="F7" s="10"/>
      <c r="G7" s="10"/>
      <c r="H7" s="10"/>
    </row>
    <row r="8" spans="1:8" ht="289" x14ac:dyDescent="0.2">
      <c r="A8" s="14">
        <v>6</v>
      </c>
      <c r="B8" s="12" t="s">
        <v>108</v>
      </c>
      <c r="C8" s="10"/>
      <c r="D8" s="14" t="s">
        <v>10</v>
      </c>
      <c r="E8" s="10"/>
      <c r="F8" s="10"/>
      <c r="G8" s="10"/>
      <c r="H8" s="10"/>
    </row>
    <row r="9" spans="1:8" ht="204" x14ac:dyDescent="0.2">
      <c r="A9" s="14">
        <v>7</v>
      </c>
      <c r="B9" s="12" t="s">
        <v>109</v>
      </c>
      <c r="C9" s="10"/>
      <c r="D9" s="14" t="s">
        <v>10</v>
      </c>
      <c r="E9" s="10"/>
      <c r="F9" s="10"/>
      <c r="G9" s="10"/>
      <c r="H9" s="10"/>
    </row>
    <row r="10" spans="1:8" x14ac:dyDescent="0.2">
      <c r="A10" s="14"/>
      <c r="B10" s="28" t="s">
        <v>15</v>
      </c>
      <c r="C10" s="10"/>
      <c r="D10" s="14"/>
      <c r="E10" s="10"/>
      <c r="F10" s="10"/>
      <c r="G10" s="10">
        <f>SUM(G3:G9)</f>
        <v>0</v>
      </c>
      <c r="H10" s="10"/>
    </row>
    <row r="11" spans="1:8" ht="17" thickBot="1" x14ac:dyDescent="0.25"/>
    <row r="12" spans="1:8" x14ac:dyDescent="0.2">
      <c r="B12" s="22" t="s">
        <v>110</v>
      </c>
      <c r="C12" s="23"/>
      <c r="D12" s="51" t="s">
        <v>111</v>
      </c>
    </row>
    <row r="13" spans="1:8" x14ac:dyDescent="0.2">
      <c r="B13" s="24" t="s">
        <v>111</v>
      </c>
      <c r="C13" s="25"/>
      <c r="D13" s="52" t="s">
        <v>111</v>
      </c>
    </row>
    <row r="14" spans="1:8" x14ac:dyDescent="0.2">
      <c r="B14" s="24" t="s">
        <v>112</v>
      </c>
      <c r="C14" s="25"/>
      <c r="D14" s="52" t="s">
        <v>111</v>
      </c>
    </row>
    <row r="15" spans="1:8" x14ac:dyDescent="0.2">
      <c r="B15" s="24" t="s">
        <v>111</v>
      </c>
      <c r="C15" s="25"/>
      <c r="D15" s="52" t="s">
        <v>111</v>
      </c>
    </row>
    <row r="16" spans="1:8" x14ac:dyDescent="0.2">
      <c r="B16" s="24" t="s">
        <v>113</v>
      </c>
      <c r="C16" s="25"/>
      <c r="D16" s="52" t="s">
        <v>111</v>
      </c>
    </row>
    <row r="17" spans="2:4" x14ac:dyDescent="0.2">
      <c r="B17" s="24" t="s">
        <v>114</v>
      </c>
      <c r="C17" s="25"/>
      <c r="D17" s="52" t="s">
        <v>111</v>
      </c>
    </row>
    <row r="18" spans="2:4" x14ac:dyDescent="0.2">
      <c r="B18" s="24" t="s">
        <v>111</v>
      </c>
      <c r="C18" s="25"/>
      <c r="D18" s="52" t="s">
        <v>111</v>
      </c>
    </row>
    <row r="19" spans="2:4" x14ac:dyDescent="0.2">
      <c r="B19" s="24" t="s">
        <v>115</v>
      </c>
      <c r="C19" s="25"/>
      <c r="D19" s="52" t="s">
        <v>111</v>
      </c>
    </row>
    <row r="20" spans="2:4" x14ac:dyDescent="0.2">
      <c r="B20" s="24" t="s">
        <v>116</v>
      </c>
      <c r="C20" s="25"/>
      <c r="D20" s="52" t="s">
        <v>111</v>
      </c>
    </row>
    <row r="21" spans="2:4" x14ac:dyDescent="0.2">
      <c r="B21" s="24" t="s">
        <v>111</v>
      </c>
      <c r="C21" s="25"/>
      <c r="D21" s="52" t="s">
        <v>111</v>
      </c>
    </row>
    <row r="22" spans="2:4" x14ac:dyDescent="0.2">
      <c r="B22" s="24" t="s">
        <v>117</v>
      </c>
      <c r="C22" s="25"/>
      <c r="D22" s="52" t="s">
        <v>111</v>
      </c>
    </row>
    <row r="23" spans="2:4" x14ac:dyDescent="0.2">
      <c r="B23" s="24" t="s">
        <v>111</v>
      </c>
      <c r="C23" s="25"/>
      <c r="D23" s="52" t="s">
        <v>111</v>
      </c>
    </row>
    <row r="24" spans="2:4" x14ac:dyDescent="0.2">
      <c r="B24" s="24" t="s">
        <v>111</v>
      </c>
      <c r="C24" s="25"/>
      <c r="D24" s="52" t="s">
        <v>111</v>
      </c>
    </row>
    <row r="25" spans="2:4" ht="17" thickBot="1" x14ac:dyDescent="0.25">
      <c r="B25" s="26" t="s">
        <v>111</v>
      </c>
      <c r="C25" s="27"/>
      <c r="D25" s="53" t="s">
        <v>111</v>
      </c>
    </row>
  </sheetData>
  <mergeCells count="1">
    <mergeCell ref="A1:H1"/>
  </mergeCells>
  <dataValidations count="1">
    <dataValidation type="list" allowBlank="1" showInputMessage="1" showErrorMessage="1" sqref="C3:C9" xr:uid="{AE7B2A43-B9FB-1945-BFDA-D8756E17DEA4}">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d9b49-a34f-47f4-a32e-afa13f528898">
      <Terms xmlns="http://schemas.microsoft.com/office/infopath/2007/PartnerControls"/>
    </lcf76f155ced4ddcb4097134ff3c332f>
    <TaxCatchAll xmlns="b8a8e887-47b3-46ab-ac7b-80ffb272286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93A5402DC774488E027532C387DC6B" ma:contentTypeVersion="9" ma:contentTypeDescription="Een nieuw document maken." ma:contentTypeScope="" ma:versionID="d22e94f75050970fd4c3cbafddfbc7f9">
  <xsd:schema xmlns:xsd="http://www.w3.org/2001/XMLSchema" xmlns:xs="http://www.w3.org/2001/XMLSchema" xmlns:p="http://schemas.microsoft.com/office/2006/metadata/properties" xmlns:ns2="2afd9b49-a34f-47f4-a32e-afa13f528898" xmlns:ns3="b8a8e887-47b3-46ab-ac7b-80ffb2722863" targetNamespace="http://schemas.microsoft.com/office/2006/metadata/properties" ma:root="true" ma:fieldsID="0c2b998f8ada78e61effd34cedd3dec1" ns2:_="" ns3:_="">
    <xsd:import namespace="2afd9b49-a34f-47f4-a32e-afa13f528898"/>
    <xsd:import namespace="b8a8e887-47b3-46ab-ac7b-80ffb27228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d9b49-a34f-47f4-a32e-afa13f5288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a8e887-47b3-46ab-ac7b-80ffb272286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4b388d7-a15f-4b60-a510-53a79ab0fe6f}" ma:internalName="TaxCatchAll" ma:showField="CatchAllData" ma:web="b8a8e887-47b3-46ab-ac7b-80ffb27228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289E1C-64DD-4EB2-930C-4DB7E278AC7B}">
  <ds:schemaRefs>
    <ds:schemaRef ds:uri="2afd9b49-a34f-47f4-a32e-afa13f528898"/>
    <ds:schemaRef ds:uri="http://schemas.microsoft.com/office/2006/metadata/properties"/>
    <ds:schemaRef ds:uri="http://schemas.microsoft.com/office/2006/documentManagement/types"/>
    <ds:schemaRef ds:uri="http://www.w3.org/XML/1998/namespace"/>
    <ds:schemaRef ds:uri="b8a8e887-47b3-46ab-ac7b-80ffb2722863"/>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E928036-0026-4030-9C77-C63E57CF8DB9}"/>
</file>

<file path=customXml/itemProps3.xml><?xml version="1.0" encoding="utf-8"?>
<ds:datastoreItem xmlns:ds="http://schemas.openxmlformats.org/officeDocument/2006/customXml" ds:itemID="{55A31E49-687D-40CA-A55C-9485E737EE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Algemeen</vt:lpstr>
      <vt:lpstr>Laptops</vt:lpstr>
      <vt:lpstr>Tablets</vt:lpstr>
      <vt:lpstr>Beeldschermen (werkplek)</vt:lpstr>
      <vt:lpstr>Randapparatuur</vt:lpstr>
      <vt:lpstr>Milieu-eisen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Laurence  Arnold | Mitopics</dc:creator>
  <cp:keywords/>
  <dc:description/>
  <cp:lastModifiedBy>Laurence  Arnold | Mitopics</cp:lastModifiedBy>
  <cp:revision/>
  <dcterms:created xsi:type="dcterms:W3CDTF">2023-10-12T14:20:17Z</dcterms:created>
  <dcterms:modified xsi:type="dcterms:W3CDTF">2023-12-11T13:25:40Z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0x0101003193A5402DC774488E027532C387DC6B</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2023-12-05T07:51:51Z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51a3a43b-4d2b-44fc-83a7-3fc90b975e2a</vt:lpwstr>
  </property>
  <property fmtid="{D5CDD505-2E9C-101B-9397-08002B2CF9AE}" pid="9" name="MSIP_Label_defa4170-0d19-0005-0004-bc88714345d2_ActionId">
    <vt:lpwstr>b30c36c3-9f8c-4d17-ab85-49dce8038903</vt:lpwstr>
  </property>
  <property fmtid="{D5CDD505-2E9C-101B-9397-08002B2CF9AE}" pid="10" name="MSIP_Label_defa4170-0d19-0005-0004-bc88714345d2_ContentBits">
    <vt:lpwstr>0</vt:lpwstr>
  </property>
</Properties>
</file>