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gemeentehelmond.sharepoint.com/sites/PRO-AanbestedingBedrijfskleding/Shared Documents/General/1) Aanbestedingsbestanden/3 Publicatie/"/>
    </mc:Choice>
  </mc:AlternateContent>
  <xr:revisionPtr revIDLastSave="8" documentId="8_{F2527508-1803-4337-80AE-EFABCBCCCBE3}" xr6:coauthVersionLast="47" xr6:coauthVersionMax="47" xr10:uidLastSave="{9E399E40-6BA7-491F-84D3-4BEE9BBBB5D7}"/>
  <bookViews>
    <workbookView xWindow="-28920" yWindow="-1860" windowWidth="29040" windowHeight="17520" activeTab="1" xr2:uid="{11E0C6A7-AAD3-45C6-9238-514CEB152F1E}"/>
  </bookViews>
  <sheets>
    <sheet name="Totaal" sheetId="5" r:id="rId1"/>
    <sheet name="BOA kleding en accessoires" sheetId="6" r:id="rId2"/>
  </sheets>
  <definedNames>
    <definedName name="_xlnm.Print_Area" localSheetId="1">'BOA kleding en accessoires'!$A$1:$I$83</definedName>
    <definedName name="_xlnm.Print_Area" localSheetId="0">Totaal!$A$1:$D$32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9" i="6" l="1"/>
  <c r="I64" i="6"/>
  <c r="I63" i="6"/>
  <c r="G56" i="6"/>
  <c r="I67" i="6"/>
  <c r="I68" i="6"/>
  <c r="I60" i="6"/>
  <c r="G9" i="6"/>
  <c r="H9" i="6"/>
  <c r="G10" i="6"/>
  <c r="G11" i="6"/>
  <c r="H11" i="6"/>
  <c r="I11" i="6" s="1"/>
  <c r="G12" i="6"/>
  <c r="H12" i="6"/>
  <c r="G13" i="6"/>
  <c r="H13" i="6"/>
  <c r="G14" i="6"/>
  <c r="H14" i="6"/>
  <c r="G15" i="6"/>
  <c r="H15" i="6"/>
  <c r="G16" i="6"/>
  <c r="I16" i="6" s="1"/>
  <c r="H16" i="6"/>
  <c r="G17" i="6"/>
  <c r="H17" i="6"/>
  <c r="G18" i="6"/>
  <c r="H18" i="6"/>
  <c r="G19" i="6"/>
  <c r="H19" i="6"/>
  <c r="G20" i="6"/>
  <c r="H20" i="6"/>
  <c r="G21" i="6"/>
  <c r="H21" i="6"/>
  <c r="I21" i="6"/>
  <c r="G22" i="6"/>
  <c r="H22" i="6"/>
  <c r="G23" i="6"/>
  <c r="H23" i="6"/>
  <c r="G24" i="6"/>
  <c r="H24" i="6"/>
  <c r="G25" i="6"/>
  <c r="H25" i="6"/>
  <c r="G26" i="6"/>
  <c r="H26" i="6"/>
  <c r="G27" i="6"/>
  <c r="H27" i="6"/>
  <c r="G28" i="6"/>
  <c r="H28" i="6"/>
  <c r="G29" i="6"/>
  <c r="H29" i="6"/>
  <c r="G30" i="6"/>
  <c r="H30" i="6"/>
  <c r="G31" i="6"/>
  <c r="H31" i="6"/>
  <c r="G32" i="6"/>
  <c r="H32" i="6"/>
  <c r="G33" i="6"/>
  <c r="H33" i="6"/>
  <c r="G34" i="6"/>
  <c r="H34" i="6"/>
  <c r="I34" i="6" s="1"/>
  <c r="G35" i="6"/>
  <c r="I35" i="6" s="1"/>
  <c r="H35" i="6"/>
  <c r="G36" i="6"/>
  <c r="H36" i="6"/>
  <c r="G37" i="6"/>
  <c r="H37" i="6"/>
  <c r="I37" i="6"/>
  <c r="G38" i="6"/>
  <c r="H38" i="6"/>
  <c r="G39" i="6"/>
  <c r="H39" i="6"/>
  <c r="G40" i="6"/>
  <c r="H40" i="6"/>
  <c r="G41" i="6"/>
  <c r="H41" i="6"/>
  <c r="G42" i="6"/>
  <c r="H42" i="6"/>
  <c r="G43" i="6"/>
  <c r="H43" i="6"/>
  <c r="G44" i="6"/>
  <c r="H44" i="6"/>
  <c r="G45" i="6"/>
  <c r="H45" i="6"/>
  <c r="G46" i="6"/>
  <c r="H46" i="6"/>
  <c r="G47" i="6"/>
  <c r="H47" i="6"/>
  <c r="G48" i="6"/>
  <c r="H48" i="6"/>
  <c r="G49" i="6"/>
  <c r="H49" i="6"/>
  <c r="G50" i="6"/>
  <c r="H50" i="6"/>
  <c r="G51" i="6"/>
  <c r="H51" i="6"/>
  <c r="G52" i="6"/>
  <c r="H52" i="6"/>
  <c r="G53" i="6"/>
  <c r="H53" i="6"/>
  <c r="I53" i="6" s="1"/>
  <c r="G54" i="6"/>
  <c r="H54" i="6"/>
  <c r="G55" i="6"/>
  <c r="H55" i="6"/>
  <c r="H56" i="6"/>
  <c r="G57" i="6"/>
  <c r="H57" i="6"/>
  <c r="H8" i="6"/>
  <c r="G8" i="6"/>
  <c r="I8" i="6" s="1"/>
  <c r="I54" i="6" l="1"/>
  <c r="I50" i="6"/>
  <c r="I56" i="6"/>
  <c r="I29" i="6"/>
  <c r="I14" i="6"/>
  <c r="I26" i="6"/>
  <c r="I25" i="6"/>
  <c r="I40" i="6"/>
  <c r="I32" i="6"/>
  <c r="I39" i="6"/>
  <c r="I52" i="6"/>
  <c r="I19" i="6"/>
  <c r="I44" i="6"/>
  <c r="I43" i="6"/>
  <c r="I24" i="6"/>
  <c r="I36" i="6"/>
  <c r="I33" i="6"/>
  <c r="I42" i="6"/>
  <c r="I49" i="6"/>
  <c r="I45" i="6"/>
  <c r="I38" i="6"/>
  <c r="I9" i="6"/>
  <c r="I55" i="6"/>
  <c r="I48" i="6"/>
  <c r="I12" i="6"/>
  <c r="I51" i="6"/>
  <c r="I23" i="6"/>
  <c r="I47" i="6"/>
  <c r="I46" i="6"/>
  <c r="I27" i="6"/>
  <c r="I17" i="6"/>
  <c r="I13" i="6"/>
  <c r="I18" i="6"/>
  <c r="I31" i="6"/>
  <c r="I30" i="6"/>
  <c r="I20" i="6"/>
  <c r="I41" i="6"/>
  <c r="I28" i="6"/>
  <c r="I57" i="6"/>
  <c r="I22" i="6"/>
  <c r="I15" i="6"/>
  <c r="D10" i="6"/>
  <c r="H10" i="6" s="1"/>
  <c r="I10" i="6" s="1"/>
  <c r="I66" i="6"/>
  <c r="I65" i="6"/>
  <c r="I62" i="6"/>
  <c r="I61" i="6"/>
  <c r="I70" i="6" l="1"/>
  <c r="I58" i="6"/>
  <c r="I72" i="6" l="1"/>
  <c r="B8" i="5" s="1"/>
  <c r="B9" i="5" s="1"/>
</calcChain>
</file>

<file path=xl/sharedStrings.xml><?xml version="1.0" encoding="utf-8"?>
<sst xmlns="http://schemas.openxmlformats.org/spreadsheetml/2006/main" count="109" uniqueCount="101">
  <si>
    <t>Bijlage C: Inschrijfbiljet</t>
  </si>
  <si>
    <t xml:space="preserve">BOA-kleding </t>
  </si>
  <si>
    <t>Kledingpakket</t>
  </si>
  <si>
    <t>Overgenomen van tabblad "BOA-kleding en accessoires"</t>
  </si>
  <si>
    <t>Totaal prijs</t>
  </si>
  <si>
    <t>De inschrijver verklaart dat:
Deze aanbieding wordt gedaan overeenkomstig de bepalingen in de aanbestedingsdocumenten en inclusief bijlagen en de eventuele nota(‘s) van inlichtingen.</t>
  </si>
  <si>
    <t>Ondertekening</t>
  </si>
  <si>
    <t>Dit blad laten ondertekenen door een rechtsgeldige vertegenwoordiger.</t>
  </si>
  <si>
    <t>Naam inschrijver</t>
  </si>
  <si>
    <t>Contactpersoon</t>
  </si>
  <si>
    <t>Functie</t>
  </si>
  <si>
    <t>Datum</t>
  </si>
  <si>
    <t>Handtekening</t>
  </si>
  <si>
    <t>Instructie en voorwaarden</t>
  </si>
  <si>
    <r>
      <t>·</t>
    </r>
    <r>
      <rPr>
        <sz val="7"/>
        <color theme="1"/>
        <rFont val="Times New Roman"/>
        <family val="1"/>
      </rPr>
      <t xml:space="preserve">       </t>
    </r>
    <r>
      <rPr>
        <sz val="10"/>
        <color theme="1"/>
        <rFont val="Verdana"/>
        <family val="2"/>
      </rPr>
      <t>Inschrijver dient alle velden die oranje/geel zijn gemarkeerd in te vullen.</t>
    </r>
  </si>
  <si>
    <r>
      <t>·</t>
    </r>
    <r>
      <rPr>
        <sz val="7"/>
        <color theme="1"/>
        <rFont val="Times New Roman"/>
        <family val="1"/>
      </rPr>
      <t xml:space="preserve">       </t>
    </r>
    <r>
      <rPr>
        <sz val="10"/>
        <color theme="1"/>
        <rFont val="Verdana"/>
        <family val="2"/>
      </rPr>
      <t>Het is niet toegestaan wijzigingen aan te brengen in dit document, anders dan in de oranje/geel gearceerde cellen.</t>
    </r>
  </si>
  <si>
    <r>
      <t>·</t>
    </r>
    <r>
      <rPr>
        <sz val="7"/>
        <color theme="1"/>
        <rFont val="Times New Roman"/>
        <family val="1"/>
      </rPr>
      <t xml:space="preserve">       </t>
    </r>
    <r>
      <rPr>
        <sz val="10"/>
        <color theme="1"/>
        <rFont val="Verdana"/>
        <family val="2"/>
      </rPr>
      <t xml:space="preserve">Alle bedragen zijn exclusief BTW. </t>
    </r>
  </si>
  <si>
    <r>
      <t>·</t>
    </r>
    <r>
      <rPr>
        <sz val="7"/>
        <color theme="1"/>
        <rFont val="Times New Roman"/>
        <family val="1"/>
      </rPr>
      <t xml:space="preserve">       </t>
    </r>
    <r>
      <rPr>
        <sz val="10"/>
        <color theme="1"/>
        <rFont val="Verdana"/>
        <family val="2"/>
      </rPr>
      <t>De totaalprijs is gebaseerd op het programma van eisen en omvat de financiële gevolgen van van de toezeggingen uit uw aanbieding in het plan van aanpak, uw toezeggingen in het verificatieinterview.</t>
    </r>
  </si>
  <si>
    <r>
      <t>·</t>
    </r>
    <r>
      <rPr>
        <sz val="7"/>
        <color theme="1"/>
        <rFont val="Times New Roman"/>
        <family val="1"/>
      </rPr>
      <t xml:space="preserve">       </t>
    </r>
    <r>
      <rPr>
        <sz val="10"/>
        <color theme="1"/>
        <rFont val="Verdana"/>
        <family val="2"/>
      </rPr>
      <t>De totaal prijs bevat alle kosten voor de diensten en leveringen, de kosten die nodig zijn voor de werkzaamheden, de voorbereiding en de uitvoering van de werkzaamheden, hosting, inclusief overhead, upgrades, updates, uitvoeringskosten, reiskosten, algemene kosten, winst en risico, afschrijvingskosten en dergelijke.</t>
    </r>
  </si>
  <si>
    <r>
      <t>·</t>
    </r>
    <r>
      <rPr>
        <sz val="7"/>
        <color theme="1"/>
        <rFont val="Times New Roman"/>
        <family val="1"/>
      </rPr>
      <t xml:space="preserve">       </t>
    </r>
    <r>
      <rPr>
        <sz val="10"/>
        <color theme="1"/>
        <rFont val="Verdana"/>
        <family val="2"/>
      </rPr>
      <t xml:space="preserve">Van meerwerk ten opzichte van bovengenoemde de totaal prijs kan </t>
    </r>
    <r>
      <rPr>
        <b/>
        <sz val="10"/>
        <color theme="1"/>
        <rFont val="Verdana"/>
        <family val="2"/>
      </rPr>
      <t>geen</t>
    </r>
    <r>
      <rPr>
        <sz val="10"/>
        <color theme="1"/>
        <rFont val="Verdana"/>
        <family val="2"/>
      </rPr>
      <t xml:space="preserve"> sprake zijn.</t>
    </r>
  </si>
  <si>
    <r>
      <t>·</t>
    </r>
    <r>
      <rPr>
        <sz val="7"/>
        <color theme="1"/>
        <rFont val="Times New Roman"/>
        <family val="1"/>
      </rPr>
      <t xml:space="preserve">       </t>
    </r>
    <r>
      <rPr>
        <sz val="10"/>
        <color theme="1"/>
        <rFont val="Verdana"/>
        <family val="2"/>
      </rPr>
      <t>De genoemde prijzen blijven gedurende de initiële looptijd van de overeenkomst van kracht.</t>
    </r>
  </si>
  <si>
    <r>
      <t>·</t>
    </r>
    <r>
      <rPr>
        <sz val="7"/>
        <color theme="1"/>
        <rFont val="Times New Roman"/>
        <family val="1"/>
      </rPr>
      <t xml:space="preserve">       </t>
    </r>
    <r>
      <rPr>
        <sz val="10"/>
        <color theme="1"/>
        <rFont val="Verdana"/>
        <family val="2"/>
      </rPr>
      <t>Inschrijver dient in het tabblad "BOA kleding en accessoires" te omschrijven hoe de geoffreerde tarieven tot stand zijn gekomen.</t>
    </r>
  </si>
  <si>
    <r>
      <t>·</t>
    </r>
    <r>
      <rPr>
        <sz val="7"/>
        <color theme="1"/>
        <rFont val="Times New Roman"/>
        <family val="1"/>
      </rPr>
      <t xml:space="preserve">       </t>
    </r>
    <r>
      <rPr>
        <sz val="10"/>
        <color theme="1"/>
        <rFont val="Verdana"/>
        <family val="2"/>
      </rPr>
      <t>De aantallen artikelen op het tabblad "BOA kleding en accessoires" zijn indicatief. Er kunnen geen rechten aan worden ontleend.</t>
    </r>
  </si>
  <si>
    <r>
      <t>·</t>
    </r>
    <r>
      <rPr>
        <sz val="7"/>
        <color theme="1"/>
        <rFont val="Times New Roman"/>
        <family val="1"/>
      </rPr>
      <t xml:space="preserve">       </t>
    </r>
    <r>
      <rPr>
        <sz val="10"/>
        <color theme="1"/>
        <rFont val="Verdana"/>
        <family val="2"/>
      </rPr>
      <t>De totaalprijs op het "BOA kleding en accessoires"  dient overeen te komen met de totaal prijs op het tabblad "totaal".</t>
    </r>
  </si>
  <si>
    <t>BOA-kleding en accesoires</t>
  </si>
  <si>
    <t>Artikel</t>
  </si>
  <si>
    <t>Indicatieve aantallen gedurende 3 contractjaren*</t>
  </si>
  <si>
    <t>aantal nieuw</t>
  </si>
  <si>
    <t>Prijs per stuk nieuw</t>
  </si>
  <si>
    <t>Subtotaal nieuw</t>
  </si>
  <si>
    <t>Subtotaal</t>
  </si>
  <si>
    <t>All weather jacket BOA VNG-model</t>
  </si>
  <si>
    <t>Softshell jacket /windstopper BOA VNG-model</t>
  </si>
  <si>
    <t>Polo korte mouw heren BOA</t>
  </si>
  <si>
    <t>Polo korte mouw dames BOA</t>
  </si>
  <si>
    <t>Polo lange mouw heren BOA</t>
  </si>
  <si>
    <t>Polo lange mouw dames BOA</t>
  </si>
  <si>
    <t>Trui dames BOA</t>
  </si>
  <si>
    <t>Trui heren BOA</t>
  </si>
  <si>
    <t>Vest heren BOA</t>
  </si>
  <si>
    <t>Vest dames BOA</t>
  </si>
  <si>
    <t>Worker broek heren VNG-model</t>
  </si>
  <si>
    <t>Worker broek dames VNG-model</t>
  </si>
  <si>
    <t>Worker broek stretch heren VNG-model</t>
  </si>
  <si>
    <t>Worker broek stretch dames VNG-model</t>
  </si>
  <si>
    <t>Cap BOA 4 vlak model VNG-model</t>
  </si>
  <si>
    <t>Cap BOA basebal model VNG-model</t>
  </si>
  <si>
    <t>Kogel- en steekwerend vest (platen)</t>
  </si>
  <si>
    <t>Hoes steekvest handhaving (BOA) geel VNG-model</t>
  </si>
  <si>
    <t>Hoes steekvest handhaving (BOA) blauw VNG-model</t>
  </si>
  <si>
    <t>Fietshelm handhaving VNG-model</t>
  </si>
  <si>
    <t>T-shirt heren BOA (hitte protocol) VNG-model</t>
  </si>
  <si>
    <t>T-shirt dames BOA (hitte protocol) VNG-model</t>
  </si>
  <si>
    <t>Muts BOA VNG-model</t>
  </si>
  <si>
    <t>Colletje VNG-model</t>
  </si>
  <si>
    <t>Functiescheidingstekens (per set 2 stuks)</t>
  </si>
  <si>
    <t>Losse capuchon t.b.v. all-weather jas BOA</t>
  </si>
  <si>
    <t>Thermo shirt lange mouw (unisex)</t>
  </si>
  <si>
    <t>Thermo broek lang (unisex)</t>
  </si>
  <si>
    <t>Legitimatie etui</t>
  </si>
  <si>
    <t>Handschoenen</t>
  </si>
  <si>
    <t>Zaklamp</t>
  </si>
  <si>
    <t>Koppelriem</t>
  </si>
  <si>
    <t>Hanger voor handboeiensleutel</t>
  </si>
  <si>
    <t>Houder voor o.a. sleutelbos</t>
  </si>
  <si>
    <t>Houder voor wapenstok</t>
  </si>
  <si>
    <t>Houder voor handschoenen</t>
  </si>
  <si>
    <t>Tasje voor latex handschoenen</t>
  </si>
  <si>
    <t>Verrekijker</t>
  </si>
  <si>
    <t>Snij, steek en naald beschermende handschoenen</t>
  </si>
  <si>
    <t>Sokken all seaon</t>
  </si>
  <si>
    <t xml:space="preserve">Softshell jacket /windstopper heren ‘‘toezicht’’ </t>
  </si>
  <si>
    <t>Softshell jacket /windstopper dames ‘‘toezicht’’</t>
  </si>
  <si>
    <t>Polo korte mouw heren ‘‘toezicht’’</t>
  </si>
  <si>
    <t>Polo korte mouw dames ‘‘toezicht’’</t>
  </si>
  <si>
    <t>Polo lange mouw heren ‘‘toezicht’’</t>
  </si>
  <si>
    <t>Polo lange mouw dames ‘‘toezicht’’</t>
  </si>
  <si>
    <t>Steekvest hoes ‘‘toezicht’’</t>
  </si>
  <si>
    <t>Blinde kappen/mouwhoezen per paar</t>
  </si>
  <si>
    <t>Totaal 1</t>
  </si>
  <si>
    <t>Lengte inkorten/verlengen broek</t>
  </si>
  <si>
    <t>Lengte inkorten/verlengen mouwen</t>
  </si>
  <si>
    <t>Band innemen/verlengen broek</t>
  </si>
  <si>
    <t xml:space="preserve">Vervangen knopen </t>
  </si>
  <si>
    <t>Bedrukken logo’s</t>
  </si>
  <si>
    <t>Borduren logo’s</t>
  </si>
  <si>
    <t>Vervangen mallen</t>
  </si>
  <si>
    <t>Totaal 2</t>
  </si>
  <si>
    <t>Totaalprijs BOA kleding en accesoires</t>
  </si>
  <si>
    <t>*Aan de indicatieve aantallen kunnen geen rechten worden ontleend.</t>
  </si>
  <si>
    <t>Schoenen half hoog zonder verstevigde neuzen dames en heren modellen. Bestseller 1</t>
  </si>
  <si>
    <t>Schoenen half hoog zonder verstevigde neuzen dames en heren modellen. Bestseller 2</t>
  </si>
  <si>
    <t xml:space="preserve">Inschrijver wordt gevraagd om de oranje cellen in te vullen. In de overige kolommen worden de berekeningen automatisch doorberekend. </t>
  </si>
  <si>
    <r>
      <t>·</t>
    </r>
    <r>
      <rPr>
        <sz val="7"/>
        <color theme="1"/>
        <rFont val="Times New Roman"/>
        <family val="1"/>
      </rPr>
      <t xml:space="preserve">       </t>
    </r>
    <r>
      <rPr>
        <sz val="10"/>
        <color theme="1"/>
        <rFont val="Verdana"/>
        <family val="2"/>
      </rPr>
      <t>De totaal prijs dient ook in TenderNed te worden ingevuld.</t>
    </r>
  </si>
  <si>
    <t>Inschrijfprijs</t>
  </si>
  <si>
    <t>Vervangen oude logo's voor nieuwe logo's</t>
  </si>
  <si>
    <t>Vervangen rits jas</t>
  </si>
  <si>
    <t>Vervangen rits broek</t>
  </si>
  <si>
    <t>Prijs per stuk re-use</t>
  </si>
  <si>
    <t>Subtotaal re-use</t>
  </si>
  <si>
    <t>aantal re-use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</si>
</sst>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0.00_);_(&quot;€&quot;* \(#,##0.00\);_(&quot;€&quot;* &quot;-&quot;??_);_(@_)"/>
  </numFmts>
  <fonts count="16" x14ac:knownFonts="1">
    <font>
      <sz val="11"/>
      <color theme="1"/>
      <name val="Aptos Narrow"/>
      <family val="2"/>
      <scheme val="minor"/>
    </font>
    <font>
      <sz val="11"/>
      <color theme="1"/>
      <name val="Aptos Narrow"/>
      <family val="2"/>
      <scheme val="minor"/>
    </font>
    <font>
      <sz val="11"/>
      <color rgb="FF000000"/>
      <name val="Calibri"/>
      <family val="2"/>
    </font>
    <font>
      <b/>
      <i/>
      <sz val="11"/>
      <color theme="1"/>
      <name val="Aptos Narrow"/>
      <family val="2"/>
      <scheme val="minor"/>
    </font>
    <font>
      <sz val="11"/>
      <color theme="1"/>
      <name val="Arial"/>
      <family val="2"/>
    </font>
    <font>
      <sz val="10"/>
      <name val="Arial"/>
      <family val="2"/>
    </font>
    <font>
      <sz val="10"/>
      <color theme="1"/>
      <name val="Arial"/>
      <family val="2"/>
    </font>
    <font>
      <sz val="10"/>
      <color rgb="FF000000"/>
      <name val="Arial"/>
      <family val="2"/>
    </font>
    <font>
      <b/>
      <sz val="12"/>
      <color theme="1"/>
      <name val="Arial"/>
      <family val="2"/>
    </font>
    <font>
      <b/>
      <sz val="11"/>
      <color theme="1"/>
      <name val="Aptos Narrow"/>
      <family val="2"/>
      <scheme val="minor"/>
    </font>
    <font>
      <b/>
      <sz val="18"/>
      <color theme="1"/>
      <name val="Arial"/>
      <family val="2"/>
    </font>
    <font>
      <b/>
      <sz val="10"/>
      <color theme="1"/>
      <name val="Arial"/>
      <family val="2"/>
    </font>
    <font>
      <sz val="10"/>
      <color theme="1"/>
      <name val="Symbol"/>
      <family val="1"/>
      <charset val="2"/>
    </font>
    <font>
      <sz val="7"/>
      <color theme="1"/>
      <name val="Times New Roman"/>
      <family val="1"/>
    </font>
    <font>
      <sz val="10"/>
      <color theme="1"/>
      <name val="Verdana"/>
      <family val="2"/>
    </font>
    <font>
      <b/>
      <sz val="10"/>
      <color theme="1"/>
      <name val="Verdana"/>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1"/>
        <bgColor indexed="64"/>
      </patternFill>
    </fill>
    <fill>
      <patternFill patternType="solid">
        <fgColor rgb="FFFFC0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4">
    <xf numFmtId="0" fontId="0" fillId="0" borderId="0"/>
    <xf numFmtId="44" fontId="1" fillId="0" borderId="0" applyFont="0" applyFill="0" applyBorder="0" applyAlignment="0" applyProtection="0"/>
    <xf numFmtId="0" fontId="2" fillId="0" borderId="0"/>
    <xf numFmtId="0" fontId="2" fillId="0" borderId="0"/>
  </cellStyleXfs>
  <cellXfs count="80">
    <xf numFmtId="0" fontId="0" fillId="0" borderId="0" xfId="0"/>
    <xf numFmtId="0" fontId="4" fillId="0" borderId="0" xfId="0" applyFont="1"/>
    <xf numFmtId="0" fontId="4" fillId="0" borderId="0" xfId="0" applyFont="1" applyAlignment="1">
      <alignment horizontal="center"/>
    </xf>
    <xf numFmtId="0" fontId="10" fillId="0" borderId="0" xfId="0" applyFont="1" applyAlignment="1">
      <alignment vertical="center"/>
    </xf>
    <xf numFmtId="0" fontId="9" fillId="0" borderId="0" xfId="0" applyFont="1"/>
    <xf numFmtId="0" fontId="0" fillId="0" borderId="0" xfId="0" applyAlignment="1">
      <alignment horizontal="center"/>
    </xf>
    <xf numFmtId="0" fontId="9" fillId="0" borderId="9" xfId="0" applyFont="1" applyBorder="1" applyAlignment="1">
      <alignment vertical="center" wrapText="1"/>
    </xf>
    <xf numFmtId="0" fontId="9" fillId="0" borderId="11" xfId="0" applyFont="1" applyBorder="1" applyAlignment="1">
      <alignment vertical="center" wrapText="1"/>
    </xf>
    <xf numFmtId="0" fontId="9" fillId="0" borderId="14" xfId="0" applyFont="1" applyBorder="1" applyAlignment="1">
      <alignment vertical="center" wrapText="1"/>
    </xf>
    <xf numFmtId="0" fontId="9" fillId="0" borderId="15" xfId="0" applyFont="1" applyBorder="1" applyAlignment="1">
      <alignment horizontal="center" vertical="center" wrapText="1"/>
    </xf>
    <xf numFmtId="0" fontId="9" fillId="0" borderId="3" xfId="0" applyFont="1" applyBorder="1" applyAlignment="1">
      <alignment vertical="center"/>
    </xf>
    <xf numFmtId="44" fontId="9" fillId="0" borderId="5" xfId="0" applyNumberFormat="1" applyFont="1" applyBorder="1" applyAlignment="1">
      <alignment vertical="center"/>
    </xf>
    <xf numFmtId="0" fontId="10" fillId="0" borderId="0" xfId="0" applyFont="1" applyAlignment="1">
      <alignment horizontal="center" vertical="center"/>
    </xf>
    <xf numFmtId="44" fontId="6" fillId="7" borderId="1" xfId="1" applyFont="1" applyFill="1" applyBorder="1" applyProtection="1">
      <protection locked="0"/>
    </xf>
    <xf numFmtId="44" fontId="6" fillId="7" borderId="20" xfId="1" applyFont="1" applyFill="1" applyBorder="1" applyProtection="1">
      <protection locked="0"/>
    </xf>
    <xf numFmtId="44" fontId="6" fillId="7" borderId="19" xfId="1" applyFont="1" applyFill="1" applyBorder="1" applyProtection="1">
      <protection locked="0"/>
    </xf>
    <xf numFmtId="0" fontId="9" fillId="0" borderId="0" xfId="0" applyFont="1" applyAlignment="1">
      <alignment vertical="center" wrapText="1"/>
    </xf>
    <xf numFmtId="0" fontId="14" fillId="0" borderId="0" xfId="0" applyFont="1" applyAlignment="1">
      <alignment vertical="center"/>
    </xf>
    <xf numFmtId="0" fontId="0" fillId="0" borderId="0" xfId="0" applyAlignment="1">
      <alignment horizontal="left" vertical="top" wrapText="1"/>
    </xf>
    <xf numFmtId="0" fontId="0" fillId="0" borderId="0" xfId="0" applyAlignment="1">
      <alignment horizontal="left" vertical="top"/>
    </xf>
    <xf numFmtId="44" fontId="6" fillId="7" borderId="27" xfId="1" applyFont="1" applyFill="1" applyBorder="1" applyProtection="1">
      <protection locked="0"/>
    </xf>
    <xf numFmtId="44" fontId="6" fillId="7" borderId="28" xfId="1" applyFont="1" applyFill="1" applyBorder="1" applyProtection="1">
      <protection locked="0"/>
    </xf>
    <xf numFmtId="44" fontId="6" fillId="7" borderId="29" xfId="1" applyFont="1" applyFill="1" applyBorder="1" applyProtection="1">
      <protection locked="0"/>
    </xf>
    <xf numFmtId="164" fontId="0" fillId="0" borderId="0" xfId="0" applyNumberFormat="1"/>
    <xf numFmtId="0" fontId="11" fillId="2" borderId="14" xfId="0" applyFont="1" applyFill="1" applyBorder="1"/>
    <xf numFmtId="0" fontId="11" fillId="2" borderId="19" xfId="0" applyFont="1" applyFill="1" applyBorder="1" applyAlignment="1">
      <alignment horizontal="center" wrapText="1"/>
    </xf>
    <xf numFmtId="0" fontId="11" fillId="2" borderId="19" xfId="0" applyFont="1" applyFill="1" applyBorder="1" applyAlignment="1">
      <alignment horizontal="center"/>
    </xf>
    <xf numFmtId="0" fontId="5" fillId="3" borderId="9" xfId="0" applyFont="1" applyFill="1" applyBorder="1" applyAlignment="1">
      <alignment vertical="top" wrapText="1"/>
    </xf>
    <xf numFmtId="1" fontId="5" fillId="0" borderId="1" xfId="0" applyNumberFormat="1" applyFont="1" applyBorder="1" applyAlignment="1">
      <alignment horizontal="center" vertical="top" wrapText="1"/>
    </xf>
    <xf numFmtId="1" fontId="5" fillId="0" borderId="1" xfId="0" applyNumberFormat="1" applyFont="1" applyBorder="1" applyAlignment="1">
      <alignment vertical="top" wrapText="1"/>
    </xf>
    <xf numFmtId="44" fontId="6" fillId="0" borderId="1" xfId="1" applyFont="1" applyFill="1" applyBorder="1" applyProtection="1"/>
    <xf numFmtId="164" fontId="6" fillId="0" borderId="1" xfId="0" applyNumberFormat="1" applyFont="1" applyBorder="1"/>
    <xf numFmtId="1" fontId="5" fillId="0" borderId="9" xfId="0" applyNumberFormat="1" applyFont="1" applyBorder="1" applyAlignment="1">
      <alignment vertical="center" wrapText="1"/>
    </xf>
    <xf numFmtId="1" fontId="5" fillId="0" borderId="1" xfId="0" applyNumberFormat="1" applyFont="1" applyBorder="1" applyAlignment="1">
      <alignment horizontal="center" vertical="center" wrapText="1"/>
    </xf>
    <xf numFmtId="1" fontId="5" fillId="3" borderId="1" xfId="0" applyNumberFormat="1" applyFont="1" applyFill="1" applyBorder="1" applyAlignment="1">
      <alignment horizontal="center" vertical="top" wrapText="1"/>
    </xf>
    <xf numFmtId="0" fontId="5" fillId="0" borderId="9" xfId="0" applyFont="1" applyBorder="1" applyAlignment="1">
      <alignment vertical="top" wrapText="1"/>
    </xf>
    <xf numFmtId="0" fontId="5" fillId="3" borderId="26" xfId="0" applyFont="1" applyFill="1" applyBorder="1" applyAlignment="1">
      <alignment vertical="top" wrapText="1"/>
    </xf>
    <xf numFmtId="1" fontId="5" fillId="0" borderId="27" xfId="0" applyNumberFormat="1" applyFont="1" applyBorder="1" applyAlignment="1">
      <alignment horizontal="center" vertical="top" wrapText="1"/>
    </xf>
    <xf numFmtId="1" fontId="5" fillId="0" borderId="27" xfId="0" applyNumberFormat="1" applyFont="1" applyBorder="1" applyAlignment="1">
      <alignment vertical="top" wrapText="1"/>
    </xf>
    <xf numFmtId="0" fontId="5" fillId="3" borderId="28" xfId="0" applyFont="1" applyFill="1" applyBorder="1" applyAlignment="1">
      <alignment vertical="top" wrapText="1"/>
    </xf>
    <xf numFmtId="0" fontId="6" fillId="0" borderId="28" xfId="0" applyFont="1" applyBorder="1" applyAlignment="1">
      <alignment horizontal="center"/>
    </xf>
    <xf numFmtId="1" fontId="5" fillId="0" borderId="28" xfId="0" applyNumberFormat="1" applyFont="1" applyBorder="1" applyAlignment="1">
      <alignment vertical="top" wrapText="1"/>
    </xf>
    <xf numFmtId="164" fontId="8" fillId="4" borderId="24" xfId="0" applyNumberFormat="1" applyFont="1" applyFill="1" applyBorder="1" applyAlignment="1">
      <alignment vertical="center" wrapText="1"/>
    </xf>
    <xf numFmtId="0" fontId="6" fillId="0" borderId="0" xfId="0" applyFont="1"/>
    <xf numFmtId="0" fontId="6" fillId="0" borderId="0" xfId="0" applyFont="1" applyAlignment="1">
      <alignment horizontal="center"/>
    </xf>
    <xf numFmtId="0" fontId="5" fillId="0" borderId="14" xfId="0" applyFont="1" applyBorder="1" applyAlignment="1">
      <alignment vertical="top" wrapText="1"/>
    </xf>
    <xf numFmtId="1" fontId="5" fillId="0" borderId="19" xfId="0" applyNumberFormat="1" applyFont="1" applyBorder="1" applyAlignment="1">
      <alignment horizontal="center" vertical="top" wrapText="1"/>
    </xf>
    <xf numFmtId="0" fontId="5" fillId="6" borderId="19" xfId="0" applyFont="1" applyFill="1" applyBorder="1" applyAlignment="1">
      <alignment horizontal="left" vertical="top" wrapText="1"/>
    </xf>
    <xf numFmtId="164" fontId="6" fillId="0" borderId="15" xfId="0" applyNumberFormat="1" applyFont="1" applyBorder="1"/>
    <xf numFmtId="0" fontId="7" fillId="0" borderId="9" xfId="0" applyFont="1" applyBorder="1" applyAlignment="1">
      <alignment vertical="top" wrapText="1"/>
    </xf>
    <xf numFmtId="0" fontId="7" fillId="6" borderId="1" xfId="0" applyFont="1" applyFill="1" applyBorder="1" applyAlignment="1">
      <alignment horizontal="left" vertical="top" wrapText="1"/>
    </xf>
    <xf numFmtId="164" fontId="6" fillId="0" borderId="16" xfId="0" applyNumberFormat="1" applyFont="1" applyBorder="1"/>
    <xf numFmtId="0" fontId="5" fillId="6" borderId="1" xfId="0" applyFont="1" applyFill="1" applyBorder="1" applyAlignment="1">
      <alignment horizontal="left" vertical="top" wrapText="1"/>
    </xf>
    <xf numFmtId="0" fontId="5" fillId="0" borderId="11" xfId="0" applyFont="1" applyBorder="1" applyAlignment="1">
      <alignment vertical="top" wrapText="1"/>
    </xf>
    <xf numFmtId="1" fontId="5" fillId="0" borderId="20" xfId="0" applyNumberFormat="1" applyFont="1" applyBorder="1" applyAlignment="1">
      <alignment horizontal="center" vertical="top" wrapText="1"/>
    </xf>
    <xf numFmtId="0" fontId="5" fillId="6" borderId="20" xfId="0" applyFont="1" applyFill="1" applyBorder="1" applyAlignment="1">
      <alignment horizontal="left" vertical="top" wrapText="1"/>
    </xf>
    <xf numFmtId="164" fontId="6" fillId="0" borderId="21" xfId="0" applyNumberFormat="1" applyFont="1" applyBorder="1"/>
    <xf numFmtId="164" fontId="8" fillId="4" borderId="18" xfId="0" applyNumberFormat="1" applyFont="1" applyFill="1" applyBorder="1" applyAlignment="1">
      <alignment vertical="center" wrapText="1"/>
    </xf>
    <xf numFmtId="0" fontId="3" fillId="0" borderId="0" xfId="0" applyFont="1"/>
    <xf numFmtId="0" fontId="3" fillId="0" borderId="0" xfId="0" applyFont="1" applyAlignment="1">
      <alignment horizontal="center"/>
    </xf>
    <xf numFmtId="44" fontId="0" fillId="0" borderId="16" xfId="0" applyNumberFormat="1" applyBorder="1" applyAlignment="1">
      <alignment horizontal="center" vertical="center"/>
    </xf>
    <xf numFmtId="0" fontId="14" fillId="0" borderId="0" xfId="0" applyFont="1" applyAlignment="1">
      <alignment horizontal="left" vertical="top" wrapText="1"/>
    </xf>
    <xf numFmtId="0" fontId="12" fillId="0" borderId="0" xfId="0" applyFont="1" applyAlignment="1">
      <alignment horizontal="left" vertical="top" wrapText="1"/>
    </xf>
    <xf numFmtId="0" fontId="9" fillId="5" borderId="3"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9" fillId="7" borderId="2" xfId="0" applyFont="1" applyFill="1" applyBorder="1" applyAlignment="1" applyProtection="1">
      <alignment horizontal="left" vertical="top" wrapText="1"/>
      <protection locked="0"/>
    </xf>
    <xf numFmtId="0" fontId="9" fillId="7" borderId="10" xfId="0" applyFont="1" applyFill="1" applyBorder="1" applyAlignment="1" applyProtection="1">
      <alignment horizontal="left" vertical="top" wrapText="1"/>
      <protection locked="0"/>
    </xf>
    <xf numFmtId="0" fontId="9" fillId="7" borderId="12" xfId="0" applyFont="1" applyFill="1" applyBorder="1" applyAlignment="1" applyProtection="1">
      <alignment horizontal="left" vertical="top" wrapText="1"/>
      <protection locked="0"/>
    </xf>
    <xf numFmtId="0" fontId="9" fillId="7" borderId="13" xfId="0" applyFont="1" applyFill="1" applyBorder="1" applyAlignment="1" applyProtection="1">
      <alignment horizontal="left" vertical="top" wrapText="1"/>
      <protection locked="0"/>
    </xf>
    <xf numFmtId="0" fontId="8" fillId="0" borderId="0" xfId="0" applyFont="1" applyAlignment="1">
      <alignment horizontal="left" vertical="top" wrapText="1"/>
    </xf>
    <xf numFmtId="0" fontId="8" fillId="4" borderId="22" xfId="0" applyFont="1" applyFill="1" applyBorder="1" applyAlignment="1">
      <alignment horizontal="left" vertical="center" wrapText="1"/>
    </xf>
    <xf numFmtId="0" fontId="8" fillId="4" borderId="23" xfId="0" applyFont="1" applyFill="1" applyBorder="1" applyAlignment="1">
      <alignment horizontal="left" vertical="center" wrapText="1"/>
    </xf>
    <xf numFmtId="0" fontId="8" fillId="4" borderId="25"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4" xfId="0" applyFont="1" applyFill="1" applyBorder="1" applyAlignment="1">
      <alignment horizontal="left" vertical="center" wrapText="1"/>
    </xf>
    <xf numFmtId="0" fontId="8" fillId="4" borderId="17" xfId="0" applyFont="1" applyFill="1" applyBorder="1" applyAlignment="1">
      <alignment horizontal="left" vertical="center" wrapText="1"/>
    </xf>
  </cellXfs>
  <cellStyles count="4">
    <cellStyle name="Standaard" xfId="0" builtinId="0"/>
    <cellStyle name="Standaard 2" xfId="3" xr:uid="{EBE144D3-B594-42F8-9CC6-EC984112983B}"/>
    <cellStyle name="Standaard 3" xfId="2" xr:uid="{7DDCE5EA-ED22-48AE-86BB-7D2DDD1E320C}"/>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1028700</xdr:colOff>
      <xdr:row>1</xdr:row>
      <xdr:rowOff>0</xdr:rowOff>
    </xdr:from>
    <xdr:to>
      <xdr:col>3</xdr:col>
      <xdr:colOff>1028700</xdr:colOff>
      <xdr:row>6</xdr:row>
      <xdr:rowOff>7937</xdr:rowOff>
    </xdr:to>
    <xdr:pic>
      <xdr:nvPicPr>
        <xdr:cNvPr id="2" name="Afbeelding 1" descr="Afbeeldingsresultaat voor logo gemeente helmond">
          <a:extLst>
            <a:ext uri="{FF2B5EF4-FFF2-40B4-BE49-F238E27FC236}">
              <a16:creationId xmlns:a16="http://schemas.microsoft.com/office/drawing/2014/main" id="{57AAF392-4283-4001-8111-133A4F864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1425" y="190500"/>
          <a:ext cx="1057275" cy="1185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163285</xdr:colOff>
      <xdr:row>0</xdr:row>
      <xdr:rowOff>93436</xdr:rowOff>
    </xdr:from>
    <xdr:to>
      <xdr:col>8</xdr:col>
      <xdr:colOff>363038</xdr:colOff>
      <xdr:row>4</xdr:row>
      <xdr:rowOff>213133</xdr:rowOff>
    </xdr:to>
    <xdr:pic>
      <xdr:nvPicPr>
        <xdr:cNvPr id="2" name="Afbeelding 1" descr="Afbeeldingsresultaat voor logo gemeente helmond">
          <a:extLst>
            <a:ext uri="{FF2B5EF4-FFF2-40B4-BE49-F238E27FC236}">
              <a16:creationId xmlns:a16="http://schemas.microsoft.com/office/drawing/2014/main" id="{94D5B486-B928-4C0B-BB53-7FEE21498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7214" y="93436"/>
          <a:ext cx="1057275" cy="1190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FD08-6724-4F76-A702-7F4C4B266026}">
  <sheetPr>
    <pageSetUpPr fitToPage="1"/>
  </sheetPr>
  <dimension ref="A1:D39"/>
  <sheetViews>
    <sheetView topLeftCell="A9" zoomScaleNormal="100" workbookViewId="0">
      <selection activeCell="B19" sqref="B19:D19"/>
    </sheetView>
  </sheetViews>
  <sheetFormatPr defaultRowHeight="14.4" x14ac:dyDescent="0.3"/>
  <cols>
    <col min="1" max="1" width="25.44140625" customWidth="1"/>
    <col min="2" max="2" width="26.44140625" style="5" customWidth="1"/>
    <col min="3" max="3" width="15.6640625" style="5" customWidth="1"/>
    <col min="4" max="4" width="15.6640625" style="5" bestFit="1" customWidth="1"/>
  </cols>
  <sheetData>
    <row r="1" spans="1:4" x14ac:dyDescent="0.3">
      <c r="A1" s="1"/>
      <c r="B1" s="1"/>
      <c r="C1" s="1"/>
      <c r="D1" s="2"/>
    </row>
    <row r="2" spans="1:4" ht="22.8" x14ac:dyDescent="0.3">
      <c r="A2" s="3" t="s">
        <v>0</v>
      </c>
      <c r="B2" s="3"/>
      <c r="C2" s="3"/>
      <c r="D2" s="2"/>
    </row>
    <row r="3" spans="1:4" ht="22.8" x14ac:dyDescent="0.3">
      <c r="A3" s="3" t="s">
        <v>1</v>
      </c>
      <c r="B3" s="3"/>
      <c r="C3" s="3"/>
      <c r="D3" s="2"/>
    </row>
    <row r="4" spans="1:4" x14ac:dyDescent="0.3">
      <c r="A4" s="4"/>
    </row>
    <row r="6" spans="1:4" ht="15" thickBot="1" x14ac:dyDescent="0.35"/>
    <row r="7" spans="1:4" x14ac:dyDescent="0.3">
      <c r="A7" s="8" t="s">
        <v>2</v>
      </c>
      <c r="B7" s="9" t="s">
        <v>94</v>
      </c>
      <c r="D7"/>
    </row>
    <row r="8" spans="1:4" ht="43.8" thickBot="1" x14ac:dyDescent="0.35">
      <c r="A8" s="6" t="s">
        <v>3</v>
      </c>
      <c r="B8" s="60">
        <f>'BOA kleding en accessoires'!I72</f>
        <v>0</v>
      </c>
      <c r="D8"/>
    </row>
    <row r="9" spans="1:4" ht="15" thickBot="1" x14ac:dyDescent="0.35">
      <c r="A9" s="10" t="s">
        <v>4</v>
      </c>
      <c r="B9" s="11">
        <f>SUM(B8:B8)</f>
        <v>0</v>
      </c>
      <c r="D9"/>
    </row>
    <row r="10" spans="1:4" x14ac:dyDescent="0.3">
      <c r="D10"/>
    </row>
    <row r="11" spans="1:4" ht="57" customHeight="1" x14ac:dyDescent="0.3">
      <c r="A11" s="61" t="s">
        <v>5</v>
      </c>
      <c r="B11" s="61"/>
      <c r="C11" s="61"/>
      <c r="D11" s="61"/>
    </row>
    <row r="12" spans="1:4" ht="15" thickBot="1" x14ac:dyDescent="0.35">
      <c r="A12" s="17"/>
    </row>
    <row r="13" spans="1:4" ht="15" thickBot="1" x14ac:dyDescent="0.35">
      <c r="A13" s="63" t="s">
        <v>6</v>
      </c>
      <c r="B13" s="64"/>
      <c r="C13" s="64"/>
      <c r="D13" s="65"/>
    </row>
    <row r="14" spans="1:4" x14ac:dyDescent="0.3">
      <c r="A14" s="66" t="s">
        <v>7</v>
      </c>
      <c r="B14" s="67"/>
      <c r="C14" s="67"/>
      <c r="D14" s="68"/>
    </row>
    <row r="15" spans="1:4" ht="21.75" customHeight="1" x14ac:dyDescent="0.3">
      <c r="A15" s="6" t="s">
        <v>8</v>
      </c>
      <c r="B15" s="69"/>
      <c r="C15" s="69"/>
      <c r="D15" s="70"/>
    </row>
    <row r="16" spans="1:4" ht="21.75" customHeight="1" x14ac:dyDescent="0.3">
      <c r="A16" s="6" t="s">
        <v>9</v>
      </c>
      <c r="B16" s="69"/>
      <c r="C16" s="69"/>
      <c r="D16" s="70"/>
    </row>
    <row r="17" spans="1:4" ht="21.75" customHeight="1" x14ac:dyDescent="0.3">
      <c r="A17" s="6" t="s">
        <v>10</v>
      </c>
      <c r="B17" s="69"/>
      <c r="C17" s="69"/>
      <c r="D17" s="70"/>
    </row>
    <row r="18" spans="1:4" ht="21.75" customHeight="1" x14ac:dyDescent="0.3">
      <c r="A18" s="6" t="s">
        <v>11</v>
      </c>
      <c r="B18" s="69"/>
      <c r="C18" s="69"/>
      <c r="D18" s="70"/>
    </row>
    <row r="19" spans="1:4" ht="21.75" customHeight="1" thickBot="1" x14ac:dyDescent="0.35">
      <c r="A19" s="7" t="s">
        <v>12</v>
      </c>
      <c r="B19" s="71"/>
      <c r="C19" s="71"/>
      <c r="D19" s="72"/>
    </row>
    <row r="21" spans="1:4" x14ac:dyDescent="0.3">
      <c r="A21" s="16" t="s">
        <v>13</v>
      </c>
    </row>
    <row r="22" spans="1:4" x14ac:dyDescent="0.3">
      <c r="A22" s="62" t="s">
        <v>14</v>
      </c>
      <c r="B22" s="62"/>
      <c r="C22" s="62"/>
      <c r="D22" s="62"/>
    </row>
    <row r="23" spans="1:4" ht="26.7" customHeight="1" x14ac:dyDescent="0.3">
      <c r="A23" s="62" t="s">
        <v>15</v>
      </c>
      <c r="B23" s="62"/>
      <c r="C23" s="62"/>
      <c r="D23" s="62"/>
    </row>
    <row r="24" spans="1:4" x14ac:dyDescent="0.3">
      <c r="A24" s="62" t="s">
        <v>16</v>
      </c>
      <c r="B24" s="62"/>
      <c r="C24" s="62"/>
      <c r="D24" s="62"/>
    </row>
    <row r="25" spans="1:4" ht="15" customHeight="1" x14ac:dyDescent="0.3">
      <c r="A25" s="62" t="s">
        <v>93</v>
      </c>
      <c r="B25" s="62"/>
      <c r="C25" s="62"/>
      <c r="D25" s="62"/>
    </row>
    <row r="26" spans="1:4" ht="44.7" customHeight="1" x14ac:dyDescent="0.3">
      <c r="A26" s="62" t="s">
        <v>17</v>
      </c>
      <c r="B26" s="62"/>
      <c r="C26" s="62"/>
      <c r="D26" s="62"/>
    </row>
    <row r="27" spans="1:4" ht="71.7" customHeight="1" x14ac:dyDescent="0.3">
      <c r="A27" s="62" t="s">
        <v>18</v>
      </c>
      <c r="B27" s="62"/>
      <c r="C27" s="62"/>
      <c r="D27" s="62"/>
    </row>
    <row r="28" spans="1:4" ht="32.1" customHeight="1" x14ac:dyDescent="0.3">
      <c r="A28" s="62" t="s">
        <v>19</v>
      </c>
      <c r="B28" s="62"/>
      <c r="C28" s="62"/>
      <c r="D28" s="62"/>
    </row>
    <row r="29" spans="1:4" ht="29.7" customHeight="1" x14ac:dyDescent="0.3">
      <c r="A29" s="62" t="s">
        <v>20</v>
      </c>
      <c r="B29" s="62"/>
      <c r="C29" s="62"/>
      <c r="D29" s="62"/>
    </row>
    <row r="30" spans="1:4" ht="30.6" customHeight="1" x14ac:dyDescent="0.3">
      <c r="A30" s="62" t="s">
        <v>21</v>
      </c>
      <c r="B30" s="62"/>
      <c r="C30" s="62"/>
      <c r="D30" s="62"/>
    </row>
    <row r="31" spans="1:4" ht="30.6" customHeight="1" x14ac:dyDescent="0.3">
      <c r="A31" s="62" t="s">
        <v>22</v>
      </c>
      <c r="B31" s="62"/>
      <c r="C31" s="62"/>
      <c r="D31" s="62"/>
    </row>
    <row r="32" spans="1:4" ht="28.2" customHeight="1" x14ac:dyDescent="0.3">
      <c r="A32" s="62" t="s">
        <v>23</v>
      </c>
      <c r="B32" s="62"/>
      <c r="C32" s="62"/>
      <c r="D32" s="62"/>
    </row>
    <row r="33" spans="1:4" x14ac:dyDescent="0.3">
      <c r="A33" s="18"/>
      <c r="B33" s="18"/>
      <c r="C33" s="18"/>
      <c r="D33" s="18"/>
    </row>
    <row r="34" spans="1:4" x14ac:dyDescent="0.3">
      <c r="A34" s="19"/>
      <c r="B34" s="19"/>
      <c r="C34" s="19"/>
      <c r="D34" s="19"/>
    </row>
    <row r="35" spans="1:4" x14ac:dyDescent="0.3">
      <c r="A35" s="19"/>
      <c r="B35" s="19"/>
      <c r="C35" s="19"/>
      <c r="D35" s="19"/>
    </row>
    <row r="36" spans="1:4" x14ac:dyDescent="0.3">
      <c r="A36" s="19"/>
      <c r="B36" s="19"/>
      <c r="C36" s="19"/>
      <c r="D36" s="19"/>
    </row>
    <row r="37" spans="1:4" x14ac:dyDescent="0.3">
      <c r="A37" s="19"/>
      <c r="B37" s="19"/>
      <c r="C37" s="19"/>
      <c r="D37" s="19"/>
    </row>
    <row r="38" spans="1:4" x14ac:dyDescent="0.3">
      <c r="A38" s="19"/>
      <c r="B38" s="19"/>
      <c r="C38" s="19"/>
      <c r="D38" s="19"/>
    </row>
    <row r="39" spans="1:4" x14ac:dyDescent="0.3">
      <c r="A39" s="19"/>
      <c r="B39" s="19"/>
      <c r="C39" s="19"/>
      <c r="D39" s="19"/>
    </row>
  </sheetData>
  <sheetProtection algorithmName="SHA-512" hashValue="Ey9TT9oMZ6pcUmQZNBM8nSmiAeJPs0avL0pPaq5y2K41GgJKtTy4Mg8Y7HdHwZUYQ9mHq6A9pBqCINTvtDXtgg==" saltValue="fgryR7YyHPPIhES4f62NHA==" spinCount="100000" sheet="1" objects="1" scenarios="1" selectLockedCells="1"/>
  <protectedRanges>
    <protectedRange sqref="B15:D19" name="Ondertekening"/>
  </protectedRanges>
  <mergeCells count="19">
    <mergeCell ref="A32:D32"/>
    <mergeCell ref="A31:D31"/>
    <mergeCell ref="B17:D17"/>
    <mergeCell ref="B18:D18"/>
    <mergeCell ref="B19:D19"/>
    <mergeCell ref="A26:D26"/>
    <mergeCell ref="A27:D27"/>
    <mergeCell ref="A28:D28"/>
    <mergeCell ref="A29:D29"/>
    <mergeCell ref="A30:D30"/>
    <mergeCell ref="A11:D11"/>
    <mergeCell ref="A22:D22"/>
    <mergeCell ref="A23:D23"/>
    <mergeCell ref="A24:D24"/>
    <mergeCell ref="A25:D25"/>
    <mergeCell ref="A13:D13"/>
    <mergeCell ref="A14:D14"/>
    <mergeCell ref="B15:D15"/>
    <mergeCell ref="B16:D16"/>
  </mergeCells>
  <pageMargins left="0.7" right="0.7" top="0.75" bottom="0.75" header="0.3" footer="0.3"/>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77E2F-0C20-4DDA-A986-3A14EA7AC4EA}">
  <sheetPr>
    <pageSetUpPr fitToPage="1"/>
  </sheetPr>
  <dimension ref="A1:L84"/>
  <sheetViews>
    <sheetView tabSelected="1" zoomScaleNormal="100" workbookViewId="0">
      <selection activeCell="F10" sqref="F10"/>
    </sheetView>
  </sheetViews>
  <sheetFormatPr defaultRowHeight="14.4" x14ac:dyDescent="0.3"/>
  <cols>
    <col min="1" max="1" width="43.33203125" customWidth="1"/>
    <col min="2" max="2" width="14.5546875" style="5" customWidth="1"/>
    <col min="3" max="3" width="8.6640625" customWidth="1"/>
    <col min="4" max="4" width="7.6640625" customWidth="1"/>
    <col min="5" max="5" width="13.33203125" customWidth="1"/>
    <col min="6" max="6" width="10.33203125" customWidth="1"/>
    <col min="7" max="8" width="12.5546875" customWidth="1"/>
    <col min="9" max="9" width="15.33203125" bestFit="1" customWidth="1"/>
  </cols>
  <sheetData>
    <row r="1" spans="1:9" x14ac:dyDescent="0.3">
      <c r="A1" s="1"/>
      <c r="B1" s="2"/>
      <c r="C1" s="1"/>
      <c r="D1" s="1"/>
      <c r="E1" s="1"/>
      <c r="F1" s="1"/>
      <c r="G1" s="1"/>
      <c r="H1" s="1"/>
      <c r="I1" s="2"/>
    </row>
    <row r="2" spans="1:9" ht="22.8" x14ac:dyDescent="0.3">
      <c r="A2" s="3" t="s">
        <v>0</v>
      </c>
      <c r="B2" s="12"/>
      <c r="C2" s="3"/>
      <c r="D2" s="3"/>
      <c r="E2" s="3"/>
      <c r="F2" s="3"/>
      <c r="G2" s="3"/>
      <c r="H2" s="3"/>
      <c r="I2" s="2"/>
    </row>
    <row r="3" spans="1:9" ht="22.8" x14ac:dyDescent="0.3">
      <c r="A3" s="3" t="s">
        <v>24</v>
      </c>
      <c r="B3" s="12"/>
      <c r="C3" s="3"/>
      <c r="D3" s="3"/>
      <c r="E3" s="3"/>
      <c r="F3" s="3"/>
      <c r="G3" s="3"/>
      <c r="H3" s="3"/>
      <c r="I3" s="2"/>
    </row>
    <row r="4" spans="1:9" ht="22.8" x14ac:dyDescent="0.3">
      <c r="A4" s="3"/>
      <c r="B4" s="12"/>
      <c r="C4" s="3"/>
      <c r="D4" s="3"/>
      <c r="E4" s="3"/>
      <c r="F4" s="3"/>
      <c r="G4" s="3"/>
      <c r="H4" s="3"/>
      <c r="I4" s="2"/>
    </row>
    <row r="5" spans="1:9" ht="39" customHeight="1" x14ac:dyDescent="0.3">
      <c r="A5" s="73" t="s">
        <v>92</v>
      </c>
      <c r="B5" s="73"/>
      <c r="C5" s="73"/>
      <c r="D5" s="73"/>
      <c r="E5" s="73"/>
      <c r="F5" s="73"/>
      <c r="G5" s="73"/>
      <c r="H5" s="3"/>
      <c r="I5" s="2"/>
    </row>
    <row r="6" spans="1:9" ht="15" thickBot="1" x14ac:dyDescent="0.35">
      <c r="C6" s="5"/>
      <c r="D6" s="5"/>
      <c r="E6" s="5"/>
      <c r="F6" s="5"/>
      <c r="G6" s="5"/>
      <c r="H6" s="5"/>
      <c r="I6" s="5"/>
    </row>
    <row r="7" spans="1:9" ht="53.4" x14ac:dyDescent="0.3">
      <c r="A7" s="24" t="s">
        <v>25</v>
      </c>
      <c r="B7" s="25" t="s">
        <v>26</v>
      </c>
      <c r="C7" s="25" t="s">
        <v>100</v>
      </c>
      <c r="D7" s="25" t="s">
        <v>27</v>
      </c>
      <c r="E7" s="25" t="s">
        <v>98</v>
      </c>
      <c r="F7" s="25" t="s">
        <v>28</v>
      </c>
      <c r="G7" s="25" t="s">
        <v>99</v>
      </c>
      <c r="H7" s="25" t="s">
        <v>29</v>
      </c>
      <c r="I7" s="26" t="s">
        <v>30</v>
      </c>
    </row>
    <row r="8" spans="1:9" x14ac:dyDescent="0.3">
      <c r="A8" s="27" t="s">
        <v>31</v>
      </c>
      <c r="B8" s="28">
        <v>20</v>
      </c>
      <c r="C8" s="29">
        <v>5</v>
      </c>
      <c r="D8" s="29">
        <v>15</v>
      </c>
      <c r="E8" s="13"/>
      <c r="F8" s="13"/>
      <c r="G8" s="30">
        <f>C8*E8</f>
        <v>0</v>
      </c>
      <c r="H8" s="30">
        <f>D8*F8</f>
        <v>0</v>
      </c>
      <c r="I8" s="31">
        <f>SUM(G8:H8)</f>
        <v>0</v>
      </c>
    </row>
    <row r="9" spans="1:9" x14ac:dyDescent="0.3">
      <c r="A9" s="27" t="s">
        <v>32</v>
      </c>
      <c r="B9" s="28">
        <v>20</v>
      </c>
      <c r="C9" s="29">
        <v>5</v>
      </c>
      <c r="D9" s="29">
        <v>15</v>
      </c>
      <c r="E9" s="13"/>
      <c r="F9" s="13"/>
      <c r="G9" s="30">
        <f t="shared" ref="G9:G57" si="0">C9*E9</f>
        <v>0</v>
      </c>
      <c r="H9" s="30">
        <f t="shared" ref="H9:H57" si="1">D9*F9</f>
        <v>0</v>
      </c>
      <c r="I9" s="31">
        <f t="shared" ref="I9:I57" si="2">SUM(G9:H9)</f>
        <v>0</v>
      </c>
    </row>
    <row r="10" spans="1:9" x14ac:dyDescent="0.3">
      <c r="A10" s="32" t="s">
        <v>33</v>
      </c>
      <c r="B10" s="33">
        <v>180</v>
      </c>
      <c r="C10" s="29">
        <v>45</v>
      </c>
      <c r="D10" s="29">
        <f>180-45</f>
        <v>135</v>
      </c>
      <c r="E10" s="13"/>
      <c r="F10" s="13"/>
      <c r="G10" s="30">
        <f t="shared" si="0"/>
        <v>0</v>
      </c>
      <c r="H10" s="30">
        <f t="shared" si="1"/>
        <v>0</v>
      </c>
      <c r="I10" s="31">
        <f t="shared" si="2"/>
        <v>0</v>
      </c>
    </row>
    <row r="11" spans="1:9" ht="13.95" customHeight="1" x14ac:dyDescent="0.3">
      <c r="A11" s="32" t="s">
        <v>34</v>
      </c>
      <c r="B11" s="33">
        <v>180</v>
      </c>
      <c r="C11" s="29">
        <v>45</v>
      </c>
      <c r="D11" s="29">
        <v>135</v>
      </c>
      <c r="E11" s="13"/>
      <c r="F11" s="13"/>
      <c r="G11" s="30">
        <f t="shared" si="0"/>
        <v>0</v>
      </c>
      <c r="H11" s="30">
        <f t="shared" si="1"/>
        <v>0</v>
      </c>
      <c r="I11" s="31">
        <f t="shared" si="2"/>
        <v>0</v>
      </c>
    </row>
    <row r="12" spans="1:9" ht="13.95" customHeight="1" x14ac:dyDescent="0.3">
      <c r="A12" s="32" t="s">
        <v>35</v>
      </c>
      <c r="B12" s="33">
        <v>135</v>
      </c>
      <c r="C12" s="29">
        <v>35</v>
      </c>
      <c r="D12" s="29">
        <v>100</v>
      </c>
      <c r="E12" s="13"/>
      <c r="F12" s="13"/>
      <c r="G12" s="30">
        <f t="shared" si="0"/>
        <v>0</v>
      </c>
      <c r="H12" s="30">
        <f t="shared" si="1"/>
        <v>0</v>
      </c>
      <c r="I12" s="31">
        <f t="shared" si="2"/>
        <v>0</v>
      </c>
    </row>
    <row r="13" spans="1:9" ht="13.95" customHeight="1" x14ac:dyDescent="0.3">
      <c r="A13" s="32" t="s">
        <v>36</v>
      </c>
      <c r="B13" s="33">
        <v>180</v>
      </c>
      <c r="C13" s="29">
        <v>45</v>
      </c>
      <c r="D13" s="29">
        <v>135</v>
      </c>
      <c r="E13" s="13"/>
      <c r="F13" s="13"/>
      <c r="G13" s="30">
        <f t="shared" si="0"/>
        <v>0</v>
      </c>
      <c r="H13" s="30">
        <f t="shared" si="1"/>
        <v>0</v>
      </c>
      <c r="I13" s="31">
        <f t="shared" si="2"/>
        <v>0</v>
      </c>
    </row>
    <row r="14" spans="1:9" ht="13.95" customHeight="1" x14ac:dyDescent="0.3">
      <c r="A14" s="32" t="s">
        <v>37</v>
      </c>
      <c r="B14" s="28">
        <v>60</v>
      </c>
      <c r="C14" s="29">
        <v>15</v>
      </c>
      <c r="D14" s="29">
        <v>45</v>
      </c>
      <c r="E14" s="13"/>
      <c r="F14" s="13"/>
      <c r="G14" s="30">
        <f t="shared" si="0"/>
        <v>0</v>
      </c>
      <c r="H14" s="30">
        <f t="shared" si="1"/>
        <v>0</v>
      </c>
      <c r="I14" s="31">
        <f t="shared" si="2"/>
        <v>0</v>
      </c>
    </row>
    <row r="15" spans="1:9" ht="13.95" customHeight="1" x14ac:dyDescent="0.3">
      <c r="A15" s="32" t="s">
        <v>38</v>
      </c>
      <c r="B15" s="28">
        <v>60</v>
      </c>
      <c r="C15" s="29">
        <v>15</v>
      </c>
      <c r="D15" s="29">
        <v>45</v>
      </c>
      <c r="E15" s="13"/>
      <c r="F15" s="13"/>
      <c r="G15" s="30">
        <f t="shared" si="0"/>
        <v>0</v>
      </c>
      <c r="H15" s="30">
        <f t="shared" si="1"/>
        <v>0</v>
      </c>
      <c r="I15" s="31">
        <f t="shared" si="2"/>
        <v>0</v>
      </c>
    </row>
    <row r="16" spans="1:9" ht="13.95" customHeight="1" x14ac:dyDescent="0.3">
      <c r="A16" s="32" t="s">
        <v>39</v>
      </c>
      <c r="B16" s="28">
        <v>60</v>
      </c>
      <c r="C16" s="29">
        <v>15</v>
      </c>
      <c r="D16" s="29">
        <v>45</v>
      </c>
      <c r="E16" s="13"/>
      <c r="F16" s="13"/>
      <c r="G16" s="30">
        <f t="shared" si="0"/>
        <v>0</v>
      </c>
      <c r="H16" s="30">
        <f t="shared" si="1"/>
        <v>0</v>
      </c>
      <c r="I16" s="31">
        <f t="shared" si="2"/>
        <v>0</v>
      </c>
    </row>
    <row r="17" spans="1:9" ht="13.95" customHeight="1" x14ac:dyDescent="0.3">
      <c r="A17" s="32" t="s">
        <v>40</v>
      </c>
      <c r="B17" s="28">
        <v>60</v>
      </c>
      <c r="C17" s="29">
        <v>15</v>
      </c>
      <c r="D17" s="29">
        <v>45</v>
      </c>
      <c r="E17" s="13"/>
      <c r="F17" s="13"/>
      <c r="G17" s="30">
        <f t="shared" si="0"/>
        <v>0</v>
      </c>
      <c r="H17" s="30">
        <f t="shared" si="1"/>
        <v>0</v>
      </c>
      <c r="I17" s="31">
        <f t="shared" si="2"/>
        <v>0</v>
      </c>
    </row>
    <row r="18" spans="1:9" ht="13.95" customHeight="1" x14ac:dyDescent="0.3">
      <c r="A18" s="27" t="s">
        <v>41</v>
      </c>
      <c r="B18" s="28">
        <v>1</v>
      </c>
      <c r="C18" s="29">
        <v>0.4</v>
      </c>
      <c r="D18" s="29">
        <v>0.6</v>
      </c>
      <c r="E18" s="13"/>
      <c r="F18" s="13"/>
      <c r="G18" s="30">
        <f t="shared" si="0"/>
        <v>0</v>
      </c>
      <c r="H18" s="30">
        <f t="shared" si="1"/>
        <v>0</v>
      </c>
      <c r="I18" s="31">
        <f t="shared" si="2"/>
        <v>0</v>
      </c>
    </row>
    <row r="19" spans="1:9" ht="13.95" customHeight="1" x14ac:dyDescent="0.3">
      <c r="A19" s="27" t="s">
        <v>42</v>
      </c>
      <c r="B19" s="28">
        <v>1</v>
      </c>
      <c r="C19" s="29">
        <v>0.4</v>
      </c>
      <c r="D19" s="29">
        <v>0.6</v>
      </c>
      <c r="E19" s="13"/>
      <c r="F19" s="13"/>
      <c r="G19" s="30">
        <f t="shared" si="0"/>
        <v>0</v>
      </c>
      <c r="H19" s="30">
        <f t="shared" si="1"/>
        <v>0</v>
      </c>
      <c r="I19" s="31">
        <f t="shared" si="2"/>
        <v>0</v>
      </c>
    </row>
    <row r="20" spans="1:9" x14ac:dyDescent="0.3">
      <c r="A20" s="27" t="s">
        <v>43</v>
      </c>
      <c r="B20" s="28">
        <v>150</v>
      </c>
      <c r="C20" s="29">
        <v>25</v>
      </c>
      <c r="D20" s="29">
        <v>125</v>
      </c>
      <c r="E20" s="13"/>
      <c r="F20" s="13"/>
      <c r="G20" s="30">
        <f t="shared" si="0"/>
        <v>0</v>
      </c>
      <c r="H20" s="30">
        <f t="shared" si="1"/>
        <v>0</v>
      </c>
      <c r="I20" s="31">
        <f t="shared" si="2"/>
        <v>0</v>
      </c>
    </row>
    <row r="21" spans="1:9" x14ac:dyDescent="0.3">
      <c r="A21" s="27" t="s">
        <v>44</v>
      </c>
      <c r="B21" s="28">
        <v>150</v>
      </c>
      <c r="C21" s="29">
        <v>25</v>
      </c>
      <c r="D21" s="29">
        <v>125</v>
      </c>
      <c r="E21" s="13"/>
      <c r="F21" s="13"/>
      <c r="G21" s="30">
        <f t="shared" si="0"/>
        <v>0</v>
      </c>
      <c r="H21" s="30">
        <f t="shared" si="1"/>
        <v>0</v>
      </c>
      <c r="I21" s="31">
        <f t="shared" si="2"/>
        <v>0</v>
      </c>
    </row>
    <row r="22" spans="1:9" x14ac:dyDescent="0.3">
      <c r="A22" s="27" t="s">
        <v>45</v>
      </c>
      <c r="B22" s="28">
        <v>20</v>
      </c>
      <c r="C22" s="29">
        <v>0</v>
      </c>
      <c r="D22" s="29">
        <v>20</v>
      </c>
      <c r="E22" s="13"/>
      <c r="F22" s="13"/>
      <c r="G22" s="30">
        <f t="shared" si="0"/>
        <v>0</v>
      </c>
      <c r="H22" s="30">
        <f t="shared" si="1"/>
        <v>0</v>
      </c>
      <c r="I22" s="31">
        <f t="shared" si="2"/>
        <v>0</v>
      </c>
    </row>
    <row r="23" spans="1:9" x14ac:dyDescent="0.3">
      <c r="A23" s="27" t="s">
        <v>46</v>
      </c>
      <c r="B23" s="28">
        <v>1</v>
      </c>
      <c r="C23" s="29">
        <v>0.4</v>
      </c>
      <c r="D23" s="29">
        <v>0.6</v>
      </c>
      <c r="E23" s="13"/>
      <c r="F23" s="13"/>
      <c r="G23" s="30">
        <f t="shared" si="0"/>
        <v>0</v>
      </c>
      <c r="H23" s="30">
        <f t="shared" si="1"/>
        <v>0</v>
      </c>
      <c r="I23" s="31">
        <f t="shared" si="2"/>
        <v>0</v>
      </c>
    </row>
    <row r="24" spans="1:9" x14ac:dyDescent="0.3">
      <c r="A24" s="27" t="s">
        <v>47</v>
      </c>
      <c r="B24" s="34">
        <v>25</v>
      </c>
      <c r="C24" s="29">
        <v>0</v>
      </c>
      <c r="D24" s="29">
        <v>25</v>
      </c>
      <c r="E24" s="13"/>
      <c r="F24" s="13"/>
      <c r="G24" s="30">
        <f t="shared" si="0"/>
        <v>0</v>
      </c>
      <c r="H24" s="30">
        <f t="shared" si="1"/>
        <v>0</v>
      </c>
      <c r="I24" s="31">
        <f t="shared" si="2"/>
        <v>0</v>
      </c>
    </row>
    <row r="25" spans="1:9" x14ac:dyDescent="0.3">
      <c r="A25" s="27" t="s">
        <v>48</v>
      </c>
      <c r="B25" s="34">
        <v>25</v>
      </c>
      <c r="C25" s="29">
        <v>5</v>
      </c>
      <c r="D25" s="29">
        <v>20</v>
      </c>
      <c r="E25" s="13"/>
      <c r="F25" s="13"/>
      <c r="G25" s="30">
        <f t="shared" si="0"/>
        <v>0</v>
      </c>
      <c r="H25" s="30">
        <f t="shared" si="1"/>
        <v>0</v>
      </c>
      <c r="I25" s="31">
        <f t="shared" si="2"/>
        <v>0</v>
      </c>
    </row>
    <row r="26" spans="1:9" ht="16.8" customHeight="1" x14ac:dyDescent="0.3">
      <c r="A26" s="27" t="s">
        <v>49</v>
      </c>
      <c r="B26" s="34">
        <v>1</v>
      </c>
      <c r="C26" s="29">
        <v>0</v>
      </c>
      <c r="D26" s="29">
        <v>1</v>
      </c>
      <c r="E26" s="13"/>
      <c r="F26" s="13"/>
      <c r="G26" s="30">
        <f t="shared" si="0"/>
        <v>0</v>
      </c>
      <c r="H26" s="30">
        <f t="shared" si="1"/>
        <v>0</v>
      </c>
      <c r="I26" s="31">
        <f t="shared" si="2"/>
        <v>0</v>
      </c>
    </row>
    <row r="27" spans="1:9" ht="29.7" customHeight="1" x14ac:dyDescent="0.3">
      <c r="A27" s="35" t="s">
        <v>90</v>
      </c>
      <c r="B27" s="28">
        <v>40</v>
      </c>
      <c r="C27" s="29">
        <v>0</v>
      </c>
      <c r="D27" s="29">
        <v>40</v>
      </c>
      <c r="E27" s="13"/>
      <c r="F27" s="13"/>
      <c r="G27" s="30">
        <f t="shared" si="0"/>
        <v>0</v>
      </c>
      <c r="H27" s="30">
        <f t="shared" si="1"/>
        <v>0</v>
      </c>
      <c r="I27" s="31">
        <f t="shared" si="2"/>
        <v>0</v>
      </c>
    </row>
    <row r="28" spans="1:9" ht="29.7" customHeight="1" x14ac:dyDescent="0.3">
      <c r="A28" s="35" t="s">
        <v>91</v>
      </c>
      <c r="B28" s="28">
        <v>40</v>
      </c>
      <c r="C28" s="29">
        <v>0</v>
      </c>
      <c r="D28" s="29">
        <v>40</v>
      </c>
      <c r="E28" s="13"/>
      <c r="F28" s="13"/>
      <c r="G28" s="30">
        <f t="shared" si="0"/>
        <v>0</v>
      </c>
      <c r="H28" s="30">
        <f t="shared" si="1"/>
        <v>0</v>
      </c>
      <c r="I28" s="31">
        <f t="shared" si="2"/>
        <v>0</v>
      </c>
    </row>
    <row r="29" spans="1:9" x14ac:dyDescent="0.3">
      <c r="A29" s="27" t="s">
        <v>50</v>
      </c>
      <c r="B29" s="28">
        <v>25</v>
      </c>
      <c r="C29" s="29">
        <v>0</v>
      </c>
      <c r="D29" s="29">
        <v>25</v>
      </c>
      <c r="E29" s="13"/>
      <c r="F29" s="13"/>
      <c r="G29" s="30">
        <f t="shared" si="0"/>
        <v>0</v>
      </c>
      <c r="H29" s="30">
        <f t="shared" si="1"/>
        <v>0</v>
      </c>
      <c r="I29" s="31">
        <f t="shared" si="2"/>
        <v>0</v>
      </c>
    </row>
    <row r="30" spans="1:9" x14ac:dyDescent="0.3">
      <c r="A30" s="27" t="s">
        <v>51</v>
      </c>
      <c r="B30" s="28">
        <v>90</v>
      </c>
      <c r="C30" s="29">
        <v>0</v>
      </c>
      <c r="D30" s="29">
        <v>90</v>
      </c>
      <c r="E30" s="13"/>
      <c r="F30" s="13"/>
      <c r="G30" s="30">
        <f t="shared" si="0"/>
        <v>0</v>
      </c>
      <c r="H30" s="30">
        <f t="shared" si="1"/>
        <v>0</v>
      </c>
      <c r="I30" s="31">
        <f t="shared" si="2"/>
        <v>0</v>
      </c>
    </row>
    <row r="31" spans="1:9" x14ac:dyDescent="0.3">
      <c r="A31" s="27" t="s">
        <v>52</v>
      </c>
      <c r="B31" s="28">
        <v>90</v>
      </c>
      <c r="C31" s="29">
        <v>0</v>
      </c>
      <c r="D31" s="29">
        <v>90</v>
      </c>
      <c r="E31" s="13"/>
      <c r="F31" s="13"/>
      <c r="G31" s="30">
        <f t="shared" si="0"/>
        <v>0</v>
      </c>
      <c r="H31" s="30">
        <f t="shared" si="1"/>
        <v>0</v>
      </c>
      <c r="I31" s="31">
        <f t="shared" si="2"/>
        <v>0</v>
      </c>
    </row>
    <row r="32" spans="1:9" x14ac:dyDescent="0.3">
      <c r="A32" s="27" t="s">
        <v>53</v>
      </c>
      <c r="B32" s="28">
        <v>10</v>
      </c>
      <c r="C32" s="29">
        <v>2</v>
      </c>
      <c r="D32" s="29">
        <v>8</v>
      </c>
      <c r="E32" s="13"/>
      <c r="F32" s="13"/>
      <c r="G32" s="30">
        <f t="shared" si="0"/>
        <v>0</v>
      </c>
      <c r="H32" s="30">
        <f t="shared" si="1"/>
        <v>0</v>
      </c>
      <c r="I32" s="31">
        <f t="shared" si="2"/>
        <v>0</v>
      </c>
    </row>
    <row r="33" spans="1:9" x14ac:dyDescent="0.3">
      <c r="A33" s="27" t="s">
        <v>54</v>
      </c>
      <c r="B33" s="28">
        <v>10</v>
      </c>
      <c r="C33" s="29">
        <v>2</v>
      </c>
      <c r="D33" s="29">
        <v>8</v>
      </c>
      <c r="E33" s="13"/>
      <c r="F33" s="13"/>
      <c r="G33" s="30">
        <f t="shared" si="0"/>
        <v>0</v>
      </c>
      <c r="H33" s="30">
        <f t="shared" si="1"/>
        <v>0</v>
      </c>
      <c r="I33" s="31">
        <f t="shared" si="2"/>
        <v>0</v>
      </c>
    </row>
    <row r="34" spans="1:9" ht="13.95" customHeight="1" x14ac:dyDescent="0.3">
      <c r="A34" s="27" t="s">
        <v>55</v>
      </c>
      <c r="B34" s="28">
        <v>120</v>
      </c>
      <c r="C34" s="29">
        <v>0</v>
      </c>
      <c r="D34" s="29">
        <v>120</v>
      </c>
      <c r="E34" s="13"/>
      <c r="F34" s="13"/>
      <c r="G34" s="30">
        <f t="shared" si="0"/>
        <v>0</v>
      </c>
      <c r="H34" s="30">
        <f t="shared" si="1"/>
        <v>0</v>
      </c>
      <c r="I34" s="31">
        <f t="shared" si="2"/>
        <v>0</v>
      </c>
    </row>
    <row r="35" spans="1:9" x14ac:dyDescent="0.3">
      <c r="A35" s="27" t="s">
        <v>56</v>
      </c>
      <c r="B35" s="28">
        <v>10</v>
      </c>
      <c r="C35" s="29">
        <v>1</v>
      </c>
      <c r="D35" s="29">
        <v>9</v>
      </c>
      <c r="E35" s="13"/>
      <c r="F35" s="13"/>
      <c r="G35" s="30">
        <f t="shared" si="0"/>
        <v>0</v>
      </c>
      <c r="H35" s="30">
        <f t="shared" si="1"/>
        <v>0</v>
      </c>
      <c r="I35" s="31">
        <f t="shared" si="2"/>
        <v>0</v>
      </c>
    </row>
    <row r="36" spans="1:9" x14ac:dyDescent="0.3">
      <c r="A36" s="27" t="s">
        <v>57</v>
      </c>
      <c r="B36" s="28">
        <v>10</v>
      </c>
      <c r="C36" s="29">
        <v>0</v>
      </c>
      <c r="D36" s="29">
        <v>10</v>
      </c>
      <c r="E36" s="13"/>
      <c r="F36" s="13"/>
      <c r="G36" s="30">
        <f t="shared" si="0"/>
        <v>0</v>
      </c>
      <c r="H36" s="30">
        <f t="shared" si="1"/>
        <v>0</v>
      </c>
      <c r="I36" s="31">
        <f t="shared" si="2"/>
        <v>0</v>
      </c>
    </row>
    <row r="37" spans="1:9" x14ac:dyDescent="0.3">
      <c r="A37" s="27" t="s">
        <v>58</v>
      </c>
      <c r="B37" s="28">
        <v>10</v>
      </c>
      <c r="C37" s="29">
        <v>0</v>
      </c>
      <c r="D37" s="29">
        <v>10</v>
      </c>
      <c r="E37" s="13"/>
      <c r="F37" s="13"/>
      <c r="G37" s="30">
        <f t="shared" si="0"/>
        <v>0</v>
      </c>
      <c r="H37" s="30">
        <f t="shared" si="1"/>
        <v>0</v>
      </c>
      <c r="I37" s="31">
        <f t="shared" si="2"/>
        <v>0</v>
      </c>
    </row>
    <row r="38" spans="1:9" x14ac:dyDescent="0.3">
      <c r="A38" s="27" t="s">
        <v>59</v>
      </c>
      <c r="B38" s="28">
        <v>15</v>
      </c>
      <c r="C38" s="29">
        <v>0</v>
      </c>
      <c r="D38" s="29">
        <v>15</v>
      </c>
      <c r="E38" s="13"/>
      <c r="F38" s="13"/>
      <c r="G38" s="30">
        <f t="shared" si="0"/>
        <v>0</v>
      </c>
      <c r="H38" s="30">
        <f t="shared" si="1"/>
        <v>0</v>
      </c>
      <c r="I38" s="31">
        <f t="shared" si="2"/>
        <v>0</v>
      </c>
    </row>
    <row r="39" spans="1:9" x14ac:dyDescent="0.3">
      <c r="A39" s="27" t="s">
        <v>60</v>
      </c>
      <c r="B39" s="28">
        <v>30</v>
      </c>
      <c r="C39" s="29">
        <v>5</v>
      </c>
      <c r="D39" s="29">
        <v>25</v>
      </c>
      <c r="E39" s="13"/>
      <c r="F39" s="13"/>
      <c r="G39" s="30">
        <f t="shared" si="0"/>
        <v>0</v>
      </c>
      <c r="H39" s="30">
        <f t="shared" si="1"/>
        <v>0</v>
      </c>
      <c r="I39" s="31">
        <f t="shared" si="2"/>
        <v>0</v>
      </c>
    </row>
    <row r="40" spans="1:9" x14ac:dyDescent="0.3">
      <c r="A40" s="27" t="s">
        <v>61</v>
      </c>
      <c r="B40" s="28">
        <v>15</v>
      </c>
      <c r="C40" s="29">
        <v>0</v>
      </c>
      <c r="D40" s="29">
        <v>15</v>
      </c>
      <c r="E40" s="13"/>
      <c r="F40" s="13"/>
      <c r="G40" s="30">
        <f t="shared" si="0"/>
        <v>0</v>
      </c>
      <c r="H40" s="30">
        <f t="shared" si="1"/>
        <v>0</v>
      </c>
      <c r="I40" s="31">
        <f t="shared" si="2"/>
        <v>0</v>
      </c>
    </row>
    <row r="41" spans="1:9" x14ac:dyDescent="0.3">
      <c r="A41" s="27" t="s">
        <v>62</v>
      </c>
      <c r="B41" s="28">
        <v>30</v>
      </c>
      <c r="C41" s="29">
        <v>0</v>
      </c>
      <c r="D41" s="29">
        <v>30</v>
      </c>
      <c r="E41" s="13"/>
      <c r="F41" s="13"/>
      <c r="G41" s="30">
        <f t="shared" si="0"/>
        <v>0</v>
      </c>
      <c r="H41" s="30">
        <f t="shared" si="1"/>
        <v>0</v>
      </c>
      <c r="I41" s="31">
        <f t="shared" si="2"/>
        <v>0</v>
      </c>
    </row>
    <row r="42" spans="1:9" x14ac:dyDescent="0.3">
      <c r="A42" s="27" t="s">
        <v>63</v>
      </c>
      <c r="B42" s="28">
        <v>30</v>
      </c>
      <c r="C42" s="29">
        <v>0</v>
      </c>
      <c r="D42" s="29">
        <v>30</v>
      </c>
      <c r="E42" s="13"/>
      <c r="F42" s="13"/>
      <c r="G42" s="30">
        <f t="shared" si="0"/>
        <v>0</v>
      </c>
      <c r="H42" s="30">
        <f t="shared" si="1"/>
        <v>0</v>
      </c>
      <c r="I42" s="31">
        <f t="shared" si="2"/>
        <v>0</v>
      </c>
    </row>
    <row r="43" spans="1:9" x14ac:dyDescent="0.3">
      <c r="A43" s="27" t="s">
        <v>64</v>
      </c>
      <c r="B43" s="28">
        <v>30</v>
      </c>
      <c r="C43" s="29">
        <v>0</v>
      </c>
      <c r="D43" s="29">
        <v>30</v>
      </c>
      <c r="E43" s="13"/>
      <c r="F43" s="13"/>
      <c r="G43" s="30">
        <f t="shared" si="0"/>
        <v>0</v>
      </c>
      <c r="H43" s="30">
        <f t="shared" si="1"/>
        <v>0</v>
      </c>
      <c r="I43" s="31">
        <f t="shared" si="2"/>
        <v>0</v>
      </c>
    </row>
    <row r="44" spans="1:9" x14ac:dyDescent="0.3">
      <c r="A44" s="27" t="s">
        <v>65</v>
      </c>
      <c r="B44" s="28">
        <v>30</v>
      </c>
      <c r="C44" s="29">
        <v>0</v>
      </c>
      <c r="D44" s="29">
        <v>30</v>
      </c>
      <c r="E44" s="13"/>
      <c r="F44" s="13"/>
      <c r="G44" s="30">
        <f t="shared" si="0"/>
        <v>0</v>
      </c>
      <c r="H44" s="30">
        <f t="shared" si="1"/>
        <v>0</v>
      </c>
      <c r="I44" s="31">
        <f t="shared" si="2"/>
        <v>0</v>
      </c>
    </row>
    <row r="45" spans="1:9" x14ac:dyDescent="0.3">
      <c r="A45" s="27" t="s">
        <v>66</v>
      </c>
      <c r="B45" s="28">
        <v>30</v>
      </c>
      <c r="C45" s="29">
        <v>0</v>
      </c>
      <c r="D45" s="29">
        <v>30</v>
      </c>
      <c r="E45" s="13"/>
      <c r="F45" s="13"/>
      <c r="G45" s="30">
        <f t="shared" si="0"/>
        <v>0</v>
      </c>
      <c r="H45" s="30">
        <f t="shared" si="1"/>
        <v>0</v>
      </c>
      <c r="I45" s="31">
        <f t="shared" si="2"/>
        <v>0</v>
      </c>
    </row>
    <row r="46" spans="1:9" x14ac:dyDescent="0.3">
      <c r="A46" s="27" t="s">
        <v>67</v>
      </c>
      <c r="B46" s="28">
        <v>30</v>
      </c>
      <c r="C46" s="29">
        <v>0</v>
      </c>
      <c r="D46" s="29">
        <v>30</v>
      </c>
      <c r="E46" s="13"/>
      <c r="F46" s="13"/>
      <c r="G46" s="30">
        <f t="shared" si="0"/>
        <v>0</v>
      </c>
      <c r="H46" s="30">
        <f t="shared" si="1"/>
        <v>0</v>
      </c>
      <c r="I46" s="31">
        <f t="shared" si="2"/>
        <v>0</v>
      </c>
    </row>
    <row r="47" spans="1:9" x14ac:dyDescent="0.3">
      <c r="A47" s="27" t="s">
        <v>68</v>
      </c>
      <c r="B47" s="28">
        <v>1</v>
      </c>
      <c r="C47" s="29">
        <v>0.4</v>
      </c>
      <c r="D47" s="29">
        <v>0.6</v>
      </c>
      <c r="E47" s="13"/>
      <c r="F47" s="13"/>
      <c r="G47" s="30">
        <f t="shared" si="0"/>
        <v>0</v>
      </c>
      <c r="H47" s="30">
        <f t="shared" si="1"/>
        <v>0</v>
      </c>
      <c r="I47" s="31">
        <f t="shared" si="2"/>
        <v>0</v>
      </c>
    </row>
    <row r="48" spans="1:9" x14ac:dyDescent="0.3">
      <c r="A48" s="27" t="s">
        <v>69</v>
      </c>
      <c r="B48" s="28">
        <v>1</v>
      </c>
      <c r="C48" s="29">
        <v>0.4</v>
      </c>
      <c r="D48" s="29">
        <v>0.6</v>
      </c>
      <c r="E48" s="13"/>
      <c r="F48" s="13"/>
      <c r="G48" s="30">
        <f t="shared" si="0"/>
        <v>0</v>
      </c>
      <c r="H48" s="30">
        <f t="shared" si="1"/>
        <v>0</v>
      </c>
      <c r="I48" s="31">
        <f t="shared" si="2"/>
        <v>0</v>
      </c>
    </row>
    <row r="49" spans="1:12" x14ac:dyDescent="0.3">
      <c r="A49" s="27" t="s">
        <v>70</v>
      </c>
      <c r="B49" s="28">
        <v>120</v>
      </c>
      <c r="C49" s="29">
        <v>0</v>
      </c>
      <c r="D49" s="29">
        <v>120</v>
      </c>
      <c r="E49" s="13"/>
      <c r="F49" s="13"/>
      <c r="G49" s="30">
        <f t="shared" si="0"/>
        <v>0</v>
      </c>
      <c r="H49" s="30">
        <f t="shared" si="1"/>
        <v>0</v>
      </c>
      <c r="I49" s="31">
        <f t="shared" si="2"/>
        <v>0</v>
      </c>
    </row>
    <row r="50" spans="1:12" x14ac:dyDescent="0.3">
      <c r="A50" s="27" t="s">
        <v>71</v>
      </c>
      <c r="B50" s="28">
        <v>1</v>
      </c>
      <c r="C50" s="29">
        <v>0.4</v>
      </c>
      <c r="D50" s="29">
        <v>0.6</v>
      </c>
      <c r="E50" s="13"/>
      <c r="F50" s="13"/>
      <c r="G50" s="30">
        <f t="shared" si="0"/>
        <v>0</v>
      </c>
      <c r="H50" s="30">
        <f t="shared" si="1"/>
        <v>0</v>
      </c>
      <c r="I50" s="31">
        <f t="shared" si="2"/>
        <v>0</v>
      </c>
    </row>
    <row r="51" spans="1:12" x14ac:dyDescent="0.3">
      <c r="A51" s="27" t="s">
        <v>72</v>
      </c>
      <c r="B51" s="28">
        <v>1</v>
      </c>
      <c r="C51" s="29">
        <v>0.4</v>
      </c>
      <c r="D51" s="29">
        <v>0.6</v>
      </c>
      <c r="E51" s="13"/>
      <c r="F51" s="13"/>
      <c r="G51" s="30">
        <f t="shared" si="0"/>
        <v>0</v>
      </c>
      <c r="H51" s="30">
        <f t="shared" si="1"/>
        <v>0</v>
      </c>
      <c r="I51" s="31">
        <f t="shared" si="2"/>
        <v>0</v>
      </c>
    </row>
    <row r="52" spans="1:12" x14ac:dyDescent="0.3">
      <c r="A52" s="27" t="s">
        <v>73</v>
      </c>
      <c r="B52" s="28">
        <v>1</v>
      </c>
      <c r="C52" s="29">
        <v>0.4</v>
      </c>
      <c r="D52" s="29">
        <v>0.6</v>
      </c>
      <c r="E52" s="13"/>
      <c r="F52" s="13"/>
      <c r="G52" s="30">
        <f t="shared" si="0"/>
        <v>0</v>
      </c>
      <c r="H52" s="30">
        <f t="shared" si="1"/>
        <v>0</v>
      </c>
      <c r="I52" s="31">
        <f t="shared" si="2"/>
        <v>0</v>
      </c>
    </row>
    <row r="53" spans="1:12" x14ac:dyDescent="0.3">
      <c r="A53" s="27" t="s">
        <v>74</v>
      </c>
      <c r="B53" s="28">
        <v>1</v>
      </c>
      <c r="C53" s="29">
        <v>0.4</v>
      </c>
      <c r="D53" s="29">
        <v>0.6</v>
      </c>
      <c r="E53" s="13"/>
      <c r="F53" s="13"/>
      <c r="G53" s="30">
        <f t="shared" si="0"/>
        <v>0</v>
      </c>
      <c r="H53" s="30">
        <f t="shared" si="1"/>
        <v>0</v>
      </c>
      <c r="I53" s="31">
        <f t="shared" si="2"/>
        <v>0</v>
      </c>
    </row>
    <row r="54" spans="1:12" ht="15" customHeight="1" x14ac:dyDescent="0.3">
      <c r="A54" s="27" t="s">
        <v>75</v>
      </c>
      <c r="B54" s="28">
        <v>1</v>
      </c>
      <c r="C54" s="29">
        <v>0.4</v>
      </c>
      <c r="D54" s="29">
        <v>0.6</v>
      </c>
      <c r="E54" s="13"/>
      <c r="F54" s="13"/>
      <c r="G54" s="30">
        <f t="shared" si="0"/>
        <v>0</v>
      </c>
      <c r="H54" s="30">
        <f t="shared" si="1"/>
        <v>0</v>
      </c>
      <c r="I54" s="31">
        <f t="shared" si="2"/>
        <v>0</v>
      </c>
    </row>
    <row r="55" spans="1:12" x14ac:dyDescent="0.3">
      <c r="A55" s="36" t="s">
        <v>76</v>
      </c>
      <c r="B55" s="37">
        <v>1</v>
      </c>
      <c r="C55" s="38">
        <v>0.4</v>
      </c>
      <c r="D55" s="38">
        <v>0.6</v>
      </c>
      <c r="E55" s="20"/>
      <c r="F55" s="20"/>
      <c r="G55" s="30">
        <f t="shared" si="0"/>
        <v>0</v>
      </c>
      <c r="H55" s="30">
        <f t="shared" si="1"/>
        <v>0</v>
      </c>
      <c r="I55" s="31">
        <f t="shared" si="2"/>
        <v>0</v>
      </c>
    </row>
    <row r="56" spans="1:12" x14ac:dyDescent="0.3">
      <c r="A56" s="39" t="s">
        <v>77</v>
      </c>
      <c r="B56" s="40">
        <v>1</v>
      </c>
      <c r="C56" s="41">
        <v>0.4</v>
      </c>
      <c r="D56" s="41">
        <v>0.6</v>
      </c>
      <c r="E56" s="21"/>
      <c r="F56" s="20"/>
      <c r="G56" s="30">
        <f t="shared" si="0"/>
        <v>0</v>
      </c>
      <c r="H56" s="30">
        <f t="shared" si="1"/>
        <v>0</v>
      </c>
      <c r="I56" s="31">
        <f t="shared" si="2"/>
        <v>0</v>
      </c>
    </row>
    <row r="57" spans="1:12" x14ac:dyDescent="0.3">
      <c r="A57" s="39" t="s">
        <v>78</v>
      </c>
      <c r="B57" s="40">
        <v>1</v>
      </c>
      <c r="C57" s="41">
        <v>0.4</v>
      </c>
      <c r="D57" s="41">
        <v>0.6</v>
      </c>
      <c r="E57" s="22"/>
      <c r="F57" s="21"/>
      <c r="G57" s="30">
        <f t="shared" si="0"/>
        <v>0</v>
      </c>
      <c r="H57" s="30">
        <f t="shared" si="1"/>
        <v>0</v>
      </c>
      <c r="I57" s="31">
        <f t="shared" si="2"/>
        <v>0</v>
      </c>
    </row>
    <row r="58" spans="1:12" ht="16.2" thickBot="1" x14ac:dyDescent="0.35">
      <c r="A58" s="74" t="s">
        <v>79</v>
      </c>
      <c r="B58" s="75"/>
      <c r="C58" s="75"/>
      <c r="D58" s="75"/>
      <c r="E58" s="75"/>
      <c r="F58" s="75"/>
      <c r="G58" s="75"/>
      <c r="H58" s="76"/>
      <c r="I58" s="42">
        <f>SUM(I8:I57)</f>
        <v>0</v>
      </c>
      <c r="L58" s="23"/>
    </row>
    <row r="59" spans="1:12" ht="15" thickBot="1" x14ac:dyDescent="0.35">
      <c r="A59" s="43"/>
      <c r="B59" s="44"/>
      <c r="C59" s="43"/>
      <c r="D59" s="43"/>
      <c r="E59" s="43"/>
      <c r="F59" s="43"/>
      <c r="G59" s="43"/>
      <c r="H59" s="43"/>
      <c r="I59" s="43"/>
    </row>
    <row r="60" spans="1:12" ht="15" customHeight="1" thickBot="1" x14ac:dyDescent="0.35">
      <c r="A60" s="45" t="s">
        <v>80</v>
      </c>
      <c r="B60" s="46">
        <v>10</v>
      </c>
      <c r="C60" s="47"/>
      <c r="D60" s="47"/>
      <c r="E60" s="47"/>
      <c r="F60" s="15"/>
      <c r="G60" s="47"/>
      <c r="H60" s="47"/>
      <c r="I60" s="48">
        <f>B60*F60</f>
        <v>0</v>
      </c>
    </row>
    <row r="61" spans="1:12" ht="15" thickBot="1" x14ac:dyDescent="0.35">
      <c r="A61" s="49" t="s">
        <v>81</v>
      </c>
      <c r="B61" s="28">
        <v>10</v>
      </c>
      <c r="C61" s="50"/>
      <c r="D61" s="50"/>
      <c r="E61" s="50"/>
      <c r="F61" s="13"/>
      <c r="G61" s="47"/>
      <c r="H61" s="47"/>
      <c r="I61" s="51">
        <f t="shared" ref="I61:I69" si="3">B61*F61</f>
        <v>0</v>
      </c>
    </row>
    <row r="62" spans="1:12" ht="15" thickBot="1" x14ac:dyDescent="0.35">
      <c r="A62" s="35" t="s">
        <v>82</v>
      </c>
      <c r="B62" s="28">
        <v>10</v>
      </c>
      <c r="C62" s="52"/>
      <c r="D62" s="52"/>
      <c r="E62" s="52"/>
      <c r="F62" s="13"/>
      <c r="G62" s="47"/>
      <c r="H62" s="47"/>
      <c r="I62" s="51">
        <f t="shared" si="3"/>
        <v>0</v>
      </c>
    </row>
    <row r="63" spans="1:12" ht="15" thickBot="1" x14ac:dyDescent="0.35">
      <c r="A63" s="35" t="s">
        <v>96</v>
      </c>
      <c r="B63" s="28">
        <v>5</v>
      </c>
      <c r="C63" s="52"/>
      <c r="D63" s="52"/>
      <c r="E63" s="52"/>
      <c r="F63" s="13"/>
      <c r="G63" s="47"/>
      <c r="H63" s="47"/>
      <c r="I63" s="51">
        <f>B63*F63</f>
        <v>0</v>
      </c>
    </row>
    <row r="64" spans="1:12" ht="15" thickBot="1" x14ac:dyDescent="0.35">
      <c r="A64" s="35" t="s">
        <v>97</v>
      </c>
      <c r="B64" s="28">
        <v>5</v>
      </c>
      <c r="C64" s="52"/>
      <c r="D64" s="52"/>
      <c r="E64" s="52"/>
      <c r="F64" s="13"/>
      <c r="G64" s="47"/>
      <c r="H64" s="47"/>
      <c r="I64" s="51">
        <f>B64*F64</f>
        <v>0</v>
      </c>
    </row>
    <row r="65" spans="1:10" ht="15" thickBot="1" x14ac:dyDescent="0.35">
      <c r="A65" s="35" t="s">
        <v>83</v>
      </c>
      <c r="B65" s="28">
        <v>10</v>
      </c>
      <c r="C65" s="52"/>
      <c r="D65" s="52"/>
      <c r="E65" s="52"/>
      <c r="F65" s="13"/>
      <c r="G65" s="47"/>
      <c r="H65" s="47"/>
      <c r="I65" s="51">
        <f t="shared" si="3"/>
        <v>0</v>
      </c>
      <c r="J65" s="1"/>
    </row>
    <row r="66" spans="1:10" ht="15" thickBot="1" x14ac:dyDescent="0.35">
      <c r="A66" s="35" t="s">
        <v>84</v>
      </c>
      <c r="B66" s="28">
        <v>10</v>
      </c>
      <c r="C66" s="52"/>
      <c r="D66" s="52"/>
      <c r="E66" s="52"/>
      <c r="F66" s="13"/>
      <c r="G66" s="47"/>
      <c r="H66" s="47"/>
      <c r="I66" s="51">
        <f t="shared" si="3"/>
        <v>0</v>
      </c>
      <c r="J66" s="1"/>
    </row>
    <row r="67" spans="1:10" ht="15" thickBot="1" x14ac:dyDescent="0.35">
      <c r="A67" s="53" t="s">
        <v>85</v>
      </c>
      <c r="B67" s="54">
        <v>10</v>
      </c>
      <c r="C67" s="55"/>
      <c r="D67" s="55"/>
      <c r="E67" s="55"/>
      <c r="F67" s="14"/>
      <c r="G67" s="47"/>
      <c r="H67" s="47"/>
      <c r="I67" s="56">
        <f t="shared" si="3"/>
        <v>0</v>
      </c>
      <c r="J67" s="1"/>
    </row>
    <row r="68" spans="1:10" ht="15" thickBot="1" x14ac:dyDescent="0.35">
      <c r="A68" s="53" t="s">
        <v>86</v>
      </c>
      <c r="B68" s="54">
        <v>1</v>
      </c>
      <c r="C68" s="55"/>
      <c r="D68" s="55"/>
      <c r="E68" s="55"/>
      <c r="F68" s="14"/>
      <c r="G68" s="47"/>
      <c r="H68" s="47"/>
      <c r="I68" s="56">
        <f>B68*F68</f>
        <v>0</v>
      </c>
      <c r="J68" s="1"/>
    </row>
    <row r="69" spans="1:10" ht="15" thickBot="1" x14ac:dyDescent="0.35">
      <c r="A69" s="53" t="s">
        <v>95</v>
      </c>
      <c r="B69" s="54">
        <v>50</v>
      </c>
      <c r="C69" s="55"/>
      <c r="D69" s="55"/>
      <c r="E69" s="55"/>
      <c r="F69" s="14"/>
      <c r="G69" s="47"/>
      <c r="H69" s="47"/>
      <c r="I69" s="56">
        <f t="shared" si="3"/>
        <v>0</v>
      </c>
      <c r="J69" s="1"/>
    </row>
    <row r="70" spans="1:10" ht="16.2" thickBot="1" x14ac:dyDescent="0.35">
      <c r="A70" s="77" t="s">
        <v>87</v>
      </c>
      <c r="B70" s="78"/>
      <c r="C70" s="78"/>
      <c r="D70" s="78"/>
      <c r="E70" s="78"/>
      <c r="F70" s="78"/>
      <c r="G70" s="78"/>
      <c r="H70" s="79"/>
      <c r="I70" s="57">
        <f>SUM(I60:I69)</f>
        <v>0</v>
      </c>
      <c r="J70" s="1"/>
    </row>
    <row r="71" spans="1:10" ht="15" thickBot="1" x14ac:dyDescent="0.35">
      <c r="A71" s="1"/>
      <c r="B71" s="1"/>
      <c r="C71" s="1"/>
      <c r="D71" s="1"/>
      <c r="E71" s="1"/>
      <c r="F71" s="1"/>
      <c r="G71" s="1"/>
      <c r="H71" s="1"/>
      <c r="I71" s="1"/>
      <c r="J71" s="1"/>
    </row>
    <row r="72" spans="1:10" ht="16.5" customHeight="1" thickBot="1" x14ac:dyDescent="0.35">
      <c r="A72" s="77" t="s">
        <v>88</v>
      </c>
      <c r="B72" s="78"/>
      <c r="C72" s="78"/>
      <c r="D72" s="78"/>
      <c r="E72" s="78"/>
      <c r="F72" s="78"/>
      <c r="G72" s="78"/>
      <c r="H72" s="79"/>
      <c r="I72" s="57">
        <f>I58+I70</f>
        <v>0</v>
      </c>
      <c r="J72" s="1"/>
    </row>
    <row r="73" spans="1:10" x14ac:dyDescent="0.3">
      <c r="A73" s="1"/>
      <c r="B73" s="2"/>
      <c r="C73" s="1"/>
      <c r="D73" s="1"/>
      <c r="E73" s="1"/>
      <c r="F73" s="1"/>
      <c r="G73" s="1"/>
      <c r="H73" s="1"/>
      <c r="I73" s="1"/>
    </row>
    <row r="74" spans="1:10" x14ac:dyDescent="0.3">
      <c r="A74" s="58" t="s">
        <v>89</v>
      </c>
      <c r="B74" s="59"/>
      <c r="C74" s="58"/>
      <c r="D74" s="58"/>
      <c r="E74" s="58"/>
      <c r="F74" s="58"/>
      <c r="G74" s="58"/>
      <c r="H74" s="58"/>
      <c r="I74" s="58"/>
    </row>
    <row r="76" spans="1:10" ht="15" thickBot="1" x14ac:dyDescent="0.35"/>
    <row r="77" spans="1:10" ht="15" thickBot="1" x14ac:dyDescent="0.35">
      <c r="A77" s="63" t="s">
        <v>6</v>
      </c>
      <c r="B77" s="64"/>
      <c r="C77" s="64"/>
      <c r="D77" s="64"/>
      <c r="E77" s="64"/>
      <c r="F77" s="64"/>
      <c r="G77" s="64"/>
      <c r="H77" s="64"/>
      <c r="I77" s="65"/>
    </row>
    <row r="78" spans="1:10" x14ac:dyDescent="0.3">
      <c r="A78" s="66" t="s">
        <v>7</v>
      </c>
      <c r="B78" s="67"/>
      <c r="C78" s="67"/>
      <c r="D78" s="67"/>
      <c r="E78" s="67"/>
      <c r="F78" s="67"/>
      <c r="G78" s="67"/>
      <c r="H78" s="67"/>
      <c r="I78" s="68"/>
    </row>
    <row r="79" spans="1:10" ht="21.75" customHeight="1" x14ac:dyDescent="0.3">
      <c r="A79" s="6" t="s">
        <v>8</v>
      </c>
      <c r="B79" s="69"/>
      <c r="C79" s="69"/>
      <c r="D79" s="69"/>
      <c r="E79" s="69"/>
      <c r="F79" s="69"/>
      <c r="G79" s="69"/>
      <c r="H79" s="69"/>
      <c r="I79" s="70"/>
    </row>
    <row r="80" spans="1:10" ht="21.75" customHeight="1" x14ac:dyDescent="0.3">
      <c r="A80" s="6" t="s">
        <v>9</v>
      </c>
      <c r="B80" s="69"/>
      <c r="C80" s="69"/>
      <c r="D80" s="69"/>
      <c r="E80" s="69"/>
      <c r="F80" s="69"/>
      <c r="G80" s="69"/>
      <c r="H80" s="69"/>
      <c r="I80" s="70"/>
    </row>
    <row r="81" spans="1:9" ht="21.75" customHeight="1" x14ac:dyDescent="0.3">
      <c r="A81" s="6" t="s">
        <v>10</v>
      </c>
      <c r="B81" s="69"/>
      <c r="C81" s="69"/>
      <c r="D81" s="69"/>
      <c r="E81" s="69"/>
      <c r="F81" s="69"/>
      <c r="G81" s="69"/>
      <c r="H81" s="69"/>
      <c r="I81" s="70"/>
    </row>
    <row r="82" spans="1:9" ht="21.75" customHeight="1" x14ac:dyDescent="0.3">
      <c r="A82" s="6" t="s">
        <v>11</v>
      </c>
      <c r="B82" s="69"/>
      <c r="C82" s="69"/>
      <c r="D82" s="69"/>
      <c r="E82" s="69"/>
      <c r="F82" s="69"/>
      <c r="G82" s="69"/>
      <c r="H82" s="69"/>
      <c r="I82" s="70"/>
    </row>
    <row r="83" spans="1:9" ht="21.75" customHeight="1" thickBot="1" x14ac:dyDescent="0.35">
      <c r="A83" s="7" t="s">
        <v>12</v>
      </c>
      <c r="B83" s="71"/>
      <c r="C83" s="71"/>
      <c r="D83" s="71"/>
      <c r="E83" s="71"/>
      <c r="F83" s="71"/>
      <c r="G83" s="71"/>
      <c r="H83" s="71"/>
      <c r="I83" s="72"/>
    </row>
    <row r="84" spans="1:9" x14ac:dyDescent="0.3">
      <c r="C84" s="5"/>
      <c r="D84" s="5"/>
      <c r="E84" s="5"/>
      <c r="F84" s="5"/>
      <c r="G84" s="5"/>
      <c r="H84" s="5"/>
      <c r="I84" s="5"/>
    </row>
  </sheetData>
  <sheetProtection algorithmName="SHA-512" hashValue="5xVuaJJ15GAgCV5i6C8U6Ej1+fDtKJee2XQwlhBfotH4mdrQJCrKEMNXJHwQ2V1xHixoSzf4HJnU8zR5Osh+0g==" saltValue="AuNBjz/zCs66z/gb3dkxnA==" spinCount="100000" sheet="1" objects="1" scenarios="1" selectLockedCells="1"/>
  <protectedRanges>
    <protectedRange sqref="B79:I83" name="Ondertekening"/>
    <protectedRange sqref="B79:I83" name="Prijzen 2"/>
    <protectedRange sqref="E8:F57" name="Prijzen 1"/>
  </protectedRanges>
  <mergeCells count="11">
    <mergeCell ref="B80:I80"/>
    <mergeCell ref="B81:I81"/>
    <mergeCell ref="B82:I82"/>
    <mergeCell ref="B83:I83"/>
    <mergeCell ref="A5:G5"/>
    <mergeCell ref="A58:H58"/>
    <mergeCell ref="A70:H70"/>
    <mergeCell ref="A72:H72"/>
    <mergeCell ref="A77:I77"/>
    <mergeCell ref="A78:I78"/>
    <mergeCell ref="B79:I79"/>
  </mergeCells>
  <pageMargins left="0.25" right="0.25" top="0.75" bottom="0.75" header="0.3" footer="0.3"/>
  <pageSetup paperSize="9" scale="71" fitToHeight="2" orientation="portrait" horizontalDpi="360" verticalDpi="360" r:id="rId1"/>
  <headerFooter>
    <oddFooter>&amp;L&amp;F&amp;R&amp;P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42ABC0773C3F4F93F609686FFE0964" ma:contentTypeVersion="4" ma:contentTypeDescription="Create a new document." ma:contentTypeScope="" ma:versionID="57a8e269dfadcecb82e3eed198af16f2">
  <xsd:schema xmlns:xsd="http://www.w3.org/2001/XMLSchema" xmlns:xs="http://www.w3.org/2001/XMLSchema" xmlns:p="http://schemas.microsoft.com/office/2006/metadata/properties" xmlns:ns2="3b8bde28-033b-41ee-8172-4d1864c4ea20" targetNamespace="http://schemas.microsoft.com/office/2006/metadata/properties" ma:root="true" ma:fieldsID="5ef1956899056d7c18b57c08dc4f4a4c" ns2:_="">
    <xsd:import namespace="3b8bde28-033b-41ee-8172-4d1864c4ea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8bde28-033b-41ee-8172-4d1864c4e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CF83BA-B4CA-4819-89D1-8270289F6B54}">
  <ds:schemaRefs>
    <ds:schemaRef ds:uri="http://schemas.microsoft.com/office/2006/documentManagement/types"/>
    <ds:schemaRef ds:uri="http://purl.org/dc/elements/1.1/"/>
    <ds:schemaRef ds:uri="http://schemas.microsoft.com/office/2006/metadata/properties"/>
    <ds:schemaRef ds:uri="http://purl.org/dc/dcmitype/"/>
    <ds:schemaRef ds:uri="http://schemas.microsoft.com/office/infopath/2007/PartnerControls"/>
    <ds:schemaRef ds:uri="http://www.w3.org/XML/1998/namespace"/>
    <ds:schemaRef ds:uri="3b8bde28-033b-41ee-8172-4d1864c4ea20"/>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D7ECF14B-085A-4580-96F5-82B25EB96B7A}">
  <ds:schemaRefs>
    <ds:schemaRef ds:uri="http://schemas.microsoft.com/sharepoint/v3/contenttype/forms"/>
  </ds:schemaRefs>
</ds:datastoreItem>
</file>

<file path=customXml/itemProps3.xml><?xml version="1.0" encoding="utf-8"?>
<ds:datastoreItem xmlns:ds="http://schemas.openxmlformats.org/officeDocument/2006/customXml" ds:itemID="{2F455FEF-D8A6-4A3B-8215-02295502D87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Totaal</vt:lpstr>
      <vt:lpstr>BOA kleding en accessoires</vt:lpstr>
      <vt:lpstr>'BOA kleding en accessoires'!Afdrukbereik</vt:lpstr>
      <vt:lpstr>Totaal!Afdrukbereik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Doelen, Melissa van der</dc:creator>
  <cp:keywords/>
  <dc:description/>
  <cp:lastModifiedBy>Heuvel, Helma van den</cp:lastModifiedBy>
  <cp:revision/>
  <cp:lastPrinted>2025-03-17T15:15:54Z</cp:lastPrinted>
  <dcterms:created xsi:type="dcterms:W3CDTF">2024-09-16T09:53:28Z</dcterms:created>
  <dcterms:modified xsi:type="dcterms:W3CDTF">2025-04-18T13:17:12Z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09b38bc-0ed8-48ce-ab09-5250aa17f0d6_Enabled">
    <vt:lpwstr>true</vt:lpwstr>
  </property>
  <property fmtid="{D5CDD505-2E9C-101B-9397-08002B2CF9AE}" pid="3" name="MSIP_Label_809b38bc-0ed8-48ce-ab09-5250aa17f0d6_SetDate">
    <vt:lpwstr>2024-09-16T09:59:10Z</vt:lpwstr>
  </property>
  <property fmtid="{D5CDD505-2E9C-101B-9397-08002B2CF9AE}" pid="4" name="MSIP_Label_809b38bc-0ed8-48ce-ab09-5250aa17f0d6_Method">
    <vt:lpwstr>Standard</vt:lpwstr>
  </property>
  <property fmtid="{D5CDD505-2E9C-101B-9397-08002B2CF9AE}" pid="5" name="MSIP_Label_809b38bc-0ed8-48ce-ab09-5250aa17f0d6_Name">
    <vt:lpwstr>Public</vt:lpwstr>
  </property>
  <property fmtid="{D5CDD505-2E9C-101B-9397-08002B2CF9AE}" pid="6" name="MSIP_Label_809b38bc-0ed8-48ce-ab09-5250aa17f0d6_SiteId">
    <vt:lpwstr>7f263ce8-b129-4c08-b21c-36d0ebea0d03</vt:lpwstr>
  </property>
  <property fmtid="{D5CDD505-2E9C-101B-9397-08002B2CF9AE}" pid="7" name="MSIP_Label_809b38bc-0ed8-48ce-ab09-5250aa17f0d6_ActionId">
    <vt:lpwstr>6332501f-9c98-47ad-b91c-23e2c2561594</vt:lpwstr>
  </property>
  <property fmtid="{D5CDD505-2E9C-101B-9397-08002B2CF9AE}" pid="8" name="MSIP_Label_809b38bc-0ed8-48ce-ab09-5250aa17f0d6_ContentBits">
    <vt:lpwstr>0</vt:lpwstr>
  </property>
  <property fmtid="{D5CDD505-2E9C-101B-9397-08002B2CF9AE}" pid="9" name="ContentTypeId">
    <vt:lpwstr>0x010100FD42ABC0773C3F4F93F609686FFE0964</vt:lpwstr>
  </property>
</Properties>
</file>