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gelderlandzuid.sharepoint.com/sites/Projectaanbestedingtroponinemeetapparatuur/Shared Documents/General/05. Vraag en antwoord/"/>
    </mc:Choice>
  </mc:AlternateContent>
  <xr:revisionPtr revIDLastSave="458" documentId="8_{B8DC5058-67B6-4D0B-9831-3B103A339610}" xr6:coauthVersionLast="47" xr6:coauthVersionMax="47" xr10:uidLastSave="{20A3847E-ABC0-458A-8CD1-D1409517865B}"/>
  <bookViews>
    <workbookView xWindow="28680" yWindow="-120" windowWidth="29040" windowHeight="17520" xr2:uid="{00000000-000D-0000-FFFF-FFFF00000000}"/>
  </bookViews>
  <sheets>
    <sheet name="Inschrijfstaat" sheetId="13" r:id="rId1"/>
    <sheet name="hulpblad" sheetId="14" r:id="rId2"/>
  </sheets>
  <externalReferences>
    <externalReference r:id="rId3"/>
  </externalReferences>
  <definedNames>
    <definedName name="A" localSheetId="0">'[1]HULP-velden'!$D$8</definedName>
    <definedName name="A">#REF!</definedName>
    <definedName name="_xlnm.Print_Area" localSheetId="0">Inschrijfstaat!$A$1:$F$50</definedName>
    <definedName name="B" localSheetId="0">'[1]HULP-velden'!$D$9</definedName>
    <definedName name="B">#REF!</definedName>
    <definedName name="Exponent" localSheetId="0">'[1]Invoer EMVI-kaders'!$M$28</definedName>
    <definedName name="Exponent">#REF!</definedName>
    <definedName name="Pmax" localSheetId="0">'[1]Invoer EMVI-kaders'!$M$27</definedName>
    <definedName name="Pmax">#REF!</definedName>
    <definedName name="Pref" localSheetId="0">'[1]Invoer EMVI-kaders'!$M$25</definedName>
    <definedName name="Pref">#REF!</definedName>
    <definedName name="Qmax" localSheetId="0">'[1]Invoer EMVI-kaders'!$M$20</definedName>
    <definedName name="Qmax">#REF!</definedName>
    <definedName name="Qmin" localSheetId="0">'[1]Invoer EMVI-kaders'!$M$22</definedName>
    <definedName name="Qmin">#REF!</definedName>
    <definedName name="Qref" localSheetId="0">'[1]Invoer EMVI-kaders'!$M$26</definedName>
    <definedName name="Qref">#REF!</definedName>
    <definedName name="Qwensen" localSheetId="0">'[1]Invoer EMVI-kaders'!$M$21</definedName>
    <definedName name="Qwensen">#REF!</definedName>
    <definedName name="SOLVERWAARDE" localSheetId="0">'[1]HULP-velden'!$D$10</definedName>
    <definedName name="SOLVERWAAR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3" l="1"/>
  <c r="C13" i="13"/>
  <c r="F13" i="13" s="1"/>
  <c r="A13" i="13"/>
  <c r="F12" i="13"/>
  <c r="F9" i="13"/>
  <c r="F10" i="13"/>
  <c r="F8" i="13"/>
  <c r="D15" i="13" l="1"/>
  <c r="A1" i="13"/>
  <c r="F15" i="13" l="1"/>
  <c r="F18" i="13" s="1"/>
</calcChain>
</file>

<file path=xl/sharedStrings.xml><?xml version="1.0" encoding="utf-8"?>
<sst xmlns="http://schemas.openxmlformats.org/spreadsheetml/2006/main" count="39" uniqueCount="37">
  <si>
    <t>Omschrijving</t>
  </si>
  <si>
    <t>Totaalbedrag</t>
  </si>
  <si>
    <t>De opgegeven tarieven  zijn exclusief BTW en  inclusief alle bij de opdracht behorende kosten, zoals o.a., maar niet uitsluitend: overige belastingen en/of heffingen en aanvullende kosten, zoals reis- en verblijfkosten, overheadkosten, materiaalkosten, administratiekosten en overige kosten.</t>
  </si>
  <si>
    <t>Ondertekening</t>
  </si>
  <si>
    <t>Ondergetekende verklaart dat alle in dit document verstrekte informatie met de werkelijkheid overeenstemmen, juist en volledig zijn. Inschrijver vult alleen de velden die geel zijn. Het wijzigen van overige velden kan leiden tot uitsluiting van deelname aan de aanbesteding.</t>
  </si>
  <si>
    <t>Aldus, naar waarheid opgemaakt op</t>
  </si>
  <si>
    <t>Naam Inschrijver</t>
  </si>
  <si>
    <t>Datum</t>
  </si>
  <si>
    <t>Plaats</t>
  </si>
  <si>
    <t>Naam vertegenwoordiger</t>
  </si>
  <si>
    <t>Functie</t>
  </si>
  <si>
    <t>Handtekening</t>
  </si>
  <si>
    <t>Total cost of ownership op basis van 7 jaar</t>
  </si>
  <si>
    <t>Berekend eindbedrag inschrijving</t>
  </si>
  <si>
    <t>Inzake: Levering Troponine meetapparatuur</t>
  </si>
  <si>
    <t>kenmerk: VRGZ/25/IM0079</t>
  </si>
  <si>
    <t>Verbruiksartikelen</t>
  </si>
  <si>
    <t>eenheid</t>
  </si>
  <si>
    <t>Tarief</t>
  </si>
  <si>
    <t>* Het genoemde aantal is een inschatting gebaseerd op 5200 patienten met ACS verdenking per jaar en een foutmarge van 5% (onjuiste metingen). Aan dit aantal kunnen geen rechten worden ontleend.</t>
  </si>
  <si>
    <t>POCT meters</t>
  </si>
  <si>
    <t>POCT meter per stuk</t>
  </si>
  <si>
    <t>Licentiekosten per stuk per jaar</t>
  </si>
  <si>
    <t>Voeding</t>
  </si>
  <si>
    <t>Verbruiksmaterialen</t>
  </si>
  <si>
    <t>Type voeding</t>
  </si>
  <si>
    <t>Kosten per analyse*</t>
  </si>
  <si>
    <t>7 jaar fabrieksgarantie</t>
  </si>
  <si>
    <t>Eenmalig</t>
  </si>
  <si>
    <t>Jaarlijks</t>
  </si>
  <si>
    <t>Accu</t>
  </si>
  <si>
    <t>Aantal</t>
  </si>
  <si>
    <t>Maak keuze</t>
  </si>
  <si>
    <t>Niet wisselbaar</t>
  </si>
  <si>
    <t>AA-Batterijen</t>
  </si>
  <si>
    <t>Laadvoorziening</t>
  </si>
  <si>
    <t>Reserve POCT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</si>
</sst>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8" x14ac:knownFonts="1">
    <font>
      <sz val="11"/>
      <color theme="1"/>
      <name val="Calibri"/>
      <family val="2"/>
      <scheme val="minor"/>
    </font>
    <font>
      <sz val="10"/>
      <color theme="1"/>
      <name val="Arial"/>
      <family val="2"/>
    </font>
    <font>
      <sz val="11"/>
      <color theme="1"/>
      <name val="Calibri"/>
      <family val="2"/>
      <scheme val="minor"/>
    </font>
    <font>
      <b/>
      <sz val="11"/>
      <color theme="1"/>
      <name val="Verdana"/>
      <family val="2"/>
    </font>
    <font>
      <i/>
      <sz val="10"/>
      <color theme="1"/>
      <name val="Verdana"/>
      <family val="2"/>
    </font>
    <font>
      <sz val="10"/>
      <color theme="1"/>
      <name val="Verdana"/>
      <family val="2"/>
    </font>
    <font>
      <b/>
      <sz val="16"/>
      <color theme="1"/>
      <name val="Verdana"/>
      <family val="2"/>
    </font>
    <font>
      <i/>
      <sz val="9"/>
      <color theme="1"/>
      <name val="Verdana"/>
      <family val="2"/>
    </font>
    <font>
      <b/>
      <sz val="10"/>
      <color theme="1"/>
      <name val="Verdana"/>
      <family val="2"/>
    </font>
    <font>
      <b/>
      <sz val="14"/>
      <color theme="1"/>
      <name val="Verdana"/>
      <family val="2"/>
    </font>
    <font>
      <sz val="11"/>
      <color theme="1"/>
      <name val="Verdana"/>
      <family val="2"/>
    </font>
    <font>
      <b/>
      <sz val="9"/>
      <color theme="0"/>
      <name val="Verdana"/>
      <family val="2"/>
    </font>
    <font>
      <sz val="9"/>
      <color theme="1"/>
      <name val="Verdana"/>
      <family val="2"/>
    </font>
    <font>
      <b/>
      <sz val="10"/>
      <color theme="0"/>
      <name val="Verdana"/>
      <family val="2"/>
    </font>
    <font>
      <sz val="8"/>
      <color theme="1"/>
      <name val="Verdana"/>
      <family val="2"/>
    </font>
    <font>
      <b/>
      <sz val="9"/>
      <color theme="1"/>
      <name val="Verdana"/>
      <family val="2"/>
    </font>
    <font>
      <sz val="9"/>
      <color theme="0"/>
      <name val="Verdana"/>
      <family val="2"/>
    </font>
    <font>
      <i/>
      <sz val="9"/>
      <color theme="0"/>
      <name val="Verdana"/>
      <family val="2"/>
    </font>
  </fonts>
  <fills count="6">
    <fill>
      <patternFill patternType="none"/>
    </fill>
    <fill>
      <patternFill patternType="gray125"/>
    </fill>
    <fill>
      <patternFill patternType="solid">
        <fgColor rgb="FFF4F169"/>
        <bgColor indexed="64"/>
      </patternFill>
    </fill>
    <fill>
      <patternFill patternType="solid">
        <fgColor rgb="FF2C507A"/>
        <bgColor indexed="64"/>
      </patternFill>
    </fill>
    <fill>
      <patternFill patternType="solid">
        <fgColor rgb="FF00B0F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6">
    <xf numFmtId="0" fontId="0" fillId="0" borderId="0"/>
    <xf numFmtId="0" fontId="2" fillId="0" borderId="0"/>
    <xf numFmtId="0" fontId="1" fillId="0" borderId="0"/>
    <xf numFmtId="43"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cellStyleXfs>
  <cellXfs count="41">
    <xf numFmtId="0" fontId="0" fillId="0" borderId="0" xfId="0"/>
    <xf numFmtId="0" fontId="6" fillId="0" borderId="0" xfId="2" applyFont="1"/>
    <xf numFmtId="0" fontId="5" fillId="0" borderId="0" xfId="2" applyFont="1"/>
    <xf numFmtId="0" fontId="3" fillId="0" borderId="0" xfId="2" applyFont="1"/>
    <xf numFmtId="44" fontId="3" fillId="4" borderId="0" xfId="2" applyNumberFormat="1" applyFont="1" applyFill="1"/>
    <xf numFmtId="0" fontId="7" fillId="0" borderId="0" xfId="0" applyFont="1" applyAlignment="1">
      <alignment horizontal="left" vertical="center" wrapText="1"/>
    </xf>
    <xf numFmtId="0" fontId="11" fillId="3" borderId="2" xfId="2" applyFont="1" applyFill="1" applyBorder="1"/>
    <xf numFmtId="0" fontId="11" fillId="3" borderId="3" xfId="2" applyFont="1" applyFill="1" applyBorder="1"/>
    <xf numFmtId="0" fontId="11" fillId="3" borderId="4" xfId="2" applyFont="1" applyFill="1" applyBorder="1"/>
    <xf numFmtId="0" fontId="11" fillId="3" borderId="1" xfId="2" applyFont="1" applyFill="1" applyBorder="1"/>
    <xf numFmtId="44" fontId="7" fillId="2" borderId="1" xfId="0" quotePrefix="1" applyNumberFormat="1" applyFont="1" applyFill="1" applyBorder="1" applyAlignment="1" applyProtection="1">
      <alignment horizontal="center" vertical="center" wrapText="1"/>
      <protection hidden="1"/>
    </xf>
    <xf numFmtId="44" fontId="7" fillId="5" borderId="1" xfId="0" quotePrefix="1" applyNumberFormat="1" applyFont="1" applyFill="1" applyBorder="1" applyAlignment="1" applyProtection="1">
      <alignment horizontal="center" vertical="center" wrapText="1"/>
      <protection hidden="1"/>
    </xf>
    <xf numFmtId="0" fontId="12" fillId="0" borderId="1" xfId="2" applyFont="1" applyBorder="1"/>
    <xf numFmtId="0" fontId="10" fillId="0" borderId="0" xfId="2" applyFont="1" applyAlignment="1">
      <alignment horizontal="left"/>
    </xf>
    <xf numFmtId="0" fontId="13" fillId="3" borderId="1" xfId="2" applyFont="1" applyFill="1" applyBorder="1" applyAlignment="1">
      <alignment horizontal="center" wrapText="1"/>
    </xf>
    <xf numFmtId="0" fontId="4" fillId="2" borderId="1" xfId="0" quotePrefix="1" applyFont="1" applyFill="1" applyBorder="1" applyAlignment="1" applyProtection="1">
      <alignment vertical="center" wrapText="1"/>
      <protection hidden="1"/>
    </xf>
    <xf numFmtId="44" fontId="4" fillId="2" borderId="1" xfId="0" quotePrefix="1" applyNumberFormat="1" applyFont="1" applyFill="1" applyBorder="1" applyAlignment="1" applyProtection="1">
      <alignment horizontal="center" vertical="center" wrapText="1"/>
      <protection hidden="1"/>
    </xf>
    <xf numFmtId="0" fontId="15" fillId="0" borderId="1" xfId="2" applyFont="1" applyBorder="1"/>
    <xf numFmtId="44" fontId="12" fillId="0" borderId="1" xfId="2" applyNumberFormat="1" applyFont="1" applyBorder="1"/>
    <xf numFmtId="0" fontId="16" fillId="0" borderId="1" xfId="2" applyFont="1" applyBorder="1"/>
    <xf numFmtId="44" fontId="16" fillId="0" borderId="1" xfId="2" applyNumberFormat="1" applyFont="1" applyBorder="1"/>
    <xf numFmtId="44" fontId="17" fillId="5" borderId="1" xfId="0" quotePrefix="1" applyNumberFormat="1" applyFont="1" applyFill="1" applyBorder="1" applyAlignment="1" applyProtection="1">
      <alignment horizontal="center" vertical="center" wrapText="1"/>
      <protection hidden="1"/>
    </xf>
    <xf numFmtId="164" fontId="12" fillId="0" borderId="1" xfId="5" applyNumberFormat="1" applyFont="1" applyBorder="1"/>
    <xf numFmtId="164" fontId="10" fillId="0" borderId="0" xfId="2" applyNumberFormat="1" applyFont="1" applyAlignment="1">
      <alignment horizontal="left"/>
    </xf>
    <xf numFmtId="0" fontId="7" fillId="2" borderId="1" xfId="0" quotePrefix="1" applyFont="1" applyFill="1" applyBorder="1" applyAlignment="1" applyProtection="1">
      <alignment horizontal="left" vertical="center" wrapText="1"/>
      <protection hidden="1"/>
    </xf>
    <xf numFmtId="0" fontId="9" fillId="0" borderId="0" xfId="2" applyFont="1" applyAlignment="1">
      <alignment horizontal="left"/>
    </xf>
    <xf numFmtId="0" fontId="10" fillId="0" borderId="0" xfId="2" applyFont="1" applyAlignment="1">
      <alignment horizontal="left"/>
    </xf>
    <xf numFmtId="0" fontId="8" fillId="0" borderId="1" xfId="2" applyFont="1" applyBorder="1" applyAlignment="1">
      <alignment horizontal="left"/>
    </xf>
    <xf numFmtId="0" fontId="7" fillId="0" borderId="0" xfId="0" applyFont="1" applyAlignment="1">
      <alignment horizontal="right" vertical="center" wrapText="1"/>
    </xf>
    <xf numFmtId="0" fontId="7" fillId="0" borderId="0" xfId="0" applyFont="1" applyAlignment="1">
      <alignment horizontal="left" vertical="center" wrapText="1"/>
    </xf>
    <xf numFmtId="0" fontId="13" fillId="3" borderId="5" xfId="2" applyFont="1" applyFill="1" applyBorder="1" applyAlignment="1">
      <alignment horizontal="center"/>
    </xf>
    <xf numFmtId="0" fontId="13" fillId="3" borderId="0" xfId="2" applyFont="1" applyFill="1" applyAlignment="1">
      <alignment horizontal="center"/>
    </xf>
    <xf numFmtId="0" fontId="13" fillId="3" borderId="6" xfId="2" applyFont="1" applyFill="1" applyBorder="1" applyAlignment="1">
      <alignment horizontal="center"/>
    </xf>
    <xf numFmtId="0" fontId="5" fillId="2" borderId="2" xfId="0" quotePrefix="1" applyFont="1" applyFill="1" applyBorder="1" applyAlignment="1" applyProtection="1">
      <alignment horizontal="center" vertical="center" wrapText="1"/>
      <protection hidden="1"/>
    </xf>
    <xf numFmtId="0" fontId="5" fillId="2" borderId="3" xfId="0" quotePrefix="1" applyFont="1" applyFill="1" applyBorder="1" applyAlignment="1" applyProtection="1">
      <alignment horizontal="center" vertical="center" wrapText="1"/>
      <protection hidden="1"/>
    </xf>
    <xf numFmtId="0" fontId="5" fillId="2" borderId="4" xfId="0" quotePrefix="1" applyFont="1" applyFill="1" applyBorder="1" applyAlignment="1" applyProtection="1">
      <alignment horizontal="center" vertical="center" wrapText="1"/>
      <protection hidden="1"/>
    </xf>
    <xf numFmtId="0" fontId="14" fillId="0" borderId="7" xfId="2" applyFont="1" applyBorder="1" applyAlignment="1">
      <alignment horizontal="left" wrapText="1"/>
    </xf>
    <xf numFmtId="0" fontId="4" fillId="5" borderId="1" xfId="0" quotePrefix="1" applyFont="1" applyFill="1" applyBorder="1" applyAlignment="1" applyProtection="1">
      <alignment horizontal="center" vertical="center" wrapText="1"/>
      <protection hidden="1"/>
    </xf>
    <xf numFmtId="14" fontId="4" fillId="5" borderId="1" xfId="0" quotePrefix="1" applyNumberFormat="1" applyFont="1" applyFill="1" applyBorder="1" applyAlignment="1" applyProtection="1">
      <alignment horizontal="center" vertical="center" wrapText="1"/>
      <protection hidden="1"/>
    </xf>
    <xf numFmtId="0" fontId="4" fillId="5" borderId="2" xfId="0" quotePrefix="1" applyFont="1" applyFill="1" applyBorder="1" applyAlignment="1" applyProtection="1">
      <alignment horizontal="center" vertical="center" wrapText="1"/>
      <protection hidden="1"/>
    </xf>
    <xf numFmtId="0" fontId="4" fillId="5" borderId="4" xfId="0" quotePrefix="1" applyFont="1" applyFill="1" applyBorder="1" applyAlignment="1" applyProtection="1">
      <alignment horizontal="center" vertical="center" wrapText="1"/>
      <protection hidden="1"/>
    </xf>
  </cellXfs>
  <cellStyles count="6">
    <cellStyle name="Komma" xfId="5" builtinId="3"/>
    <cellStyle name="Komma 2" xfId="3" xr:uid="{00000000-0005-0000-0000-000000000000}"/>
    <cellStyle name="Standaard" xfId="0" builtinId="0"/>
    <cellStyle name="Standaard 2" xfId="2" xr:uid="{00000000-0005-0000-0000-000002000000}"/>
    <cellStyle name="Standaard 3" xfId="1" xr:uid="{00000000-0005-0000-0000-000003000000}"/>
    <cellStyle name="Valuta 2" xfId="4" xr:uid="{00000000-0005-0000-0000-000004000000}"/>
  </cellStyles>
  <dxfs count="9">
    <dxf>
      <font>
        <color theme="0"/>
      </font>
    </dxf>
    <dxf>
      <font>
        <color theme="1"/>
      </font>
      <fill>
        <patternFill>
          <bgColor rgb="FFF4F169"/>
        </patternFill>
      </fill>
    </dxf>
    <dxf>
      <font>
        <color theme="1"/>
      </font>
    </dxf>
    <dxf>
      <font>
        <color theme="1"/>
      </font>
    </dxf>
    <dxf>
      <font>
        <color theme="0"/>
      </font>
    </dxf>
    <dxf>
      <font>
        <color theme="1"/>
      </font>
      <fill>
        <patternFill>
          <bgColor rgb="FFF4F169"/>
        </patternFill>
      </fill>
    </dxf>
    <dxf>
      <font>
        <color theme="0"/>
      </font>
    </dxf>
    <dxf>
      <font>
        <color theme="1"/>
      </font>
      <fill>
        <patternFill>
          <bgColor rgb="FFF4F169"/>
        </patternFill>
      </fill>
    </dxf>
    <dxf>
      <font>
        <color theme="1"/>
      </font>
    </dxf>
  </dxfs>
  <tableStyles count="0" defaultTableStyle="TableStyleMedium9" defaultPivotStyle="PivotStyleLight16"/>
  <colors>
    <mruColors>
      <color rgb="FFF4F169"/>
      <color rgb="FF8FCAE7"/>
      <color rgb="FF8EB4E3"/>
      <color rgb="FF1CA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57979</xdr:colOff>
      <xdr:row>4</xdr:row>
      <xdr:rowOff>41412</xdr:rowOff>
    </xdr:from>
    <xdr:ext cx="4820478" cy="3178819"/>
    <xdr:sp macro="" textlink="">
      <xdr:nvSpPr>
        <xdr:cNvPr id="2" name="Tekstvak 1">
          <a:extLst>
            <a:ext uri="{FF2B5EF4-FFF2-40B4-BE49-F238E27FC236}">
              <a16:creationId xmlns:a16="http://schemas.microsoft.com/office/drawing/2014/main" id="{360DF76C-0654-37B7-2CB7-393CF397E08D}"/>
            </a:ext>
          </a:extLst>
        </xdr:cNvPr>
        <xdr:cNvSpPr txBox="1"/>
      </xdr:nvSpPr>
      <xdr:spPr>
        <a:xfrm>
          <a:off x="8373718" y="819977"/>
          <a:ext cx="4820478" cy="317881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900">
              <a:latin typeface="Verdana" panose="020B0604030504040204" pitchFamily="34" charset="0"/>
              <a:ea typeface="Verdana" panose="020B0604030504040204" pitchFamily="34" charset="0"/>
            </a:rPr>
            <a:t>U dient in de Inschrijfstaat de geel gemarkeerde velden in te vullen. Met het bepalen van de prijsopgave is de Aanbestedingsinformatie in Tenderned leidend.</a:t>
          </a:r>
        </a:p>
        <a:p>
          <a:endParaRPr lang="nl-NL" sz="900">
            <a:latin typeface="Verdana" panose="020B0604030504040204" pitchFamily="34" charset="0"/>
            <a:ea typeface="Verdana" panose="020B0604030504040204" pitchFamily="34" charset="0"/>
          </a:endParaRPr>
        </a:p>
        <a:p>
          <a:r>
            <a:rPr lang="nl-NL" sz="900">
              <a:latin typeface="Verdana" panose="020B0604030504040204" pitchFamily="34" charset="0"/>
              <a:ea typeface="Verdana" panose="020B0604030504040204" pitchFamily="34" charset="0"/>
            </a:rPr>
            <a:t>Geef</a:t>
          </a:r>
          <a:r>
            <a:rPr lang="nl-NL" sz="900" baseline="0">
              <a:latin typeface="Verdana" panose="020B0604030504040204" pitchFamily="34" charset="0"/>
              <a:ea typeface="Verdana" panose="020B0604030504040204" pitchFamily="34" charset="0"/>
            </a:rPr>
            <a:t> aan bij type voeding of gebruik gemaakt wordt van AA-batterijen of accu. </a:t>
          </a:r>
        </a:p>
        <a:p>
          <a:r>
            <a:rPr lang="nl-NL" sz="900" baseline="0">
              <a:latin typeface="Verdana" panose="020B0604030504040204" pitchFamily="34" charset="0"/>
              <a:ea typeface="Verdana" panose="020B0604030504040204" pitchFamily="34" charset="0"/>
            </a:rPr>
            <a:t>Indien gebruik gemaakt wordt van accus dient u het tarief per accu en het tarief per laadvoorziening op te nemen.</a:t>
          </a:r>
          <a:endParaRPr lang="nl-NL" sz="900">
            <a:latin typeface="Verdana" panose="020B0604030504040204" pitchFamily="34" charset="0"/>
            <a:ea typeface="Verdana" panose="020B0604030504040204" pitchFamily="34" charset="0"/>
          </a:endParaRPr>
        </a:p>
        <a:p>
          <a:endParaRPr lang="nl-NL" sz="900">
            <a:latin typeface="Verdana" panose="020B0604030504040204" pitchFamily="34" charset="0"/>
            <a:ea typeface="Verdana" panose="020B0604030504040204" pitchFamily="34" charset="0"/>
          </a:endParaRPr>
        </a:p>
        <a:p>
          <a:r>
            <a:rPr lang="nl-NL" sz="900">
              <a:latin typeface="Verdana" panose="020B0604030504040204" pitchFamily="34" charset="0"/>
              <a:ea typeface="Verdana" panose="020B0604030504040204" pitchFamily="34" charset="0"/>
            </a:rPr>
            <a:t>In de tabel verbruiksartikelen</a:t>
          </a:r>
          <a:r>
            <a:rPr lang="nl-NL" sz="900" baseline="0">
              <a:latin typeface="Verdana" panose="020B0604030504040204" pitchFamily="34" charset="0"/>
              <a:ea typeface="Verdana" panose="020B0604030504040204" pitchFamily="34" charset="0"/>
            </a:rPr>
            <a:t> dient u alle noodzakelijke verbruiksmaterialen voor het uitvoeren van een analyse te specificeren, inclusief materiaal ten behoeve van de monsterafname en het reagens.</a:t>
          </a:r>
          <a:endParaRPr lang="nl-NL" sz="900">
            <a:latin typeface="Verdana" panose="020B0604030504040204" pitchFamily="34" charset="0"/>
            <a:ea typeface="Verdana" panose="020B0604030504040204" pitchFamily="34" charset="0"/>
          </a:endParaRPr>
        </a:p>
        <a:p>
          <a:endParaRPr lang="nl-NL" sz="900">
            <a:latin typeface="Verdana" panose="020B0604030504040204" pitchFamily="34" charset="0"/>
            <a:ea typeface="Verdana" panose="020B0604030504040204" pitchFamily="34" charset="0"/>
          </a:endParaRPr>
        </a:p>
        <a:p>
          <a:r>
            <a:rPr lang="nl-NL" sz="900">
              <a:latin typeface="Verdana" panose="020B0604030504040204" pitchFamily="34" charset="0"/>
              <a:ea typeface="Verdana" panose="020B0604030504040204" pitchFamily="34" charset="0"/>
            </a:rPr>
            <a:t>Inschrijver dient de Inschrijfstaat volledig en naar waarheid in te vullen.</a:t>
          </a:r>
        </a:p>
        <a:p>
          <a:endParaRPr lang="nl-NL" sz="900">
            <a:latin typeface="Verdana" panose="020B0604030504040204" pitchFamily="34" charset="0"/>
            <a:ea typeface="Verdana" panose="020B0604030504040204" pitchFamily="34" charset="0"/>
          </a:endParaRPr>
        </a:p>
        <a:p>
          <a:r>
            <a:rPr lang="nl-NL" sz="900">
              <a:latin typeface="Verdana" panose="020B0604030504040204" pitchFamily="34" charset="0"/>
              <a:ea typeface="Verdana" panose="020B0604030504040204" pitchFamily="34" charset="0"/>
            </a:rPr>
            <a:t>Inschrijver is zelf verantwoordelijk voor de juistheid van gegevens, koppelingen en rekenformules.</a:t>
          </a:r>
        </a:p>
        <a:p>
          <a:endParaRPr lang="nl-NL" sz="900">
            <a:latin typeface="Verdana" panose="020B0604030504040204" pitchFamily="34" charset="0"/>
            <a:ea typeface="Verdana" panose="020B0604030504040204" pitchFamily="34" charset="0"/>
          </a:endParaRPr>
        </a:p>
        <a:p>
          <a:r>
            <a:rPr lang="nl-NL" sz="900">
              <a:latin typeface="Verdana" panose="020B0604030504040204" pitchFamily="34" charset="0"/>
              <a:ea typeface="Verdana" panose="020B0604030504040204" pitchFamily="34" charset="0"/>
            </a:rPr>
            <a:t>De ingevulde Inschrijfstaat dient tevens als basis voor eventuele verrekening van afwijkingen van de Opdracht.</a:t>
          </a:r>
        </a:p>
        <a:p>
          <a:endParaRPr lang="nl-NL" sz="900">
            <a:latin typeface="Verdana" panose="020B0604030504040204" pitchFamily="34" charset="0"/>
            <a:ea typeface="Verdana" panose="020B0604030504040204" pitchFamily="34" charset="0"/>
          </a:endParaRPr>
        </a:p>
        <a:p>
          <a:r>
            <a:rPr lang="nl-NL" sz="900" u="sng">
              <a:latin typeface="Verdana" panose="020B0604030504040204" pitchFamily="34" charset="0"/>
              <a:ea typeface="Verdana" panose="020B0604030504040204" pitchFamily="34" charset="0"/>
            </a:rPr>
            <a:t>De Inschrijfstaat dient</a:t>
          </a:r>
          <a:r>
            <a:rPr lang="nl-NL" sz="900" b="1" u="sng">
              <a:latin typeface="Verdana" panose="020B0604030504040204" pitchFamily="34" charset="0"/>
              <a:ea typeface="Verdana" panose="020B0604030504040204" pitchFamily="34" charset="0"/>
            </a:rPr>
            <a:t> zowel in excel als ondertekend in PDF</a:t>
          </a:r>
          <a:r>
            <a:rPr lang="nl-NL" sz="900" u="sng">
              <a:latin typeface="Verdana" panose="020B0604030504040204" pitchFamily="34" charset="0"/>
              <a:ea typeface="Verdana" panose="020B0604030504040204" pitchFamily="34" charset="0"/>
            </a:rPr>
            <a:t> bijgevoegd te worden door Inschrijver</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emvi%20kaders%20elektrische%20branc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voer EMVI-kaders"/>
      <sheetName val=" EMVI-Superformule"/>
      <sheetName val="Grafiek EMVI-Superformule"/>
      <sheetName val="Versiebeheer"/>
      <sheetName val="HULP-velden"/>
      <sheetName val="Blad2"/>
    </sheetNames>
    <sheetDataSet>
      <sheetData sheetId="0"/>
      <sheetData sheetId="1">
        <row r="20">
          <cell r="M20">
            <v>1666.6666666666667</v>
          </cell>
        </row>
        <row r="21">
          <cell r="M21">
            <v>1000</v>
          </cell>
        </row>
        <row r="22">
          <cell r="M22">
            <v>666.66666666666674</v>
          </cell>
        </row>
        <row r="25">
          <cell r="M25">
            <v>870000</v>
          </cell>
        </row>
        <row r="26">
          <cell r="M26">
            <v>1367</v>
          </cell>
        </row>
        <row r="27">
          <cell r="M27">
            <v>1025817</v>
          </cell>
        </row>
        <row r="28">
          <cell r="M28">
            <v>2.0009999999999999</v>
          </cell>
        </row>
      </sheetData>
      <sheetData sheetId="2"/>
      <sheetData sheetId="3"/>
      <sheetData sheetId="4"/>
      <sheetData sheetId="5">
        <row r="8">
          <cell r="D8">
            <v>1.1791</v>
          </cell>
        </row>
        <row r="9">
          <cell r="D9">
            <v>1.2192148256522799</v>
          </cell>
        </row>
        <row r="10">
          <cell r="D10">
            <v>2.0011999999999999</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
  <sheetViews>
    <sheetView tabSelected="1" view="pageBreakPreview" zoomScale="115" zoomScaleNormal="100" zoomScaleSheetLayoutView="115" workbookViewId="0">
      <selection activeCell="B9" sqref="B9"/>
    </sheetView>
  </sheetViews>
  <sheetFormatPr defaultColWidth="9.140625" defaultRowHeight="12.75" x14ac:dyDescent="0.2"/>
  <cols>
    <col min="1" max="1" width="30.85546875" style="2" customWidth="1"/>
    <col min="2" max="2" width="16.42578125" style="2" customWidth="1"/>
    <col min="3" max="3" width="7.140625" style="2" customWidth="1"/>
    <col min="4" max="6" width="19.42578125" style="2" customWidth="1"/>
    <col min="7" max="9" width="9.140625" style="2"/>
    <col min="10" max="10" width="12.7109375" style="2" bestFit="1" customWidth="1"/>
    <col min="11" max="16384" width="9.140625" style="2"/>
  </cols>
  <sheetData>
    <row r="1" spans="1:6" ht="18" x14ac:dyDescent="0.25">
      <c r="A1" s="25" t="str">
        <f>"Inschrijfstaat "&amp;E45</f>
        <v xml:space="preserve">Inschrijfstaat </v>
      </c>
      <c r="B1" s="25"/>
      <c r="C1" s="25"/>
      <c r="D1" s="25"/>
      <c r="E1" s="25"/>
      <c r="F1" s="25"/>
    </row>
    <row r="2" spans="1:6" ht="14.25" x14ac:dyDescent="0.2">
      <c r="A2" s="26" t="s">
        <v>14</v>
      </c>
      <c r="B2" s="26"/>
      <c r="C2" s="26"/>
      <c r="D2" s="26"/>
      <c r="E2" s="26"/>
      <c r="F2" s="26"/>
    </row>
    <row r="3" spans="1:6" ht="14.25" x14ac:dyDescent="0.2">
      <c r="A3" s="13" t="s">
        <v>15</v>
      </c>
      <c r="B3" s="13"/>
      <c r="C3" s="13"/>
      <c r="D3" s="13"/>
      <c r="E3" s="23"/>
      <c r="F3" s="13"/>
    </row>
    <row r="4" spans="1:6" ht="14.25" x14ac:dyDescent="0.2">
      <c r="A4" s="26"/>
      <c r="B4" s="26"/>
      <c r="C4" s="26"/>
      <c r="D4" s="26"/>
      <c r="E4" s="26"/>
      <c r="F4" s="26"/>
    </row>
    <row r="5" spans="1:6" ht="14.25" x14ac:dyDescent="0.2">
      <c r="A5" s="3" t="s">
        <v>12</v>
      </c>
      <c r="B5" s="3"/>
      <c r="C5" s="3"/>
    </row>
    <row r="6" spans="1:6" x14ac:dyDescent="0.2">
      <c r="A6" s="6" t="s">
        <v>0</v>
      </c>
      <c r="B6" s="7"/>
      <c r="C6" s="7" t="s">
        <v>31</v>
      </c>
      <c r="D6" s="8" t="s">
        <v>28</v>
      </c>
      <c r="E6" s="8" t="s">
        <v>29</v>
      </c>
      <c r="F6" s="9" t="s">
        <v>1</v>
      </c>
    </row>
    <row r="7" spans="1:6" x14ac:dyDescent="0.2">
      <c r="A7" s="17" t="s">
        <v>20</v>
      </c>
      <c r="B7" s="17"/>
      <c r="C7" s="12"/>
      <c r="D7" s="12"/>
      <c r="E7" s="12"/>
      <c r="F7" s="11"/>
    </row>
    <row r="8" spans="1:6" x14ac:dyDescent="0.2">
      <c r="A8" s="12" t="s">
        <v>21</v>
      </c>
      <c r="B8" s="12"/>
      <c r="C8" s="12">
        <v>30</v>
      </c>
      <c r="D8" s="10">
        <v>0</v>
      </c>
      <c r="E8" s="12"/>
      <c r="F8" s="11">
        <f>C8*D8</f>
        <v>0</v>
      </c>
    </row>
    <row r="9" spans="1:6" x14ac:dyDescent="0.2">
      <c r="A9" s="12" t="s">
        <v>22</v>
      </c>
      <c r="B9" s="12"/>
      <c r="C9" s="12">
        <v>30</v>
      </c>
      <c r="D9" s="12"/>
      <c r="E9" s="10">
        <v>0</v>
      </c>
      <c r="F9" s="11">
        <f>E9*C9*7</f>
        <v>0</v>
      </c>
    </row>
    <row r="10" spans="1:6" x14ac:dyDescent="0.2">
      <c r="A10" s="12" t="s">
        <v>27</v>
      </c>
      <c r="B10" s="12"/>
      <c r="C10" s="12">
        <v>30</v>
      </c>
      <c r="D10" s="10">
        <v>0</v>
      </c>
      <c r="E10" s="10">
        <v>0</v>
      </c>
      <c r="F10" s="11">
        <f>(D10+E10*7)*C10</f>
        <v>0</v>
      </c>
    </row>
    <row r="11" spans="1:6" x14ac:dyDescent="0.2">
      <c r="A11" s="17" t="s">
        <v>23</v>
      </c>
      <c r="B11" s="17"/>
      <c r="C11" s="17"/>
      <c r="D11" s="12"/>
      <c r="E11" s="18"/>
      <c r="F11" s="11"/>
    </row>
    <row r="12" spans="1:6" x14ac:dyDescent="0.2">
      <c r="A12" s="12" t="s">
        <v>25</v>
      </c>
      <c r="B12" s="24" t="s">
        <v>32</v>
      </c>
      <c r="C12" s="19">
        <v>38</v>
      </c>
      <c r="D12" s="20">
        <v>0</v>
      </c>
      <c r="E12" s="18"/>
      <c r="F12" s="21">
        <f>D12*C12</f>
        <v>0</v>
      </c>
    </row>
    <row r="13" spans="1:6" x14ac:dyDescent="0.2">
      <c r="A13" s="12">
        <f>VLOOKUP(B12,hulpblad!A1:B4,2,0)</f>
        <v>0</v>
      </c>
      <c r="B13" s="12"/>
      <c r="C13" s="19">
        <f>VLOOKUP(B12,hulpblad!A1:C4,3,0)</f>
        <v>0</v>
      </c>
      <c r="D13" s="20">
        <v>0</v>
      </c>
      <c r="E13" s="18"/>
      <c r="F13" s="21">
        <f>D13*C13</f>
        <v>0</v>
      </c>
    </row>
    <row r="14" spans="1:6" x14ac:dyDescent="0.2">
      <c r="A14" s="17" t="s">
        <v>24</v>
      </c>
      <c r="B14" s="17"/>
      <c r="C14" s="17"/>
      <c r="D14" s="12"/>
      <c r="E14" s="18"/>
      <c r="F14" s="11"/>
    </row>
    <row r="15" spans="1:6" x14ac:dyDescent="0.2">
      <c r="A15" s="12" t="s">
        <v>26</v>
      </c>
      <c r="B15" s="12"/>
      <c r="C15" s="12"/>
      <c r="D15" s="22">
        <f>7*5200*1.05</f>
        <v>38220</v>
      </c>
      <c r="E15" s="11">
        <f>SUM(F25:F39)</f>
        <v>0</v>
      </c>
      <c r="F15" s="11">
        <f>D15*E15</f>
        <v>0</v>
      </c>
    </row>
    <row r="16" spans="1:6" ht="24" customHeight="1" x14ac:dyDescent="0.2">
      <c r="A16" s="36" t="s">
        <v>19</v>
      </c>
      <c r="B16" s="36"/>
      <c r="C16" s="36"/>
      <c r="D16" s="36"/>
      <c r="E16" s="36"/>
      <c r="F16" s="36"/>
    </row>
    <row r="17" spans="1:6" x14ac:dyDescent="0.2">
      <c r="A17" s="5"/>
      <c r="B17" s="5"/>
      <c r="C17" s="5"/>
      <c r="D17" s="5"/>
      <c r="E17" s="5"/>
      <c r="F17" s="5"/>
    </row>
    <row r="18" spans="1:6" ht="14.25" x14ac:dyDescent="0.2">
      <c r="A18" s="3" t="s">
        <v>13</v>
      </c>
      <c r="B18" s="3"/>
      <c r="C18" s="3"/>
      <c r="D18" s="3"/>
      <c r="E18" s="3"/>
      <c r="F18" s="4">
        <f>SUM(F7:F15)</f>
        <v>0</v>
      </c>
    </row>
    <row r="20" spans="1:6" ht="34.15" customHeight="1" x14ac:dyDescent="0.2">
      <c r="A20" s="29" t="s">
        <v>2</v>
      </c>
      <c r="B20" s="29"/>
      <c r="C20" s="29"/>
      <c r="D20" s="29"/>
      <c r="E20" s="29"/>
      <c r="F20" s="29"/>
    </row>
    <row r="21" spans="1:6" x14ac:dyDescent="0.2">
      <c r="A21" s="5"/>
      <c r="B21" s="5"/>
      <c r="C21" s="5"/>
      <c r="D21" s="5"/>
      <c r="E21" s="5"/>
      <c r="F21" s="5"/>
    </row>
    <row r="22" spans="1:6" x14ac:dyDescent="0.2">
      <c r="A22" s="5"/>
      <c r="B22" s="5"/>
      <c r="C22" s="5"/>
      <c r="D22" s="5"/>
      <c r="E22" s="5"/>
      <c r="F22" s="5"/>
    </row>
    <row r="23" spans="1:6" ht="15" x14ac:dyDescent="0.25">
      <c r="A23" s="3" t="s">
        <v>16</v>
      </c>
      <c r="B23" s="3"/>
      <c r="C23" s="3"/>
      <c r="D23"/>
      <c r="E23"/>
      <c r="F23" s="5"/>
    </row>
    <row r="24" spans="1:6" x14ac:dyDescent="0.2">
      <c r="A24" s="30" t="s">
        <v>0</v>
      </c>
      <c r="B24" s="31"/>
      <c r="C24" s="31"/>
      <c r="D24" s="32"/>
      <c r="E24" s="14" t="s">
        <v>17</v>
      </c>
      <c r="F24" s="14" t="s">
        <v>18</v>
      </c>
    </row>
    <row r="25" spans="1:6" x14ac:dyDescent="0.2">
      <c r="A25" s="33"/>
      <c r="B25" s="34"/>
      <c r="C25" s="34"/>
      <c r="D25" s="35"/>
      <c r="E25" s="15"/>
      <c r="F25" s="16"/>
    </row>
    <row r="26" spans="1:6" x14ac:dyDescent="0.2">
      <c r="A26" s="33"/>
      <c r="B26" s="34"/>
      <c r="C26" s="34"/>
      <c r="D26" s="35"/>
      <c r="E26" s="15"/>
      <c r="F26" s="16"/>
    </row>
    <row r="27" spans="1:6" x14ac:dyDescent="0.2">
      <c r="A27" s="33"/>
      <c r="B27" s="34"/>
      <c r="C27" s="34"/>
      <c r="D27" s="35"/>
      <c r="E27" s="15"/>
      <c r="F27" s="16"/>
    </row>
    <row r="28" spans="1:6" x14ac:dyDescent="0.2">
      <c r="A28" s="33"/>
      <c r="B28" s="34"/>
      <c r="C28" s="34"/>
      <c r="D28" s="35"/>
      <c r="E28" s="15"/>
      <c r="F28" s="16"/>
    </row>
    <row r="29" spans="1:6" x14ac:dyDescent="0.2">
      <c r="A29" s="33"/>
      <c r="B29" s="34"/>
      <c r="C29" s="34"/>
      <c r="D29" s="35"/>
      <c r="E29" s="15"/>
      <c r="F29" s="16"/>
    </row>
    <row r="30" spans="1:6" x14ac:dyDescent="0.2">
      <c r="A30" s="33"/>
      <c r="B30" s="34"/>
      <c r="C30" s="34"/>
      <c r="D30" s="35"/>
      <c r="E30" s="15"/>
      <c r="F30" s="16"/>
    </row>
    <row r="31" spans="1:6" x14ac:dyDescent="0.2">
      <c r="A31" s="33"/>
      <c r="B31" s="34"/>
      <c r="C31" s="34"/>
      <c r="D31" s="35"/>
      <c r="E31" s="15"/>
      <c r="F31" s="16"/>
    </row>
    <row r="32" spans="1:6" x14ac:dyDescent="0.2">
      <c r="A32" s="33"/>
      <c r="B32" s="34"/>
      <c r="C32" s="34"/>
      <c r="D32" s="35"/>
      <c r="E32" s="15"/>
      <c r="F32" s="16"/>
    </row>
    <row r="33" spans="1:6" x14ac:dyDescent="0.2">
      <c r="A33" s="33"/>
      <c r="B33" s="34"/>
      <c r="C33" s="34"/>
      <c r="D33" s="35"/>
      <c r="E33" s="15"/>
      <c r="F33" s="16"/>
    </row>
    <row r="34" spans="1:6" x14ac:dyDescent="0.2">
      <c r="A34" s="33"/>
      <c r="B34" s="34"/>
      <c r="C34" s="34"/>
      <c r="D34" s="35"/>
      <c r="E34" s="15"/>
      <c r="F34" s="16"/>
    </row>
    <row r="35" spans="1:6" x14ac:dyDescent="0.2">
      <c r="A35" s="33"/>
      <c r="B35" s="34"/>
      <c r="C35" s="34"/>
      <c r="D35" s="35"/>
      <c r="E35" s="15"/>
      <c r="F35" s="16"/>
    </row>
    <row r="36" spans="1:6" x14ac:dyDescent="0.2">
      <c r="A36" s="33"/>
      <c r="B36" s="34"/>
      <c r="C36" s="34"/>
      <c r="D36" s="35"/>
      <c r="E36" s="15"/>
      <c r="F36" s="16"/>
    </row>
    <row r="37" spans="1:6" x14ac:dyDescent="0.2">
      <c r="A37" s="33"/>
      <c r="B37" s="34"/>
      <c r="C37" s="34"/>
      <c r="D37" s="35"/>
      <c r="E37" s="15"/>
      <c r="F37" s="16"/>
    </row>
    <row r="38" spans="1:6" x14ac:dyDescent="0.2">
      <c r="A38" s="33"/>
      <c r="B38" s="34"/>
      <c r="C38" s="34"/>
      <c r="D38" s="35"/>
      <c r="E38" s="15"/>
      <c r="F38" s="16"/>
    </row>
    <row r="39" spans="1:6" x14ac:dyDescent="0.2">
      <c r="A39" s="5"/>
      <c r="B39" s="5"/>
      <c r="C39" s="5"/>
      <c r="D39" s="5"/>
      <c r="E39" s="5"/>
      <c r="F39" s="5"/>
    </row>
    <row r="40" spans="1:6" ht="19.5" x14ac:dyDescent="0.25">
      <c r="A40" s="1" t="s">
        <v>3</v>
      </c>
      <c r="B40" s="1"/>
      <c r="C40" s="1"/>
    </row>
    <row r="41" spans="1:6" ht="31.9" customHeight="1" x14ac:dyDescent="0.2">
      <c r="A41" s="29" t="s">
        <v>4</v>
      </c>
      <c r="B41" s="29"/>
      <c r="C41" s="29"/>
      <c r="D41" s="29"/>
      <c r="E41" s="29"/>
      <c r="F41" s="29"/>
    </row>
    <row r="42" spans="1:6" x14ac:dyDescent="0.2">
      <c r="A42" s="5"/>
      <c r="B42" s="5"/>
      <c r="C42" s="5"/>
      <c r="D42" s="5"/>
      <c r="E42" s="5"/>
      <c r="F42" s="5"/>
    </row>
    <row r="43" spans="1:6" x14ac:dyDescent="0.2">
      <c r="A43" s="28" t="s">
        <v>5</v>
      </c>
      <c r="B43" s="28"/>
      <c r="C43" s="28"/>
      <c r="D43" s="28"/>
      <c r="E43" s="28"/>
      <c r="F43" s="28"/>
    </row>
    <row r="44" spans="1:6" x14ac:dyDescent="0.2">
      <c r="A44" s="5"/>
      <c r="B44" s="5"/>
      <c r="C44" s="5"/>
      <c r="D44" s="5"/>
      <c r="E44" s="5"/>
      <c r="F44" s="5"/>
    </row>
    <row r="45" spans="1:6" ht="15" customHeight="1" x14ac:dyDescent="0.2">
      <c r="C45" s="27" t="s">
        <v>6</v>
      </c>
      <c r="D45" s="27"/>
      <c r="E45" s="37"/>
      <c r="F45" s="37"/>
    </row>
    <row r="46" spans="1:6" ht="15" customHeight="1" x14ac:dyDescent="0.2">
      <c r="C46" s="27" t="s">
        <v>7</v>
      </c>
      <c r="D46" s="27"/>
      <c r="E46" s="38"/>
      <c r="F46" s="37"/>
    </row>
    <row r="47" spans="1:6" ht="15" customHeight="1" x14ac:dyDescent="0.2">
      <c r="C47" s="27" t="s">
        <v>8</v>
      </c>
      <c r="D47" s="27"/>
      <c r="E47" s="37"/>
      <c r="F47" s="37"/>
    </row>
    <row r="48" spans="1:6" ht="15" customHeight="1" x14ac:dyDescent="0.2">
      <c r="C48" s="27" t="s">
        <v>9</v>
      </c>
      <c r="D48" s="27"/>
      <c r="E48" s="37"/>
      <c r="F48" s="37"/>
    </row>
    <row r="49" spans="3:6" ht="15" customHeight="1" x14ac:dyDescent="0.2">
      <c r="C49" s="27" t="s">
        <v>10</v>
      </c>
      <c r="D49" s="27"/>
      <c r="E49" s="39"/>
      <c r="F49" s="40"/>
    </row>
    <row r="50" spans="3:6" ht="56.25" customHeight="1" x14ac:dyDescent="0.2">
      <c r="C50" s="27" t="s">
        <v>11</v>
      </c>
      <c r="D50" s="27"/>
      <c r="E50" s="37"/>
      <c r="F50" s="37"/>
    </row>
  </sheetData>
  <mergeCells count="34">
    <mergeCell ref="A36:D36"/>
    <mergeCell ref="A37:D37"/>
    <mergeCell ref="A28:D28"/>
    <mergeCell ref="A29:D29"/>
    <mergeCell ref="C50:D50"/>
    <mergeCell ref="A38:D38"/>
    <mergeCell ref="A16:F16"/>
    <mergeCell ref="C45:D45"/>
    <mergeCell ref="C46:D46"/>
    <mergeCell ref="C47:D47"/>
    <mergeCell ref="E45:F45"/>
    <mergeCell ref="E46:F46"/>
    <mergeCell ref="E47:F47"/>
    <mergeCell ref="E48:F48"/>
    <mergeCell ref="E49:F49"/>
    <mergeCell ref="E50:F50"/>
    <mergeCell ref="A26:D26"/>
    <mergeCell ref="A27:D27"/>
    <mergeCell ref="A1:F1"/>
    <mergeCell ref="A2:F2"/>
    <mergeCell ref="A4:F4"/>
    <mergeCell ref="C48:D48"/>
    <mergeCell ref="C49:D49"/>
    <mergeCell ref="A43:F43"/>
    <mergeCell ref="A20:F20"/>
    <mergeCell ref="A41:F41"/>
    <mergeCell ref="A24:D24"/>
    <mergeCell ref="A25:D25"/>
    <mergeCell ref="A30:D30"/>
    <mergeCell ref="A31:D31"/>
    <mergeCell ref="A32:D32"/>
    <mergeCell ref="A33:D33"/>
    <mergeCell ref="A34:D34"/>
    <mergeCell ref="A35:D35"/>
  </mergeCells>
  <conditionalFormatting sqref="C12:C13 F12:F13">
    <cfRule type="expression" dxfId="3" priority="4">
      <formula>$A$13&lt;&gt;0</formula>
    </cfRule>
  </conditionalFormatting>
  <conditionalFormatting sqref="D12:D13">
    <cfRule type="expression" dxfId="5" priority="6">
      <formula>$A$13&lt;&gt;0</formula>
    </cfRule>
  </conditionalFormatting>
  <conditionalFormatting sqref="A13">
    <cfRule type="cellIs" dxfId="4" priority="1" operator="equal">
      <formula>0</formula>
    </cfRule>
  </conditionalFormatting>
  <pageMargins left="0.25" right="0.25" top="0.75" bottom="0.75" header="0.3" footer="0.3"/>
  <pageSetup scale="9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AAA798-8519-4708-A273-EAD1DBC0A6CD}">
          <x14:formula1>
            <xm:f>hulpblad!$A$1:$A$4</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09F9-6D49-4E9B-9815-69A49F424E90}">
  <dimension ref="A1:C4"/>
  <sheetViews>
    <sheetView workbookViewId="0">
      <selection activeCell="C7" sqref="C7"/>
    </sheetView>
  </sheetViews>
  <sheetFormatPr defaultRowHeight="15" x14ac:dyDescent="0.25"/>
  <cols>
    <col min="1" max="1" width="14.85546875" bestFit="1" customWidth="1"/>
    <col min="2" max="2" width="19.42578125" bestFit="1" customWidth="1"/>
  </cols>
  <sheetData>
    <row r="1" spans="1:3" x14ac:dyDescent="0.25">
      <c r="A1" t="s">
        <v>32</v>
      </c>
    </row>
    <row r="2" spans="1:3" x14ac:dyDescent="0.25">
      <c r="A2" t="s">
        <v>34</v>
      </c>
    </row>
    <row r="3" spans="1:3" x14ac:dyDescent="0.25">
      <c r="A3" t="s">
        <v>30</v>
      </c>
      <c r="B3" t="s">
        <v>35</v>
      </c>
      <c r="C3">
        <v>8</v>
      </c>
    </row>
    <row r="4" spans="1:3" x14ac:dyDescent="0.25">
      <c r="A4" t="s">
        <v>33</v>
      </c>
      <c r="B4" t="s">
        <v>36</v>
      </c>
      <c r="C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996B449A15A34A95C5927DCFD3762E" ma:contentTypeVersion="6" ma:contentTypeDescription="Create a new document." ma:contentTypeScope="" ma:versionID="96fb5c5c86b6ff0309d9e8a3d4f3061e">
  <xsd:schema xmlns:xsd="http://www.w3.org/2001/XMLSchema" xmlns:xs="http://www.w3.org/2001/XMLSchema" xmlns:p="http://schemas.microsoft.com/office/2006/metadata/properties" xmlns:ns2="a4267fb5-6d6b-4505-a675-bbf227f7e802" targetNamespace="http://schemas.microsoft.com/office/2006/metadata/properties" ma:root="true" ma:fieldsID="c6bb0392e87b2e3b813541e1890bf348" ns2:_="">
    <xsd:import namespace="a4267fb5-6d6b-4505-a675-bbf227f7e802"/>
    <xsd:element name="properties">
      <xsd:complexType>
        <xsd:sequence>
          <xsd:element name="documentManagement">
            <xsd:complexType>
              <xsd:all>
                <xsd:element ref="ns2:ValidSignStatus" minOccurs="0"/>
                <xsd:element ref="ns2:ValidSignTransactionId"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67fb5-6d6b-4505-a675-bbf227f7e802" elementFormDefault="qualified">
    <xsd:import namespace="http://schemas.microsoft.com/office/2006/documentManagement/types"/>
    <xsd:import namespace="http://schemas.microsoft.com/office/infopath/2007/PartnerControls"/>
    <xsd:element name="ValidSignStatus" ma:index="8" nillable="true" ma:displayName="ValidSignStatus" ma:indexed="true" ma:internalName="ValidSignStatus">
      <xsd:simpleType>
        <xsd:restriction base="dms:Text">
          <xsd:maxLength value="255"/>
        </xsd:restriction>
      </xsd:simpleType>
    </xsd:element>
    <xsd:element name="ValidSignTransactionId" ma:index="9" nillable="true" ma:displayName="ValidSignTransactionId" ma:indexed="true" ma:internalName="ValidSignTransactionId">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alidSignStatus xmlns="a4267fb5-6d6b-4505-a675-bbf227f7e802" xsi:nil="true"/>
    <ValidSignTransactionId xmlns="a4267fb5-6d6b-4505-a675-bbf227f7e802" xsi:nil="true"/>
  </documentManagement>
</p:properties>
</file>

<file path=customXml/itemProps1.xml><?xml version="1.0" encoding="utf-8"?>
<ds:datastoreItem xmlns:ds="http://schemas.openxmlformats.org/officeDocument/2006/customXml" ds:itemID="{FC043FA3-45C8-4DD3-A320-19C5008AB79E}">
  <ds:schemaRefs>
    <ds:schemaRef ds:uri="http://schemas.microsoft.com/sharepoint/v3/contenttype/forms"/>
  </ds:schemaRefs>
</ds:datastoreItem>
</file>

<file path=customXml/itemProps2.xml><?xml version="1.0" encoding="utf-8"?>
<ds:datastoreItem xmlns:ds="http://schemas.openxmlformats.org/officeDocument/2006/customXml" ds:itemID="{7CB4A404-DE9A-46F0-8D47-D88243731691}"/>
</file>

<file path=customXml/itemProps3.xml><?xml version="1.0" encoding="utf-8"?>
<ds:datastoreItem xmlns:ds="http://schemas.openxmlformats.org/officeDocument/2006/customXml" ds:itemID="{D71777F6-A380-4305-AD53-792CEC98B4B5}">
  <ds:schemaRefs>
    <ds:schemaRef ds:uri="463dc398-b080-4b3d-8e92-9ab64088d98a"/>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70242cca-20ab-4645-bd0b-e91045ac5e56"/>
    <ds:schemaRef ds:uri="http://schemas.microsoft.com/office/2006/metadata/properties"/>
    <ds:schemaRef ds:uri="a4267fb5-6d6b-4505-a675-bbf227f7e8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Inschrijfstaat</vt:lpstr>
      <vt:lpstr>hulpblad</vt:lpstr>
      <vt:lpstr>Inschrijfstaat!Afdrukbereik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Inschrijfstaat</dc:title>
  <dc:subject/>
  <dc:creator>Jeroen Freriks</dc:creator>
  <cp:keywords>n.v.t.</cp:keywords>
  <dc:description/>
  <cp:lastModifiedBy>Jeroen Freriks</cp:lastModifiedBy>
  <cp:revision/>
  <dcterms:created xsi:type="dcterms:W3CDTF">2013-02-25T22:33:21Z</dcterms:created>
  <dcterms:modified xsi:type="dcterms:W3CDTF">2025-08-22T13:57:27Z</dcterms:modified>
  <cp:category>n.v.t.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0x010100D0996B449A15A34A95C5927DCFD3762E</vt:lpwstr>
  </property>
  <property fmtid="{D5CDD505-2E9C-101B-9397-08002B2CF9AE}" pid="3" name="Order">
    <vt:r8>100</vt:r8>
  </property>
  <property fmtid="{D5CDD505-2E9C-101B-9397-08002B2CF9AE}" pid="4" name="MediaServiceImageTags">
    <vt:lpwstr/>
  </property>
</Properties>
</file>