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tichtingboornl.sharepoint.com/sites/HuisvestingInkoop/Gedeelde documenten/04 Inkoop/Inkoop/BInk/3. Inkooppakket projecten/Lopende Aanbestedingen en MOP/71. Afvalverwerking/3. Aanbesteding/NvI/"/>
    </mc:Choice>
  </mc:AlternateContent>
  <xr:revisionPtr revIDLastSave="1779" documentId="8_{A908405C-145E-487B-A71C-C6C393069023}" xr6:coauthVersionLast="47" xr6:coauthVersionMax="47" xr10:uidLastSave="{68B4105B-7061-4547-BACB-6A21B413389B}"/>
  <bookViews>
    <workbookView xWindow="-108" yWindow="-108" windowWidth="23256" windowHeight="12576" activeTab="1" xr2:uid="{0500828F-8151-4179-B8D4-56B7AD94B420}"/>
  </bookViews>
  <sheets>
    <sheet name="Gegevens inschrijver" sheetId="4" r:id="rId1"/>
    <sheet name="Prijs" sheetId="5" r:id="rId2"/>
  </sheets>
  <definedNames>
    <definedName name="_xlnm._FilterDatabase" localSheetId="1" hidden="1">Prijs!$A$9:$BE$260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63" i="5" l="1"/>
  <c r="R12" i="5"/>
  <c r="S12" i="5" s="1"/>
  <c r="R13" i="5"/>
  <c r="S13" i="5" s="1"/>
  <c r="R14" i="5"/>
  <c r="R15" i="5"/>
  <c r="S15" i="5" s="1"/>
  <c r="R16" i="5"/>
  <c r="R17" i="5"/>
  <c r="S17" i="5" s="1"/>
  <c r="R18" i="5"/>
  <c r="S18" i="5" s="1"/>
  <c r="R19" i="5"/>
  <c r="S19" i="5" s="1"/>
  <c r="R20" i="5"/>
  <c r="S20" i="5" s="1"/>
  <c r="R21" i="5"/>
  <c r="S21" i="5" s="1"/>
  <c r="R22" i="5"/>
  <c r="S22" i="5" s="1"/>
  <c r="R23" i="5"/>
  <c r="S23" i="5" s="1"/>
  <c r="R24" i="5"/>
  <c r="S24" i="5" s="1"/>
  <c r="R25" i="5"/>
  <c r="S25" i="5" s="1"/>
  <c r="R26" i="5"/>
  <c r="S26" i="5" s="1"/>
  <c r="R27" i="5"/>
  <c r="S27" i="5" s="1"/>
  <c r="R28" i="5"/>
  <c r="S28" i="5" s="1"/>
  <c r="R29" i="5"/>
  <c r="S29" i="5" s="1"/>
  <c r="R30" i="5"/>
  <c r="S30" i="5" s="1"/>
  <c r="R31" i="5"/>
  <c r="S31" i="5" s="1"/>
  <c r="R32" i="5"/>
  <c r="S32" i="5" s="1"/>
  <c r="R33" i="5"/>
  <c r="S33" i="5" s="1"/>
  <c r="R34" i="5"/>
  <c r="S34" i="5" s="1"/>
  <c r="R35" i="5"/>
  <c r="S35" i="5" s="1"/>
  <c r="R36" i="5"/>
  <c r="S36" i="5" s="1"/>
  <c r="R37" i="5"/>
  <c r="R38" i="5"/>
  <c r="S38" i="5" s="1"/>
  <c r="R39" i="5"/>
  <c r="S39" i="5" s="1"/>
  <c r="R40" i="5"/>
  <c r="S40" i="5" s="1"/>
  <c r="R41" i="5"/>
  <c r="S41" i="5" s="1"/>
  <c r="R42" i="5"/>
  <c r="S42" i="5" s="1"/>
  <c r="R43" i="5"/>
  <c r="S43" i="5" s="1"/>
  <c r="R44" i="5"/>
  <c r="S44" i="5" s="1"/>
  <c r="R45" i="5"/>
  <c r="S45" i="5" s="1"/>
  <c r="R46" i="5"/>
  <c r="S46" i="5" s="1"/>
  <c r="R47" i="5"/>
  <c r="S47" i="5" s="1"/>
  <c r="R48" i="5"/>
  <c r="S48" i="5" s="1"/>
  <c r="R49" i="5"/>
  <c r="S49" i="5" s="1"/>
  <c r="R50" i="5"/>
  <c r="S50" i="5" s="1"/>
  <c r="R51" i="5"/>
  <c r="S51" i="5" s="1"/>
  <c r="R52" i="5"/>
  <c r="S52" i="5" s="1"/>
  <c r="R53" i="5"/>
  <c r="S53" i="5" s="1"/>
  <c r="R54" i="5"/>
  <c r="R55" i="5"/>
  <c r="R56" i="5"/>
  <c r="S56" i="5" s="1"/>
  <c r="R57" i="5"/>
  <c r="S57" i="5" s="1"/>
  <c r="R58" i="5"/>
  <c r="S58" i="5" s="1"/>
  <c r="R59" i="5"/>
  <c r="S59" i="5" s="1"/>
  <c r="R60" i="5"/>
  <c r="S60" i="5" s="1"/>
  <c r="R61" i="5"/>
  <c r="S61" i="5" s="1"/>
  <c r="R62" i="5"/>
  <c r="S62" i="5" s="1"/>
  <c r="R63" i="5"/>
  <c r="S63" i="5" s="1"/>
  <c r="R64" i="5"/>
  <c r="S64" i="5" s="1"/>
  <c r="R65" i="5"/>
  <c r="S65" i="5" s="1"/>
  <c r="R66" i="5"/>
  <c r="S66" i="5" s="1"/>
  <c r="R67" i="5"/>
  <c r="S67" i="5" s="1"/>
  <c r="R68" i="5"/>
  <c r="S68" i="5" s="1"/>
  <c r="R69" i="5"/>
  <c r="S69" i="5" s="1"/>
  <c r="R70" i="5"/>
  <c r="S70" i="5" s="1"/>
  <c r="R71" i="5"/>
  <c r="S71" i="5" s="1"/>
  <c r="R72" i="5"/>
  <c r="S72" i="5" s="1"/>
  <c r="R73" i="5"/>
  <c r="S73" i="5" s="1"/>
  <c r="R74" i="5"/>
  <c r="S74" i="5" s="1"/>
  <c r="R75" i="5"/>
  <c r="S75" i="5" s="1"/>
  <c r="R76" i="5"/>
  <c r="S76" i="5" s="1"/>
  <c r="R77" i="5"/>
  <c r="S77" i="5" s="1"/>
  <c r="R78" i="5"/>
  <c r="S78" i="5" s="1"/>
  <c r="R79" i="5"/>
  <c r="S79" i="5" s="1"/>
  <c r="R80" i="5"/>
  <c r="S80" i="5" s="1"/>
  <c r="R81" i="5"/>
  <c r="S81" i="5" s="1"/>
  <c r="R82" i="5"/>
  <c r="S82" i="5" s="1"/>
  <c r="R83" i="5"/>
  <c r="S83" i="5" s="1"/>
  <c r="R84" i="5"/>
  <c r="S84" i="5" s="1"/>
  <c r="R85" i="5"/>
  <c r="S85" i="5" s="1"/>
  <c r="R86" i="5"/>
  <c r="S86" i="5" s="1"/>
  <c r="R87" i="5"/>
  <c r="S87" i="5" s="1"/>
  <c r="R88" i="5"/>
  <c r="S88" i="5" s="1"/>
  <c r="R89" i="5"/>
  <c r="S89" i="5" s="1"/>
  <c r="R90" i="5"/>
  <c r="S90" i="5" s="1"/>
  <c r="R91" i="5"/>
  <c r="S91" i="5" s="1"/>
  <c r="R92" i="5"/>
  <c r="S92" i="5" s="1"/>
  <c r="R93" i="5"/>
  <c r="S93" i="5" s="1"/>
  <c r="R94" i="5"/>
  <c r="S94" i="5" s="1"/>
  <c r="R95" i="5"/>
  <c r="S95" i="5" s="1"/>
  <c r="R96" i="5"/>
  <c r="S96" i="5" s="1"/>
  <c r="R97" i="5"/>
  <c r="S97" i="5" s="1"/>
  <c r="R98" i="5"/>
  <c r="S98" i="5" s="1"/>
  <c r="R99" i="5"/>
  <c r="S99" i="5" s="1"/>
  <c r="R100" i="5"/>
  <c r="S100" i="5" s="1"/>
  <c r="R101" i="5"/>
  <c r="R102" i="5"/>
  <c r="S102" i="5" s="1"/>
  <c r="R103" i="5"/>
  <c r="S103" i="5" s="1"/>
  <c r="R104" i="5"/>
  <c r="S104" i="5" s="1"/>
  <c r="R105" i="5"/>
  <c r="S105" i="5" s="1"/>
  <c r="R106" i="5"/>
  <c r="S106" i="5" s="1"/>
  <c r="R107" i="5"/>
  <c r="S107" i="5" s="1"/>
  <c r="R108" i="5"/>
  <c r="S108" i="5" s="1"/>
  <c r="R109" i="5"/>
  <c r="S109" i="5" s="1"/>
  <c r="R110" i="5"/>
  <c r="S110" i="5" s="1"/>
  <c r="R111" i="5"/>
  <c r="S111" i="5" s="1"/>
  <c r="R112" i="5"/>
  <c r="S112" i="5" s="1"/>
  <c r="R113" i="5"/>
  <c r="S113" i="5" s="1"/>
  <c r="R114" i="5"/>
  <c r="S114" i="5" s="1"/>
  <c r="R115" i="5"/>
  <c r="S115" i="5" s="1"/>
  <c r="R116" i="5"/>
  <c r="R117" i="5"/>
  <c r="R118" i="5"/>
  <c r="S118" i="5" s="1"/>
  <c r="R119" i="5"/>
  <c r="S119" i="5" s="1"/>
  <c r="R120" i="5"/>
  <c r="S120" i="5" s="1"/>
  <c r="R121" i="5"/>
  <c r="S121" i="5" s="1"/>
  <c r="R122" i="5"/>
  <c r="S122" i="5" s="1"/>
  <c r="R123" i="5"/>
  <c r="S123" i="5" s="1"/>
  <c r="R124" i="5"/>
  <c r="S124" i="5" s="1"/>
  <c r="R125" i="5"/>
  <c r="S125" i="5" s="1"/>
  <c r="R126" i="5"/>
  <c r="S126" i="5" s="1"/>
  <c r="R127" i="5"/>
  <c r="S127" i="5" s="1"/>
  <c r="R128" i="5"/>
  <c r="S128" i="5" s="1"/>
  <c r="R129" i="5"/>
  <c r="S129" i="5" s="1"/>
  <c r="R130" i="5"/>
  <c r="S130" i="5" s="1"/>
  <c r="R131" i="5"/>
  <c r="S131" i="5" s="1"/>
  <c r="R132" i="5"/>
  <c r="S132" i="5" s="1"/>
  <c r="R133" i="5"/>
  <c r="S133" i="5" s="1"/>
  <c r="R134" i="5"/>
  <c r="S134" i="5" s="1"/>
  <c r="R135" i="5"/>
  <c r="S135" i="5" s="1"/>
  <c r="R136" i="5"/>
  <c r="R137" i="5"/>
  <c r="S137" i="5" s="1"/>
  <c r="R138" i="5"/>
  <c r="S138" i="5" s="1"/>
  <c r="R139" i="5"/>
  <c r="S139" i="5" s="1"/>
  <c r="R140" i="5"/>
  <c r="S140" i="5" s="1"/>
  <c r="R141" i="5"/>
  <c r="S141" i="5" s="1"/>
  <c r="R142" i="5"/>
  <c r="S142" i="5" s="1"/>
  <c r="R143" i="5"/>
  <c r="S143" i="5" s="1"/>
  <c r="R144" i="5"/>
  <c r="S144" i="5" s="1"/>
  <c r="R145" i="5"/>
  <c r="S145" i="5" s="1"/>
  <c r="R146" i="5"/>
  <c r="S146" i="5" s="1"/>
  <c r="R147" i="5"/>
  <c r="S147" i="5" s="1"/>
  <c r="R148" i="5"/>
  <c r="R149" i="5"/>
  <c r="S149" i="5" s="1"/>
  <c r="R150" i="5"/>
  <c r="R151" i="5"/>
  <c r="S151" i="5" s="1"/>
  <c r="R152" i="5"/>
  <c r="S152" i="5" s="1"/>
  <c r="R153" i="5"/>
  <c r="S153" i="5" s="1"/>
  <c r="R154" i="5"/>
  <c r="S154" i="5" s="1"/>
  <c r="R155" i="5"/>
  <c r="S155" i="5" s="1"/>
  <c r="R156" i="5"/>
  <c r="S156" i="5" s="1"/>
  <c r="R157" i="5"/>
  <c r="S157" i="5" s="1"/>
  <c r="R158" i="5"/>
  <c r="S158" i="5" s="1"/>
  <c r="R159" i="5"/>
  <c r="S159" i="5" s="1"/>
  <c r="R160" i="5"/>
  <c r="R161" i="5"/>
  <c r="R162" i="5"/>
  <c r="S162" i="5" s="1"/>
  <c r="R163" i="5"/>
  <c r="S163" i="5" s="1"/>
  <c r="R164" i="5"/>
  <c r="S164" i="5" s="1"/>
  <c r="R165" i="5"/>
  <c r="S165" i="5" s="1"/>
  <c r="R166" i="5"/>
  <c r="S166" i="5" s="1"/>
  <c r="R167" i="5"/>
  <c r="S167" i="5" s="1"/>
  <c r="R168" i="5"/>
  <c r="S168" i="5" s="1"/>
  <c r="R169" i="5"/>
  <c r="S169" i="5" s="1"/>
  <c r="R170" i="5"/>
  <c r="S170" i="5" s="1"/>
  <c r="R171" i="5"/>
  <c r="S171" i="5" s="1"/>
  <c r="R172" i="5"/>
  <c r="S172" i="5" s="1"/>
  <c r="R173" i="5"/>
  <c r="S173" i="5" s="1"/>
  <c r="R174" i="5"/>
  <c r="S174" i="5" s="1"/>
  <c r="R175" i="5"/>
  <c r="S175" i="5" s="1"/>
  <c r="R176" i="5"/>
  <c r="R177" i="5"/>
  <c r="S177" i="5" s="1"/>
  <c r="R178" i="5"/>
  <c r="S178" i="5" s="1"/>
  <c r="R179" i="5"/>
  <c r="S179" i="5" s="1"/>
  <c r="R180" i="5"/>
  <c r="S180" i="5" s="1"/>
  <c r="R181" i="5"/>
  <c r="S181" i="5" s="1"/>
  <c r="R182" i="5"/>
  <c r="S182" i="5" s="1"/>
  <c r="R183" i="5"/>
  <c r="S183" i="5" s="1"/>
  <c r="R184" i="5"/>
  <c r="S184" i="5" s="1"/>
  <c r="R185" i="5"/>
  <c r="S185" i="5" s="1"/>
  <c r="R186" i="5"/>
  <c r="S186" i="5" s="1"/>
  <c r="R187" i="5"/>
  <c r="S187" i="5" s="1"/>
  <c r="R188" i="5"/>
  <c r="S188" i="5" s="1"/>
  <c r="R189" i="5"/>
  <c r="S189" i="5" s="1"/>
  <c r="R190" i="5"/>
  <c r="S190" i="5" s="1"/>
  <c r="R191" i="5"/>
  <c r="S191" i="5" s="1"/>
  <c r="R192" i="5"/>
  <c r="S192" i="5" s="1"/>
  <c r="R193" i="5"/>
  <c r="S193" i="5" s="1"/>
  <c r="R194" i="5"/>
  <c r="S194" i="5" s="1"/>
  <c r="R195" i="5"/>
  <c r="S195" i="5" s="1"/>
  <c r="R196" i="5"/>
  <c r="R197" i="5"/>
  <c r="S197" i="5" s="1"/>
  <c r="R198" i="5"/>
  <c r="R199" i="5"/>
  <c r="S199" i="5" s="1"/>
  <c r="R200" i="5"/>
  <c r="R201" i="5"/>
  <c r="S201" i="5" s="1"/>
  <c r="R202" i="5"/>
  <c r="S202" i="5" s="1"/>
  <c r="R203" i="5"/>
  <c r="S203" i="5" s="1"/>
  <c r="R204" i="5"/>
  <c r="S204" i="5" s="1"/>
  <c r="R205" i="5"/>
  <c r="S205" i="5" s="1"/>
  <c r="R206" i="5"/>
  <c r="S206" i="5" s="1"/>
  <c r="R207" i="5"/>
  <c r="S207" i="5" s="1"/>
  <c r="R208" i="5"/>
  <c r="R209" i="5"/>
  <c r="S209" i="5" s="1"/>
  <c r="R210" i="5"/>
  <c r="S210" i="5" s="1"/>
  <c r="R211" i="5"/>
  <c r="S211" i="5" s="1"/>
  <c r="R212" i="5"/>
  <c r="S212" i="5" s="1"/>
  <c r="R213" i="5"/>
  <c r="S213" i="5" s="1"/>
  <c r="R214" i="5"/>
  <c r="S214" i="5" s="1"/>
  <c r="R215" i="5"/>
  <c r="S215" i="5" s="1"/>
  <c r="R216" i="5"/>
  <c r="S216" i="5" s="1"/>
  <c r="R217" i="5"/>
  <c r="S217" i="5" s="1"/>
  <c r="R218" i="5"/>
  <c r="S218" i="5" s="1"/>
  <c r="R219" i="5"/>
  <c r="S219" i="5" s="1"/>
  <c r="R220" i="5"/>
  <c r="S220" i="5" s="1"/>
  <c r="R221" i="5"/>
  <c r="S221" i="5" s="1"/>
  <c r="R222" i="5"/>
  <c r="S222" i="5" s="1"/>
  <c r="R223" i="5"/>
  <c r="S223" i="5" s="1"/>
  <c r="R224" i="5"/>
  <c r="S224" i="5" s="1"/>
  <c r="R225" i="5"/>
  <c r="S225" i="5" s="1"/>
  <c r="R226" i="5"/>
  <c r="S226" i="5" s="1"/>
  <c r="R227" i="5"/>
  <c r="S227" i="5" s="1"/>
  <c r="R228" i="5"/>
  <c r="R229" i="5"/>
  <c r="S229" i="5" s="1"/>
  <c r="R230" i="5"/>
  <c r="R231" i="5"/>
  <c r="S231" i="5" s="1"/>
  <c r="R232" i="5"/>
  <c r="S232" i="5" s="1"/>
  <c r="R233" i="5"/>
  <c r="S233" i="5" s="1"/>
  <c r="R234" i="5"/>
  <c r="S234" i="5" s="1"/>
  <c r="R235" i="5"/>
  <c r="S235" i="5" s="1"/>
  <c r="R236" i="5"/>
  <c r="S236" i="5" s="1"/>
  <c r="R237" i="5"/>
  <c r="S237" i="5" s="1"/>
  <c r="R238" i="5"/>
  <c r="R239" i="5"/>
  <c r="S239" i="5" s="1"/>
  <c r="R240" i="5"/>
  <c r="S240" i="5" s="1"/>
  <c r="R241" i="5"/>
  <c r="S241" i="5" s="1"/>
  <c r="R242" i="5"/>
  <c r="S242" i="5" s="1"/>
  <c r="R243" i="5"/>
  <c r="S243" i="5" s="1"/>
  <c r="R244" i="5"/>
  <c r="S244" i="5" s="1"/>
  <c r="R245" i="5"/>
  <c r="S245" i="5" s="1"/>
  <c r="R246" i="5"/>
  <c r="S246" i="5" s="1"/>
  <c r="R247" i="5"/>
  <c r="S247" i="5" s="1"/>
  <c r="R248" i="5"/>
  <c r="S248" i="5" s="1"/>
  <c r="R249" i="5"/>
  <c r="S249" i="5" s="1"/>
  <c r="R250" i="5"/>
  <c r="S250" i="5" s="1"/>
  <c r="R251" i="5"/>
  <c r="S251" i="5" s="1"/>
  <c r="R252" i="5"/>
  <c r="S252" i="5" s="1"/>
  <c r="R253" i="5"/>
  <c r="S253" i="5" s="1"/>
  <c r="R254" i="5"/>
  <c r="S254" i="5" s="1"/>
  <c r="R255" i="5"/>
  <c r="S255" i="5" s="1"/>
  <c r="R256" i="5"/>
  <c r="R257" i="5"/>
  <c r="S257" i="5" s="1"/>
  <c r="R258" i="5"/>
  <c r="S258" i="5" s="1"/>
  <c r="R259" i="5"/>
  <c r="S259" i="5" s="1"/>
  <c r="R260" i="5"/>
  <c r="S260" i="5" s="1"/>
  <c r="R11" i="5"/>
  <c r="S11" i="5" s="1"/>
  <c r="S10" i="5"/>
  <c r="S14" i="5"/>
  <c r="S16" i="5"/>
  <c r="S37" i="5"/>
  <c r="S54" i="5"/>
  <c r="S55" i="5"/>
  <c r="S101" i="5"/>
  <c r="S116" i="5"/>
  <c r="S117" i="5"/>
  <c r="S136" i="5"/>
  <c r="S148" i="5"/>
  <c r="S150" i="5"/>
  <c r="S160" i="5"/>
  <c r="S161" i="5"/>
  <c r="S176" i="5"/>
  <c r="S196" i="5"/>
  <c r="S198" i="5"/>
  <c r="S200" i="5"/>
  <c r="S208" i="5"/>
  <c r="S228" i="5"/>
  <c r="S230" i="5"/>
  <c r="S238" i="5"/>
  <c r="S256" i="5"/>
</calcChain>
</file>

<file path=xl/sharedStrings.xml><?xml version="1.0" encoding="utf-8"?>
<sst xmlns="http://schemas.openxmlformats.org/spreadsheetml/2006/main" count="2094" uniqueCount="270">
  <si>
    <t>Invulinstructie: alleen de groen geacheerde velden mogen door Inschrijver worden ingevuld</t>
  </si>
  <si>
    <t>Inschrijver heeft alles naar waarheid ingevuld en door rechtsgeldige ondertekening van dit tabblad gaat u akkoord met alle bij het beschrijvend document horende en gepubliceerde documenten.</t>
  </si>
  <si>
    <t>Naan Inschrijver</t>
  </si>
  <si>
    <t>Naam rechtsgeldige vertegenwoordiger</t>
  </si>
  <si>
    <t>Datum</t>
  </si>
  <si>
    <t>Handtekening tekenbevoegde</t>
  </si>
  <si>
    <t>Invulinstructies &amp; voorwaarden:</t>
  </si>
  <si>
    <t>Afvalsoort</t>
  </si>
  <si>
    <t>Soort container</t>
  </si>
  <si>
    <t>Aantal containers</t>
  </si>
  <si>
    <t>Inhoud container (in liters)</t>
  </si>
  <si>
    <t>Naam School</t>
  </si>
  <si>
    <t>Plaats</t>
  </si>
  <si>
    <t>Aantal ledigingen per jaar per container</t>
  </si>
  <si>
    <t>Gemiddelde massa (in kg) per afvalsoort per jaar</t>
  </si>
  <si>
    <t>Huurprijs per container per maand</t>
  </si>
  <si>
    <t>Verwerkingskosten per kilogram (KG)</t>
  </si>
  <si>
    <t>Totaal kosten per jaar</t>
  </si>
  <si>
    <t>ROTTERDAM</t>
  </si>
  <si>
    <t>Totaal per jaar</t>
  </si>
  <si>
    <t>Naam</t>
  </si>
  <si>
    <t>Bedragen en tarieven zijn exclusief BTW.</t>
  </si>
  <si>
    <t>Inschrijver dient alleen de BLAUWE cellen in te vullen</t>
  </si>
  <si>
    <t>Adres</t>
  </si>
  <si>
    <t>bedrijfsafval</t>
  </si>
  <si>
    <t>papier/karton</t>
  </si>
  <si>
    <t>Archief papier</t>
  </si>
  <si>
    <t>flessenglas</t>
  </si>
  <si>
    <t>groen afval</t>
  </si>
  <si>
    <t>1100 ltr</t>
  </si>
  <si>
    <t>240 ltr</t>
  </si>
  <si>
    <t>2500 ltr</t>
  </si>
  <si>
    <t>1600 ltr</t>
  </si>
  <si>
    <t>1000 ltr</t>
  </si>
  <si>
    <t>770 ltr</t>
  </si>
  <si>
    <t>360 ltr</t>
  </si>
  <si>
    <t>660 ltr</t>
  </si>
  <si>
    <t>1700 ltr</t>
  </si>
  <si>
    <t>1300 ltr</t>
  </si>
  <si>
    <t>kunststof blauw</t>
  </si>
  <si>
    <t xml:space="preserve">240 ltr </t>
  </si>
  <si>
    <t>Kunstof blauw</t>
  </si>
  <si>
    <t>kunststof groen vlak deksel</t>
  </si>
  <si>
    <t>Blauw archiefvernietiging</t>
  </si>
  <si>
    <t>staal</t>
  </si>
  <si>
    <t>kunststof groen</t>
  </si>
  <si>
    <t>Kunststof blauw</t>
  </si>
  <si>
    <t>minicontainer groen</t>
  </si>
  <si>
    <t>kunststof geel glas</t>
  </si>
  <si>
    <t>Thorbecke Voortgezet Onderwijs</t>
  </si>
  <si>
    <t>Libanon Lyceum Scholengemeenschap</t>
  </si>
  <si>
    <t>Wolfert van Borselen Scholengroep</t>
  </si>
  <si>
    <t>Wolfert  van Borselen Scholengroep</t>
  </si>
  <si>
    <t>Wolfert Lansing</t>
  </si>
  <si>
    <t>Wolfert Lyceum</t>
  </si>
  <si>
    <t>SNZ  (Einstein Lyceum Boor)</t>
  </si>
  <si>
    <t>SNZ (OSG Hugo de Groot Boor)</t>
  </si>
  <si>
    <t>Olympia College</t>
  </si>
  <si>
    <t>SNZ   ( R'dams Vakcollege de Hef)</t>
  </si>
  <si>
    <t>Wolfert Van Borselen</t>
  </si>
  <si>
    <t>Bloemhof</t>
  </si>
  <si>
    <t>Montessorischool Tuinstad</t>
  </si>
  <si>
    <t>Dalton Overschie</t>
  </si>
  <si>
    <t>E. van Beinum</t>
  </si>
  <si>
    <t>OBS De Phoenix</t>
  </si>
  <si>
    <t>OBS Mathenesse</t>
  </si>
  <si>
    <t>De Kameleon</t>
  </si>
  <si>
    <t>OBS Dakpark</t>
  </si>
  <si>
    <t>Catamaran</t>
  </si>
  <si>
    <t>TylTylschool</t>
  </si>
  <si>
    <t>OBS Charlois</t>
  </si>
  <si>
    <t>Harbour IBSR, bilingual</t>
  </si>
  <si>
    <t>Prins Alexanderschool</t>
  </si>
  <si>
    <t>OBS De Barkentijn</t>
  </si>
  <si>
    <t>De Vierambacht</t>
  </si>
  <si>
    <t>De Triangel</t>
  </si>
  <si>
    <t>De Globe</t>
  </si>
  <si>
    <t>Pluspunt</t>
  </si>
  <si>
    <t>De Recon</t>
  </si>
  <si>
    <t>Bloementuin</t>
  </si>
  <si>
    <t>De Bergse Zonnebloem</t>
  </si>
  <si>
    <t>Kruidenhoek</t>
  </si>
  <si>
    <t>De Blijberg</t>
  </si>
  <si>
    <t>De Vier Leeuwen</t>
  </si>
  <si>
    <t>De Mare</t>
  </si>
  <si>
    <t>OBS de Phoenix</t>
  </si>
  <si>
    <t>'t Prisma</t>
  </si>
  <si>
    <t>VSO Herenwaard</t>
  </si>
  <si>
    <t>Toermalijn</t>
  </si>
  <si>
    <t>A. Willeboerschool</t>
  </si>
  <si>
    <t>Blijvliet</t>
  </si>
  <si>
    <t>Jacob Maris</t>
  </si>
  <si>
    <t>Nelson Mandela</t>
  </si>
  <si>
    <t>De Akkers</t>
  </si>
  <si>
    <t>De Archipel</t>
  </si>
  <si>
    <t>De Schalm</t>
  </si>
  <si>
    <t>De Boog Schiemond</t>
  </si>
  <si>
    <t>Uitstroom Training Centrum</t>
  </si>
  <si>
    <t>De Korf</t>
  </si>
  <si>
    <t>Over de Slinge, kleuterschool</t>
  </si>
  <si>
    <t>De Clipper</t>
  </si>
  <si>
    <t>De Esch</t>
  </si>
  <si>
    <t>KDV + BSO de Tuimelaar</t>
  </si>
  <si>
    <t>Harbour Bilingual</t>
  </si>
  <si>
    <t>De Wilgenstam</t>
  </si>
  <si>
    <t>F. Nansen</t>
  </si>
  <si>
    <t>OBS Kasteel Spangen</t>
  </si>
  <si>
    <t>De Piloot</t>
  </si>
  <si>
    <t>Daltonschool  De Margriet</t>
  </si>
  <si>
    <t>Daltonschool De Margriet</t>
  </si>
  <si>
    <t>Vierambacht</t>
  </si>
  <si>
    <t>Kindcentrum IJsselmonde</t>
  </si>
  <si>
    <t>OBS Delfshaven</t>
  </si>
  <si>
    <t>De Plevier</t>
  </si>
  <si>
    <t>De Plataan</t>
  </si>
  <si>
    <t>De Klimop</t>
  </si>
  <si>
    <t>De Pijler</t>
  </si>
  <si>
    <t>J.A. Bijloo</t>
  </si>
  <si>
    <t>Dr. A. van Voorthuysen</t>
  </si>
  <si>
    <t>De Toermalijn (wereld op Zuid)</t>
  </si>
  <si>
    <t>Het Landje</t>
  </si>
  <si>
    <t>De Gouden Griffel</t>
  </si>
  <si>
    <t>Over de Slinge</t>
  </si>
  <si>
    <t>Daltonschool De Margriet (52 wkn)</t>
  </si>
  <si>
    <t>Waterlelie</t>
  </si>
  <si>
    <t>De Brug Mytylschool</t>
  </si>
  <si>
    <t>Sonnevanck</t>
  </si>
  <si>
    <t>Prinsenlaan 82  3066 KA</t>
  </si>
  <si>
    <t>Rodaristraat 31  3066 JA</t>
  </si>
  <si>
    <t>Ramlehweg 6  3061 JX</t>
  </si>
  <si>
    <t>Mecklenburglaan 49  3061 BD</t>
  </si>
  <si>
    <t>Bentincklaan 280  3039 KK</t>
  </si>
  <si>
    <t>Bentincklaan 294  3039 KK</t>
  </si>
  <si>
    <t>Boterdorpseweg 19  2661 AB</t>
  </si>
  <si>
    <t>De Zijde 5  2662 EB</t>
  </si>
  <si>
    <t>Argonautenweg 55  3054 RP</t>
  </si>
  <si>
    <t>Kamerlingh Onnesstraat 4  2912 BE</t>
  </si>
  <si>
    <t>Campusplein 18  3192 CD</t>
  </si>
  <si>
    <t>Nachtegaalplein 55  3082 NK</t>
  </si>
  <si>
    <t>Olympiaweg 395  3078 HT</t>
  </si>
  <si>
    <t>Slaghekstraat 221  3074 LJ</t>
  </si>
  <si>
    <t>Walenburgerweg 130  3033 AK</t>
  </si>
  <si>
    <t>Schimmelpenninckstraat 23  3039 KS</t>
  </si>
  <si>
    <t>2e Balsemienstraat 14  3073 VE</t>
  </si>
  <si>
    <t>Abeelweg 225  3053 PA</t>
  </si>
  <si>
    <t>Abtsweg 77  3042 GA</t>
  </si>
  <si>
    <t>Asterstraat 26  3073 ED</t>
  </si>
  <si>
    <t>Bizetlaan 2  3055 SB</t>
  </si>
  <si>
    <t>Bramenpad 1  3181 PX</t>
  </si>
  <si>
    <t>Brigantijnstraat 46 -48 3028 HH</t>
  </si>
  <si>
    <t>Carnissedreef 2 -4 3084 NN</t>
  </si>
  <si>
    <t>Catharina Beersmansstraat 80  3025 EJ</t>
  </si>
  <si>
    <t>Catullusweg 298  3076 KH</t>
  </si>
  <si>
    <t>Charloisse Lagedijk 951  3084 LD</t>
  </si>
  <si>
    <t>Clemensstraat 117  3082 CE</t>
  </si>
  <si>
    <t>Coolhavenstraat 29  3024 TD</t>
  </si>
  <si>
    <t>Curieplaats 20 -22 3069 HA</t>
  </si>
  <si>
    <t>De Haerestraat 17 -19 3077 HD</t>
  </si>
  <si>
    <t>De Jagerstraat 22  3022 VP</t>
  </si>
  <si>
    <t>De Quackstraat 76  3082 VW</t>
  </si>
  <si>
    <t>De Waghemakerestraat 11  3067 HT</t>
  </si>
  <si>
    <t>Den Hertigstraat 32  3081 KD</t>
  </si>
  <si>
    <t>Dirkje Goedhartstraat 131  3065 GJ</t>
  </si>
  <si>
    <t>Dordtsestraatweg 472  3075 BN</t>
  </si>
  <si>
    <t>Dubbelstraat 6  3073 LG</t>
  </si>
  <si>
    <t>Elektroweg 18 -20 3051 NC</t>
  </si>
  <si>
    <t>Fazantstraat 105 -107 3083 ZG</t>
  </si>
  <si>
    <t>Geelkruid 27 -29 3068 SN</t>
  </si>
  <si>
    <t>Gordelweg 216 -217 3039 GA</t>
  </si>
  <si>
    <t>Goudseweg 15  3031 XH</t>
  </si>
  <si>
    <t>Graaf Florisstraat 56 -58 3021 CJ</t>
  </si>
  <si>
    <t>Grift 50  3075 SB</t>
  </si>
  <si>
    <t>Gruttostraat 2  3181 TC</t>
  </si>
  <si>
    <t>Heersdijk 15  3194 KA</t>
  </si>
  <si>
    <t>Heindijk 20  3079 PM</t>
  </si>
  <si>
    <t>Herenwaard 35  3078 AK</t>
  </si>
  <si>
    <t>Hijkerveld 5  3085 PA</t>
  </si>
  <si>
    <t>Hillegondastraat 25  3051 PA</t>
  </si>
  <si>
    <t>Hillevliet 96  3074 KD</t>
  </si>
  <si>
    <t>Hillevliet 126 -A 3073 KG</t>
  </si>
  <si>
    <t>Hoevestraat 46  3033 XR</t>
  </si>
  <si>
    <t>Hoornweg 45  3042 BC</t>
  </si>
  <si>
    <t>Jacob Marisplein 9  3055 BK</t>
  </si>
  <si>
    <t>Jacominastraat 64  3072 SC</t>
  </si>
  <si>
    <t>Jagerslaan 15  3075 AA</t>
  </si>
  <si>
    <t>Jan Ligthartstraat 10  3083 AM</t>
  </si>
  <si>
    <t>Katendrechtsestraat 61  3072 NS</t>
  </si>
  <si>
    <t>Katendrechtsestraat (52 wkn) 61  3072 NS</t>
  </si>
  <si>
    <t>Kedoestraat 102  3029 CK</t>
  </si>
  <si>
    <t>Koperslagerstraat 20  3077 MD</t>
  </si>
  <si>
    <t>Korfmakersstraat 80  3026 XJ</t>
  </si>
  <si>
    <t>Krabbendijkestraat 243  3086 LR</t>
  </si>
  <si>
    <t>Kromme Zandweg 65  3084 NE</t>
  </si>
  <si>
    <t>Laan op Zuid 1362  3071 AC</t>
  </si>
  <si>
    <t>Lage Filterweg 4  3063 SJ</t>
  </si>
  <si>
    <t>Landmanstraat 2  3082 WL</t>
  </si>
  <si>
    <t>Lengweg 146  3192 BM</t>
  </si>
  <si>
    <t>Lieve Verschuierstraat 62  3021 ZH</t>
  </si>
  <si>
    <t>Meidoornsingel 120  3052 BT</t>
  </si>
  <si>
    <t>Meindert Hobbemalaan 2 -4 3062 SK</t>
  </si>
  <si>
    <t>Mercatorweg 155  3151 CJ</t>
  </si>
  <si>
    <t>Nansenplaats 4 -6 3069 CV</t>
  </si>
  <si>
    <t>Nicolaas Beetsstraat 4  3027 AR</t>
  </si>
  <si>
    <t>Nieuwe Ommoordseweg 30  3068 BT</t>
  </si>
  <si>
    <t>Nieuwe Wetering 251  3194 TB</t>
  </si>
  <si>
    <t>Nieuwstraat 15  3011 GM</t>
  </si>
  <si>
    <t>Nolensstraat 44  3039 VP</t>
  </si>
  <si>
    <t>Noorderhavenkade 30 -32 3038 XJ</t>
  </si>
  <si>
    <t>Nozemanstraat 75  3023 TM</t>
  </si>
  <si>
    <t>Oldenoord 81  3079 KG</t>
  </si>
  <si>
    <t>Olijflaan 4  3053 WK</t>
  </si>
  <si>
    <t>Oosterhagen 251  3078 CL</t>
  </si>
  <si>
    <t>Othelloweg 8  3194 GS</t>
  </si>
  <si>
    <t>Pieter de Hoochstraat 52  3024 CS</t>
  </si>
  <si>
    <t>Plevier 97 -99 3191 GA</t>
  </si>
  <si>
    <t>Polluxstraat 12  3195 RH</t>
  </si>
  <si>
    <t>Prins Alexanderlaan 151  3066 NV</t>
  </si>
  <si>
    <t>Rembrandtstraat 27  3035 LL</t>
  </si>
  <si>
    <t>Rijtuigweg 1  3071 ZA</t>
  </si>
  <si>
    <t>Rodaristraat 31  3066 LA</t>
  </si>
  <si>
    <t>Rollostraat 85 -B 3084 PM</t>
  </si>
  <si>
    <t>Sara Burgerhartweg 60  3193 TB</t>
  </si>
  <si>
    <t>Schere 39  3085 DT</t>
  </si>
  <si>
    <t>Schiedamsesingel 180  3012 BA</t>
  </si>
  <si>
    <t>Schiedamsevest 200  3012 BA</t>
  </si>
  <si>
    <t>Schiekade 34  3032 AJ</t>
  </si>
  <si>
    <t>Slaghekstraat 5  3074 LA</t>
  </si>
  <si>
    <t>Sommelsdijkstraat 19  3086 BK</t>
  </si>
  <si>
    <t>Sonmanstraat (52 wkn) 87  3039 DH</t>
  </si>
  <si>
    <t>Veluwemeer 1  3068 KM</t>
  </si>
  <si>
    <t>W.G. Witteveenplein 10  3071 MA</t>
  </si>
  <si>
    <t>Woensdrechtstraat 20  3045 PZ</t>
  </si>
  <si>
    <t>Zwartewaalstraat 38 -B 3081 HZ</t>
  </si>
  <si>
    <t>Zwartewaalstraat 38  3081 HZ</t>
  </si>
  <si>
    <t>BERGSCHENHOEK</t>
  </si>
  <si>
    <t>NIEUWERKERK AD IJSSEL</t>
  </si>
  <si>
    <t>HOOGVLIET ROTTERDAM</t>
  </si>
  <si>
    <t>ROZENBURG ZH</t>
  </si>
  <si>
    <t>HOEK VAN HOLLAND</t>
  </si>
  <si>
    <t>PERNIS ROTTERDAM</t>
  </si>
  <si>
    <t>Ledigingsfrequentie per week</t>
  </si>
  <si>
    <t>ma</t>
  </si>
  <si>
    <t>di</t>
  </si>
  <si>
    <t>wo</t>
  </si>
  <si>
    <t>do</t>
  </si>
  <si>
    <t>vr</t>
  </si>
  <si>
    <t>x</t>
  </si>
  <si>
    <t>1 keer per twee weken</t>
  </si>
  <si>
    <t>1 keer per maand</t>
  </si>
  <si>
    <t>3 keer per week</t>
  </si>
  <si>
    <t>1 keer per week</t>
  </si>
  <si>
    <t>2 keer per week</t>
  </si>
  <si>
    <t>5 keer per week</t>
  </si>
  <si>
    <t xml:space="preserve">Het aantal ledigingen per jaar bij de containers op afroep zijn ingeschat op basis van het jaar 2024. De containers op afroep worden verder afgestemd met BOOR. </t>
  </si>
  <si>
    <t xml:space="preserve">OBS De Piloot </t>
  </si>
  <si>
    <t>OBS De Piloot</t>
  </si>
  <si>
    <t>BOOR Services</t>
  </si>
  <si>
    <t>Het Passer College</t>
  </si>
  <si>
    <t>Jan Prins</t>
  </si>
  <si>
    <t>Inova</t>
  </si>
  <si>
    <t>Kindcentrum Ijsselmonde</t>
  </si>
  <si>
    <t>Harbour International</t>
  </si>
  <si>
    <t>1 keer per drie weken</t>
  </si>
  <si>
    <t>Bij scholen zonder peuterspeelzalen hoeft het afval niet te worden opgehaald in schoolvakanties. Deze scholen zijn gesloten in de schoolvakanties. Voor de lediging wordt er rekening gehouden met 43 weken in een jaar. 
Een aantal scholen hebben een lediging van 52 weken, dit staat omschreven bij de naam van de school.</t>
  </si>
  <si>
    <t>Afroep</t>
  </si>
  <si>
    <t>Jan Prins ( 52 weken)</t>
  </si>
  <si>
    <t>Notenkraker (52 weken)</t>
  </si>
  <si>
    <t>1101 ltr</t>
  </si>
  <si>
    <t>Transportkosten per locatie</t>
  </si>
  <si>
    <t xml:space="preserve">In kolom R vult u de transportkosten per ledigingslocatie in. Hiermee worden de kosten van transport naar locatie per afvalsoort bedoeld. Deze kosten zijn onafhankelijk van het aantal containers.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</si>
</sst>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7" x14ac:knownFonts="1">
    <font>
      <sz val="11"/>
      <color theme="1"/>
      <name val="Calibri"/>
      <family val="2"/>
      <scheme val="minor"/>
    </font>
    <font>
      <b/>
      <sz val="11"/>
      <color theme="1"/>
      <name val="Calibri"/>
      <family val="2"/>
      <scheme val="minor"/>
    </font>
    <font>
      <sz val="11"/>
      <name val="Calibri"/>
      <family val="2"/>
    </font>
    <font>
      <sz val="11"/>
      <color rgb="FF000000"/>
      <name val="Calibri"/>
      <family val="2"/>
      <scheme val="minor"/>
    </font>
    <font>
      <b/>
      <sz val="11"/>
      <color rgb="FFFF0000"/>
      <name val="Calibri"/>
      <family val="2"/>
      <scheme val="minor"/>
    </font>
    <font>
      <sz val="8"/>
      <name val="Calibri"/>
      <family val="2"/>
      <scheme val="minor"/>
    </font>
    <font>
      <sz val="11"/>
      <color rgb="FFFF0000"/>
      <name val="Calibri"/>
      <family val="2"/>
      <scheme val="minor"/>
    </font>
    <font>
      <sz val="11"/>
      <name val="Calibri"/>
      <family val="2"/>
      <scheme val="minor"/>
    </font>
    <font>
      <sz val="11"/>
      <color theme="1"/>
      <name val="Arial"/>
      <family val="2"/>
    </font>
    <font>
      <b/>
      <sz val="11"/>
      <color theme="0"/>
      <name val="Arial"/>
      <family val="2"/>
    </font>
    <font>
      <b/>
      <sz val="12"/>
      <color theme="1"/>
      <name val="Arial"/>
      <family val="2"/>
    </font>
    <font>
      <b/>
      <u/>
      <sz val="11"/>
      <color theme="0"/>
      <name val="Arial"/>
      <family val="2"/>
    </font>
    <font>
      <b/>
      <sz val="10"/>
      <color theme="1"/>
      <name val="Arial"/>
      <family val="2"/>
    </font>
    <font>
      <b/>
      <sz val="11"/>
      <color theme="0"/>
      <name val="Calibri"/>
      <family val="2"/>
      <scheme val="minor"/>
    </font>
    <font>
      <sz val="10"/>
      <color theme="1"/>
      <name val="Arial"/>
      <family val="2"/>
    </font>
    <font>
      <sz val="10"/>
      <name val="Arial"/>
      <family val="2"/>
    </font>
    <font>
      <sz val="11"/>
      <color rgb="FFFF0000"/>
      <name val="Arial"/>
      <family val="2"/>
    </font>
  </fonts>
  <fills count="7">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cellStyleXfs>
  <cellXfs count="77">
    <xf numFmtId="0" fontId="0" fillId="0" borderId="0" xfId="0"/>
    <xf numFmtId="0" fontId="6" fillId="0" borderId="0" xfId="0" applyFont="1"/>
    <xf numFmtId="0" fontId="10" fillId="4" borderId="1" xfId="0" applyFont="1" applyFill="1" applyBorder="1"/>
    <xf numFmtId="0" fontId="0" fillId="5" borderId="0" xfId="0" applyFill="1"/>
    <xf numFmtId="0" fontId="10" fillId="4" borderId="1" xfId="0" applyFont="1" applyFill="1" applyBorder="1" applyAlignment="1">
      <alignment vertical="top"/>
    </xf>
    <xf numFmtId="44" fontId="0" fillId="0" borderId="6" xfId="0" applyNumberFormat="1" applyBorder="1"/>
    <xf numFmtId="0" fontId="1" fillId="0" borderId="1" xfId="0" applyFont="1" applyBorder="1" applyAlignment="1" applyProtection="1">
      <alignment wrapText="1"/>
      <protection locked="0"/>
    </xf>
    <xf numFmtId="0" fontId="4" fillId="5" borderId="0" xfId="0" applyFont="1" applyFill="1"/>
    <xf numFmtId="0" fontId="9" fillId="3" borderId="1" xfId="0" applyFont="1" applyFill="1" applyBorder="1" applyAlignment="1" applyProtection="1">
      <alignment horizontal="center" vertical="center" wrapText="1"/>
      <protection locked="0"/>
    </xf>
    <xf numFmtId="0" fontId="1" fillId="0" borderId="0" xfId="0" applyFont="1" applyBorder="1" applyAlignment="1" applyProtection="1">
      <alignment wrapText="1"/>
      <protection locked="0"/>
    </xf>
    <xf numFmtId="0" fontId="12" fillId="6" borderId="1" xfId="0" applyFont="1" applyFill="1" applyBorder="1" applyAlignment="1">
      <alignment horizontal="center" vertical="center"/>
    </xf>
    <xf numFmtId="0" fontId="0" fillId="0" borderId="1" xfId="0" applyBorder="1" applyAlignment="1">
      <alignment horizontal="center"/>
    </xf>
    <xf numFmtId="44" fontId="0" fillId="2" borderId="6" xfId="0" applyNumberFormat="1" applyFill="1" applyBorder="1" applyProtection="1">
      <protection locked="0"/>
    </xf>
    <xf numFmtId="44" fontId="0" fillId="2" borderId="1" xfId="0" applyNumberFormat="1" applyFill="1" applyBorder="1" applyProtection="1">
      <protection locked="0"/>
    </xf>
    <xf numFmtId="44" fontId="7" fillId="2" borderId="1" xfId="0" applyNumberFormat="1" applyFont="1" applyFill="1" applyBorder="1" applyProtection="1">
      <protection locked="0"/>
    </xf>
    <xf numFmtId="0" fontId="13" fillId="3" borderId="1" xfId="0" applyFont="1" applyFill="1" applyBorder="1"/>
    <xf numFmtId="164" fontId="13" fillId="3" borderId="1" xfId="0" applyNumberFormat="1" applyFont="1" applyFill="1" applyBorder="1"/>
    <xf numFmtId="0" fontId="0" fillId="0" borderId="6" xfId="0" applyFill="1" applyBorder="1"/>
    <xf numFmtId="0" fontId="0" fillId="0" borderId="6" xfId="0" applyFill="1" applyBorder="1" applyAlignment="1">
      <alignment horizontal="center" vertical="center"/>
    </xf>
    <xf numFmtId="0" fontId="0" fillId="0" borderId="1" xfId="0" applyFill="1" applyBorder="1" applyAlignment="1">
      <alignment horizontal="center" vertical="center"/>
    </xf>
    <xf numFmtId="0" fontId="7" fillId="0" borderId="1" xfId="0" applyFont="1" applyFill="1" applyBorder="1" applyAlignment="1">
      <alignment horizontal="center" vertical="center"/>
    </xf>
    <xf numFmtId="0" fontId="0" fillId="0" borderId="0" xfId="0" applyFill="1" applyAlignment="1">
      <alignment horizontal="center" vertical="center"/>
    </xf>
    <xf numFmtId="0" fontId="0" fillId="5" borderId="0" xfId="0" applyFill="1" applyAlignment="1">
      <alignment horizontal="left"/>
    </xf>
    <xf numFmtId="0" fontId="9" fillId="3" borderId="1" xfId="0" applyFont="1" applyFill="1" applyBorder="1" applyAlignment="1" applyProtection="1">
      <alignment horizontal="left" vertical="center" wrapText="1"/>
      <protection locked="0"/>
    </xf>
    <xf numFmtId="0" fontId="0" fillId="0" borderId="6" xfId="0" applyFill="1" applyBorder="1" applyAlignment="1">
      <alignment horizontal="left"/>
    </xf>
    <xf numFmtId="0" fontId="0" fillId="0" borderId="1" xfId="0" applyFill="1" applyBorder="1" applyAlignment="1">
      <alignment horizontal="left"/>
    </xf>
    <xf numFmtId="0" fontId="7" fillId="0" borderId="1" xfId="0" applyFont="1" applyFill="1" applyBorder="1" applyAlignment="1">
      <alignment horizontal="left"/>
    </xf>
    <xf numFmtId="0" fontId="0" fillId="0" borderId="0" xfId="0" applyAlignment="1">
      <alignment horizontal="left"/>
    </xf>
    <xf numFmtId="0" fontId="0" fillId="0" borderId="1" xfId="0" applyBorder="1" applyAlignment="1">
      <alignment horizontal="left"/>
    </xf>
    <xf numFmtId="0" fontId="0" fillId="0" borderId="6" xfId="0" applyBorder="1"/>
    <xf numFmtId="0" fontId="0" fillId="0" borderId="7" xfId="0" applyBorder="1"/>
    <xf numFmtId="0" fontId="0" fillId="0" borderId="2" xfId="0" applyBorder="1" applyAlignment="1">
      <alignment horizontal="left"/>
    </xf>
    <xf numFmtId="0" fontId="0" fillId="0" borderId="6" xfId="0" applyBorder="1" applyAlignment="1">
      <alignment horizontal="left"/>
    </xf>
    <xf numFmtId="0" fontId="0" fillId="0" borderId="8" xfId="0" applyBorder="1" applyAlignment="1">
      <alignment horizontal="left"/>
    </xf>
    <xf numFmtId="0" fontId="0" fillId="0" borderId="8" xfId="0" applyFill="1" applyBorder="1" applyAlignment="1">
      <alignment horizontal="center" vertical="center"/>
    </xf>
    <xf numFmtId="0" fontId="0" fillId="0" borderId="8" xfId="0" applyFill="1" applyBorder="1" applyAlignment="1">
      <alignment horizontal="left"/>
    </xf>
    <xf numFmtId="0" fontId="0" fillId="0" borderId="4" xfId="0" applyBorder="1" applyAlignment="1">
      <alignment horizontal="left"/>
    </xf>
    <xf numFmtId="0" fontId="0" fillId="0" borderId="7" xfId="0" applyFill="1" applyBorder="1"/>
    <xf numFmtId="0" fontId="0" fillId="0" borderId="2" xfId="0" applyFill="1" applyBorder="1"/>
    <xf numFmtId="0" fontId="0" fillId="0" borderId="9" xfId="0" applyFill="1" applyBorder="1"/>
    <xf numFmtId="0" fontId="7" fillId="0" borderId="2" xfId="0" applyFont="1" applyFill="1" applyBorder="1"/>
    <xf numFmtId="0" fontId="0" fillId="0" borderId="2" xfId="0" applyBorder="1"/>
    <xf numFmtId="0" fontId="0" fillId="0" borderId="9" xfId="0" applyBorder="1"/>
    <xf numFmtId="0" fontId="9" fillId="3" borderId="8" xfId="0" applyFont="1" applyFill="1" applyBorder="1" applyAlignment="1" applyProtection="1">
      <alignment horizontal="center" vertical="center" wrapText="1"/>
      <protection locked="0"/>
    </xf>
    <xf numFmtId="0" fontId="2" fillId="0" borderId="2" xfId="0" applyFont="1" applyFill="1" applyBorder="1" applyAlignment="1">
      <alignment horizontal="left" vertical="top"/>
    </xf>
    <xf numFmtId="0" fontId="3" fillId="0" borderId="2" xfId="0" applyFont="1" applyFill="1" applyBorder="1" applyAlignment="1">
      <alignment vertical="center"/>
    </xf>
    <xf numFmtId="0" fontId="7" fillId="0" borderId="2" xfId="0" applyFont="1" applyFill="1" applyBorder="1" applyAlignment="1">
      <alignment vertical="center"/>
    </xf>
    <xf numFmtId="0" fontId="2" fillId="0" borderId="1" xfId="0" applyFont="1" applyFill="1" applyBorder="1" applyAlignment="1">
      <alignment horizontal="center" vertical="top"/>
    </xf>
    <xf numFmtId="0" fontId="0" fillId="0" borderId="1" xfId="0" applyFill="1" applyBorder="1" applyAlignment="1">
      <alignment horizontal="center" vertical="top"/>
    </xf>
    <xf numFmtId="0" fontId="0" fillId="0" borderId="1" xfId="0" applyFill="1" applyBorder="1" applyAlignment="1">
      <alignment horizontal="center"/>
    </xf>
    <xf numFmtId="0" fontId="7" fillId="0" borderId="1" xfId="0" applyFont="1" applyFill="1" applyBorder="1" applyAlignment="1">
      <alignment horizontal="center"/>
    </xf>
    <xf numFmtId="44" fontId="0" fillId="2" borderId="10" xfId="0" applyNumberFormat="1" applyFill="1" applyBorder="1" applyProtection="1">
      <protection locked="0"/>
    </xf>
    <xf numFmtId="44" fontId="0" fillId="2" borderId="5" xfId="0" applyNumberFormat="1" applyFill="1" applyBorder="1" applyProtection="1">
      <protection locked="0"/>
    </xf>
    <xf numFmtId="44" fontId="7" fillId="2" borderId="5" xfId="0" applyNumberFormat="1" applyFont="1" applyFill="1" applyBorder="1" applyProtection="1">
      <protection locked="0"/>
    </xf>
    <xf numFmtId="0" fontId="0" fillId="0" borderId="2" xfId="0" applyFill="1" applyBorder="1" applyAlignment="1">
      <alignment horizontal="center"/>
    </xf>
    <xf numFmtId="0" fontId="7" fillId="0" borderId="2" xfId="0" applyFont="1" applyFill="1" applyBorder="1" applyAlignment="1">
      <alignment horizontal="center"/>
    </xf>
    <xf numFmtId="0" fontId="7" fillId="0" borderId="1" xfId="0" applyFont="1" applyBorder="1" applyAlignment="1">
      <alignment horizontal="center"/>
    </xf>
    <xf numFmtId="0" fontId="7" fillId="0" borderId="1" xfId="0" applyFont="1" applyFill="1" applyBorder="1"/>
    <xf numFmtId="0" fontId="0" fillId="0" borderId="1" xfId="0" applyFill="1" applyBorder="1"/>
    <xf numFmtId="0" fontId="0" fillId="0" borderId="4" xfId="0" applyFill="1" applyBorder="1" applyAlignment="1">
      <alignment horizontal="center"/>
    </xf>
    <xf numFmtId="0" fontId="0" fillId="0" borderId="4" xfId="0" applyFill="1" applyBorder="1"/>
    <xf numFmtId="0" fontId="0" fillId="0" borderId="0" xfId="0" applyFill="1"/>
    <xf numFmtId="14" fontId="16" fillId="2" borderId="1" xfId="0" applyNumberFormat="1" applyFont="1" applyFill="1" applyBorder="1" applyAlignment="1">
      <alignment horizontal="left"/>
    </xf>
    <xf numFmtId="0" fontId="16" fillId="2" borderId="1" xfId="0" applyFont="1" applyFill="1" applyBorder="1" applyAlignment="1">
      <alignment horizontal="left"/>
    </xf>
    <xf numFmtId="0" fontId="8" fillId="2" borderId="1" xfId="0" applyFont="1" applyFill="1" applyBorder="1" applyAlignment="1">
      <alignment horizontal="center"/>
    </xf>
    <xf numFmtId="0" fontId="0" fillId="0" borderId="1" xfId="0" applyBorder="1" applyAlignment="1">
      <alignment horizont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8" fillId="2" borderId="1" xfId="0" applyFont="1" applyFill="1" applyBorder="1" applyAlignment="1">
      <alignment horizontal="left"/>
    </xf>
    <xf numFmtId="0" fontId="0" fillId="0" borderId="1" xfId="0" applyBorder="1" applyAlignment="1">
      <alignment horizontal="center"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11" fillId="3" borderId="1" xfId="0" applyFont="1" applyFill="1" applyBorder="1" applyAlignment="1">
      <alignment horizontal="left"/>
    </xf>
    <xf numFmtId="0" fontId="14" fillId="0" borderId="2" xfId="0" applyFont="1" applyBorder="1" applyAlignment="1">
      <alignment horizontal="left" vertical="top"/>
    </xf>
    <xf numFmtId="0" fontId="14" fillId="0" borderId="3" xfId="0" applyFont="1" applyBorder="1" applyAlignment="1">
      <alignment horizontal="left" vertical="top"/>
    </xf>
    <xf numFmtId="0" fontId="15" fillId="0" borderId="2" xfId="0" applyFont="1" applyBorder="1" applyAlignment="1">
      <alignment horizontal="left" vertical="top"/>
    </xf>
    <xf numFmtId="0" fontId="15"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50AD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297179</xdr:colOff>
      <xdr:row>1</xdr:row>
      <xdr:rowOff>30480</xdr:rowOff>
    </xdr:from>
    <xdr:to>
      <xdr:col>0</xdr:col>
      <xdr:colOff>2125228</xdr:colOff>
      <xdr:row>5</xdr:row>
      <xdr:rowOff>53340</xdr:rowOff>
    </xdr:to>
    <xdr:pic>
      <xdr:nvPicPr>
        <xdr:cNvPr id="3" name="Afbeelding 2">
          <a:extLst>
            <a:ext uri="{FF2B5EF4-FFF2-40B4-BE49-F238E27FC236}">
              <a16:creationId xmlns:a16="http://schemas.microsoft.com/office/drawing/2014/main" id="{890AC360-526B-5F70-B1C0-5A81B0188E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79" y="213360"/>
          <a:ext cx="1828049" cy="75438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B563E-C013-4EF3-998E-F47C2F3E3502}">
  <dimension ref="A1:R25"/>
  <sheetViews>
    <sheetView workbookViewId="0">
      <selection activeCell="I16" sqref="I16"/>
    </sheetView>
  </sheetViews>
  <sheetFormatPr defaultRowHeight="14.4" x14ac:dyDescent="0.3"/>
  <cols>
    <col min="1" max="1" width="43.109375" bestFit="1" customWidth="1"/>
    <col min="2" max="2" width="29.109375" customWidth="1"/>
    <col min="4" max="4" width="8.88671875" customWidth="1"/>
    <col min="5" max="5" width="8.44140625" customWidth="1"/>
    <col min="6" max="6" width="8.77734375" customWidth="1"/>
    <col min="7" max="7" width="3.33203125" customWidth="1"/>
    <col min="8" max="18" width="8.88671875" style="3"/>
  </cols>
  <sheetData>
    <row r="1" spans="1:7" x14ac:dyDescent="0.3">
      <c r="A1" s="65"/>
      <c r="B1" s="65"/>
      <c r="C1" s="65"/>
      <c r="D1" s="65"/>
      <c r="E1" s="65"/>
      <c r="F1" s="65"/>
      <c r="G1" s="65"/>
    </row>
    <row r="2" spans="1:7" x14ac:dyDescent="0.3">
      <c r="A2" s="65"/>
      <c r="B2" s="65"/>
      <c r="C2" s="65"/>
      <c r="D2" s="65"/>
      <c r="E2" s="65"/>
      <c r="F2" s="65"/>
      <c r="G2" s="65"/>
    </row>
    <row r="3" spans="1:7" x14ac:dyDescent="0.3">
      <c r="A3" s="65"/>
      <c r="B3" s="65"/>
      <c r="C3" s="65"/>
      <c r="D3" s="65"/>
      <c r="E3" s="65"/>
      <c r="F3" s="65"/>
      <c r="G3" s="65"/>
    </row>
    <row r="4" spans="1:7" x14ac:dyDescent="0.3">
      <c r="A4" s="65"/>
      <c r="B4" s="65"/>
      <c r="C4" s="65"/>
      <c r="D4" s="65"/>
      <c r="E4" s="65"/>
      <c r="F4" s="65"/>
      <c r="G4" s="65"/>
    </row>
    <row r="5" spans="1:7" x14ac:dyDescent="0.3">
      <c r="A5" s="65"/>
      <c r="B5" s="65"/>
      <c r="C5" s="65"/>
      <c r="D5" s="65"/>
      <c r="E5" s="65"/>
      <c r="F5" s="65"/>
      <c r="G5" s="65"/>
    </row>
    <row r="6" spans="1:7" x14ac:dyDescent="0.3">
      <c r="A6" s="65"/>
      <c r="B6" s="65"/>
      <c r="C6" s="65"/>
      <c r="D6" s="65"/>
      <c r="E6" s="65"/>
      <c r="F6" s="65"/>
      <c r="G6" s="65"/>
    </row>
    <row r="7" spans="1:7" x14ac:dyDescent="0.3">
      <c r="A7" s="67" t="s">
        <v>0</v>
      </c>
      <c r="B7" s="67"/>
      <c r="C7" s="67"/>
      <c r="D7" s="67"/>
      <c r="E7" s="67"/>
      <c r="F7" s="67"/>
      <c r="G7" s="67"/>
    </row>
    <row r="8" spans="1:7" x14ac:dyDescent="0.3">
      <c r="A8" s="69"/>
      <c r="B8" s="69"/>
      <c r="C8" s="69"/>
      <c r="D8" s="69"/>
      <c r="E8" s="69"/>
      <c r="F8" s="69"/>
      <c r="G8" s="69"/>
    </row>
    <row r="9" spans="1:7" ht="36" customHeight="1" x14ac:dyDescent="0.3">
      <c r="A9" s="66" t="s">
        <v>1</v>
      </c>
      <c r="B9" s="66"/>
      <c r="C9" s="66"/>
      <c r="D9" s="66"/>
      <c r="E9" s="66"/>
      <c r="F9" s="66"/>
      <c r="G9" s="66"/>
    </row>
    <row r="10" spans="1:7" ht="15.6" x14ac:dyDescent="0.3">
      <c r="A10" s="2" t="s">
        <v>2</v>
      </c>
      <c r="B10" s="68" t="s">
        <v>20</v>
      </c>
      <c r="C10" s="68"/>
      <c r="D10" s="68"/>
      <c r="E10" s="68"/>
      <c r="F10" s="68"/>
      <c r="G10" s="68"/>
    </row>
    <row r="11" spans="1:7" ht="15.6" x14ac:dyDescent="0.3">
      <c r="A11" s="2" t="s">
        <v>3</v>
      </c>
      <c r="B11" s="68"/>
      <c r="C11" s="68"/>
      <c r="D11" s="68"/>
      <c r="E11" s="68"/>
      <c r="F11" s="68"/>
      <c r="G11" s="68"/>
    </row>
    <row r="12" spans="1:7" ht="15.6" x14ac:dyDescent="0.3">
      <c r="A12" s="2" t="s">
        <v>4</v>
      </c>
      <c r="B12" s="62">
        <v>25569</v>
      </c>
      <c r="C12" s="63"/>
      <c r="D12" s="63"/>
      <c r="E12" s="63"/>
      <c r="F12" s="63"/>
      <c r="G12" s="63"/>
    </row>
    <row r="13" spans="1:7" ht="79.2" customHeight="1" x14ac:dyDescent="0.3">
      <c r="A13" s="4" t="s">
        <v>5</v>
      </c>
      <c r="B13" s="64"/>
      <c r="C13" s="64"/>
      <c r="D13" s="64"/>
      <c r="E13" s="64"/>
      <c r="F13" s="64"/>
      <c r="G13" s="64"/>
    </row>
    <row r="14" spans="1:7" s="3" customFormat="1" x14ac:dyDescent="0.3"/>
    <row r="15" spans="1:7" s="3" customFormat="1" x14ac:dyDescent="0.3"/>
    <row r="16" spans="1:7" s="3" customFormat="1" x14ac:dyDescent="0.3"/>
    <row r="17" s="3" customFormat="1" x14ac:dyDescent="0.3"/>
    <row r="18" s="3" customFormat="1" x14ac:dyDescent="0.3"/>
    <row r="19" s="3" customFormat="1" x14ac:dyDescent="0.3"/>
    <row r="20" s="3" customFormat="1" x14ac:dyDescent="0.3"/>
    <row r="21" s="3" customFormat="1" x14ac:dyDescent="0.3"/>
    <row r="22" s="3" customFormat="1" x14ac:dyDescent="0.3"/>
    <row r="23" s="3" customFormat="1" x14ac:dyDescent="0.3"/>
    <row r="24" s="3" customFormat="1" x14ac:dyDescent="0.3"/>
    <row r="25" s="3" customFormat="1" x14ac:dyDescent="0.3"/>
  </sheetData>
  <mergeCells count="8">
    <mergeCell ref="B12:G12"/>
    <mergeCell ref="B13:G13"/>
    <mergeCell ref="A1:G6"/>
    <mergeCell ref="A9:G9"/>
    <mergeCell ref="A7:G7"/>
    <mergeCell ref="B10:G10"/>
    <mergeCell ref="B11:G11"/>
    <mergeCell ref="A8:G8"/>
  </mergeCells>
  <pageMargins left="0.7" right="0.7" top="0.75" bottom="0.75" header="0.3" footer="0.3"/>
  <pageSetup paperSize="9" orientation="portrait" r:id="rId1"/>
  <headerFooter>
    <oddFooter>&amp;L_x000D_&amp;1#&amp;"Calibri"&amp;10&amp;K000000 Classification: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9275-8B2F-4712-966D-2BBEAA3FD8F9}">
  <dimension ref="A1:BE263"/>
  <sheetViews>
    <sheetView tabSelected="1" topLeftCell="D230" zoomScale="80" zoomScaleNormal="80" workbookViewId="0">
      <selection activeCell="S264" sqref="S264"/>
    </sheetView>
  </sheetViews>
  <sheetFormatPr defaultRowHeight="14.4" x14ac:dyDescent="0.3"/>
  <cols>
    <col min="1" max="1" width="14.109375" bestFit="1" customWidth="1"/>
    <col min="2" max="2" width="25.77734375" style="27" customWidth="1"/>
    <col min="3" max="3" width="12.21875" customWidth="1"/>
    <col min="4" max="4" width="13.44140625" bestFit="1" customWidth="1"/>
    <col min="5" max="5" width="36.109375" customWidth="1"/>
    <col min="6" max="6" width="36.88671875" bestFit="1" customWidth="1"/>
    <col min="7" max="7" width="22.33203125" bestFit="1" customWidth="1"/>
    <col min="8" max="8" width="21.33203125" bestFit="1" customWidth="1"/>
    <col min="9" max="9" width="4" bestFit="1" customWidth="1"/>
    <col min="10" max="10" width="2.77734375" bestFit="1" customWidth="1"/>
    <col min="11" max="11" width="3.88671875" bestFit="1" customWidth="1"/>
    <col min="12" max="12" width="3.44140625" bestFit="1" customWidth="1"/>
    <col min="13" max="13" width="3" bestFit="1" customWidth="1"/>
    <col min="14" max="14" width="12.21875" customWidth="1"/>
    <col min="15" max="15" width="13.33203125" customWidth="1"/>
    <col min="16" max="16" width="11.33203125" customWidth="1"/>
    <col min="17" max="17" width="17.88671875" customWidth="1"/>
    <col min="18" max="18" width="17.6640625" bestFit="1" customWidth="1"/>
    <col min="19" max="19" width="18.6640625" customWidth="1"/>
    <col min="20" max="20" width="10" bestFit="1" customWidth="1"/>
  </cols>
  <sheetData>
    <row r="1" spans="1:57" s="3" customFormat="1" x14ac:dyDescent="0.3">
      <c r="B1" s="22"/>
    </row>
    <row r="2" spans="1:57" x14ac:dyDescent="0.3">
      <c r="A2" s="72" t="s">
        <v>6</v>
      </c>
      <c r="B2" s="72"/>
      <c r="C2" s="72"/>
      <c r="D2" s="72"/>
      <c r="E2" s="72"/>
      <c r="F2" s="72"/>
      <c r="G2" s="72"/>
      <c r="H2" s="72"/>
      <c r="I2" s="72"/>
      <c r="J2" s="72"/>
      <c r="K2" s="72"/>
      <c r="L2" s="72"/>
      <c r="M2" s="72"/>
      <c r="N2" s="72"/>
      <c r="O2" s="72"/>
      <c r="P2" s="72"/>
      <c r="Q2" s="72"/>
      <c r="R2" s="72"/>
      <c r="S2" s="72"/>
    </row>
    <row r="3" spans="1:57" x14ac:dyDescent="0.3">
      <c r="A3" s="10">
        <v>1</v>
      </c>
      <c r="B3" s="73" t="s">
        <v>22</v>
      </c>
      <c r="C3" s="74"/>
      <c r="D3" s="74"/>
      <c r="E3" s="74"/>
      <c r="F3" s="74"/>
      <c r="G3" s="74"/>
      <c r="H3" s="74"/>
      <c r="I3" s="74"/>
      <c r="J3" s="74"/>
      <c r="K3" s="74"/>
      <c r="L3" s="74"/>
      <c r="M3" s="74"/>
      <c r="N3" s="74"/>
      <c r="O3" s="74"/>
      <c r="P3" s="74"/>
      <c r="Q3" s="74"/>
      <c r="R3" s="74"/>
      <c r="S3" s="74"/>
    </row>
    <row r="4" spans="1:57" x14ac:dyDescent="0.3">
      <c r="A4" s="10">
        <v>2</v>
      </c>
      <c r="B4" s="75" t="s">
        <v>21</v>
      </c>
      <c r="C4" s="76"/>
      <c r="D4" s="76"/>
      <c r="E4" s="76"/>
      <c r="F4" s="76"/>
      <c r="G4" s="76"/>
      <c r="H4" s="76"/>
      <c r="I4" s="76"/>
      <c r="J4" s="76"/>
      <c r="K4" s="76"/>
      <c r="L4" s="76"/>
      <c r="M4" s="76"/>
      <c r="N4" s="76"/>
      <c r="O4" s="76"/>
      <c r="P4" s="76"/>
      <c r="Q4" s="76"/>
      <c r="R4" s="76"/>
      <c r="S4" s="76"/>
    </row>
    <row r="5" spans="1:57" ht="27.6" customHeight="1" x14ac:dyDescent="0.3">
      <c r="A5" s="10">
        <v>3</v>
      </c>
      <c r="B5" s="70" t="s">
        <v>263</v>
      </c>
      <c r="C5" s="71"/>
      <c r="D5" s="71"/>
      <c r="E5" s="71"/>
      <c r="F5" s="71"/>
      <c r="G5" s="71"/>
      <c r="H5" s="71"/>
      <c r="I5" s="71"/>
      <c r="J5" s="71"/>
      <c r="K5" s="71"/>
      <c r="L5" s="71"/>
      <c r="M5" s="71"/>
      <c r="N5" s="71"/>
      <c r="O5" s="71"/>
      <c r="P5" s="71"/>
      <c r="Q5" s="71"/>
      <c r="R5" s="71"/>
      <c r="S5" s="71"/>
    </row>
    <row r="6" spans="1:57" x14ac:dyDescent="0.3">
      <c r="A6" s="10">
        <v>4</v>
      </c>
      <c r="B6" s="70" t="s">
        <v>253</v>
      </c>
      <c r="C6" s="71"/>
      <c r="D6" s="71"/>
      <c r="E6" s="71"/>
      <c r="F6" s="71"/>
      <c r="G6" s="71"/>
      <c r="H6" s="71"/>
      <c r="I6" s="71"/>
      <c r="J6" s="71"/>
      <c r="K6" s="71"/>
      <c r="L6" s="71"/>
      <c r="M6" s="71"/>
      <c r="N6" s="71"/>
      <c r="O6" s="71"/>
      <c r="P6" s="71"/>
      <c r="Q6" s="71"/>
      <c r="R6" s="71"/>
      <c r="S6" s="71"/>
    </row>
    <row r="7" spans="1:57" x14ac:dyDescent="0.3">
      <c r="A7" s="10">
        <v>6</v>
      </c>
      <c r="B7" s="70" t="s">
        <v>269</v>
      </c>
      <c r="C7" s="71"/>
      <c r="D7" s="71"/>
      <c r="E7" s="71"/>
      <c r="F7" s="71"/>
      <c r="G7" s="71"/>
      <c r="H7" s="71"/>
      <c r="I7" s="71"/>
      <c r="J7" s="71"/>
      <c r="K7" s="71"/>
      <c r="L7" s="71"/>
      <c r="M7" s="71"/>
      <c r="N7" s="71"/>
      <c r="O7" s="71"/>
      <c r="P7" s="71"/>
      <c r="Q7" s="71"/>
      <c r="R7" s="71"/>
      <c r="S7" s="71"/>
    </row>
    <row r="8" spans="1:57" s="3" customFormat="1" x14ac:dyDescent="0.3">
      <c r="B8" s="22"/>
      <c r="P8" s="7"/>
      <c r="R8" s="7"/>
    </row>
    <row r="9" spans="1:57" s="6" customFormat="1" ht="69" x14ac:dyDescent="0.3">
      <c r="A9" s="8" t="s">
        <v>7</v>
      </c>
      <c r="B9" s="23" t="s">
        <v>8</v>
      </c>
      <c r="C9" s="8" t="s">
        <v>9</v>
      </c>
      <c r="D9" s="8" t="s">
        <v>10</v>
      </c>
      <c r="E9" s="43" t="s">
        <v>11</v>
      </c>
      <c r="F9" s="43" t="s">
        <v>23</v>
      </c>
      <c r="G9" s="43" t="s">
        <v>12</v>
      </c>
      <c r="H9" s="43" t="s">
        <v>240</v>
      </c>
      <c r="I9" s="43" t="s">
        <v>241</v>
      </c>
      <c r="J9" s="43" t="s">
        <v>242</v>
      </c>
      <c r="K9" s="43" t="s">
        <v>243</v>
      </c>
      <c r="L9" s="43" t="s">
        <v>244</v>
      </c>
      <c r="M9" s="43" t="s">
        <v>245</v>
      </c>
      <c r="N9" s="8" t="s">
        <v>13</v>
      </c>
      <c r="O9" s="43" t="s">
        <v>14</v>
      </c>
      <c r="P9" s="8" t="s">
        <v>15</v>
      </c>
      <c r="Q9" s="8" t="s">
        <v>268</v>
      </c>
      <c r="R9" s="8" t="s">
        <v>16</v>
      </c>
      <c r="S9" s="8" t="s">
        <v>17</v>
      </c>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row>
    <row r="10" spans="1:57" x14ac:dyDescent="0.3">
      <c r="A10" s="17" t="s">
        <v>24</v>
      </c>
      <c r="B10" s="24" t="s">
        <v>42</v>
      </c>
      <c r="C10" s="18">
        <v>2</v>
      </c>
      <c r="D10" s="37" t="s">
        <v>29</v>
      </c>
      <c r="E10" s="44" t="s">
        <v>49</v>
      </c>
      <c r="F10" s="45" t="s">
        <v>127</v>
      </c>
      <c r="G10" s="47" t="s">
        <v>18</v>
      </c>
      <c r="H10" s="49" t="s">
        <v>249</v>
      </c>
      <c r="I10" s="54" t="s">
        <v>246</v>
      </c>
      <c r="J10" s="54"/>
      <c r="K10" s="54" t="s">
        <v>246</v>
      </c>
      <c r="L10" s="54"/>
      <c r="M10" s="54" t="s">
        <v>246</v>
      </c>
      <c r="N10" s="38">
        <v>129</v>
      </c>
      <c r="O10" s="58">
        <v>11223</v>
      </c>
      <c r="P10" s="13">
        <v>0</v>
      </c>
      <c r="Q10" s="13">
        <v>0</v>
      </c>
      <c r="R10" s="13">
        <v>0</v>
      </c>
      <c r="S10" s="5">
        <f>(P10*C10*12)+(Q10*N10)+(R10*O10)</f>
        <v>0</v>
      </c>
    </row>
    <row r="11" spans="1:57" x14ac:dyDescent="0.3">
      <c r="A11" s="29" t="s">
        <v>25</v>
      </c>
      <c r="B11" s="25" t="s">
        <v>39</v>
      </c>
      <c r="C11" s="19">
        <v>1</v>
      </c>
      <c r="D11" s="38" t="s">
        <v>29</v>
      </c>
      <c r="E11" s="44" t="s">
        <v>49</v>
      </c>
      <c r="F11" s="45" t="s">
        <v>127</v>
      </c>
      <c r="G11" s="47" t="s">
        <v>18</v>
      </c>
      <c r="H11" s="49" t="s">
        <v>250</v>
      </c>
      <c r="I11" s="54"/>
      <c r="J11" s="54"/>
      <c r="K11" s="54" t="s">
        <v>246</v>
      </c>
      <c r="L11" s="54"/>
      <c r="M11" s="54"/>
      <c r="N11" s="38">
        <v>43</v>
      </c>
      <c r="O11" s="58">
        <v>1097</v>
      </c>
      <c r="P11" s="52">
        <v>0</v>
      </c>
      <c r="Q11" s="13">
        <v>0</v>
      </c>
      <c r="R11" s="13">
        <f>$R$10</f>
        <v>0</v>
      </c>
      <c r="S11" s="5">
        <f t="shared" ref="S11:S74" si="0">(P11*C11*12)+(Q11*N11)+(R11*O11)</f>
        <v>0</v>
      </c>
    </row>
    <row r="12" spans="1:57" x14ac:dyDescent="0.3">
      <c r="A12" s="29" t="s">
        <v>24</v>
      </c>
      <c r="B12" s="25" t="s">
        <v>42</v>
      </c>
      <c r="C12" s="19">
        <v>2</v>
      </c>
      <c r="D12" s="38" t="s">
        <v>29</v>
      </c>
      <c r="E12" s="44" t="s">
        <v>49</v>
      </c>
      <c r="F12" s="45" t="s">
        <v>128</v>
      </c>
      <c r="G12" s="47" t="s">
        <v>18</v>
      </c>
      <c r="H12" s="49" t="s">
        <v>249</v>
      </c>
      <c r="I12" s="54" t="s">
        <v>246</v>
      </c>
      <c r="J12" s="54"/>
      <c r="K12" s="54" t="s">
        <v>246</v>
      </c>
      <c r="L12" s="54"/>
      <c r="M12" s="54" t="s">
        <v>246</v>
      </c>
      <c r="N12" s="38">
        <v>129</v>
      </c>
      <c r="O12" s="58">
        <v>8256</v>
      </c>
      <c r="P12" s="52">
        <v>0</v>
      </c>
      <c r="Q12" s="13">
        <v>0</v>
      </c>
      <c r="R12" s="13">
        <f t="shared" ref="R12:R75" si="1">$R$10</f>
        <v>0</v>
      </c>
      <c r="S12" s="5">
        <f t="shared" si="0"/>
        <v>0</v>
      </c>
    </row>
    <row r="13" spans="1:57" x14ac:dyDescent="0.3">
      <c r="A13" s="29" t="s">
        <v>25</v>
      </c>
      <c r="B13" s="25" t="s">
        <v>39</v>
      </c>
      <c r="C13" s="19">
        <v>1</v>
      </c>
      <c r="D13" s="38" t="s">
        <v>29</v>
      </c>
      <c r="E13" s="44" t="s">
        <v>49</v>
      </c>
      <c r="F13" s="45" t="s">
        <v>128</v>
      </c>
      <c r="G13" s="47" t="s">
        <v>18</v>
      </c>
      <c r="H13" s="49" t="s">
        <v>250</v>
      </c>
      <c r="I13" s="54"/>
      <c r="J13" s="54"/>
      <c r="K13" s="54" t="s">
        <v>246</v>
      </c>
      <c r="L13" s="54"/>
      <c r="M13" s="54"/>
      <c r="N13" s="38">
        <v>43</v>
      </c>
      <c r="O13" s="57">
        <v>731</v>
      </c>
      <c r="P13" s="53">
        <v>0</v>
      </c>
      <c r="Q13" s="14">
        <v>0</v>
      </c>
      <c r="R13" s="13">
        <f t="shared" si="1"/>
        <v>0</v>
      </c>
      <c r="S13" s="5">
        <f t="shared" si="0"/>
        <v>0</v>
      </c>
    </row>
    <row r="14" spans="1:57" x14ac:dyDescent="0.3">
      <c r="A14" s="29" t="s">
        <v>24</v>
      </c>
      <c r="B14" s="26" t="s">
        <v>42</v>
      </c>
      <c r="C14" s="20">
        <v>2</v>
      </c>
      <c r="D14" s="40" t="s">
        <v>29</v>
      </c>
      <c r="E14" s="44" t="s">
        <v>50</v>
      </c>
      <c r="F14" s="46" t="s">
        <v>129</v>
      </c>
      <c r="G14" s="47" t="s">
        <v>18</v>
      </c>
      <c r="H14" s="50" t="s">
        <v>251</v>
      </c>
      <c r="I14" s="55"/>
      <c r="J14" s="55" t="s">
        <v>246</v>
      </c>
      <c r="K14" s="55"/>
      <c r="L14" s="55"/>
      <c r="M14" s="55" t="s">
        <v>246</v>
      </c>
      <c r="N14" s="38">
        <v>86</v>
      </c>
      <c r="O14" s="57">
        <v>7224</v>
      </c>
      <c r="P14" s="53">
        <v>0</v>
      </c>
      <c r="Q14" s="14">
        <v>0</v>
      </c>
      <c r="R14" s="13">
        <f t="shared" si="1"/>
        <v>0</v>
      </c>
      <c r="S14" s="5">
        <f t="shared" si="0"/>
        <v>0</v>
      </c>
    </row>
    <row r="15" spans="1:57" s="1" customFormat="1" x14ac:dyDescent="0.3">
      <c r="A15" s="29" t="s">
        <v>25</v>
      </c>
      <c r="B15" s="26" t="s">
        <v>39</v>
      </c>
      <c r="C15" s="20">
        <v>1</v>
      </c>
      <c r="D15" s="40" t="s">
        <v>29</v>
      </c>
      <c r="E15" s="44" t="s">
        <v>50</v>
      </c>
      <c r="F15" s="46" t="s">
        <v>129</v>
      </c>
      <c r="G15" s="47" t="s">
        <v>18</v>
      </c>
      <c r="H15" s="11" t="s">
        <v>250</v>
      </c>
      <c r="I15" s="55"/>
      <c r="J15" s="55"/>
      <c r="K15" s="55"/>
      <c r="L15" s="55"/>
      <c r="M15" s="55" t="s">
        <v>246</v>
      </c>
      <c r="N15" s="38">
        <v>43</v>
      </c>
      <c r="O15" s="57">
        <v>2494</v>
      </c>
      <c r="P15" s="53">
        <v>0</v>
      </c>
      <c r="Q15" s="14">
        <v>0</v>
      </c>
      <c r="R15" s="13">
        <f t="shared" si="1"/>
        <v>0</v>
      </c>
      <c r="S15" s="5">
        <f t="shared" si="0"/>
        <v>0</v>
      </c>
    </row>
    <row r="16" spans="1:57" x14ac:dyDescent="0.3">
      <c r="A16" s="29" t="s">
        <v>24</v>
      </c>
      <c r="B16" s="26" t="s">
        <v>42</v>
      </c>
      <c r="C16" s="20">
        <v>1</v>
      </c>
      <c r="D16" s="40" t="s">
        <v>29</v>
      </c>
      <c r="E16" s="44" t="s">
        <v>50</v>
      </c>
      <c r="F16" s="46" t="s">
        <v>130</v>
      </c>
      <c r="G16" s="47" t="s">
        <v>18</v>
      </c>
      <c r="H16" s="50" t="s">
        <v>264</v>
      </c>
      <c r="I16" s="55"/>
      <c r="J16" s="55"/>
      <c r="K16" s="55"/>
      <c r="L16" s="55"/>
      <c r="M16" s="55"/>
      <c r="N16" s="38">
        <v>0</v>
      </c>
      <c r="O16" s="57">
        <v>0</v>
      </c>
      <c r="P16" s="53">
        <v>0</v>
      </c>
      <c r="Q16" s="14">
        <v>0</v>
      </c>
      <c r="R16" s="13">
        <f t="shared" si="1"/>
        <v>0</v>
      </c>
      <c r="S16" s="5">
        <f t="shared" si="0"/>
        <v>0</v>
      </c>
    </row>
    <row r="17" spans="1:19" x14ac:dyDescent="0.3">
      <c r="A17" s="29" t="s">
        <v>25</v>
      </c>
      <c r="B17" s="35" t="s">
        <v>39</v>
      </c>
      <c r="C17" s="34">
        <v>1</v>
      </c>
      <c r="D17" s="39" t="s">
        <v>29</v>
      </c>
      <c r="E17" s="44" t="s">
        <v>50</v>
      </c>
      <c r="F17" s="45" t="s">
        <v>130</v>
      </c>
      <c r="G17" s="47" t="s">
        <v>18</v>
      </c>
      <c r="H17" s="49" t="s">
        <v>250</v>
      </c>
      <c r="I17" s="54"/>
      <c r="J17" s="54"/>
      <c r="K17" s="54"/>
      <c r="L17" s="54"/>
      <c r="M17" s="54" t="s">
        <v>246</v>
      </c>
      <c r="N17" s="38">
        <v>43</v>
      </c>
      <c r="O17" s="58">
        <v>2580</v>
      </c>
      <c r="P17" s="52">
        <v>0</v>
      </c>
      <c r="Q17" s="13">
        <v>0</v>
      </c>
      <c r="R17" s="13">
        <f t="shared" si="1"/>
        <v>0</v>
      </c>
      <c r="S17" s="5">
        <f t="shared" si="0"/>
        <v>0</v>
      </c>
    </row>
    <row r="18" spans="1:19" x14ac:dyDescent="0.3">
      <c r="A18" s="30" t="s">
        <v>24</v>
      </c>
      <c r="B18" s="28" t="s">
        <v>42</v>
      </c>
      <c r="C18" s="19">
        <v>3</v>
      </c>
      <c r="D18" s="38" t="s">
        <v>29</v>
      </c>
      <c r="E18" s="41" t="s">
        <v>50</v>
      </c>
      <c r="F18" s="38" t="s">
        <v>130</v>
      </c>
      <c r="G18" s="48" t="s">
        <v>18</v>
      </c>
      <c r="H18" s="56" t="s">
        <v>251</v>
      </c>
      <c r="I18" s="54"/>
      <c r="J18" s="54"/>
      <c r="K18" s="54"/>
      <c r="L18" s="54" t="s">
        <v>246</v>
      </c>
      <c r="M18" s="54" t="s">
        <v>246</v>
      </c>
      <c r="N18" s="41">
        <v>86</v>
      </c>
      <c r="O18" s="58">
        <v>9890</v>
      </c>
      <c r="P18" s="51">
        <v>0</v>
      </c>
      <c r="Q18" s="12">
        <v>0</v>
      </c>
      <c r="R18" s="13">
        <f t="shared" si="1"/>
        <v>0</v>
      </c>
      <c r="S18" s="5">
        <f t="shared" si="0"/>
        <v>0</v>
      </c>
    </row>
    <row r="19" spans="1:19" x14ac:dyDescent="0.3">
      <c r="A19" s="30" t="s">
        <v>26</v>
      </c>
      <c r="B19" s="28" t="s">
        <v>43</v>
      </c>
      <c r="C19" s="19">
        <v>2</v>
      </c>
      <c r="D19" s="41" t="s">
        <v>30</v>
      </c>
      <c r="E19" s="41" t="s">
        <v>51</v>
      </c>
      <c r="F19" s="38" t="s">
        <v>131</v>
      </c>
      <c r="G19" s="49" t="s">
        <v>18</v>
      </c>
      <c r="H19" s="49" t="s">
        <v>264</v>
      </c>
      <c r="I19" s="54"/>
      <c r="J19" s="54"/>
      <c r="K19" s="54"/>
      <c r="L19" s="54"/>
      <c r="M19" s="54"/>
      <c r="N19" s="38">
        <v>4</v>
      </c>
      <c r="O19" s="58">
        <v>0</v>
      </c>
      <c r="P19" s="52">
        <v>0</v>
      </c>
      <c r="Q19" s="13">
        <v>0</v>
      </c>
      <c r="R19" s="13">
        <f t="shared" si="1"/>
        <v>0</v>
      </c>
      <c r="S19" s="5">
        <f t="shared" si="0"/>
        <v>0</v>
      </c>
    </row>
    <row r="20" spans="1:19" x14ac:dyDescent="0.3">
      <c r="A20" s="30" t="s">
        <v>26</v>
      </c>
      <c r="B20" s="28" t="s">
        <v>43</v>
      </c>
      <c r="C20" s="19">
        <v>1</v>
      </c>
      <c r="D20" s="41" t="s">
        <v>30</v>
      </c>
      <c r="E20" s="41" t="s">
        <v>52</v>
      </c>
      <c r="F20" s="38" t="s">
        <v>132</v>
      </c>
      <c r="G20" s="49" t="s">
        <v>18</v>
      </c>
      <c r="H20" s="49" t="s">
        <v>264</v>
      </c>
      <c r="I20" s="54"/>
      <c r="J20" s="54"/>
      <c r="K20" s="54"/>
      <c r="L20" s="54"/>
      <c r="M20" s="54"/>
      <c r="N20" s="38">
        <v>4</v>
      </c>
      <c r="O20" s="58">
        <v>0</v>
      </c>
      <c r="P20" s="52">
        <v>0</v>
      </c>
      <c r="Q20" s="13">
        <v>0</v>
      </c>
      <c r="R20" s="13">
        <f t="shared" si="1"/>
        <v>0</v>
      </c>
      <c r="S20" s="5">
        <f t="shared" si="0"/>
        <v>0</v>
      </c>
    </row>
    <row r="21" spans="1:19" x14ac:dyDescent="0.3">
      <c r="A21" s="30" t="s">
        <v>24</v>
      </c>
      <c r="B21" s="28" t="s">
        <v>44</v>
      </c>
      <c r="C21" s="19">
        <v>2</v>
      </c>
      <c r="D21" s="41" t="s">
        <v>31</v>
      </c>
      <c r="E21" s="41" t="s">
        <v>51</v>
      </c>
      <c r="F21" s="38" t="s">
        <v>131</v>
      </c>
      <c r="G21" s="49" t="s">
        <v>18</v>
      </c>
      <c r="H21" s="56" t="s">
        <v>251</v>
      </c>
      <c r="I21" s="54"/>
      <c r="J21" s="54" t="s">
        <v>246</v>
      </c>
      <c r="K21" s="54"/>
      <c r="L21" s="54"/>
      <c r="M21" s="54" t="s">
        <v>246</v>
      </c>
      <c r="N21" s="41">
        <v>86</v>
      </c>
      <c r="O21" s="58">
        <v>17286</v>
      </c>
      <c r="P21" s="53">
        <v>0</v>
      </c>
      <c r="Q21" s="14">
        <v>0</v>
      </c>
      <c r="R21" s="13">
        <f t="shared" si="1"/>
        <v>0</v>
      </c>
      <c r="S21" s="5">
        <f t="shared" si="0"/>
        <v>0</v>
      </c>
    </row>
    <row r="22" spans="1:19" x14ac:dyDescent="0.3">
      <c r="A22" s="30" t="s">
        <v>25</v>
      </c>
      <c r="B22" s="25" t="s">
        <v>39</v>
      </c>
      <c r="C22" s="19">
        <v>3</v>
      </c>
      <c r="D22" s="41" t="s">
        <v>36</v>
      </c>
      <c r="E22" s="41" t="s">
        <v>51</v>
      </c>
      <c r="F22" s="38" t="s">
        <v>131</v>
      </c>
      <c r="G22" s="49" t="s">
        <v>18</v>
      </c>
      <c r="H22" s="49" t="s">
        <v>250</v>
      </c>
      <c r="I22" s="54"/>
      <c r="J22" s="54" t="s">
        <v>246</v>
      </c>
      <c r="K22" s="54"/>
      <c r="L22" s="54"/>
      <c r="M22" s="54"/>
      <c r="N22" s="41">
        <v>43</v>
      </c>
      <c r="O22" s="58">
        <v>5246</v>
      </c>
      <c r="P22" s="53">
        <v>0</v>
      </c>
      <c r="Q22" s="14">
        <v>0</v>
      </c>
      <c r="R22" s="13">
        <f t="shared" si="1"/>
        <v>0</v>
      </c>
      <c r="S22" s="5">
        <f t="shared" si="0"/>
        <v>0</v>
      </c>
    </row>
    <row r="23" spans="1:19" x14ac:dyDescent="0.3">
      <c r="A23" s="30" t="s">
        <v>25</v>
      </c>
      <c r="B23" s="25" t="s">
        <v>39</v>
      </c>
      <c r="C23" s="19">
        <v>1</v>
      </c>
      <c r="D23" s="41" t="s">
        <v>40</v>
      </c>
      <c r="E23" s="41" t="s">
        <v>52</v>
      </c>
      <c r="F23" s="38" t="s">
        <v>132</v>
      </c>
      <c r="G23" s="49" t="s">
        <v>18</v>
      </c>
      <c r="H23" s="56" t="s">
        <v>251</v>
      </c>
      <c r="I23" s="54"/>
      <c r="J23" s="54" t="s">
        <v>246</v>
      </c>
      <c r="K23" s="54"/>
      <c r="L23" s="54"/>
      <c r="M23" s="54" t="s">
        <v>246</v>
      </c>
      <c r="N23" s="41">
        <v>86</v>
      </c>
      <c r="O23" s="58">
        <v>0</v>
      </c>
      <c r="P23" s="53">
        <v>0</v>
      </c>
      <c r="Q23" s="14">
        <v>0</v>
      </c>
      <c r="R23" s="13">
        <f t="shared" si="1"/>
        <v>0</v>
      </c>
      <c r="S23" s="5">
        <f t="shared" si="0"/>
        <v>0</v>
      </c>
    </row>
    <row r="24" spans="1:19" x14ac:dyDescent="0.3">
      <c r="A24" s="30" t="s">
        <v>24</v>
      </c>
      <c r="B24" s="25" t="s">
        <v>44</v>
      </c>
      <c r="C24" s="19">
        <v>1</v>
      </c>
      <c r="D24" s="41" t="s">
        <v>32</v>
      </c>
      <c r="E24" s="41" t="s">
        <v>52</v>
      </c>
      <c r="F24" s="38" t="s">
        <v>132</v>
      </c>
      <c r="G24" s="49" t="s">
        <v>18</v>
      </c>
      <c r="H24" s="56" t="s">
        <v>251</v>
      </c>
      <c r="I24" s="54"/>
      <c r="J24" s="54" t="s">
        <v>246</v>
      </c>
      <c r="K24" s="54"/>
      <c r="L24" s="54"/>
      <c r="M24" s="54" t="s">
        <v>246</v>
      </c>
      <c r="N24" s="41">
        <v>86</v>
      </c>
      <c r="O24" s="58">
        <v>6450</v>
      </c>
      <c r="P24" s="53">
        <v>0</v>
      </c>
      <c r="Q24" s="14">
        <v>0</v>
      </c>
      <c r="R24" s="13">
        <f t="shared" si="1"/>
        <v>0</v>
      </c>
      <c r="S24" s="5">
        <f t="shared" si="0"/>
        <v>0</v>
      </c>
    </row>
    <row r="25" spans="1:19" x14ac:dyDescent="0.3">
      <c r="A25" s="30" t="s">
        <v>25</v>
      </c>
      <c r="B25" s="25" t="s">
        <v>39</v>
      </c>
      <c r="C25" s="19">
        <v>1</v>
      </c>
      <c r="D25" s="41" t="s">
        <v>29</v>
      </c>
      <c r="E25" s="41" t="s">
        <v>52</v>
      </c>
      <c r="F25" s="38" t="s">
        <v>132</v>
      </c>
      <c r="G25" s="49" t="s">
        <v>18</v>
      </c>
      <c r="H25" s="56" t="s">
        <v>251</v>
      </c>
      <c r="I25" s="54"/>
      <c r="J25" s="54" t="s">
        <v>246</v>
      </c>
      <c r="K25" s="54"/>
      <c r="L25" s="54"/>
      <c r="M25" s="54" t="s">
        <v>246</v>
      </c>
      <c r="N25" s="41">
        <v>86</v>
      </c>
      <c r="O25" s="58">
        <v>2236</v>
      </c>
      <c r="P25" s="52">
        <v>0</v>
      </c>
      <c r="Q25" s="13">
        <v>0</v>
      </c>
      <c r="R25" s="13">
        <f t="shared" si="1"/>
        <v>0</v>
      </c>
      <c r="S25" s="5">
        <f t="shared" si="0"/>
        <v>0</v>
      </c>
    </row>
    <row r="26" spans="1:19" x14ac:dyDescent="0.3">
      <c r="A26" s="30" t="s">
        <v>25</v>
      </c>
      <c r="B26" s="25" t="s">
        <v>39</v>
      </c>
      <c r="C26" s="19">
        <v>1</v>
      </c>
      <c r="D26" s="41" t="s">
        <v>29</v>
      </c>
      <c r="E26" s="41" t="s">
        <v>52</v>
      </c>
      <c r="F26" s="38" t="s">
        <v>132</v>
      </c>
      <c r="G26" s="49" t="s">
        <v>18</v>
      </c>
      <c r="H26" s="56" t="s">
        <v>251</v>
      </c>
      <c r="I26" s="54"/>
      <c r="J26" s="54" t="s">
        <v>246</v>
      </c>
      <c r="K26" s="54"/>
      <c r="L26" s="54"/>
      <c r="M26" s="54" t="s">
        <v>246</v>
      </c>
      <c r="N26" s="41">
        <v>86</v>
      </c>
      <c r="O26" s="58">
        <v>0</v>
      </c>
      <c r="P26" s="51">
        <v>0</v>
      </c>
      <c r="Q26" s="12">
        <v>0</v>
      </c>
      <c r="R26" s="13">
        <f t="shared" si="1"/>
        <v>0</v>
      </c>
      <c r="S26" s="5">
        <f t="shared" si="0"/>
        <v>0</v>
      </c>
    </row>
    <row r="27" spans="1:19" x14ac:dyDescent="0.3">
      <c r="A27" s="30" t="s">
        <v>26</v>
      </c>
      <c r="B27" s="25" t="s">
        <v>43</v>
      </c>
      <c r="C27" s="19">
        <v>2</v>
      </c>
      <c r="D27" s="41" t="s">
        <v>30</v>
      </c>
      <c r="E27" s="41" t="s">
        <v>53</v>
      </c>
      <c r="F27" s="38" t="s">
        <v>133</v>
      </c>
      <c r="G27" s="49" t="s">
        <v>234</v>
      </c>
      <c r="H27" s="49" t="s">
        <v>264</v>
      </c>
      <c r="I27" s="54"/>
      <c r="J27" s="54"/>
      <c r="K27" s="54"/>
      <c r="L27" s="54"/>
      <c r="M27" s="54"/>
      <c r="N27" s="38">
        <v>0</v>
      </c>
      <c r="O27" s="58">
        <v>0</v>
      </c>
      <c r="P27" s="52">
        <v>0</v>
      </c>
      <c r="Q27" s="13">
        <v>0</v>
      </c>
      <c r="R27" s="13">
        <f t="shared" si="1"/>
        <v>0</v>
      </c>
      <c r="S27" s="5">
        <f t="shared" si="0"/>
        <v>0</v>
      </c>
    </row>
    <row r="28" spans="1:19" x14ac:dyDescent="0.3">
      <c r="A28" s="30" t="s">
        <v>24</v>
      </c>
      <c r="B28" s="25" t="s">
        <v>42</v>
      </c>
      <c r="C28" s="19">
        <v>2</v>
      </c>
      <c r="D28" s="41" t="s">
        <v>29</v>
      </c>
      <c r="E28" s="41" t="s">
        <v>53</v>
      </c>
      <c r="F28" s="38" t="s">
        <v>133</v>
      </c>
      <c r="G28" s="49" t="s">
        <v>234</v>
      </c>
      <c r="H28" s="56" t="s">
        <v>251</v>
      </c>
      <c r="I28" s="54" t="s">
        <v>246</v>
      </c>
      <c r="J28" s="54"/>
      <c r="K28" s="54"/>
      <c r="L28" s="54" t="s">
        <v>246</v>
      </c>
      <c r="M28" s="54"/>
      <c r="N28" s="41">
        <v>86</v>
      </c>
      <c r="O28" s="58">
        <v>7310</v>
      </c>
      <c r="P28" s="52">
        <v>0</v>
      </c>
      <c r="Q28" s="13">
        <v>0</v>
      </c>
      <c r="R28" s="13">
        <f t="shared" si="1"/>
        <v>0</v>
      </c>
      <c r="S28" s="5">
        <f t="shared" si="0"/>
        <v>0</v>
      </c>
    </row>
    <row r="29" spans="1:19" x14ac:dyDescent="0.3">
      <c r="A29" s="30" t="s">
        <v>25</v>
      </c>
      <c r="B29" s="25" t="s">
        <v>39</v>
      </c>
      <c r="C29" s="19">
        <v>1</v>
      </c>
      <c r="D29" s="41" t="s">
        <v>29</v>
      </c>
      <c r="E29" s="41" t="s">
        <v>53</v>
      </c>
      <c r="F29" s="38" t="s">
        <v>133</v>
      </c>
      <c r="G29" s="49" t="s">
        <v>234</v>
      </c>
      <c r="H29" s="49" t="s">
        <v>250</v>
      </c>
      <c r="I29" s="54"/>
      <c r="J29" s="54" t="s">
        <v>246</v>
      </c>
      <c r="K29" s="54"/>
      <c r="L29" s="54"/>
      <c r="M29" s="54"/>
      <c r="N29" s="41">
        <v>43</v>
      </c>
      <c r="O29" s="58">
        <v>2786</v>
      </c>
      <c r="P29" s="53">
        <v>0</v>
      </c>
      <c r="Q29" s="14">
        <v>0</v>
      </c>
      <c r="R29" s="13">
        <f t="shared" si="1"/>
        <v>0</v>
      </c>
      <c r="S29" s="5">
        <f t="shared" si="0"/>
        <v>0</v>
      </c>
    </row>
    <row r="30" spans="1:19" x14ac:dyDescent="0.3">
      <c r="A30" s="30" t="s">
        <v>24</v>
      </c>
      <c r="B30" s="25" t="s">
        <v>44</v>
      </c>
      <c r="C30" s="19">
        <v>2</v>
      </c>
      <c r="D30" s="41" t="s">
        <v>32</v>
      </c>
      <c r="E30" s="41" t="s">
        <v>54</v>
      </c>
      <c r="F30" s="38" t="s">
        <v>134</v>
      </c>
      <c r="G30" s="49" t="s">
        <v>234</v>
      </c>
      <c r="H30" s="56" t="s">
        <v>251</v>
      </c>
      <c r="I30" s="54" t="s">
        <v>246</v>
      </c>
      <c r="J30" s="54"/>
      <c r="K30" s="54"/>
      <c r="L30" s="54" t="s">
        <v>246</v>
      </c>
      <c r="M30" s="54"/>
      <c r="N30" s="41">
        <v>86</v>
      </c>
      <c r="O30" s="58">
        <v>16340</v>
      </c>
      <c r="P30" s="53">
        <v>0</v>
      </c>
      <c r="Q30" s="14">
        <v>0</v>
      </c>
      <c r="R30" s="13">
        <f t="shared" si="1"/>
        <v>0</v>
      </c>
      <c r="S30" s="5">
        <f t="shared" si="0"/>
        <v>0</v>
      </c>
    </row>
    <row r="31" spans="1:19" x14ac:dyDescent="0.3">
      <c r="A31" s="30" t="s">
        <v>25</v>
      </c>
      <c r="B31" s="25" t="s">
        <v>39</v>
      </c>
      <c r="C31" s="19">
        <v>1</v>
      </c>
      <c r="D31" s="41" t="s">
        <v>33</v>
      </c>
      <c r="E31" s="41" t="s">
        <v>54</v>
      </c>
      <c r="F31" s="38" t="s">
        <v>134</v>
      </c>
      <c r="G31" s="49" t="s">
        <v>234</v>
      </c>
      <c r="H31" s="49" t="s">
        <v>250</v>
      </c>
      <c r="I31" s="54"/>
      <c r="J31" s="54" t="s">
        <v>246</v>
      </c>
      <c r="K31" s="54"/>
      <c r="L31" s="54"/>
      <c r="M31" s="54"/>
      <c r="N31" s="41">
        <v>43</v>
      </c>
      <c r="O31" s="58">
        <v>2924</v>
      </c>
      <c r="P31" s="53">
        <v>0</v>
      </c>
      <c r="Q31" s="14">
        <v>0</v>
      </c>
      <c r="R31" s="13">
        <f t="shared" si="1"/>
        <v>0</v>
      </c>
      <c r="S31" s="5">
        <f t="shared" si="0"/>
        <v>0</v>
      </c>
    </row>
    <row r="32" spans="1:19" x14ac:dyDescent="0.3">
      <c r="A32" s="30" t="s">
        <v>24</v>
      </c>
      <c r="B32" s="25" t="s">
        <v>42</v>
      </c>
      <c r="C32" s="19">
        <v>4</v>
      </c>
      <c r="D32" s="41" t="s">
        <v>29</v>
      </c>
      <c r="E32" s="41" t="s">
        <v>51</v>
      </c>
      <c r="F32" s="38" t="s">
        <v>135</v>
      </c>
      <c r="G32" s="49" t="s">
        <v>18</v>
      </c>
      <c r="H32" s="56" t="s">
        <v>251</v>
      </c>
      <c r="I32" s="54"/>
      <c r="J32" s="54" t="s">
        <v>246</v>
      </c>
      <c r="K32" s="54"/>
      <c r="L32" s="54"/>
      <c r="M32" s="54" t="s">
        <v>246</v>
      </c>
      <c r="N32" s="41">
        <v>86</v>
      </c>
      <c r="O32" s="58">
        <v>10750</v>
      </c>
      <c r="P32" s="53">
        <v>0</v>
      </c>
      <c r="Q32" s="14">
        <v>0</v>
      </c>
      <c r="R32" s="13">
        <f t="shared" si="1"/>
        <v>0</v>
      </c>
      <c r="S32" s="5">
        <f t="shared" si="0"/>
        <v>0</v>
      </c>
    </row>
    <row r="33" spans="1:19" x14ac:dyDescent="0.3">
      <c r="A33" s="30" t="s">
        <v>25</v>
      </c>
      <c r="B33" s="25" t="s">
        <v>39</v>
      </c>
      <c r="C33" s="19">
        <v>1</v>
      </c>
      <c r="D33" s="41" t="s">
        <v>29</v>
      </c>
      <c r="E33" s="41" t="s">
        <v>51</v>
      </c>
      <c r="F33" s="38" t="s">
        <v>135</v>
      </c>
      <c r="G33" s="49" t="s">
        <v>18</v>
      </c>
      <c r="H33" s="56" t="s">
        <v>251</v>
      </c>
      <c r="I33" s="54"/>
      <c r="J33" s="54" t="s">
        <v>246</v>
      </c>
      <c r="K33" s="54"/>
      <c r="L33" s="54"/>
      <c r="M33" s="54" t="s">
        <v>246</v>
      </c>
      <c r="N33" s="41">
        <v>86</v>
      </c>
      <c r="O33" s="58">
        <v>4472</v>
      </c>
      <c r="P33" s="52">
        <v>0</v>
      </c>
      <c r="Q33" s="13">
        <v>0</v>
      </c>
      <c r="R33" s="13">
        <f t="shared" si="1"/>
        <v>0</v>
      </c>
      <c r="S33" s="5">
        <f t="shared" si="0"/>
        <v>0</v>
      </c>
    </row>
    <row r="34" spans="1:19" x14ac:dyDescent="0.3">
      <c r="A34" s="30" t="s">
        <v>26</v>
      </c>
      <c r="B34" s="25" t="s">
        <v>43</v>
      </c>
      <c r="C34" s="19">
        <v>2</v>
      </c>
      <c r="D34" s="41" t="s">
        <v>30</v>
      </c>
      <c r="E34" s="41" t="s">
        <v>49</v>
      </c>
      <c r="F34" s="38" t="s">
        <v>136</v>
      </c>
      <c r="G34" s="49" t="s">
        <v>235</v>
      </c>
      <c r="H34" s="49" t="s">
        <v>264</v>
      </c>
      <c r="I34" s="54"/>
      <c r="J34" s="54"/>
      <c r="K34" s="54"/>
      <c r="L34" s="54"/>
      <c r="M34" s="54"/>
      <c r="N34" s="38">
        <v>9</v>
      </c>
      <c r="O34" s="58">
        <v>0</v>
      </c>
      <c r="P34" s="51">
        <v>0</v>
      </c>
      <c r="Q34" s="12">
        <v>0</v>
      </c>
      <c r="R34" s="13">
        <f t="shared" si="1"/>
        <v>0</v>
      </c>
      <c r="S34" s="5">
        <f t="shared" si="0"/>
        <v>0</v>
      </c>
    </row>
    <row r="35" spans="1:19" x14ac:dyDescent="0.3">
      <c r="A35" s="30" t="s">
        <v>24</v>
      </c>
      <c r="B35" s="25" t="s">
        <v>42</v>
      </c>
      <c r="C35" s="19">
        <v>2</v>
      </c>
      <c r="D35" s="41" t="s">
        <v>29</v>
      </c>
      <c r="E35" s="41" t="s">
        <v>49</v>
      </c>
      <c r="F35" s="38" t="s">
        <v>136</v>
      </c>
      <c r="G35" s="49" t="s">
        <v>235</v>
      </c>
      <c r="H35" s="50" t="s">
        <v>251</v>
      </c>
      <c r="I35" s="54" t="s">
        <v>246</v>
      </c>
      <c r="J35" s="54"/>
      <c r="K35" s="54"/>
      <c r="L35" s="54" t="s">
        <v>246</v>
      </c>
      <c r="M35" s="54"/>
      <c r="N35" s="38">
        <v>86</v>
      </c>
      <c r="O35" s="58">
        <v>8256</v>
      </c>
      <c r="P35" s="52">
        <v>0</v>
      </c>
      <c r="Q35" s="13">
        <v>0</v>
      </c>
      <c r="R35" s="13">
        <f t="shared" si="1"/>
        <v>0</v>
      </c>
      <c r="S35" s="5">
        <f t="shared" si="0"/>
        <v>0</v>
      </c>
    </row>
    <row r="36" spans="1:19" x14ac:dyDescent="0.3">
      <c r="A36" s="30" t="s">
        <v>25</v>
      </c>
      <c r="B36" s="25" t="s">
        <v>39</v>
      </c>
      <c r="C36" s="19">
        <v>1</v>
      </c>
      <c r="D36" s="41" t="s">
        <v>29</v>
      </c>
      <c r="E36" s="41" t="s">
        <v>49</v>
      </c>
      <c r="F36" s="38" t="s">
        <v>136</v>
      </c>
      <c r="G36" s="49" t="s">
        <v>235</v>
      </c>
      <c r="H36" s="49" t="s">
        <v>247</v>
      </c>
      <c r="I36" s="54"/>
      <c r="J36" s="54"/>
      <c r="K36" s="54" t="s">
        <v>246</v>
      </c>
      <c r="L36" s="54"/>
      <c r="M36" s="54"/>
      <c r="N36" s="38">
        <v>21</v>
      </c>
      <c r="O36" s="58">
        <v>1008</v>
      </c>
      <c r="P36" s="52">
        <v>0</v>
      </c>
      <c r="Q36" s="13">
        <v>0</v>
      </c>
      <c r="R36" s="13">
        <f t="shared" si="1"/>
        <v>0</v>
      </c>
      <c r="S36" s="5">
        <f t="shared" si="0"/>
        <v>0</v>
      </c>
    </row>
    <row r="37" spans="1:19" x14ac:dyDescent="0.3">
      <c r="A37" s="30" t="s">
        <v>26</v>
      </c>
      <c r="B37" s="25" t="s">
        <v>43</v>
      </c>
      <c r="C37" s="19">
        <v>1</v>
      </c>
      <c r="D37" s="41" t="s">
        <v>30</v>
      </c>
      <c r="E37" s="41" t="s">
        <v>55</v>
      </c>
      <c r="F37" s="38" t="s">
        <v>137</v>
      </c>
      <c r="G37" s="49" t="s">
        <v>236</v>
      </c>
      <c r="H37" s="49" t="s">
        <v>264</v>
      </c>
      <c r="I37" s="54"/>
      <c r="J37" s="54"/>
      <c r="K37" s="54"/>
      <c r="L37" s="54"/>
      <c r="M37" s="54"/>
      <c r="N37" s="38">
        <v>4</v>
      </c>
      <c r="O37" s="58">
        <v>0</v>
      </c>
      <c r="P37" s="53">
        <v>0</v>
      </c>
      <c r="Q37" s="14">
        <v>0</v>
      </c>
      <c r="R37" s="13">
        <f t="shared" si="1"/>
        <v>0</v>
      </c>
      <c r="S37" s="5">
        <f t="shared" si="0"/>
        <v>0</v>
      </c>
    </row>
    <row r="38" spans="1:19" x14ac:dyDescent="0.3">
      <c r="A38" s="30" t="s">
        <v>26</v>
      </c>
      <c r="B38" s="25" t="s">
        <v>43</v>
      </c>
      <c r="C38" s="19">
        <v>3</v>
      </c>
      <c r="D38" s="41" t="s">
        <v>30</v>
      </c>
      <c r="E38" s="41" t="s">
        <v>56</v>
      </c>
      <c r="F38" s="38" t="s">
        <v>138</v>
      </c>
      <c r="G38" s="49" t="s">
        <v>18</v>
      </c>
      <c r="H38" s="49" t="s">
        <v>264</v>
      </c>
      <c r="I38" s="54"/>
      <c r="J38" s="54"/>
      <c r="K38" s="54"/>
      <c r="L38" s="54"/>
      <c r="M38" s="54"/>
      <c r="N38" s="38">
        <v>0</v>
      </c>
      <c r="O38" s="58">
        <v>0</v>
      </c>
      <c r="P38" s="53">
        <v>0</v>
      </c>
      <c r="Q38" s="14">
        <v>0</v>
      </c>
      <c r="R38" s="13">
        <f t="shared" si="1"/>
        <v>0</v>
      </c>
      <c r="S38" s="5">
        <f t="shared" si="0"/>
        <v>0</v>
      </c>
    </row>
    <row r="39" spans="1:19" x14ac:dyDescent="0.3">
      <c r="A39" s="30" t="s">
        <v>27</v>
      </c>
      <c r="B39" s="25" t="s">
        <v>48</v>
      </c>
      <c r="C39" s="19">
        <v>1</v>
      </c>
      <c r="D39" s="41" t="s">
        <v>30</v>
      </c>
      <c r="E39" s="41" t="s">
        <v>56</v>
      </c>
      <c r="F39" s="38" t="s">
        <v>138</v>
      </c>
      <c r="G39" s="49" t="s">
        <v>18</v>
      </c>
      <c r="H39" s="49" t="s">
        <v>264</v>
      </c>
      <c r="I39" s="54"/>
      <c r="J39" s="54"/>
      <c r="K39" s="54"/>
      <c r="L39" s="54"/>
      <c r="M39" s="54"/>
      <c r="N39" s="38">
        <v>0</v>
      </c>
      <c r="O39" s="58">
        <v>0</v>
      </c>
      <c r="P39" s="53">
        <v>0</v>
      </c>
      <c r="Q39" s="14">
        <v>0</v>
      </c>
      <c r="R39" s="13">
        <f t="shared" si="1"/>
        <v>0</v>
      </c>
      <c r="S39" s="5">
        <f t="shared" si="0"/>
        <v>0</v>
      </c>
    </row>
    <row r="40" spans="1:19" x14ac:dyDescent="0.3">
      <c r="A40" s="29" t="s">
        <v>25</v>
      </c>
      <c r="B40" s="25" t="s">
        <v>39</v>
      </c>
      <c r="C40" s="19">
        <v>1</v>
      </c>
      <c r="D40" s="41" t="s">
        <v>29</v>
      </c>
      <c r="E40" s="41" t="s">
        <v>56</v>
      </c>
      <c r="F40" s="38" t="s">
        <v>138</v>
      </c>
      <c r="G40" s="49" t="s">
        <v>18</v>
      </c>
      <c r="H40" s="56" t="s">
        <v>251</v>
      </c>
      <c r="I40" s="54" t="s">
        <v>246</v>
      </c>
      <c r="J40" s="54"/>
      <c r="K40" s="54" t="s">
        <v>246</v>
      </c>
      <c r="L40" s="54"/>
      <c r="M40" s="54"/>
      <c r="N40" s="41">
        <v>86</v>
      </c>
      <c r="O40" s="58">
        <v>2580</v>
      </c>
      <c r="P40" s="53">
        <v>0</v>
      </c>
      <c r="Q40" s="14">
        <v>0</v>
      </c>
      <c r="R40" s="13">
        <f t="shared" si="1"/>
        <v>0</v>
      </c>
      <c r="S40" s="5">
        <f t="shared" si="0"/>
        <v>0</v>
      </c>
    </row>
    <row r="41" spans="1:19" x14ac:dyDescent="0.3">
      <c r="A41" s="29" t="s">
        <v>24</v>
      </c>
      <c r="B41" s="25" t="s">
        <v>42</v>
      </c>
      <c r="C41" s="19">
        <v>4</v>
      </c>
      <c r="D41" s="41" t="s">
        <v>29</v>
      </c>
      <c r="E41" s="41" t="s">
        <v>56</v>
      </c>
      <c r="F41" s="38" t="s">
        <v>138</v>
      </c>
      <c r="G41" s="49" t="s">
        <v>18</v>
      </c>
      <c r="H41" s="56" t="s">
        <v>251</v>
      </c>
      <c r="I41" s="54"/>
      <c r="J41" s="54" t="s">
        <v>246</v>
      </c>
      <c r="K41" s="54"/>
      <c r="L41" s="54"/>
      <c r="M41" s="54" t="s">
        <v>246</v>
      </c>
      <c r="N41" s="41">
        <v>86</v>
      </c>
      <c r="O41" s="58">
        <v>13158</v>
      </c>
      <c r="P41" s="52">
        <v>0</v>
      </c>
      <c r="Q41" s="13">
        <v>0</v>
      </c>
      <c r="R41" s="13">
        <f t="shared" si="1"/>
        <v>0</v>
      </c>
      <c r="S41" s="5">
        <f t="shared" si="0"/>
        <v>0</v>
      </c>
    </row>
    <row r="42" spans="1:19" x14ac:dyDescent="0.3">
      <c r="A42" s="29" t="s">
        <v>26</v>
      </c>
      <c r="B42" s="25" t="s">
        <v>43</v>
      </c>
      <c r="C42" s="19">
        <v>2</v>
      </c>
      <c r="D42" s="41" t="s">
        <v>30</v>
      </c>
      <c r="E42" s="41" t="s">
        <v>57</v>
      </c>
      <c r="F42" s="38" t="s">
        <v>139</v>
      </c>
      <c r="G42" s="49" t="s">
        <v>18</v>
      </c>
      <c r="H42" s="49" t="s">
        <v>264</v>
      </c>
      <c r="I42" s="54"/>
      <c r="J42" s="54"/>
      <c r="K42" s="54"/>
      <c r="L42" s="54"/>
      <c r="M42" s="54"/>
      <c r="N42" s="38">
        <v>0</v>
      </c>
      <c r="O42" s="58">
        <v>0</v>
      </c>
      <c r="P42" s="51">
        <v>0</v>
      </c>
      <c r="Q42" s="12">
        <v>0</v>
      </c>
      <c r="R42" s="13">
        <f t="shared" si="1"/>
        <v>0</v>
      </c>
      <c r="S42" s="5">
        <f t="shared" si="0"/>
        <v>0</v>
      </c>
    </row>
    <row r="43" spans="1:19" x14ac:dyDescent="0.3">
      <c r="A43" s="29" t="s">
        <v>25</v>
      </c>
      <c r="B43" s="25" t="s">
        <v>44</v>
      </c>
      <c r="C43" s="19">
        <v>3</v>
      </c>
      <c r="D43" s="41" t="s">
        <v>33</v>
      </c>
      <c r="E43" s="41" t="s">
        <v>57</v>
      </c>
      <c r="F43" s="38" t="s">
        <v>139</v>
      </c>
      <c r="G43" s="49" t="s">
        <v>18</v>
      </c>
      <c r="H43" s="49" t="s">
        <v>250</v>
      </c>
      <c r="I43" s="54" t="s">
        <v>246</v>
      </c>
      <c r="J43" s="54"/>
      <c r="K43" s="54"/>
      <c r="L43" s="54"/>
      <c r="M43" s="54"/>
      <c r="N43" s="38">
        <v>18</v>
      </c>
      <c r="O43" s="58">
        <v>1290</v>
      </c>
      <c r="P43" s="52">
        <v>0</v>
      </c>
      <c r="Q43" s="13">
        <v>0</v>
      </c>
      <c r="R43" s="13">
        <f t="shared" si="1"/>
        <v>0</v>
      </c>
      <c r="S43" s="5">
        <f t="shared" si="0"/>
        <v>0</v>
      </c>
    </row>
    <row r="44" spans="1:19" x14ac:dyDescent="0.3">
      <c r="A44" s="29" t="s">
        <v>24</v>
      </c>
      <c r="B44" s="25" t="s">
        <v>42</v>
      </c>
      <c r="C44" s="19">
        <v>1</v>
      </c>
      <c r="D44" s="41" t="s">
        <v>29</v>
      </c>
      <c r="E44" s="41" t="s">
        <v>57</v>
      </c>
      <c r="F44" s="38" t="s">
        <v>139</v>
      </c>
      <c r="G44" s="49" t="s">
        <v>18</v>
      </c>
      <c r="H44" s="49" t="s">
        <v>264</v>
      </c>
      <c r="I44" s="54"/>
      <c r="J44" s="54"/>
      <c r="K44" s="54"/>
      <c r="L44" s="54"/>
      <c r="M44" s="54"/>
      <c r="N44" s="38">
        <v>0</v>
      </c>
      <c r="O44" s="58">
        <v>0</v>
      </c>
      <c r="P44" s="52">
        <v>0</v>
      </c>
      <c r="Q44" s="13">
        <v>0</v>
      </c>
      <c r="R44" s="13">
        <f t="shared" si="1"/>
        <v>0</v>
      </c>
      <c r="S44" s="5">
        <f t="shared" si="0"/>
        <v>0</v>
      </c>
    </row>
    <row r="45" spans="1:19" x14ac:dyDescent="0.3">
      <c r="A45" s="29" t="s">
        <v>24</v>
      </c>
      <c r="B45" s="25" t="s">
        <v>42</v>
      </c>
      <c r="C45" s="19">
        <v>5</v>
      </c>
      <c r="D45" s="41" t="s">
        <v>29</v>
      </c>
      <c r="E45" s="41" t="s">
        <v>57</v>
      </c>
      <c r="F45" s="38" t="s">
        <v>139</v>
      </c>
      <c r="G45" s="49" t="s">
        <v>18</v>
      </c>
      <c r="H45" s="50" t="s">
        <v>251</v>
      </c>
      <c r="I45" s="54"/>
      <c r="J45" s="54" t="s">
        <v>246</v>
      </c>
      <c r="K45" s="54"/>
      <c r="L45" s="54" t="s">
        <v>246</v>
      </c>
      <c r="M45" s="54"/>
      <c r="N45" s="38">
        <v>86</v>
      </c>
      <c r="O45" s="58">
        <v>12040</v>
      </c>
      <c r="P45" s="53">
        <v>0</v>
      </c>
      <c r="Q45" s="14">
        <v>0</v>
      </c>
      <c r="R45" s="13">
        <f t="shared" si="1"/>
        <v>0</v>
      </c>
      <c r="S45" s="5">
        <f t="shared" si="0"/>
        <v>0</v>
      </c>
    </row>
    <row r="46" spans="1:19" x14ac:dyDescent="0.3">
      <c r="A46" s="29" t="s">
        <v>26</v>
      </c>
      <c r="B46" s="25" t="s">
        <v>43</v>
      </c>
      <c r="C46" s="19">
        <v>2</v>
      </c>
      <c r="D46" s="41" t="s">
        <v>30</v>
      </c>
      <c r="E46" s="41" t="s">
        <v>58</v>
      </c>
      <c r="F46" s="38" t="s">
        <v>140</v>
      </c>
      <c r="G46" s="49" t="s">
        <v>18</v>
      </c>
      <c r="H46" s="49" t="s">
        <v>264</v>
      </c>
      <c r="I46" s="54"/>
      <c r="J46" s="54"/>
      <c r="K46" s="54"/>
      <c r="L46" s="54"/>
      <c r="M46" s="54"/>
      <c r="N46" s="38">
        <v>0</v>
      </c>
      <c r="O46" s="58"/>
      <c r="P46" s="53">
        <v>0</v>
      </c>
      <c r="Q46" s="14">
        <v>0</v>
      </c>
      <c r="R46" s="13">
        <f t="shared" si="1"/>
        <v>0</v>
      </c>
      <c r="S46" s="5">
        <f t="shared" si="0"/>
        <v>0</v>
      </c>
    </row>
    <row r="47" spans="1:19" x14ac:dyDescent="0.3">
      <c r="A47" s="29" t="s">
        <v>24</v>
      </c>
      <c r="B47" s="25" t="s">
        <v>42</v>
      </c>
      <c r="C47" s="19">
        <v>3</v>
      </c>
      <c r="D47" s="41" t="s">
        <v>29</v>
      </c>
      <c r="E47" s="41" t="s">
        <v>58</v>
      </c>
      <c r="F47" s="38" t="s">
        <v>140</v>
      </c>
      <c r="G47" s="49" t="s">
        <v>18</v>
      </c>
      <c r="H47" s="56" t="s">
        <v>251</v>
      </c>
      <c r="I47" s="54"/>
      <c r="J47" s="54" t="s">
        <v>246</v>
      </c>
      <c r="K47" s="54"/>
      <c r="L47" s="54"/>
      <c r="M47" s="54" t="s">
        <v>246</v>
      </c>
      <c r="N47" s="41">
        <v>86</v>
      </c>
      <c r="O47" s="58">
        <v>18146</v>
      </c>
      <c r="P47" s="53">
        <v>0</v>
      </c>
      <c r="Q47" s="14">
        <v>0</v>
      </c>
      <c r="R47" s="13">
        <f t="shared" si="1"/>
        <v>0</v>
      </c>
      <c r="S47" s="5">
        <f t="shared" si="0"/>
        <v>0</v>
      </c>
    </row>
    <row r="48" spans="1:19" x14ac:dyDescent="0.3">
      <c r="A48" s="29" t="s">
        <v>25</v>
      </c>
      <c r="B48" s="25" t="s">
        <v>39</v>
      </c>
      <c r="C48" s="19">
        <v>2</v>
      </c>
      <c r="D48" s="41" t="s">
        <v>29</v>
      </c>
      <c r="E48" s="41" t="s">
        <v>58</v>
      </c>
      <c r="F48" s="38" t="s">
        <v>140</v>
      </c>
      <c r="G48" s="49" t="s">
        <v>18</v>
      </c>
      <c r="H48" s="49" t="s">
        <v>250</v>
      </c>
      <c r="I48" s="54" t="s">
        <v>246</v>
      </c>
      <c r="J48" s="54"/>
      <c r="K48" s="54"/>
      <c r="L48" s="54"/>
      <c r="M48" s="54"/>
      <c r="N48" s="41">
        <v>43</v>
      </c>
      <c r="O48" s="58">
        <v>4300</v>
      </c>
      <c r="P48" s="53">
        <v>0</v>
      </c>
      <c r="Q48" s="14">
        <v>0</v>
      </c>
      <c r="R48" s="13">
        <f t="shared" si="1"/>
        <v>0</v>
      </c>
      <c r="S48" s="5">
        <f t="shared" si="0"/>
        <v>0</v>
      </c>
    </row>
    <row r="49" spans="1:19" x14ac:dyDescent="0.3">
      <c r="A49" s="29" t="s">
        <v>25</v>
      </c>
      <c r="B49" s="25" t="s">
        <v>39</v>
      </c>
      <c r="C49" s="19">
        <v>1</v>
      </c>
      <c r="D49" s="41" t="s">
        <v>29</v>
      </c>
      <c r="E49" s="41" t="s">
        <v>59</v>
      </c>
      <c r="F49" s="38" t="s">
        <v>141</v>
      </c>
      <c r="G49" s="49" t="s">
        <v>18</v>
      </c>
      <c r="H49" s="49" t="s">
        <v>250</v>
      </c>
      <c r="I49" s="54"/>
      <c r="J49" s="54" t="s">
        <v>246</v>
      </c>
      <c r="K49" s="54"/>
      <c r="L49" s="54"/>
      <c r="M49" s="54"/>
      <c r="N49" s="41">
        <v>43</v>
      </c>
      <c r="O49" s="58">
        <v>2150</v>
      </c>
      <c r="P49" s="52">
        <v>0</v>
      </c>
      <c r="Q49" s="13">
        <v>0</v>
      </c>
      <c r="R49" s="13">
        <f t="shared" si="1"/>
        <v>0</v>
      </c>
      <c r="S49" s="5">
        <f t="shared" si="0"/>
        <v>0</v>
      </c>
    </row>
    <row r="50" spans="1:19" x14ac:dyDescent="0.3">
      <c r="A50" s="29" t="s">
        <v>24</v>
      </c>
      <c r="B50" s="25" t="s">
        <v>42</v>
      </c>
      <c r="C50" s="19">
        <v>2</v>
      </c>
      <c r="D50" s="41" t="s">
        <v>29</v>
      </c>
      <c r="E50" s="41" t="s">
        <v>59</v>
      </c>
      <c r="F50" s="38" t="s">
        <v>141</v>
      </c>
      <c r="G50" s="49" t="s">
        <v>18</v>
      </c>
      <c r="H50" s="56" t="s">
        <v>251</v>
      </c>
      <c r="I50" s="54"/>
      <c r="J50" s="54" t="s">
        <v>246</v>
      </c>
      <c r="K50" s="54"/>
      <c r="L50" s="54"/>
      <c r="M50" s="54" t="s">
        <v>246</v>
      </c>
      <c r="N50" s="41">
        <v>86</v>
      </c>
      <c r="O50" s="58">
        <v>11524</v>
      </c>
      <c r="P50" s="51">
        <v>0</v>
      </c>
      <c r="Q50" s="12">
        <v>0</v>
      </c>
      <c r="R50" s="13">
        <f t="shared" si="1"/>
        <v>0</v>
      </c>
      <c r="S50" s="5">
        <f t="shared" si="0"/>
        <v>0</v>
      </c>
    </row>
    <row r="51" spans="1:19" x14ac:dyDescent="0.3">
      <c r="A51" s="29" t="s">
        <v>26</v>
      </c>
      <c r="B51" s="25" t="s">
        <v>43</v>
      </c>
      <c r="C51" s="19">
        <v>1</v>
      </c>
      <c r="D51" s="41" t="s">
        <v>30</v>
      </c>
      <c r="E51" s="41" t="s">
        <v>51</v>
      </c>
      <c r="F51" s="38" t="s">
        <v>142</v>
      </c>
      <c r="G51" s="49" t="s">
        <v>18</v>
      </c>
      <c r="H51" s="59" t="s">
        <v>264</v>
      </c>
      <c r="I51" s="54"/>
      <c r="J51" s="54"/>
      <c r="K51" s="54"/>
      <c r="L51" s="54"/>
      <c r="M51" s="54"/>
      <c r="N51" s="38">
        <v>0</v>
      </c>
      <c r="O51" s="58">
        <v>0</v>
      </c>
      <c r="P51" s="52">
        <v>0</v>
      </c>
      <c r="Q51" s="13">
        <v>0</v>
      </c>
      <c r="R51" s="13">
        <f t="shared" si="1"/>
        <v>0</v>
      </c>
      <c r="S51" s="5">
        <f t="shared" si="0"/>
        <v>0</v>
      </c>
    </row>
    <row r="52" spans="1:19" x14ac:dyDescent="0.3">
      <c r="A52" s="29" t="s">
        <v>24</v>
      </c>
      <c r="B52" s="25" t="s">
        <v>42</v>
      </c>
      <c r="C52" s="19">
        <v>1</v>
      </c>
      <c r="D52" s="41" t="s">
        <v>29</v>
      </c>
      <c r="E52" s="41" t="s">
        <v>51</v>
      </c>
      <c r="F52" s="38" t="s">
        <v>142</v>
      </c>
      <c r="G52" s="49" t="s">
        <v>18</v>
      </c>
      <c r="H52" s="49" t="s">
        <v>250</v>
      </c>
      <c r="I52" s="54"/>
      <c r="J52" s="54"/>
      <c r="K52" s="54"/>
      <c r="L52" s="54"/>
      <c r="M52" s="54" t="s">
        <v>246</v>
      </c>
      <c r="N52" s="38">
        <v>86</v>
      </c>
      <c r="O52" s="58">
        <v>6020</v>
      </c>
      <c r="P52" s="52"/>
      <c r="Q52" s="13"/>
      <c r="R52" s="13">
        <f t="shared" si="1"/>
        <v>0</v>
      </c>
      <c r="S52" s="5">
        <f t="shared" si="0"/>
        <v>0</v>
      </c>
    </row>
    <row r="53" spans="1:19" x14ac:dyDescent="0.3">
      <c r="A53" s="29" t="s">
        <v>25</v>
      </c>
      <c r="B53" s="25" t="s">
        <v>39</v>
      </c>
      <c r="C53" s="19">
        <v>1</v>
      </c>
      <c r="D53" s="41" t="s">
        <v>34</v>
      </c>
      <c r="E53" s="41" t="s">
        <v>51</v>
      </c>
      <c r="F53" s="38" t="s">
        <v>142</v>
      </c>
      <c r="G53" s="49" t="s">
        <v>18</v>
      </c>
      <c r="H53" s="49" t="s">
        <v>250</v>
      </c>
      <c r="I53" s="54"/>
      <c r="J53" s="54" t="s">
        <v>246</v>
      </c>
      <c r="K53" s="54"/>
      <c r="L53" s="54"/>
      <c r="M53" s="54"/>
      <c r="N53" s="41">
        <v>43</v>
      </c>
      <c r="O53" s="58">
        <v>1247</v>
      </c>
      <c r="P53" s="52">
        <v>0</v>
      </c>
      <c r="Q53" s="13">
        <v>0</v>
      </c>
      <c r="R53" s="13">
        <f t="shared" si="1"/>
        <v>0</v>
      </c>
      <c r="S53" s="5">
        <f t="shared" si="0"/>
        <v>0</v>
      </c>
    </row>
    <row r="54" spans="1:19" x14ac:dyDescent="0.3">
      <c r="A54" s="29" t="s">
        <v>26</v>
      </c>
      <c r="B54" s="25" t="s">
        <v>43</v>
      </c>
      <c r="C54" s="19">
        <v>1</v>
      </c>
      <c r="D54" s="41" t="s">
        <v>30</v>
      </c>
      <c r="E54" s="41" t="s">
        <v>60</v>
      </c>
      <c r="F54" s="38" t="s">
        <v>143</v>
      </c>
      <c r="G54" s="49" t="s">
        <v>18</v>
      </c>
      <c r="H54" s="49" t="s">
        <v>264</v>
      </c>
      <c r="I54" s="54"/>
      <c r="J54" s="54"/>
      <c r="K54" s="54"/>
      <c r="L54" s="54"/>
      <c r="M54" s="54"/>
      <c r="N54" s="38">
        <v>0</v>
      </c>
      <c r="O54" s="58">
        <v>0</v>
      </c>
      <c r="P54" s="53">
        <v>0</v>
      </c>
      <c r="Q54" s="14">
        <v>0</v>
      </c>
      <c r="R54" s="13">
        <f t="shared" si="1"/>
        <v>0</v>
      </c>
      <c r="S54" s="5">
        <f t="shared" si="0"/>
        <v>0</v>
      </c>
    </row>
    <row r="55" spans="1:19" x14ac:dyDescent="0.3">
      <c r="A55" s="29" t="s">
        <v>24</v>
      </c>
      <c r="B55" s="25" t="s">
        <v>42</v>
      </c>
      <c r="C55" s="19">
        <v>1</v>
      </c>
      <c r="D55" s="41" t="s">
        <v>29</v>
      </c>
      <c r="E55" s="41" t="s">
        <v>61</v>
      </c>
      <c r="F55" s="38" t="s">
        <v>144</v>
      </c>
      <c r="G55" s="49" t="s">
        <v>18</v>
      </c>
      <c r="H55" s="49" t="s">
        <v>249</v>
      </c>
      <c r="I55" s="54" t="s">
        <v>246</v>
      </c>
      <c r="J55" s="54"/>
      <c r="K55" s="54" t="s">
        <v>246</v>
      </c>
      <c r="L55" s="54"/>
      <c r="M55" s="54" t="s">
        <v>246</v>
      </c>
      <c r="N55" s="41">
        <v>129</v>
      </c>
      <c r="O55" s="58">
        <v>11868</v>
      </c>
      <c r="P55" s="53">
        <v>0</v>
      </c>
      <c r="Q55" s="14">
        <v>0</v>
      </c>
      <c r="R55" s="13">
        <f t="shared" si="1"/>
        <v>0</v>
      </c>
      <c r="S55" s="5">
        <f t="shared" si="0"/>
        <v>0</v>
      </c>
    </row>
    <row r="56" spans="1:19" x14ac:dyDescent="0.3">
      <c r="A56" s="29" t="s">
        <v>25</v>
      </c>
      <c r="B56" s="25" t="s">
        <v>39</v>
      </c>
      <c r="C56" s="19">
        <v>1</v>
      </c>
      <c r="D56" s="41" t="s">
        <v>29</v>
      </c>
      <c r="E56" s="41" t="s">
        <v>62</v>
      </c>
      <c r="F56" s="38" t="s">
        <v>145</v>
      </c>
      <c r="G56" s="49" t="s">
        <v>18</v>
      </c>
      <c r="H56" s="56" t="s">
        <v>251</v>
      </c>
      <c r="I56" s="54"/>
      <c r="J56" s="54" t="s">
        <v>246</v>
      </c>
      <c r="K56" s="54"/>
      <c r="L56" s="54"/>
      <c r="M56" s="54" t="s">
        <v>246</v>
      </c>
      <c r="N56" s="41">
        <v>86</v>
      </c>
      <c r="O56" s="58">
        <v>3354</v>
      </c>
      <c r="P56" s="53">
        <v>0</v>
      </c>
      <c r="Q56" s="14">
        <v>0</v>
      </c>
      <c r="R56" s="13">
        <f t="shared" si="1"/>
        <v>0</v>
      </c>
      <c r="S56" s="5">
        <f t="shared" si="0"/>
        <v>0</v>
      </c>
    </row>
    <row r="57" spans="1:19" x14ac:dyDescent="0.3">
      <c r="A57" s="29" t="s">
        <v>24</v>
      </c>
      <c r="B57" s="25" t="s">
        <v>42</v>
      </c>
      <c r="C57" s="19">
        <v>1</v>
      </c>
      <c r="D57" s="41" t="s">
        <v>29</v>
      </c>
      <c r="E57" s="41" t="s">
        <v>62</v>
      </c>
      <c r="F57" s="38" t="s">
        <v>145</v>
      </c>
      <c r="G57" s="49" t="s">
        <v>18</v>
      </c>
      <c r="H57" s="56" t="s">
        <v>251</v>
      </c>
      <c r="I57" s="54"/>
      <c r="J57" s="54" t="s">
        <v>246</v>
      </c>
      <c r="K57" s="54"/>
      <c r="L57" s="54"/>
      <c r="M57" s="54" t="s">
        <v>246</v>
      </c>
      <c r="N57" s="41">
        <v>86</v>
      </c>
      <c r="O57" s="58">
        <v>7088</v>
      </c>
      <c r="P57" s="53">
        <v>0</v>
      </c>
      <c r="Q57" s="14">
        <v>0</v>
      </c>
      <c r="R57" s="13">
        <f t="shared" si="1"/>
        <v>0</v>
      </c>
      <c r="S57" s="5">
        <f t="shared" si="0"/>
        <v>0</v>
      </c>
    </row>
    <row r="58" spans="1:19" x14ac:dyDescent="0.3">
      <c r="A58" s="29" t="s">
        <v>24</v>
      </c>
      <c r="B58" s="35" t="s">
        <v>44</v>
      </c>
      <c r="C58" s="34">
        <v>1</v>
      </c>
      <c r="D58" s="42" t="s">
        <v>29</v>
      </c>
      <c r="E58" s="41" t="s">
        <v>60</v>
      </c>
      <c r="F58" s="38" t="s">
        <v>146</v>
      </c>
      <c r="G58" s="49" t="s">
        <v>18</v>
      </c>
      <c r="H58" s="49" t="s">
        <v>249</v>
      </c>
      <c r="I58" s="54" t="s">
        <v>246</v>
      </c>
      <c r="J58" s="54"/>
      <c r="K58" s="54" t="s">
        <v>246</v>
      </c>
      <c r="L58" s="54"/>
      <c r="M58" s="54" t="s">
        <v>246</v>
      </c>
      <c r="N58" s="41">
        <v>129</v>
      </c>
      <c r="O58" s="58">
        <v>6192</v>
      </c>
      <c r="P58" s="52">
        <v>0</v>
      </c>
      <c r="Q58" s="13">
        <v>0</v>
      </c>
      <c r="R58" s="13">
        <f t="shared" si="1"/>
        <v>0</v>
      </c>
      <c r="S58" s="5">
        <f t="shared" si="0"/>
        <v>0</v>
      </c>
    </row>
    <row r="59" spans="1:19" x14ac:dyDescent="0.3">
      <c r="A59" s="30" t="s">
        <v>25</v>
      </c>
      <c r="B59" s="25" t="s">
        <v>39</v>
      </c>
      <c r="C59" s="19">
        <v>1</v>
      </c>
      <c r="D59" s="41" t="s">
        <v>34</v>
      </c>
      <c r="E59" s="41" t="s">
        <v>60</v>
      </c>
      <c r="F59" s="38" t="s">
        <v>146</v>
      </c>
      <c r="G59" s="49" t="s">
        <v>18</v>
      </c>
      <c r="H59" s="49" t="s">
        <v>250</v>
      </c>
      <c r="I59" s="54" t="s">
        <v>246</v>
      </c>
      <c r="J59" s="54"/>
      <c r="K59" s="54"/>
      <c r="L59" s="54"/>
      <c r="M59" s="54"/>
      <c r="N59" s="41">
        <v>43</v>
      </c>
      <c r="O59" s="58">
        <v>1935</v>
      </c>
      <c r="P59" s="51">
        <v>0</v>
      </c>
      <c r="Q59" s="12">
        <v>0</v>
      </c>
      <c r="R59" s="13">
        <f t="shared" si="1"/>
        <v>0</v>
      </c>
      <c r="S59" s="5">
        <f t="shared" si="0"/>
        <v>0</v>
      </c>
    </row>
    <row r="60" spans="1:19" x14ac:dyDescent="0.3">
      <c r="A60" s="30" t="s">
        <v>26</v>
      </c>
      <c r="B60" s="25" t="s">
        <v>43</v>
      </c>
      <c r="C60" s="19">
        <v>1</v>
      </c>
      <c r="D60" s="41" t="s">
        <v>30</v>
      </c>
      <c r="E60" s="41" t="s">
        <v>63</v>
      </c>
      <c r="F60" s="38" t="s">
        <v>147</v>
      </c>
      <c r="G60" s="49" t="s">
        <v>18</v>
      </c>
      <c r="H60" s="49" t="s">
        <v>264</v>
      </c>
      <c r="I60" s="54"/>
      <c r="J60" s="54"/>
      <c r="K60" s="54"/>
      <c r="L60" s="54"/>
      <c r="M60" s="54"/>
      <c r="N60" s="38">
        <v>0</v>
      </c>
      <c r="O60" s="58">
        <v>0</v>
      </c>
      <c r="P60" s="52">
        <v>0</v>
      </c>
      <c r="Q60" s="13">
        <v>0</v>
      </c>
      <c r="R60" s="13">
        <f t="shared" si="1"/>
        <v>0</v>
      </c>
      <c r="S60" s="5">
        <f t="shared" si="0"/>
        <v>0</v>
      </c>
    </row>
    <row r="61" spans="1:19" x14ac:dyDescent="0.3">
      <c r="A61" s="30" t="s">
        <v>24</v>
      </c>
      <c r="B61" s="25" t="s">
        <v>42</v>
      </c>
      <c r="C61" s="19">
        <v>1</v>
      </c>
      <c r="D61" s="41" t="s">
        <v>29</v>
      </c>
      <c r="E61" s="41" t="s">
        <v>63</v>
      </c>
      <c r="F61" s="38" t="s">
        <v>147</v>
      </c>
      <c r="G61" s="49" t="s">
        <v>18</v>
      </c>
      <c r="H61" s="56" t="s">
        <v>251</v>
      </c>
      <c r="I61" s="54"/>
      <c r="J61" s="54" t="s">
        <v>246</v>
      </c>
      <c r="K61" s="54"/>
      <c r="L61" s="54"/>
      <c r="M61" s="54" t="s">
        <v>246</v>
      </c>
      <c r="N61" s="41">
        <v>86</v>
      </c>
      <c r="O61" s="58">
        <v>4794</v>
      </c>
      <c r="P61" s="52">
        <v>0</v>
      </c>
      <c r="Q61" s="13">
        <v>0</v>
      </c>
      <c r="R61" s="13">
        <f t="shared" si="1"/>
        <v>0</v>
      </c>
      <c r="S61" s="5">
        <f t="shared" si="0"/>
        <v>0</v>
      </c>
    </row>
    <row r="62" spans="1:19" x14ac:dyDescent="0.3">
      <c r="A62" s="30" t="s">
        <v>25</v>
      </c>
      <c r="B62" s="35" t="s">
        <v>41</v>
      </c>
      <c r="C62" s="34">
        <v>1</v>
      </c>
      <c r="D62" s="42" t="s">
        <v>30</v>
      </c>
      <c r="E62" s="41" t="s">
        <v>63</v>
      </c>
      <c r="F62" s="38" t="s">
        <v>147</v>
      </c>
      <c r="G62" s="49" t="s">
        <v>18</v>
      </c>
      <c r="H62" s="49" t="s">
        <v>250</v>
      </c>
      <c r="I62" s="54"/>
      <c r="J62" s="54" t="s">
        <v>246</v>
      </c>
      <c r="K62" s="54"/>
      <c r="L62" s="54"/>
      <c r="M62" s="54"/>
      <c r="N62" s="41">
        <v>43</v>
      </c>
      <c r="O62" s="58">
        <v>602</v>
      </c>
      <c r="P62" s="53">
        <v>0</v>
      </c>
      <c r="Q62" s="14">
        <v>0</v>
      </c>
      <c r="R62" s="13">
        <f t="shared" si="1"/>
        <v>0</v>
      </c>
      <c r="S62" s="5">
        <f t="shared" si="0"/>
        <v>0</v>
      </c>
    </row>
    <row r="63" spans="1:19" x14ac:dyDescent="0.3">
      <c r="A63" s="30" t="s">
        <v>24</v>
      </c>
      <c r="B63" s="28" t="s">
        <v>42</v>
      </c>
      <c r="C63" s="19">
        <v>2</v>
      </c>
      <c r="D63" s="41" t="s">
        <v>29</v>
      </c>
      <c r="E63" s="41" t="s">
        <v>64</v>
      </c>
      <c r="F63" s="38" t="s">
        <v>148</v>
      </c>
      <c r="G63" s="49" t="s">
        <v>237</v>
      </c>
      <c r="H63" s="49" t="s">
        <v>250</v>
      </c>
      <c r="I63" s="54"/>
      <c r="J63" s="54"/>
      <c r="K63" s="54"/>
      <c r="L63" s="54" t="s">
        <v>246</v>
      </c>
      <c r="M63" s="54"/>
      <c r="N63" s="41">
        <v>43</v>
      </c>
      <c r="O63" s="58">
        <v>3225</v>
      </c>
      <c r="P63" s="53">
        <v>0</v>
      </c>
      <c r="Q63" s="14">
        <v>0</v>
      </c>
      <c r="R63" s="13">
        <f t="shared" si="1"/>
        <v>0</v>
      </c>
      <c r="S63" s="5">
        <f t="shared" si="0"/>
        <v>0</v>
      </c>
    </row>
    <row r="64" spans="1:19" x14ac:dyDescent="0.3">
      <c r="A64" s="30" t="s">
        <v>24</v>
      </c>
      <c r="B64" s="28" t="s">
        <v>42</v>
      </c>
      <c r="C64" s="19">
        <v>2</v>
      </c>
      <c r="D64" s="41" t="s">
        <v>29</v>
      </c>
      <c r="E64" s="41" t="s">
        <v>65</v>
      </c>
      <c r="F64" s="38" t="s">
        <v>149</v>
      </c>
      <c r="G64" s="49" t="s">
        <v>18</v>
      </c>
      <c r="H64" s="56" t="s">
        <v>251</v>
      </c>
      <c r="I64" s="54"/>
      <c r="J64" s="54" t="s">
        <v>246</v>
      </c>
      <c r="K64" s="54"/>
      <c r="L64" s="54"/>
      <c r="M64" s="54" t="s">
        <v>246</v>
      </c>
      <c r="N64" s="41">
        <v>86</v>
      </c>
      <c r="O64" s="58">
        <v>7525</v>
      </c>
      <c r="P64" s="53">
        <v>0</v>
      </c>
      <c r="Q64" s="14">
        <v>0</v>
      </c>
      <c r="R64" s="13">
        <f t="shared" si="1"/>
        <v>0</v>
      </c>
      <c r="S64" s="5">
        <f t="shared" si="0"/>
        <v>0</v>
      </c>
    </row>
    <row r="65" spans="1:19" x14ac:dyDescent="0.3">
      <c r="A65" s="30" t="s">
        <v>24</v>
      </c>
      <c r="B65" s="28" t="s">
        <v>42</v>
      </c>
      <c r="C65" s="19">
        <v>2</v>
      </c>
      <c r="D65" s="41" t="s">
        <v>29</v>
      </c>
      <c r="E65" s="41" t="s">
        <v>66</v>
      </c>
      <c r="F65" s="38" t="s">
        <v>150</v>
      </c>
      <c r="G65" s="49" t="s">
        <v>18</v>
      </c>
      <c r="H65" s="49" t="s">
        <v>250</v>
      </c>
      <c r="I65" s="54" t="s">
        <v>246</v>
      </c>
      <c r="J65" s="54"/>
      <c r="K65" s="54"/>
      <c r="L65" s="54"/>
      <c r="M65" s="54"/>
      <c r="N65" s="41">
        <v>43</v>
      </c>
      <c r="O65" s="58">
        <v>8686</v>
      </c>
      <c r="P65" s="53">
        <v>0</v>
      </c>
      <c r="Q65" s="14">
        <v>0</v>
      </c>
      <c r="R65" s="13">
        <f t="shared" si="1"/>
        <v>0</v>
      </c>
      <c r="S65" s="5">
        <f t="shared" si="0"/>
        <v>0</v>
      </c>
    </row>
    <row r="66" spans="1:19" x14ac:dyDescent="0.3">
      <c r="A66" s="30" t="s">
        <v>25</v>
      </c>
      <c r="B66" s="28" t="s">
        <v>39</v>
      </c>
      <c r="C66" s="19">
        <v>1</v>
      </c>
      <c r="D66" s="41" t="s">
        <v>29</v>
      </c>
      <c r="E66" s="41" t="s">
        <v>66</v>
      </c>
      <c r="F66" s="38" t="s">
        <v>150</v>
      </c>
      <c r="G66" s="49" t="s">
        <v>18</v>
      </c>
      <c r="H66" s="49" t="s">
        <v>250</v>
      </c>
      <c r="I66" s="54" t="s">
        <v>246</v>
      </c>
      <c r="J66" s="54"/>
      <c r="K66" s="54"/>
      <c r="L66" s="54"/>
      <c r="M66" s="54"/>
      <c r="N66" s="41">
        <v>43</v>
      </c>
      <c r="O66" s="58">
        <v>2580</v>
      </c>
      <c r="P66" s="52">
        <v>0</v>
      </c>
      <c r="Q66" s="13">
        <v>0</v>
      </c>
      <c r="R66" s="13">
        <f t="shared" si="1"/>
        <v>0</v>
      </c>
      <c r="S66" s="5">
        <f t="shared" si="0"/>
        <v>0</v>
      </c>
    </row>
    <row r="67" spans="1:19" x14ac:dyDescent="0.3">
      <c r="A67" s="30" t="s">
        <v>24</v>
      </c>
      <c r="B67" s="28" t="s">
        <v>42</v>
      </c>
      <c r="C67" s="19">
        <v>1</v>
      </c>
      <c r="D67" s="41" t="s">
        <v>29</v>
      </c>
      <c r="E67" s="41" t="s">
        <v>67</v>
      </c>
      <c r="F67" s="38" t="s">
        <v>151</v>
      </c>
      <c r="G67" s="49" t="s">
        <v>18</v>
      </c>
      <c r="H67" s="49" t="s">
        <v>250</v>
      </c>
      <c r="I67" s="54"/>
      <c r="J67" s="54"/>
      <c r="K67" s="54"/>
      <c r="L67" s="54"/>
      <c r="M67" s="54" t="s">
        <v>246</v>
      </c>
      <c r="N67" s="41">
        <v>43</v>
      </c>
      <c r="O67" s="58">
        <v>6536</v>
      </c>
      <c r="P67" s="51">
        <v>0</v>
      </c>
      <c r="Q67" s="12">
        <v>0</v>
      </c>
      <c r="R67" s="13">
        <f t="shared" si="1"/>
        <v>0</v>
      </c>
      <c r="S67" s="5">
        <f t="shared" si="0"/>
        <v>0</v>
      </c>
    </row>
    <row r="68" spans="1:19" x14ac:dyDescent="0.3">
      <c r="A68" s="30" t="s">
        <v>25</v>
      </c>
      <c r="B68" s="28" t="s">
        <v>39</v>
      </c>
      <c r="C68" s="19">
        <v>2</v>
      </c>
      <c r="D68" s="41" t="s">
        <v>35</v>
      </c>
      <c r="E68" s="41" t="s">
        <v>67</v>
      </c>
      <c r="F68" s="38" t="s">
        <v>151</v>
      </c>
      <c r="G68" s="49" t="s">
        <v>18</v>
      </c>
      <c r="H68" s="49" t="s">
        <v>250</v>
      </c>
      <c r="I68" s="54"/>
      <c r="J68" s="54"/>
      <c r="K68" s="54"/>
      <c r="L68" s="54"/>
      <c r="M68" s="54" t="s">
        <v>246</v>
      </c>
      <c r="N68" s="41">
        <v>43</v>
      </c>
      <c r="O68" s="58">
        <v>1806</v>
      </c>
      <c r="P68" s="52">
        <v>0</v>
      </c>
      <c r="Q68" s="13">
        <v>0</v>
      </c>
      <c r="R68" s="13">
        <f t="shared" si="1"/>
        <v>0</v>
      </c>
      <c r="S68" s="5">
        <f t="shared" si="0"/>
        <v>0</v>
      </c>
    </row>
    <row r="69" spans="1:19" x14ac:dyDescent="0.3">
      <c r="A69" s="30" t="s">
        <v>24</v>
      </c>
      <c r="B69" s="28" t="s">
        <v>47</v>
      </c>
      <c r="C69" s="19">
        <v>1</v>
      </c>
      <c r="D69" s="41" t="s">
        <v>30</v>
      </c>
      <c r="E69" s="41" t="s">
        <v>67</v>
      </c>
      <c r="F69" s="38" t="s">
        <v>151</v>
      </c>
      <c r="G69" s="49" t="s">
        <v>18</v>
      </c>
      <c r="H69" s="49" t="s">
        <v>250</v>
      </c>
      <c r="I69" s="54"/>
      <c r="J69" s="54"/>
      <c r="K69" s="54"/>
      <c r="L69" s="54"/>
      <c r="M69" s="54" t="s">
        <v>246</v>
      </c>
      <c r="N69" s="41">
        <v>43</v>
      </c>
      <c r="O69" s="58">
        <v>0</v>
      </c>
      <c r="P69" s="52">
        <v>0</v>
      </c>
      <c r="Q69" s="13">
        <v>0</v>
      </c>
      <c r="R69" s="13">
        <f t="shared" si="1"/>
        <v>0</v>
      </c>
      <c r="S69" s="5">
        <f t="shared" si="0"/>
        <v>0</v>
      </c>
    </row>
    <row r="70" spans="1:19" x14ac:dyDescent="0.3">
      <c r="A70" s="30" t="s">
        <v>24</v>
      </c>
      <c r="B70" s="28" t="s">
        <v>42</v>
      </c>
      <c r="C70" s="19">
        <v>2</v>
      </c>
      <c r="D70" s="41" t="s">
        <v>29</v>
      </c>
      <c r="E70" s="41" t="s">
        <v>68</v>
      </c>
      <c r="F70" s="38" t="s">
        <v>152</v>
      </c>
      <c r="G70" s="49" t="s">
        <v>18</v>
      </c>
      <c r="H70" s="56" t="s">
        <v>251</v>
      </c>
      <c r="I70" s="54" t="s">
        <v>246</v>
      </c>
      <c r="J70" s="54"/>
      <c r="K70" s="54"/>
      <c r="L70" s="54" t="s">
        <v>246</v>
      </c>
      <c r="M70" s="54"/>
      <c r="N70" s="41">
        <v>86</v>
      </c>
      <c r="O70" s="58">
        <v>13158</v>
      </c>
      <c r="P70" s="53">
        <v>0</v>
      </c>
      <c r="Q70" s="14">
        <v>0</v>
      </c>
      <c r="R70" s="13">
        <f t="shared" si="1"/>
        <v>0</v>
      </c>
      <c r="S70" s="5">
        <f t="shared" si="0"/>
        <v>0</v>
      </c>
    </row>
    <row r="71" spans="1:19" x14ac:dyDescent="0.3">
      <c r="A71" s="30" t="s">
        <v>25</v>
      </c>
      <c r="B71" s="28" t="s">
        <v>39</v>
      </c>
      <c r="C71" s="19">
        <v>1</v>
      </c>
      <c r="D71" s="41" t="s">
        <v>29</v>
      </c>
      <c r="E71" s="41" t="s">
        <v>68</v>
      </c>
      <c r="F71" s="38" t="s">
        <v>152</v>
      </c>
      <c r="G71" s="49" t="s">
        <v>18</v>
      </c>
      <c r="H71" s="56" t="s">
        <v>251</v>
      </c>
      <c r="I71" s="54" t="s">
        <v>246</v>
      </c>
      <c r="J71" s="54"/>
      <c r="K71" s="54" t="s">
        <v>246</v>
      </c>
      <c r="L71" s="54"/>
      <c r="M71" s="54"/>
      <c r="N71" s="41">
        <v>86</v>
      </c>
      <c r="O71" s="58">
        <v>4300</v>
      </c>
      <c r="P71" s="53">
        <v>0</v>
      </c>
      <c r="Q71" s="14">
        <v>0</v>
      </c>
      <c r="R71" s="13">
        <f t="shared" si="1"/>
        <v>0</v>
      </c>
      <c r="S71" s="5">
        <f t="shared" si="0"/>
        <v>0</v>
      </c>
    </row>
    <row r="72" spans="1:19" x14ac:dyDescent="0.3">
      <c r="A72" s="30" t="s">
        <v>24</v>
      </c>
      <c r="B72" s="28" t="s">
        <v>42</v>
      </c>
      <c r="C72" s="19">
        <v>1</v>
      </c>
      <c r="D72" s="41" t="s">
        <v>29</v>
      </c>
      <c r="E72" s="41" t="s">
        <v>69</v>
      </c>
      <c r="F72" s="38" t="s">
        <v>153</v>
      </c>
      <c r="G72" s="49" t="s">
        <v>18</v>
      </c>
      <c r="H72" s="56" t="s">
        <v>251</v>
      </c>
      <c r="I72" s="54" t="s">
        <v>246</v>
      </c>
      <c r="J72" s="54"/>
      <c r="K72" s="54"/>
      <c r="L72" s="54" t="s">
        <v>246</v>
      </c>
      <c r="M72" s="54"/>
      <c r="N72" s="41">
        <v>86</v>
      </c>
      <c r="O72" s="58">
        <v>6192</v>
      </c>
      <c r="P72" s="53">
        <v>0</v>
      </c>
      <c r="Q72" s="14">
        <v>0</v>
      </c>
      <c r="R72" s="13">
        <f t="shared" si="1"/>
        <v>0</v>
      </c>
      <c r="S72" s="5">
        <f t="shared" si="0"/>
        <v>0</v>
      </c>
    </row>
    <row r="73" spans="1:19" x14ac:dyDescent="0.3">
      <c r="A73" s="30" t="s">
        <v>26</v>
      </c>
      <c r="B73" s="28" t="s">
        <v>43</v>
      </c>
      <c r="C73" s="19">
        <v>1</v>
      </c>
      <c r="D73" s="41" t="s">
        <v>30</v>
      </c>
      <c r="E73" s="41" t="s">
        <v>70</v>
      </c>
      <c r="F73" s="38" t="s">
        <v>154</v>
      </c>
      <c r="G73" s="49" t="s">
        <v>18</v>
      </c>
      <c r="H73" s="49" t="s">
        <v>264</v>
      </c>
      <c r="I73" s="54"/>
      <c r="J73" s="54"/>
      <c r="K73" s="54"/>
      <c r="L73" s="54"/>
      <c r="M73" s="54"/>
      <c r="N73" s="38">
        <v>0</v>
      </c>
      <c r="O73" s="58">
        <v>0</v>
      </c>
      <c r="P73" s="53">
        <v>0</v>
      </c>
      <c r="Q73" s="14">
        <v>0</v>
      </c>
      <c r="R73" s="13">
        <f t="shared" si="1"/>
        <v>0</v>
      </c>
      <c r="S73" s="5">
        <f t="shared" si="0"/>
        <v>0</v>
      </c>
    </row>
    <row r="74" spans="1:19" x14ac:dyDescent="0.3">
      <c r="A74" s="30" t="s">
        <v>25</v>
      </c>
      <c r="B74" s="28" t="s">
        <v>39</v>
      </c>
      <c r="C74" s="19">
        <v>1</v>
      </c>
      <c r="D74" s="41" t="s">
        <v>29</v>
      </c>
      <c r="E74" s="41" t="s">
        <v>70</v>
      </c>
      <c r="F74" s="38" t="s">
        <v>154</v>
      </c>
      <c r="G74" s="49" t="s">
        <v>18</v>
      </c>
      <c r="H74" s="49" t="s">
        <v>250</v>
      </c>
      <c r="I74" s="54" t="s">
        <v>246</v>
      </c>
      <c r="J74" s="54"/>
      <c r="K74" s="54"/>
      <c r="L74" s="54"/>
      <c r="M74" s="54"/>
      <c r="N74" s="41">
        <v>43</v>
      </c>
      <c r="O74" s="58">
        <v>2967</v>
      </c>
      <c r="P74" s="52">
        <v>0</v>
      </c>
      <c r="Q74" s="13">
        <v>0</v>
      </c>
      <c r="R74" s="13">
        <f t="shared" si="1"/>
        <v>0</v>
      </c>
      <c r="S74" s="5">
        <f t="shared" si="0"/>
        <v>0</v>
      </c>
    </row>
    <row r="75" spans="1:19" x14ac:dyDescent="0.3">
      <c r="A75" s="30" t="s">
        <v>24</v>
      </c>
      <c r="B75" s="28" t="s">
        <v>42</v>
      </c>
      <c r="C75" s="19">
        <v>1</v>
      </c>
      <c r="D75" s="41" t="s">
        <v>29</v>
      </c>
      <c r="E75" s="41" t="s">
        <v>70</v>
      </c>
      <c r="F75" s="38" t="s">
        <v>154</v>
      </c>
      <c r="G75" s="49" t="s">
        <v>18</v>
      </c>
      <c r="H75" s="56" t="s">
        <v>251</v>
      </c>
      <c r="I75" s="54" t="s">
        <v>246</v>
      </c>
      <c r="J75" s="54"/>
      <c r="K75" s="54"/>
      <c r="L75" s="54" t="s">
        <v>246</v>
      </c>
      <c r="M75" s="54"/>
      <c r="N75" s="41">
        <v>86</v>
      </c>
      <c r="O75" s="58">
        <v>7998</v>
      </c>
      <c r="P75" s="51">
        <v>0</v>
      </c>
      <c r="Q75" s="12">
        <v>0</v>
      </c>
      <c r="R75" s="13">
        <f t="shared" si="1"/>
        <v>0</v>
      </c>
      <c r="S75" s="5">
        <f t="shared" ref="S75:S138" si="2">(P75*C75*12)+(Q75*N75)+(R75*O75)</f>
        <v>0</v>
      </c>
    </row>
    <row r="76" spans="1:19" x14ac:dyDescent="0.3">
      <c r="A76" s="30" t="s">
        <v>24</v>
      </c>
      <c r="B76" s="28" t="s">
        <v>42</v>
      </c>
      <c r="C76" s="19">
        <v>2</v>
      </c>
      <c r="D76" s="41" t="s">
        <v>29</v>
      </c>
      <c r="E76" s="41" t="s">
        <v>71</v>
      </c>
      <c r="F76" s="38" t="s">
        <v>155</v>
      </c>
      <c r="G76" s="49" t="s">
        <v>18</v>
      </c>
      <c r="H76" s="49" t="s">
        <v>250</v>
      </c>
      <c r="I76" s="54"/>
      <c r="J76" s="54"/>
      <c r="K76" s="54"/>
      <c r="L76" s="54"/>
      <c r="M76" s="54" t="s">
        <v>246</v>
      </c>
      <c r="N76" s="41">
        <v>43</v>
      </c>
      <c r="O76" s="58">
        <v>6020</v>
      </c>
      <c r="P76" s="52">
        <v>0</v>
      </c>
      <c r="Q76" s="13">
        <v>0</v>
      </c>
      <c r="R76" s="13">
        <f t="shared" ref="R76:R139" si="3">$R$10</f>
        <v>0</v>
      </c>
      <c r="S76" s="5">
        <f t="shared" si="2"/>
        <v>0</v>
      </c>
    </row>
    <row r="77" spans="1:19" x14ac:dyDescent="0.3">
      <c r="A77" s="30" t="s">
        <v>25</v>
      </c>
      <c r="B77" s="28" t="s">
        <v>39</v>
      </c>
      <c r="C77" s="19">
        <v>1</v>
      </c>
      <c r="D77" s="41" t="s">
        <v>29</v>
      </c>
      <c r="E77" s="41" t="s">
        <v>71</v>
      </c>
      <c r="F77" s="38" t="s">
        <v>155</v>
      </c>
      <c r="G77" s="49" t="s">
        <v>18</v>
      </c>
      <c r="H77" s="49" t="s">
        <v>250</v>
      </c>
      <c r="I77" s="54"/>
      <c r="J77" s="54"/>
      <c r="K77" s="54"/>
      <c r="L77" s="54"/>
      <c r="M77" s="54" t="s">
        <v>246</v>
      </c>
      <c r="N77" s="41">
        <v>43</v>
      </c>
      <c r="O77" s="58">
        <v>2279</v>
      </c>
      <c r="P77" s="52">
        <v>0</v>
      </c>
      <c r="Q77" s="13">
        <v>0</v>
      </c>
      <c r="R77" s="13">
        <f t="shared" si="3"/>
        <v>0</v>
      </c>
      <c r="S77" s="5">
        <f t="shared" si="2"/>
        <v>0</v>
      </c>
    </row>
    <row r="78" spans="1:19" x14ac:dyDescent="0.3">
      <c r="A78" s="30" t="s">
        <v>24</v>
      </c>
      <c r="B78" s="33" t="s">
        <v>42</v>
      </c>
      <c r="C78" s="34">
        <v>2</v>
      </c>
      <c r="D78" s="42" t="s">
        <v>29</v>
      </c>
      <c r="E78" s="41" t="s">
        <v>72</v>
      </c>
      <c r="F78" s="38" t="s">
        <v>156</v>
      </c>
      <c r="G78" s="49" t="s">
        <v>18</v>
      </c>
      <c r="H78" s="56" t="s">
        <v>251</v>
      </c>
      <c r="I78" s="54"/>
      <c r="J78" s="54" t="s">
        <v>246</v>
      </c>
      <c r="K78" s="54"/>
      <c r="L78" s="54"/>
      <c r="M78" s="54" t="s">
        <v>246</v>
      </c>
      <c r="N78" s="41">
        <v>86</v>
      </c>
      <c r="O78" s="58">
        <v>8084</v>
      </c>
      <c r="P78" s="53">
        <v>0</v>
      </c>
      <c r="Q78" s="14">
        <v>0</v>
      </c>
      <c r="R78" s="13">
        <f t="shared" si="3"/>
        <v>0</v>
      </c>
      <c r="S78" s="5">
        <f t="shared" si="2"/>
        <v>0</v>
      </c>
    </row>
    <row r="79" spans="1:19" x14ac:dyDescent="0.3">
      <c r="A79" s="30" t="s">
        <v>25</v>
      </c>
      <c r="B79" s="28" t="s">
        <v>39</v>
      </c>
      <c r="C79" s="19">
        <v>1</v>
      </c>
      <c r="D79" s="41" t="s">
        <v>36</v>
      </c>
      <c r="E79" s="41" t="s">
        <v>72</v>
      </c>
      <c r="F79" s="38" t="s">
        <v>156</v>
      </c>
      <c r="G79" s="49" t="s">
        <v>18</v>
      </c>
      <c r="H79" s="49" t="s">
        <v>250</v>
      </c>
      <c r="I79" s="54"/>
      <c r="J79" s="54"/>
      <c r="K79" s="54" t="s">
        <v>246</v>
      </c>
      <c r="L79" s="54"/>
      <c r="M79" s="54"/>
      <c r="N79" s="41">
        <v>43</v>
      </c>
      <c r="O79" s="58">
        <v>1613</v>
      </c>
      <c r="P79" s="53">
        <v>0</v>
      </c>
      <c r="Q79" s="14">
        <v>0</v>
      </c>
      <c r="R79" s="13">
        <f t="shared" si="3"/>
        <v>0</v>
      </c>
      <c r="S79" s="5">
        <f t="shared" si="2"/>
        <v>0</v>
      </c>
    </row>
    <row r="80" spans="1:19" x14ac:dyDescent="0.3">
      <c r="A80" s="30" t="s">
        <v>26</v>
      </c>
      <c r="B80" s="28" t="s">
        <v>43</v>
      </c>
      <c r="C80" s="19">
        <v>1</v>
      </c>
      <c r="D80" s="41" t="s">
        <v>30</v>
      </c>
      <c r="E80" s="41" t="s">
        <v>73</v>
      </c>
      <c r="F80" s="38" t="s">
        <v>157</v>
      </c>
      <c r="G80" s="49" t="s">
        <v>18</v>
      </c>
      <c r="H80" s="49" t="s">
        <v>264</v>
      </c>
      <c r="I80" s="54"/>
      <c r="J80" s="54"/>
      <c r="K80" s="54"/>
      <c r="L80" s="54"/>
      <c r="M80" s="54"/>
      <c r="N80" s="38">
        <v>3</v>
      </c>
      <c r="O80" s="58">
        <v>0</v>
      </c>
      <c r="P80" s="53">
        <v>0</v>
      </c>
      <c r="Q80" s="14">
        <v>0</v>
      </c>
      <c r="R80" s="13">
        <f t="shared" si="3"/>
        <v>0</v>
      </c>
      <c r="S80" s="5">
        <f t="shared" si="2"/>
        <v>0</v>
      </c>
    </row>
    <row r="81" spans="1:19" x14ac:dyDescent="0.3">
      <c r="A81" s="30" t="s">
        <v>24</v>
      </c>
      <c r="B81" s="33" t="s">
        <v>42</v>
      </c>
      <c r="C81" s="34">
        <v>1</v>
      </c>
      <c r="D81" s="42" t="s">
        <v>29</v>
      </c>
      <c r="E81" s="41" t="s">
        <v>73</v>
      </c>
      <c r="F81" s="38" t="s">
        <v>157</v>
      </c>
      <c r="G81" s="49" t="s">
        <v>18</v>
      </c>
      <c r="H81" s="49" t="s">
        <v>250</v>
      </c>
      <c r="I81" s="54"/>
      <c r="J81" s="54"/>
      <c r="K81" s="54"/>
      <c r="L81" s="54" t="s">
        <v>246</v>
      </c>
      <c r="M81" s="54"/>
      <c r="N81" s="41">
        <v>43</v>
      </c>
      <c r="O81" s="58">
        <v>5203</v>
      </c>
      <c r="P81" s="53">
        <v>0</v>
      </c>
      <c r="Q81" s="14">
        <v>0</v>
      </c>
      <c r="R81" s="13">
        <f t="shared" si="3"/>
        <v>0</v>
      </c>
      <c r="S81" s="5">
        <f t="shared" si="2"/>
        <v>0</v>
      </c>
    </row>
    <row r="82" spans="1:19" x14ac:dyDescent="0.3">
      <c r="A82" s="30" t="s">
        <v>25</v>
      </c>
      <c r="B82" s="28" t="s">
        <v>39</v>
      </c>
      <c r="C82" s="19">
        <v>2</v>
      </c>
      <c r="D82" s="41" t="s">
        <v>30</v>
      </c>
      <c r="E82" s="41" t="s">
        <v>73</v>
      </c>
      <c r="F82" s="38" t="s">
        <v>157</v>
      </c>
      <c r="G82" s="49" t="s">
        <v>18</v>
      </c>
      <c r="H82" s="49" t="s">
        <v>250</v>
      </c>
      <c r="I82" s="54"/>
      <c r="J82" s="54"/>
      <c r="K82" s="54"/>
      <c r="L82" s="54" t="s">
        <v>246</v>
      </c>
      <c r="M82" s="54"/>
      <c r="N82" s="41">
        <v>43</v>
      </c>
      <c r="O82" s="58">
        <v>860</v>
      </c>
      <c r="P82" s="52">
        <v>0</v>
      </c>
      <c r="Q82" s="13">
        <v>0</v>
      </c>
      <c r="R82" s="13">
        <f t="shared" si="3"/>
        <v>0</v>
      </c>
      <c r="S82" s="5">
        <f t="shared" si="2"/>
        <v>0</v>
      </c>
    </row>
    <row r="83" spans="1:19" x14ac:dyDescent="0.3">
      <c r="A83" s="30" t="s">
        <v>25</v>
      </c>
      <c r="B83" s="28" t="s">
        <v>39</v>
      </c>
      <c r="C83" s="19">
        <v>1</v>
      </c>
      <c r="D83" s="41" t="s">
        <v>36</v>
      </c>
      <c r="E83" s="41" t="s">
        <v>74</v>
      </c>
      <c r="F83" s="38" t="s">
        <v>158</v>
      </c>
      <c r="G83" s="49" t="s">
        <v>18</v>
      </c>
      <c r="H83" s="49" t="s">
        <v>250</v>
      </c>
      <c r="I83" s="54" t="s">
        <v>246</v>
      </c>
      <c r="J83" s="54"/>
      <c r="K83" s="54"/>
      <c r="L83" s="54"/>
      <c r="M83" s="54"/>
      <c r="N83" s="41">
        <v>43</v>
      </c>
      <c r="O83" s="58">
        <v>1978</v>
      </c>
      <c r="P83" s="51">
        <v>0</v>
      </c>
      <c r="Q83" s="12">
        <v>0</v>
      </c>
      <c r="R83" s="13">
        <f t="shared" si="3"/>
        <v>0</v>
      </c>
      <c r="S83" s="5">
        <f t="shared" si="2"/>
        <v>0</v>
      </c>
    </row>
    <row r="84" spans="1:19" x14ac:dyDescent="0.3">
      <c r="A84" s="30" t="s">
        <v>24</v>
      </c>
      <c r="B84" s="28" t="s">
        <v>45</v>
      </c>
      <c r="C84" s="19">
        <v>2</v>
      </c>
      <c r="D84" s="41" t="s">
        <v>36</v>
      </c>
      <c r="E84" s="41" t="s">
        <v>74</v>
      </c>
      <c r="F84" s="38" t="s">
        <v>158</v>
      </c>
      <c r="G84" s="49" t="s">
        <v>18</v>
      </c>
      <c r="H84" s="49" t="s">
        <v>250</v>
      </c>
      <c r="I84" s="54" t="s">
        <v>246</v>
      </c>
      <c r="J84" s="54"/>
      <c r="K84" s="54"/>
      <c r="L84" s="54"/>
      <c r="M84" s="54"/>
      <c r="N84" s="41">
        <v>43</v>
      </c>
      <c r="O84" s="58">
        <v>4558</v>
      </c>
      <c r="P84" s="52">
        <v>0</v>
      </c>
      <c r="Q84" s="13">
        <v>0</v>
      </c>
      <c r="R84" s="13">
        <f t="shared" si="3"/>
        <v>0</v>
      </c>
      <c r="S84" s="5">
        <f t="shared" si="2"/>
        <v>0</v>
      </c>
    </row>
    <row r="85" spans="1:19" x14ac:dyDescent="0.3">
      <c r="A85" s="30" t="s">
        <v>24</v>
      </c>
      <c r="B85" s="28" t="s">
        <v>45</v>
      </c>
      <c r="C85" s="19">
        <v>2</v>
      </c>
      <c r="D85" s="42" t="s">
        <v>36</v>
      </c>
      <c r="E85" s="41" t="s">
        <v>75</v>
      </c>
      <c r="F85" s="38" t="s">
        <v>159</v>
      </c>
      <c r="G85" s="49" t="s">
        <v>18</v>
      </c>
      <c r="H85" s="49" t="s">
        <v>250</v>
      </c>
      <c r="I85" s="54"/>
      <c r="J85" s="54"/>
      <c r="K85" s="54"/>
      <c r="L85" s="54" t="s">
        <v>246</v>
      </c>
      <c r="M85" s="54"/>
      <c r="N85" s="41">
        <v>43</v>
      </c>
      <c r="O85" s="58">
        <v>3870</v>
      </c>
      <c r="P85" s="52">
        <v>0</v>
      </c>
      <c r="Q85" s="13">
        <v>0</v>
      </c>
      <c r="R85" s="13">
        <f t="shared" si="3"/>
        <v>0</v>
      </c>
      <c r="S85" s="5">
        <f t="shared" si="2"/>
        <v>0</v>
      </c>
    </row>
    <row r="86" spans="1:19" x14ac:dyDescent="0.3">
      <c r="A86" s="29" t="s">
        <v>25</v>
      </c>
      <c r="B86" s="36" t="s">
        <v>39</v>
      </c>
      <c r="C86" s="21">
        <v>1</v>
      </c>
      <c r="D86" s="41" t="s">
        <v>36</v>
      </c>
      <c r="E86" s="41" t="s">
        <v>75</v>
      </c>
      <c r="F86" s="38" t="s">
        <v>159</v>
      </c>
      <c r="G86" s="49" t="s">
        <v>18</v>
      </c>
      <c r="H86" s="49" t="s">
        <v>250</v>
      </c>
      <c r="I86" s="54" t="s">
        <v>246</v>
      </c>
      <c r="J86" s="54"/>
      <c r="K86" s="54"/>
      <c r="L86" s="54"/>
      <c r="M86" s="54"/>
      <c r="N86" s="41">
        <v>43</v>
      </c>
      <c r="O86" s="58">
        <v>1613</v>
      </c>
      <c r="P86" s="53">
        <v>0</v>
      </c>
      <c r="Q86" s="14">
        <v>0</v>
      </c>
      <c r="R86" s="13">
        <f t="shared" si="3"/>
        <v>0</v>
      </c>
      <c r="S86" s="5">
        <f t="shared" si="2"/>
        <v>0</v>
      </c>
    </row>
    <row r="87" spans="1:19" x14ac:dyDescent="0.3">
      <c r="A87" s="30" t="s">
        <v>26</v>
      </c>
      <c r="B87" s="28" t="s">
        <v>43</v>
      </c>
      <c r="C87" s="19">
        <v>1</v>
      </c>
      <c r="D87" s="30" t="s">
        <v>30</v>
      </c>
      <c r="E87" s="41" t="s">
        <v>257</v>
      </c>
      <c r="F87" s="38" t="s">
        <v>160</v>
      </c>
      <c r="G87" s="49" t="s">
        <v>18</v>
      </c>
      <c r="H87" s="49" t="s">
        <v>264</v>
      </c>
      <c r="I87" s="54"/>
      <c r="J87" s="54"/>
      <c r="K87" s="54"/>
      <c r="L87" s="54"/>
      <c r="M87" s="54"/>
      <c r="N87" s="38">
        <v>0</v>
      </c>
      <c r="O87" s="58">
        <v>0</v>
      </c>
      <c r="P87" s="53">
        <v>0</v>
      </c>
      <c r="Q87" s="14">
        <v>0</v>
      </c>
      <c r="R87" s="13">
        <f t="shared" si="3"/>
        <v>0</v>
      </c>
      <c r="S87" s="5">
        <f t="shared" si="2"/>
        <v>0</v>
      </c>
    </row>
    <row r="88" spans="1:19" x14ac:dyDescent="0.3">
      <c r="A88" s="30" t="s">
        <v>24</v>
      </c>
      <c r="B88" s="28" t="s">
        <v>42</v>
      </c>
      <c r="C88" s="19">
        <v>2</v>
      </c>
      <c r="D88" s="41" t="s">
        <v>29</v>
      </c>
      <c r="E88" s="41" t="s">
        <v>257</v>
      </c>
      <c r="F88" s="38" t="s">
        <v>160</v>
      </c>
      <c r="G88" s="49" t="s">
        <v>18</v>
      </c>
      <c r="H88" s="56" t="s">
        <v>251</v>
      </c>
      <c r="I88" s="54"/>
      <c r="J88" s="54" t="s">
        <v>246</v>
      </c>
      <c r="K88" s="54"/>
      <c r="L88" s="54"/>
      <c r="M88" s="54" t="s">
        <v>246</v>
      </c>
      <c r="N88" s="41">
        <v>86</v>
      </c>
      <c r="O88" s="58">
        <v>8944</v>
      </c>
      <c r="P88" s="53">
        <v>0</v>
      </c>
      <c r="Q88" s="14">
        <v>0</v>
      </c>
      <c r="R88" s="13">
        <f t="shared" si="3"/>
        <v>0</v>
      </c>
      <c r="S88" s="5">
        <f t="shared" si="2"/>
        <v>0</v>
      </c>
    </row>
    <row r="89" spans="1:19" x14ac:dyDescent="0.3">
      <c r="A89" s="30" t="s">
        <v>25</v>
      </c>
      <c r="B89" s="28" t="s">
        <v>39</v>
      </c>
      <c r="C89" s="19">
        <v>1</v>
      </c>
      <c r="D89" s="41" t="s">
        <v>29</v>
      </c>
      <c r="E89" s="41" t="s">
        <v>257</v>
      </c>
      <c r="F89" s="38" t="s">
        <v>160</v>
      </c>
      <c r="G89" s="49" t="s">
        <v>18</v>
      </c>
      <c r="H89" s="49" t="s">
        <v>250</v>
      </c>
      <c r="I89" s="54"/>
      <c r="J89" s="54"/>
      <c r="K89" s="54" t="s">
        <v>246</v>
      </c>
      <c r="L89" s="54"/>
      <c r="M89" s="54"/>
      <c r="N89" s="41">
        <v>43</v>
      </c>
      <c r="O89" s="58">
        <v>1720</v>
      </c>
      <c r="P89" s="53">
        <v>0</v>
      </c>
      <c r="Q89" s="14">
        <v>0</v>
      </c>
      <c r="R89" s="13">
        <f t="shared" si="3"/>
        <v>0</v>
      </c>
      <c r="S89" s="5">
        <f t="shared" si="2"/>
        <v>0</v>
      </c>
    </row>
    <row r="90" spans="1:19" x14ac:dyDescent="0.3">
      <c r="A90" s="30" t="s">
        <v>26</v>
      </c>
      <c r="B90" s="28" t="s">
        <v>43</v>
      </c>
      <c r="C90" s="19">
        <v>1</v>
      </c>
      <c r="D90" s="41" t="s">
        <v>30</v>
      </c>
      <c r="E90" s="41" t="s">
        <v>76</v>
      </c>
      <c r="F90" s="38" t="s">
        <v>161</v>
      </c>
      <c r="G90" s="49" t="s">
        <v>18</v>
      </c>
      <c r="H90" s="49" t="s">
        <v>264</v>
      </c>
      <c r="I90" s="54"/>
      <c r="J90" s="54"/>
      <c r="K90" s="54"/>
      <c r="L90" s="54"/>
      <c r="M90" s="54"/>
      <c r="N90" s="38">
        <v>0</v>
      </c>
      <c r="O90" s="58">
        <v>0</v>
      </c>
      <c r="P90" s="52">
        <v>0</v>
      </c>
      <c r="Q90" s="13">
        <v>0</v>
      </c>
      <c r="R90" s="13">
        <f t="shared" si="3"/>
        <v>0</v>
      </c>
      <c r="S90" s="5">
        <f t="shared" si="2"/>
        <v>0</v>
      </c>
    </row>
    <row r="91" spans="1:19" x14ac:dyDescent="0.3">
      <c r="A91" s="30" t="s">
        <v>24</v>
      </c>
      <c r="B91" s="33" t="s">
        <v>42</v>
      </c>
      <c r="C91" s="34">
        <v>2</v>
      </c>
      <c r="D91" s="42" t="s">
        <v>29</v>
      </c>
      <c r="E91" s="41" t="s">
        <v>76</v>
      </c>
      <c r="F91" s="38" t="s">
        <v>161</v>
      </c>
      <c r="G91" s="49" t="s">
        <v>18</v>
      </c>
      <c r="H91" s="49" t="s">
        <v>250</v>
      </c>
      <c r="I91" s="54"/>
      <c r="J91" s="54"/>
      <c r="K91" s="54"/>
      <c r="L91" s="54" t="s">
        <v>246</v>
      </c>
      <c r="M91" s="54"/>
      <c r="N91" s="41">
        <v>43</v>
      </c>
      <c r="O91" s="58">
        <v>2924</v>
      </c>
      <c r="P91" s="51">
        <v>0</v>
      </c>
      <c r="Q91" s="12">
        <v>0</v>
      </c>
      <c r="R91" s="13">
        <f t="shared" si="3"/>
        <v>0</v>
      </c>
      <c r="S91" s="5">
        <f t="shared" si="2"/>
        <v>0</v>
      </c>
    </row>
    <row r="92" spans="1:19" x14ac:dyDescent="0.3">
      <c r="A92" s="30" t="s">
        <v>25</v>
      </c>
      <c r="B92" s="28" t="s">
        <v>39</v>
      </c>
      <c r="C92" s="19">
        <v>1</v>
      </c>
      <c r="D92" s="41" t="s">
        <v>34</v>
      </c>
      <c r="E92" s="41" t="s">
        <v>76</v>
      </c>
      <c r="F92" s="38" t="s">
        <v>161</v>
      </c>
      <c r="G92" s="49" t="s">
        <v>18</v>
      </c>
      <c r="H92" s="49" t="s">
        <v>250</v>
      </c>
      <c r="I92" s="54" t="s">
        <v>246</v>
      </c>
      <c r="J92" s="54"/>
      <c r="K92" s="54"/>
      <c r="L92" s="54"/>
      <c r="M92" s="54"/>
      <c r="N92" s="41">
        <v>43</v>
      </c>
      <c r="O92" s="58">
        <v>1462</v>
      </c>
      <c r="P92" s="52">
        <v>0</v>
      </c>
      <c r="Q92" s="13">
        <v>0</v>
      </c>
      <c r="R92" s="13">
        <f t="shared" si="3"/>
        <v>0</v>
      </c>
      <c r="S92" s="5">
        <f t="shared" si="2"/>
        <v>0</v>
      </c>
    </row>
    <row r="93" spans="1:19" x14ac:dyDescent="0.3">
      <c r="A93" s="30" t="s">
        <v>24</v>
      </c>
      <c r="B93" s="28" t="s">
        <v>42</v>
      </c>
      <c r="C93" s="19">
        <v>2</v>
      </c>
      <c r="D93" s="41" t="s">
        <v>29</v>
      </c>
      <c r="E93" s="41" t="s">
        <v>76</v>
      </c>
      <c r="F93" s="38" t="s">
        <v>161</v>
      </c>
      <c r="G93" s="49" t="s">
        <v>18</v>
      </c>
      <c r="H93" s="49" t="s">
        <v>250</v>
      </c>
      <c r="I93" s="54" t="s">
        <v>246</v>
      </c>
      <c r="J93" s="54"/>
      <c r="K93" s="54"/>
      <c r="L93" s="54"/>
      <c r="M93" s="54"/>
      <c r="N93" s="41">
        <v>43</v>
      </c>
      <c r="O93" s="58">
        <v>2924</v>
      </c>
      <c r="P93" s="52">
        <v>0</v>
      </c>
      <c r="Q93" s="13">
        <v>0</v>
      </c>
      <c r="R93" s="13">
        <f t="shared" si="3"/>
        <v>0</v>
      </c>
      <c r="S93" s="5">
        <f t="shared" si="2"/>
        <v>0</v>
      </c>
    </row>
    <row r="94" spans="1:19" x14ac:dyDescent="0.3">
      <c r="A94" s="30" t="s">
        <v>24</v>
      </c>
      <c r="B94" s="28" t="s">
        <v>45</v>
      </c>
      <c r="C94" s="19">
        <v>1</v>
      </c>
      <c r="D94" s="41" t="s">
        <v>37</v>
      </c>
      <c r="E94" s="41" t="s">
        <v>77</v>
      </c>
      <c r="F94" s="38" t="s">
        <v>162</v>
      </c>
      <c r="G94" s="49" t="s">
        <v>18</v>
      </c>
      <c r="H94" s="56" t="s">
        <v>251</v>
      </c>
      <c r="I94" s="54"/>
      <c r="J94" s="54" t="s">
        <v>246</v>
      </c>
      <c r="K94" s="54"/>
      <c r="L94" s="54"/>
      <c r="M94" s="54" t="s">
        <v>246</v>
      </c>
      <c r="N94" s="41">
        <v>86</v>
      </c>
      <c r="O94" s="58">
        <v>5676</v>
      </c>
      <c r="P94" s="53">
        <v>0</v>
      </c>
      <c r="Q94" s="14">
        <v>0</v>
      </c>
      <c r="R94" s="13">
        <f t="shared" si="3"/>
        <v>0</v>
      </c>
      <c r="S94" s="5">
        <f t="shared" si="2"/>
        <v>0</v>
      </c>
    </row>
    <row r="95" spans="1:19" x14ac:dyDescent="0.3">
      <c r="A95" s="30" t="s">
        <v>25</v>
      </c>
      <c r="B95" s="28" t="s">
        <v>39</v>
      </c>
      <c r="C95" s="19">
        <v>2</v>
      </c>
      <c r="D95" s="41" t="s">
        <v>29</v>
      </c>
      <c r="E95" s="41" t="s">
        <v>77</v>
      </c>
      <c r="F95" s="38" t="s">
        <v>162</v>
      </c>
      <c r="G95" s="49" t="s">
        <v>18</v>
      </c>
      <c r="H95" s="49" t="s">
        <v>250</v>
      </c>
      <c r="I95" s="54"/>
      <c r="J95" s="54"/>
      <c r="K95" s="54"/>
      <c r="L95" s="54"/>
      <c r="M95" s="54" t="s">
        <v>246</v>
      </c>
      <c r="N95" s="41">
        <v>43</v>
      </c>
      <c r="O95" s="58">
        <v>2107</v>
      </c>
      <c r="P95" s="53">
        <v>0</v>
      </c>
      <c r="Q95" s="14">
        <v>0</v>
      </c>
      <c r="R95" s="13">
        <f t="shared" si="3"/>
        <v>0</v>
      </c>
      <c r="S95" s="5">
        <f t="shared" si="2"/>
        <v>0</v>
      </c>
    </row>
    <row r="96" spans="1:19" x14ac:dyDescent="0.3">
      <c r="A96" s="30" t="s">
        <v>26</v>
      </c>
      <c r="B96" s="28" t="s">
        <v>43</v>
      </c>
      <c r="C96" s="19">
        <v>1</v>
      </c>
      <c r="D96" s="41" t="s">
        <v>30</v>
      </c>
      <c r="E96" s="41" t="s">
        <v>78</v>
      </c>
      <c r="F96" s="38" t="s">
        <v>163</v>
      </c>
      <c r="G96" s="49" t="s">
        <v>18</v>
      </c>
      <c r="H96" s="49" t="s">
        <v>264</v>
      </c>
      <c r="I96" s="54"/>
      <c r="J96" s="54"/>
      <c r="K96" s="54"/>
      <c r="L96" s="54"/>
      <c r="M96" s="54"/>
      <c r="N96" s="38">
        <v>0</v>
      </c>
      <c r="O96" s="58">
        <v>0</v>
      </c>
      <c r="P96" s="53">
        <v>0</v>
      </c>
      <c r="Q96" s="14">
        <v>0</v>
      </c>
      <c r="R96" s="13">
        <f t="shared" si="3"/>
        <v>0</v>
      </c>
      <c r="S96" s="5">
        <f t="shared" si="2"/>
        <v>0</v>
      </c>
    </row>
    <row r="97" spans="1:19" x14ac:dyDescent="0.3">
      <c r="A97" s="30" t="s">
        <v>24</v>
      </c>
      <c r="B97" s="28" t="s">
        <v>42</v>
      </c>
      <c r="C97" s="19">
        <v>2</v>
      </c>
      <c r="D97" s="41" t="s">
        <v>29</v>
      </c>
      <c r="E97" s="41" t="s">
        <v>78</v>
      </c>
      <c r="F97" s="38" t="s">
        <v>163</v>
      </c>
      <c r="G97" s="49" t="s">
        <v>18</v>
      </c>
      <c r="H97" s="56" t="s">
        <v>251</v>
      </c>
      <c r="I97" s="54" t="s">
        <v>246</v>
      </c>
      <c r="J97" s="54"/>
      <c r="K97" s="54"/>
      <c r="L97" s="54" t="s">
        <v>246</v>
      </c>
      <c r="M97" s="54"/>
      <c r="N97" s="41">
        <v>86</v>
      </c>
      <c r="O97" s="58">
        <v>5805</v>
      </c>
      <c r="P97" s="53">
        <v>0</v>
      </c>
      <c r="Q97" s="14">
        <v>0</v>
      </c>
      <c r="R97" s="13">
        <f t="shared" si="3"/>
        <v>0</v>
      </c>
      <c r="S97" s="5">
        <f t="shared" si="2"/>
        <v>0</v>
      </c>
    </row>
    <row r="98" spans="1:19" x14ac:dyDescent="0.3">
      <c r="A98" s="30" t="s">
        <v>25</v>
      </c>
      <c r="B98" s="28" t="s">
        <v>39</v>
      </c>
      <c r="C98" s="19">
        <v>1</v>
      </c>
      <c r="D98" s="41" t="s">
        <v>29</v>
      </c>
      <c r="E98" s="41" t="s">
        <v>78</v>
      </c>
      <c r="F98" s="38" t="s">
        <v>163</v>
      </c>
      <c r="G98" s="49" t="s">
        <v>18</v>
      </c>
      <c r="H98" s="49" t="s">
        <v>250</v>
      </c>
      <c r="I98" s="54" t="s">
        <v>246</v>
      </c>
      <c r="J98" s="54"/>
      <c r="K98" s="54"/>
      <c r="L98" s="54"/>
      <c r="M98" s="54"/>
      <c r="N98" s="41">
        <v>43</v>
      </c>
      <c r="O98" s="58">
        <v>1140</v>
      </c>
      <c r="P98" s="52">
        <v>0</v>
      </c>
      <c r="Q98" s="13">
        <v>0</v>
      </c>
      <c r="R98" s="13">
        <f t="shared" si="3"/>
        <v>0</v>
      </c>
      <c r="S98" s="5">
        <f t="shared" si="2"/>
        <v>0</v>
      </c>
    </row>
    <row r="99" spans="1:19" x14ac:dyDescent="0.3">
      <c r="A99" s="30" t="s">
        <v>24</v>
      </c>
      <c r="B99" s="28" t="s">
        <v>42</v>
      </c>
      <c r="C99" s="19">
        <v>1</v>
      </c>
      <c r="D99" s="41" t="s">
        <v>29</v>
      </c>
      <c r="E99" s="41" t="s">
        <v>79</v>
      </c>
      <c r="F99" s="38" t="s">
        <v>164</v>
      </c>
      <c r="G99" s="49" t="s">
        <v>18</v>
      </c>
      <c r="H99" s="49" t="s">
        <v>249</v>
      </c>
      <c r="I99" s="54" t="s">
        <v>246</v>
      </c>
      <c r="J99" s="54"/>
      <c r="K99" s="54" t="s">
        <v>246</v>
      </c>
      <c r="L99" s="54"/>
      <c r="M99" s="54" t="s">
        <v>246</v>
      </c>
      <c r="N99" s="41">
        <v>129</v>
      </c>
      <c r="O99" s="58">
        <v>9107</v>
      </c>
      <c r="P99" s="51">
        <v>0</v>
      </c>
      <c r="Q99" s="12">
        <v>0</v>
      </c>
      <c r="R99" s="13">
        <f t="shared" si="3"/>
        <v>0</v>
      </c>
      <c r="S99" s="5">
        <f t="shared" si="2"/>
        <v>0</v>
      </c>
    </row>
    <row r="100" spans="1:19" x14ac:dyDescent="0.3">
      <c r="A100" s="30" t="s">
        <v>24</v>
      </c>
      <c r="B100" s="28" t="s">
        <v>42</v>
      </c>
      <c r="C100" s="19">
        <v>1</v>
      </c>
      <c r="D100" s="41" t="s">
        <v>29</v>
      </c>
      <c r="E100" s="41" t="s">
        <v>80</v>
      </c>
      <c r="F100" s="38" t="s">
        <v>165</v>
      </c>
      <c r="G100" s="49" t="s">
        <v>18</v>
      </c>
      <c r="H100" s="56" t="s">
        <v>251</v>
      </c>
      <c r="I100" s="54"/>
      <c r="J100" s="54" t="s">
        <v>246</v>
      </c>
      <c r="K100" s="54"/>
      <c r="L100" s="54"/>
      <c r="M100" s="54" t="s">
        <v>246</v>
      </c>
      <c r="N100" s="41">
        <v>86</v>
      </c>
      <c r="O100" s="58">
        <v>8290</v>
      </c>
      <c r="P100" s="52">
        <v>0</v>
      </c>
      <c r="Q100" s="13">
        <v>0</v>
      </c>
      <c r="R100" s="13">
        <f t="shared" si="3"/>
        <v>0</v>
      </c>
      <c r="S100" s="5">
        <f t="shared" si="2"/>
        <v>0</v>
      </c>
    </row>
    <row r="101" spans="1:19" x14ac:dyDescent="0.3">
      <c r="A101" s="30" t="s">
        <v>25</v>
      </c>
      <c r="B101" s="28" t="s">
        <v>39</v>
      </c>
      <c r="C101" s="19">
        <v>1</v>
      </c>
      <c r="D101" s="41" t="s">
        <v>29</v>
      </c>
      <c r="E101" s="41" t="s">
        <v>80</v>
      </c>
      <c r="F101" s="38" t="s">
        <v>165</v>
      </c>
      <c r="G101" s="49" t="s">
        <v>18</v>
      </c>
      <c r="H101" s="49" t="s">
        <v>250</v>
      </c>
      <c r="I101" s="54"/>
      <c r="J101" s="54"/>
      <c r="K101" s="54"/>
      <c r="L101" s="54"/>
      <c r="M101" s="54" t="s">
        <v>246</v>
      </c>
      <c r="N101" s="41">
        <v>43</v>
      </c>
      <c r="O101" s="58">
        <v>3010</v>
      </c>
      <c r="P101" s="52">
        <v>0</v>
      </c>
      <c r="Q101" s="13">
        <v>0</v>
      </c>
      <c r="R101" s="13">
        <f t="shared" si="3"/>
        <v>0</v>
      </c>
      <c r="S101" s="5">
        <f t="shared" si="2"/>
        <v>0</v>
      </c>
    </row>
    <row r="102" spans="1:19" x14ac:dyDescent="0.3">
      <c r="A102" s="30" t="s">
        <v>24</v>
      </c>
      <c r="B102" s="28" t="s">
        <v>42</v>
      </c>
      <c r="C102" s="19">
        <v>2</v>
      </c>
      <c r="D102" s="41" t="s">
        <v>29</v>
      </c>
      <c r="E102" s="41" t="s">
        <v>66</v>
      </c>
      <c r="F102" s="38" t="s">
        <v>166</v>
      </c>
      <c r="G102" s="49" t="s">
        <v>18</v>
      </c>
      <c r="H102" s="49" t="s">
        <v>250</v>
      </c>
      <c r="I102" s="54"/>
      <c r="J102" s="54"/>
      <c r="K102" s="54"/>
      <c r="L102" s="54" t="s">
        <v>246</v>
      </c>
      <c r="M102" s="54"/>
      <c r="N102" s="41">
        <v>43</v>
      </c>
      <c r="O102" s="58">
        <v>3010</v>
      </c>
      <c r="P102" s="53">
        <v>0</v>
      </c>
      <c r="Q102" s="14">
        <v>0</v>
      </c>
      <c r="R102" s="13">
        <f t="shared" si="3"/>
        <v>0</v>
      </c>
      <c r="S102" s="5">
        <f t="shared" si="2"/>
        <v>0</v>
      </c>
    </row>
    <row r="103" spans="1:19" x14ac:dyDescent="0.3">
      <c r="A103" s="30" t="s">
        <v>25</v>
      </c>
      <c r="B103" s="28" t="s">
        <v>39</v>
      </c>
      <c r="C103" s="19">
        <v>1</v>
      </c>
      <c r="D103" s="41" t="s">
        <v>29</v>
      </c>
      <c r="E103" s="41" t="s">
        <v>66</v>
      </c>
      <c r="F103" s="38" t="s">
        <v>166</v>
      </c>
      <c r="G103" s="49" t="s">
        <v>18</v>
      </c>
      <c r="H103" s="49" t="s">
        <v>247</v>
      </c>
      <c r="I103" s="54" t="s">
        <v>246</v>
      </c>
      <c r="J103" s="54"/>
      <c r="K103" s="54"/>
      <c r="L103" s="54"/>
      <c r="M103" s="54"/>
      <c r="N103" s="41">
        <v>21</v>
      </c>
      <c r="O103" s="58">
        <v>1071</v>
      </c>
      <c r="P103" s="53">
        <v>0</v>
      </c>
      <c r="Q103" s="14">
        <v>0</v>
      </c>
      <c r="R103" s="13">
        <f t="shared" si="3"/>
        <v>0</v>
      </c>
      <c r="S103" s="5">
        <f t="shared" si="2"/>
        <v>0</v>
      </c>
    </row>
    <row r="104" spans="1:19" x14ac:dyDescent="0.3">
      <c r="A104" s="30" t="s">
        <v>24</v>
      </c>
      <c r="B104" s="28" t="s">
        <v>42</v>
      </c>
      <c r="C104" s="19">
        <v>1</v>
      </c>
      <c r="D104" s="41" t="s">
        <v>29</v>
      </c>
      <c r="E104" s="41" t="s">
        <v>81</v>
      </c>
      <c r="F104" s="38" t="s">
        <v>167</v>
      </c>
      <c r="G104" s="49" t="s">
        <v>18</v>
      </c>
      <c r="H104" s="56" t="s">
        <v>251</v>
      </c>
      <c r="I104" s="54"/>
      <c r="J104" s="54" t="s">
        <v>246</v>
      </c>
      <c r="K104" s="54"/>
      <c r="L104" s="54"/>
      <c r="M104" s="54" t="s">
        <v>246</v>
      </c>
      <c r="N104" s="41">
        <v>86</v>
      </c>
      <c r="O104" s="58">
        <v>7413</v>
      </c>
      <c r="P104" s="53">
        <v>0</v>
      </c>
      <c r="Q104" s="14">
        <v>0</v>
      </c>
      <c r="R104" s="13">
        <f t="shared" si="3"/>
        <v>0</v>
      </c>
      <c r="S104" s="5">
        <f t="shared" si="2"/>
        <v>0</v>
      </c>
    </row>
    <row r="105" spans="1:19" x14ac:dyDescent="0.3">
      <c r="A105" s="30" t="s">
        <v>24</v>
      </c>
      <c r="B105" s="28" t="s">
        <v>42</v>
      </c>
      <c r="C105" s="19">
        <v>1</v>
      </c>
      <c r="D105" s="41" t="s">
        <v>29</v>
      </c>
      <c r="E105" s="41" t="s">
        <v>81</v>
      </c>
      <c r="F105" s="38" t="s">
        <v>167</v>
      </c>
      <c r="G105" s="49" t="s">
        <v>18</v>
      </c>
      <c r="H105" s="49" t="s">
        <v>250</v>
      </c>
      <c r="I105" s="54"/>
      <c r="J105" s="54"/>
      <c r="K105" s="54"/>
      <c r="L105" s="54"/>
      <c r="M105" s="54" t="s">
        <v>246</v>
      </c>
      <c r="N105" s="41">
        <v>43</v>
      </c>
      <c r="O105" s="58">
        <v>0</v>
      </c>
      <c r="P105" s="53">
        <v>0</v>
      </c>
      <c r="Q105" s="14">
        <v>0</v>
      </c>
      <c r="R105" s="13">
        <f t="shared" si="3"/>
        <v>0</v>
      </c>
      <c r="S105" s="5">
        <f t="shared" si="2"/>
        <v>0</v>
      </c>
    </row>
    <row r="106" spans="1:19" x14ac:dyDescent="0.3">
      <c r="A106" s="30" t="s">
        <v>25</v>
      </c>
      <c r="B106" s="28" t="s">
        <v>43</v>
      </c>
      <c r="C106" s="19">
        <v>1</v>
      </c>
      <c r="D106" s="41" t="s">
        <v>30</v>
      </c>
      <c r="E106" s="41" t="s">
        <v>82</v>
      </c>
      <c r="F106" s="38" t="s">
        <v>168</v>
      </c>
      <c r="G106" s="49" t="s">
        <v>18</v>
      </c>
      <c r="H106" s="49" t="s">
        <v>264</v>
      </c>
      <c r="I106" s="54"/>
      <c r="J106" s="54"/>
      <c r="K106" s="54"/>
      <c r="L106" s="54"/>
      <c r="M106" s="54"/>
      <c r="N106" s="38">
        <v>4</v>
      </c>
      <c r="O106" s="58">
        <v>0</v>
      </c>
      <c r="P106" s="52">
        <v>0</v>
      </c>
      <c r="Q106" s="13">
        <v>0</v>
      </c>
      <c r="R106" s="13">
        <f t="shared" si="3"/>
        <v>0</v>
      </c>
      <c r="S106" s="5">
        <f t="shared" si="2"/>
        <v>0</v>
      </c>
    </row>
    <row r="107" spans="1:19" x14ac:dyDescent="0.3">
      <c r="A107" s="30" t="s">
        <v>24</v>
      </c>
      <c r="B107" s="28" t="s">
        <v>42</v>
      </c>
      <c r="C107" s="19">
        <v>3</v>
      </c>
      <c r="D107" s="41" t="s">
        <v>29</v>
      </c>
      <c r="E107" s="41" t="s">
        <v>82</v>
      </c>
      <c r="F107" s="38" t="s">
        <v>168</v>
      </c>
      <c r="G107" s="49" t="s">
        <v>18</v>
      </c>
      <c r="H107" s="56" t="s">
        <v>251</v>
      </c>
      <c r="I107" s="54"/>
      <c r="J107" s="54" t="s">
        <v>246</v>
      </c>
      <c r="K107" s="54"/>
      <c r="L107" s="54"/>
      <c r="M107" s="54" t="s">
        <v>246</v>
      </c>
      <c r="N107" s="41">
        <v>86</v>
      </c>
      <c r="O107" s="58">
        <v>5848</v>
      </c>
      <c r="P107" s="51">
        <v>0</v>
      </c>
      <c r="Q107" s="12">
        <v>0</v>
      </c>
      <c r="R107" s="13">
        <f t="shared" si="3"/>
        <v>0</v>
      </c>
      <c r="S107" s="5">
        <f t="shared" si="2"/>
        <v>0</v>
      </c>
    </row>
    <row r="108" spans="1:19" x14ac:dyDescent="0.3">
      <c r="A108" s="30" t="s">
        <v>25</v>
      </c>
      <c r="B108" s="28" t="s">
        <v>39</v>
      </c>
      <c r="C108" s="19">
        <v>1</v>
      </c>
      <c r="D108" s="41" t="s">
        <v>29</v>
      </c>
      <c r="E108" s="41" t="s">
        <v>82</v>
      </c>
      <c r="F108" s="38" t="s">
        <v>168</v>
      </c>
      <c r="G108" s="49" t="s">
        <v>18</v>
      </c>
      <c r="H108" s="49" t="s">
        <v>250</v>
      </c>
      <c r="I108" s="54"/>
      <c r="J108" s="54" t="s">
        <v>246</v>
      </c>
      <c r="K108" s="54"/>
      <c r="L108" s="54"/>
      <c r="M108" s="54"/>
      <c r="N108" s="41">
        <v>43</v>
      </c>
      <c r="O108" s="58">
        <v>2064</v>
      </c>
      <c r="P108" s="52">
        <v>0</v>
      </c>
      <c r="Q108" s="13">
        <v>0</v>
      </c>
      <c r="R108" s="13">
        <f t="shared" si="3"/>
        <v>0</v>
      </c>
      <c r="S108" s="5">
        <f t="shared" si="2"/>
        <v>0</v>
      </c>
    </row>
    <row r="109" spans="1:19" x14ac:dyDescent="0.3">
      <c r="A109" s="30" t="s">
        <v>24</v>
      </c>
      <c r="B109" s="28" t="s">
        <v>42</v>
      </c>
      <c r="C109" s="19">
        <v>1</v>
      </c>
      <c r="D109" s="41" t="s">
        <v>29</v>
      </c>
      <c r="E109" s="41" t="s">
        <v>83</v>
      </c>
      <c r="F109" s="38" t="s">
        <v>169</v>
      </c>
      <c r="G109" s="49" t="s">
        <v>18</v>
      </c>
      <c r="H109" s="56" t="s">
        <v>251</v>
      </c>
      <c r="I109" s="54"/>
      <c r="J109" s="54" t="s">
        <v>246</v>
      </c>
      <c r="K109" s="54"/>
      <c r="L109" s="54"/>
      <c r="M109" s="54" t="s">
        <v>246</v>
      </c>
      <c r="N109" s="41">
        <v>86</v>
      </c>
      <c r="O109" s="58">
        <v>5590</v>
      </c>
      <c r="P109" s="52">
        <v>0</v>
      </c>
      <c r="Q109" s="13">
        <v>0</v>
      </c>
      <c r="R109" s="13">
        <f t="shared" si="3"/>
        <v>0</v>
      </c>
      <c r="S109" s="5">
        <f t="shared" si="2"/>
        <v>0</v>
      </c>
    </row>
    <row r="110" spans="1:19" x14ac:dyDescent="0.3">
      <c r="A110" s="30" t="s">
        <v>25</v>
      </c>
      <c r="B110" s="28" t="s">
        <v>39</v>
      </c>
      <c r="C110" s="19">
        <v>1</v>
      </c>
      <c r="D110" s="41" t="s">
        <v>29</v>
      </c>
      <c r="E110" s="41" t="s">
        <v>83</v>
      </c>
      <c r="F110" s="38" t="s">
        <v>169</v>
      </c>
      <c r="G110" s="49" t="s">
        <v>18</v>
      </c>
      <c r="H110" s="49" t="s">
        <v>247</v>
      </c>
      <c r="I110" s="54"/>
      <c r="J110" s="54" t="s">
        <v>246</v>
      </c>
      <c r="K110" s="54"/>
      <c r="L110" s="54"/>
      <c r="M110" s="54"/>
      <c r="N110" s="41">
        <v>21</v>
      </c>
      <c r="O110" s="58">
        <v>735</v>
      </c>
      <c r="P110" s="53">
        <v>0</v>
      </c>
      <c r="Q110" s="14">
        <v>0</v>
      </c>
      <c r="R110" s="13">
        <f t="shared" si="3"/>
        <v>0</v>
      </c>
      <c r="S110" s="5">
        <f t="shared" si="2"/>
        <v>0</v>
      </c>
    </row>
    <row r="111" spans="1:19" x14ac:dyDescent="0.3">
      <c r="A111" s="30" t="s">
        <v>26</v>
      </c>
      <c r="B111" s="28" t="s">
        <v>43</v>
      </c>
      <c r="C111" s="19">
        <v>1</v>
      </c>
      <c r="D111" s="41" t="s">
        <v>30</v>
      </c>
      <c r="E111" s="41" t="s">
        <v>261</v>
      </c>
      <c r="F111" s="38" t="s">
        <v>170</v>
      </c>
      <c r="G111" s="49" t="s">
        <v>18</v>
      </c>
      <c r="H111" s="49" t="s">
        <v>264</v>
      </c>
      <c r="I111" s="54"/>
      <c r="J111" s="54"/>
      <c r="K111" s="54"/>
      <c r="L111" s="54"/>
      <c r="M111" s="54"/>
      <c r="N111" s="38">
        <v>0</v>
      </c>
      <c r="O111" s="58">
        <v>0</v>
      </c>
      <c r="P111" s="53">
        <v>0</v>
      </c>
      <c r="Q111" s="14">
        <v>0</v>
      </c>
      <c r="R111" s="13">
        <f t="shared" si="3"/>
        <v>0</v>
      </c>
      <c r="S111" s="5">
        <f t="shared" si="2"/>
        <v>0</v>
      </c>
    </row>
    <row r="112" spans="1:19" x14ac:dyDescent="0.3">
      <c r="A112" s="30" t="s">
        <v>24</v>
      </c>
      <c r="B112" s="28" t="s">
        <v>42</v>
      </c>
      <c r="C112" s="19">
        <v>2</v>
      </c>
      <c r="D112" s="41" t="s">
        <v>29</v>
      </c>
      <c r="E112" s="41" t="s">
        <v>261</v>
      </c>
      <c r="F112" s="38" t="s">
        <v>170</v>
      </c>
      <c r="G112" s="49" t="s">
        <v>18</v>
      </c>
      <c r="H112" s="49" t="s">
        <v>250</v>
      </c>
      <c r="I112" s="54" t="s">
        <v>246</v>
      </c>
      <c r="J112" s="54"/>
      <c r="K112" s="54"/>
      <c r="L112" s="54"/>
      <c r="M112" s="54"/>
      <c r="N112" s="38">
        <v>43</v>
      </c>
      <c r="O112" s="58">
        <v>5805</v>
      </c>
      <c r="P112" s="53">
        <v>0</v>
      </c>
      <c r="Q112" s="14">
        <v>0</v>
      </c>
      <c r="R112" s="13">
        <f t="shared" si="3"/>
        <v>0</v>
      </c>
      <c r="S112" s="5">
        <f t="shared" si="2"/>
        <v>0</v>
      </c>
    </row>
    <row r="113" spans="1:19" x14ac:dyDescent="0.3">
      <c r="A113" s="30" t="s">
        <v>24</v>
      </c>
      <c r="B113" s="28" t="s">
        <v>42</v>
      </c>
      <c r="C113" s="19">
        <v>2</v>
      </c>
      <c r="D113" s="41" t="s">
        <v>29</v>
      </c>
      <c r="E113" s="41" t="s">
        <v>261</v>
      </c>
      <c r="F113" s="38" t="s">
        <v>170</v>
      </c>
      <c r="G113" s="49" t="s">
        <v>18</v>
      </c>
      <c r="H113" s="49" t="s">
        <v>250</v>
      </c>
      <c r="I113" s="54" t="s">
        <v>246</v>
      </c>
      <c r="J113" s="54"/>
      <c r="K113" s="54"/>
      <c r="L113" s="54"/>
      <c r="M113" s="54"/>
      <c r="N113" s="38">
        <v>43</v>
      </c>
      <c r="O113" s="58"/>
      <c r="P113" s="53">
        <v>0</v>
      </c>
      <c r="Q113" s="14">
        <v>0</v>
      </c>
      <c r="R113" s="13">
        <f t="shared" si="3"/>
        <v>0</v>
      </c>
      <c r="S113" s="5">
        <f t="shared" si="2"/>
        <v>0</v>
      </c>
    </row>
    <row r="114" spans="1:19" x14ac:dyDescent="0.3">
      <c r="A114" s="30" t="s">
        <v>26</v>
      </c>
      <c r="B114" s="28" t="s">
        <v>43</v>
      </c>
      <c r="C114" s="19">
        <v>1</v>
      </c>
      <c r="D114" s="41" t="s">
        <v>30</v>
      </c>
      <c r="E114" s="41" t="s">
        <v>84</v>
      </c>
      <c r="F114" s="38" t="s">
        <v>171</v>
      </c>
      <c r="G114" s="49" t="s">
        <v>18</v>
      </c>
      <c r="H114" s="49" t="s">
        <v>264</v>
      </c>
      <c r="I114" s="54"/>
      <c r="J114" s="54"/>
      <c r="K114" s="54"/>
      <c r="L114" s="54"/>
      <c r="M114" s="54"/>
      <c r="N114" s="38">
        <v>4</v>
      </c>
      <c r="O114" s="58">
        <v>0</v>
      </c>
      <c r="P114" s="52">
        <v>0</v>
      </c>
      <c r="Q114" s="13">
        <v>0</v>
      </c>
      <c r="R114" s="13">
        <f t="shared" si="3"/>
        <v>0</v>
      </c>
      <c r="S114" s="5">
        <f t="shared" si="2"/>
        <v>0</v>
      </c>
    </row>
    <row r="115" spans="1:19" x14ac:dyDescent="0.3">
      <c r="A115" s="30" t="s">
        <v>24</v>
      </c>
      <c r="B115" s="28" t="s">
        <v>42</v>
      </c>
      <c r="C115" s="19">
        <v>1</v>
      </c>
      <c r="D115" s="41" t="s">
        <v>29</v>
      </c>
      <c r="E115" s="41" t="s">
        <v>84</v>
      </c>
      <c r="F115" s="38" t="s">
        <v>171</v>
      </c>
      <c r="G115" s="49" t="s">
        <v>18</v>
      </c>
      <c r="H115" s="49" t="s">
        <v>249</v>
      </c>
      <c r="I115" s="54" t="s">
        <v>246</v>
      </c>
      <c r="J115" s="54"/>
      <c r="K115" s="54" t="s">
        <v>246</v>
      </c>
      <c r="L115" s="54"/>
      <c r="M115" s="54" t="s">
        <v>246</v>
      </c>
      <c r="N115" s="41">
        <v>129</v>
      </c>
      <c r="O115" s="58">
        <v>18963</v>
      </c>
      <c r="P115" s="51">
        <v>0</v>
      </c>
      <c r="Q115" s="12">
        <v>0</v>
      </c>
      <c r="R115" s="13">
        <f t="shared" si="3"/>
        <v>0</v>
      </c>
      <c r="S115" s="5">
        <f t="shared" si="2"/>
        <v>0</v>
      </c>
    </row>
    <row r="116" spans="1:19" x14ac:dyDescent="0.3">
      <c r="A116" s="30" t="s">
        <v>24</v>
      </c>
      <c r="B116" s="28" t="s">
        <v>42</v>
      </c>
      <c r="C116" s="19">
        <v>1</v>
      </c>
      <c r="D116" s="41" t="s">
        <v>29</v>
      </c>
      <c r="E116" s="41" t="s">
        <v>84</v>
      </c>
      <c r="F116" s="38" t="s">
        <v>171</v>
      </c>
      <c r="G116" s="49" t="s">
        <v>18</v>
      </c>
      <c r="H116" s="56" t="s">
        <v>251</v>
      </c>
      <c r="I116" s="54"/>
      <c r="J116" s="54"/>
      <c r="K116" s="54" t="s">
        <v>246</v>
      </c>
      <c r="L116" s="54"/>
      <c r="M116" s="54" t="s">
        <v>246</v>
      </c>
      <c r="N116" s="41">
        <v>86</v>
      </c>
      <c r="O116" s="58">
        <v>0</v>
      </c>
      <c r="P116" s="52">
        <v>0</v>
      </c>
      <c r="Q116" s="13">
        <v>0</v>
      </c>
      <c r="R116" s="13">
        <f t="shared" si="3"/>
        <v>0</v>
      </c>
      <c r="S116" s="5">
        <f t="shared" si="2"/>
        <v>0</v>
      </c>
    </row>
    <row r="117" spans="1:19" x14ac:dyDescent="0.3">
      <c r="A117" s="29" t="s">
        <v>25</v>
      </c>
      <c r="B117" s="33" t="s">
        <v>39</v>
      </c>
      <c r="C117" s="21">
        <v>6</v>
      </c>
      <c r="D117" t="s">
        <v>30</v>
      </c>
      <c r="E117" s="41" t="s">
        <v>84</v>
      </c>
      <c r="F117" s="38" t="s">
        <v>171</v>
      </c>
      <c r="G117" s="49" t="s">
        <v>18</v>
      </c>
      <c r="H117" s="49" t="s">
        <v>250</v>
      </c>
      <c r="I117" s="54" t="s">
        <v>246</v>
      </c>
      <c r="J117" s="54"/>
      <c r="K117" s="54"/>
      <c r="L117" s="54"/>
      <c r="M117" s="54"/>
      <c r="N117" s="41">
        <v>43</v>
      </c>
      <c r="O117" s="58">
        <v>2967</v>
      </c>
      <c r="P117" s="52">
        <v>0</v>
      </c>
      <c r="Q117" s="13">
        <v>0</v>
      </c>
      <c r="R117" s="13">
        <f t="shared" si="3"/>
        <v>0</v>
      </c>
      <c r="S117" s="5">
        <f t="shared" si="2"/>
        <v>0</v>
      </c>
    </row>
    <row r="118" spans="1:19" x14ac:dyDescent="0.3">
      <c r="A118" s="30" t="s">
        <v>24</v>
      </c>
      <c r="B118" s="28" t="s">
        <v>42</v>
      </c>
      <c r="C118" s="19">
        <v>1</v>
      </c>
      <c r="D118" s="41" t="s">
        <v>29</v>
      </c>
      <c r="E118" s="41" t="s">
        <v>85</v>
      </c>
      <c r="F118" s="38" t="s">
        <v>172</v>
      </c>
      <c r="G118" s="49" t="s">
        <v>237</v>
      </c>
      <c r="H118" s="49" t="s">
        <v>250</v>
      </c>
      <c r="I118" s="54"/>
      <c r="J118" s="54"/>
      <c r="K118" s="54"/>
      <c r="L118" s="54" t="s">
        <v>246</v>
      </c>
      <c r="M118" s="54"/>
      <c r="N118" s="41">
        <v>43</v>
      </c>
      <c r="O118" s="58">
        <v>1505</v>
      </c>
      <c r="P118" s="53">
        <v>0</v>
      </c>
      <c r="Q118" s="14">
        <v>0</v>
      </c>
      <c r="R118" s="13">
        <f t="shared" si="3"/>
        <v>0</v>
      </c>
      <c r="S118" s="5">
        <f t="shared" si="2"/>
        <v>0</v>
      </c>
    </row>
    <row r="119" spans="1:19" x14ac:dyDescent="0.3">
      <c r="A119" s="30" t="s">
        <v>24</v>
      </c>
      <c r="B119" s="28" t="s">
        <v>42</v>
      </c>
      <c r="C119" s="19">
        <v>1</v>
      </c>
      <c r="D119" s="41" t="s">
        <v>29</v>
      </c>
      <c r="E119" s="41" t="s">
        <v>86</v>
      </c>
      <c r="F119" s="38" t="s">
        <v>173</v>
      </c>
      <c r="G119" s="49" t="s">
        <v>236</v>
      </c>
      <c r="H119" s="49" t="s">
        <v>250</v>
      </c>
      <c r="I119" s="54"/>
      <c r="J119" s="54"/>
      <c r="K119" s="54"/>
      <c r="L119" s="54" t="s">
        <v>246</v>
      </c>
      <c r="M119" s="54"/>
      <c r="N119" s="41">
        <v>43</v>
      </c>
      <c r="O119" s="58">
        <v>3870</v>
      </c>
      <c r="P119" s="53">
        <v>0</v>
      </c>
      <c r="Q119" s="14">
        <v>0</v>
      </c>
      <c r="R119" s="13">
        <f t="shared" si="3"/>
        <v>0</v>
      </c>
      <c r="S119" s="5">
        <f t="shared" si="2"/>
        <v>0</v>
      </c>
    </row>
    <row r="120" spans="1:19" x14ac:dyDescent="0.3">
      <c r="A120" s="30" t="s">
        <v>25</v>
      </c>
      <c r="B120" s="28" t="s">
        <v>39</v>
      </c>
      <c r="C120" s="19">
        <v>1</v>
      </c>
      <c r="D120" s="41" t="s">
        <v>34</v>
      </c>
      <c r="E120" s="41" t="s">
        <v>86</v>
      </c>
      <c r="F120" s="38" t="s">
        <v>173</v>
      </c>
      <c r="G120" s="49" t="s">
        <v>236</v>
      </c>
      <c r="H120" s="49" t="s">
        <v>250</v>
      </c>
      <c r="I120" s="54"/>
      <c r="J120" s="54"/>
      <c r="K120" s="54" t="s">
        <v>246</v>
      </c>
      <c r="L120" s="54"/>
      <c r="M120" s="54"/>
      <c r="N120" s="41">
        <v>43</v>
      </c>
      <c r="O120" s="58">
        <v>860</v>
      </c>
      <c r="P120" s="53">
        <v>0</v>
      </c>
      <c r="Q120" s="14">
        <v>0</v>
      </c>
      <c r="R120" s="13">
        <f t="shared" si="3"/>
        <v>0</v>
      </c>
      <c r="S120" s="5">
        <f t="shared" si="2"/>
        <v>0</v>
      </c>
    </row>
    <row r="121" spans="1:19" x14ac:dyDescent="0.3">
      <c r="A121" s="30" t="s">
        <v>26</v>
      </c>
      <c r="B121" s="28" t="s">
        <v>43</v>
      </c>
      <c r="C121" s="19">
        <v>1</v>
      </c>
      <c r="D121" s="41" t="s">
        <v>30</v>
      </c>
      <c r="E121" s="41" t="s">
        <v>260</v>
      </c>
      <c r="F121" s="38" t="s">
        <v>174</v>
      </c>
      <c r="G121" s="49" t="s">
        <v>18</v>
      </c>
      <c r="H121" s="49" t="s">
        <v>264</v>
      </c>
      <c r="I121" s="54"/>
      <c r="J121" s="54"/>
      <c r="K121" s="54"/>
      <c r="L121" s="54"/>
      <c r="M121" s="54"/>
      <c r="N121" s="38">
        <v>4</v>
      </c>
      <c r="O121" s="58">
        <v>0</v>
      </c>
      <c r="P121" s="53">
        <v>0</v>
      </c>
      <c r="Q121" s="14">
        <v>0</v>
      </c>
      <c r="R121" s="13">
        <f t="shared" si="3"/>
        <v>0</v>
      </c>
      <c r="S121" s="5">
        <f t="shared" si="2"/>
        <v>0</v>
      </c>
    </row>
    <row r="122" spans="1:19" x14ac:dyDescent="0.3">
      <c r="A122" s="30" t="s">
        <v>24</v>
      </c>
      <c r="B122" s="28" t="s">
        <v>42</v>
      </c>
      <c r="C122" s="19">
        <v>2</v>
      </c>
      <c r="D122" s="41" t="s">
        <v>29</v>
      </c>
      <c r="E122" s="41" t="s">
        <v>260</v>
      </c>
      <c r="F122" s="38" t="s">
        <v>174</v>
      </c>
      <c r="G122" s="49" t="s">
        <v>18</v>
      </c>
      <c r="H122" s="56" t="s">
        <v>251</v>
      </c>
      <c r="I122" s="54" t="s">
        <v>246</v>
      </c>
      <c r="J122" s="54"/>
      <c r="K122" s="54"/>
      <c r="L122" s="54" t="s">
        <v>246</v>
      </c>
      <c r="M122" s="54"/>
      <c r="N122" s="41">
        <v>86</v>
      </c>
      <c r="O122" s="58">
        <v>9718</v>
      </c>
      <c r="P122" s="52">
        <v>0</v>
      </c>
      <c r="Q122" s="13">
        <v>0</v>
      </c>
      <c r="R122" s="13">
        <f t="shared" si="3"/>
        <v>0</v>
      </c>
      <c r="S122" s="5">
        <f t="shared" si="2"/>
        <v>0</v>
      </c>
    </row>
    <row r="123" spans="1:19" x14ac:dyDescent="0.3">
      <c r="A123" s="30" t="s">
        <v>25</v>
      </c>
      <c r="B123" s="28" t="s">
        <v>39</v>
      </c>
      <c r="C123" s="19">
        <v>1</v>
      </c>
      <c r="D123" s="41" t="s">
        <v>29</v>
      </c>
      <c r="E123" s="41" t="s">
        <v>260</v>
      </c>
      <c r="F123" s="38" t="s">
        <v>174</v>
      </c>
      <c r="G123" s="49" t="s">
        <v>18</v>
      </c>
      <c r="H123" s="56" t="s">
        <v>251</v>
      </c>
      <c r="I123" s="54" t="s">
        <v>246</v>
      </c>
      <c r="J123" s="54"/>
      <c r="K123" s="54" t="s">
        <v>246</v>
      </c>
      <c r="L123" s="54"/>
      <c r="M123" s="54"/>
      <c r="N123" s="41">
        <v>86</v>
      </c>
      <c r="O123" s="58">
        <v>3096</v>
      </c>
      <c r="P123" s="51">
        <v>0</v>
      </c>
      <c r="Q123" s="12">
        <v>0</v>
      </c>
      <c r="R123" s="13">
        <f t="shared" si="3"/>
        <v>0</v>
      </c>
      <c r="S123" s="5">
        <f t="shared" si="2"/>
        <v>0</v>
      </c>
    </row>
    <row r="124" spans="1:19" x14ac:dyDescent="0.3">
      <c r="A124" s="30" t="s">
        <v>26</v>
      </c>
      <c r="B124" s="28" t="s">
        <v>43</v>
      </c>
      <c r="C124" s="19">
        <v>1</v>
      </c>
      <c r="D124" s="41" t="s">
        <v>30</v>
      </c>
      <c r="E124" s="41" t="s">
        <v>87</v>
      </c>
      <c r="F124" s="38" t="s">
        <v>175</v>
      </c>
      <c r="G124" s="49" t="s">
        <v>18</v>
      </c>
      <c r="H124" s="49" t="s">
        <v>264</v>
      </c>
      <c r="I124" s="54"/>
      <c r="J124" s="54"/>
      <c r="K124" s="54"/>
      <c r="L124" s="54"/>
      <c r="M124" s="54"/>
      <c r="N124" s="38">
        <v>1</v>
      </c>
      <c r="O124" s="58">
        <v>0</v>
      </c>
      <c r="P124" s="52">
        <v>0</v>
      </c>
      <c r="Q124" s="13">
        <v>0</v>
      </c>
      <c r="R124" s="13">
        <f t="shared" si="3"/>
        <v>0</v>
      </c>
      <c r="S124" s="5">
        <f t="shared" si="2"/>
        <v>0</v>
      </c>
    </row>
    <row r="125" spans="1:19" x14ac:dyDescent="0.3">
      <c r="A125" s="30" t="s">
        <v>24</v>
      </c>
      <c r="B125" s="28" t="s">
        <v>42</v>
      </c>
      <c r="C125" s="19">
        <v>1</v>
      </c>
      <c r="D125" s="41" t="s">
        <v>29</v>
      </c>
      <c r="E125" s="41" t="s">
        <v>87</v>
      </c>
      <c r="F125" s="38" t="s">
        <v>175</v>
      </c>
      <c r="G125" s="49" t="s">
        <v>18</v>
      </c>
      <c r="H125" s="56" t="s">
        <v>251</v>
      </c>
      <c r="I125" s="54" t="s">
        <v>246</v>
      </c>
      <c r="J125" s="54"/>
      <c r="K125" s="54"/>
      <c r="L125" s="54" t="s">
        <v>246</v>
      </c>
      <c r="M125" s="54"/>
      <c r="N125" s="41">
        <v>86</v>
      </c>
      <c r="O125" s="58">
        <v>7052</v>
      </c>
      <c r="P125" s="52">
        <v>0</v>
      </c>
      <c r="Q125" s="13">
        <v>0</v>
      </c>
      <c r="R125" s="13">
        <f t="shared" si="3"/>
        <v>0</v>
      </c>
      <c r="S125" s="5">
        <f t="shared" si="2"/>
        <v>0</v>
      </c>
    </row>
    <row r="126" spans="1:19" x14ac:dyDescent="0.3">
      <c r="A126" s="30" t="s">
        <v>25</v>
      </c>
      <c r="B126" s="28" t="s">
        <v>39</v>
      </c>
      <c r="C126" s="19">
        <v>1</v>
      </c>
      <c r="D126" s="41" t="s">
        <v>29</v>
      </c>
      <c r="E126" s="41" t="s">
        <v>87</v>
      </c>
      <c r="F126" s="38" t="s">
        <v>175</v>
      </c>
      <c r="G126" s="49" t="s">
        <v>18</v>
      </c>
      <c r="H126" s="49" t="s">
        <v>250</v>
      </c>
      <c r="I126" s="54" t="s">
        <v>246</v>
      </c>
      <c r="J126" s="54"/>
      <c r="K126" s="54"/>
      <c r="L126" s="54"/>
      <c r="M126" s="54"/>
      <c r="N126" s="41">
        <v>43</v>
      </c>
      <c r="O126" s="58">
        <v>1591</v>
      </c>
      <c r="P126" s="53">
        <v>0</v>
      </c>
      <c r="Q126" s="14">
        <v>0</v>
      </c>
      <c r="R126" s="13">
        <f t="shared" si="3"/>
        <v>0</v>
      </c>
      <c r="S126" s="5">
        <f t="shared" si="2"/>
        <v>0</v>
      </c>
    </row>
    <row r="127" spans="1:19" x14ac:dyDescent="0.3">
      <c r="A127" s="30" t="s">
        <v>25</v>
      </c>
      <c r="B127" s="28" t="s">
        <v>39</v>
      </c>
      <c r="C127" s="19">
        <v>1</v>
      </c>
      <c r="D127" s="41" t="s">
        <v>30</v>
      </c>
      <c r="E127" s="41" t="s">
        <v>87</v>
      </c>
      <c r="F127" s="38" t="s">
        <v>175</v>
      </c>
      <c r="G127" s="49" t="s">
        <v>18</v>
      </c>
      <c r="H127" s="49" t="s">
        <v>250</v>
      </c>
      <c r="I127" s="54" t="s">
        <v>246</v>
      </c>
      <c r="J127" s="54"/>
      <c r="K127" s="54"/>
      <c r="L127" s="54"/>
      <c r="M127" s="54"/>
      <c r="N127" s="41">
        <v>43</v>
      </c>
      <c r="O127" s="58">
        <v>0</v>
      </c>
      <c r="P127" s="53">
        <v>0</v>
      </c>
      <c r="Q127" s="14">
        <v>0</v>
      </c>
      <c r="R127" s="13">
        <f t="shared" si="3"/>
        <v>0</v>
      </c>
      <c r="S127" s="5">
        <f t="shared" si="2"/>
        <v>0</v>
      </c>
    </row>
    <row r="128" spans="1:19" x14ac:dyDescent="0.3">
      <c r="A128" s="30" t="s">
        <v>26</v>
      </c>
      <c r="B128" s="28" t="s">
        <v>43</v>
      </c>
      <c r="C128" s="19">
        <v>1</v>
      </c>
      <c r="D128" s="41" t="s">
        <v>30</v>
      </c>
      <c r="E128" s="41" t="s">
        <v>88</v>
      </c>
      <c r="F128" s="38" t="s">
        <v>176</v>
      </c>
      <c r="G128" s="49" t="s">
        <v>18</v>
      </c>
      <c r="H128" s="49" t="s">
        <v>264</v>
      </c>
      <c r="I128" s="54"/>
      <c r="J128" s="54"/>
      <c r="K128" s="54"/>
      <c r="L128" s="54"/>
      <c r="M128" s="54"/>
      <c r="N128" s="38">
        <v>0</v>
      </c>
      <c r="O128" s="58">
        <v>0</v>
      </c>
      <c r="P128" s="53">
        <v>0</v>
      </c>
      <c r="Q128" s="14">
        <v>0</v>
      </c>
      <c r="R128" s="13">
        <f t="shared" si="3"/>
        <v>0</v>
      </c>
      <c r="S128" s="5">
        <f t="shared" si="2"/>
        <v>0</v>
      </c>
    </row>
    <row r="129" spans="1:19" x14ac:dyDescent="0.3">
      <c r="A129" s="30" t="s">
        <v>24</v>
      </c>
      <c r="B129" s="28" t="s">
        <v>42</v>
      </c>
      <c r="C129" s="19">
        <v>1</v>
      </c>
      <c r="D129" s="41" t="s">
        <v>29</v>
      </c>
      <c r="E129" s="41" t="s">
        <v>88</v>
      </c>
      <c r="F129" s="38" t="s">
        <v>176</v>
      </c>
      <c r="G129" s="49" t="s">
        <v>18</v>
      </c>
      <c r="H129" s="56" t="s">
        <v>251</v>
      </c>
      <c r="I129" s="54" t="s">
        <v>246</v>
      </c>
      <c r="J129" s="54"/>
      <c r="K129" s="54"/>
      <c r="L129" s="54" t="s">
        <v>246</v>
      </c>
      <c r="M129" s="54"/>
      <c r="N129" s="41">
        <v>86</v>
      </c>
      <c r="O129" s="58">
        <v>6708</v>
      </c>
      <c r="P129" s="53">
        <v>0</v>
      </c>
      <c r="Q129" s="14">
        <v>0</v>
      </c>
      <c r="R129" s="13">
        <f t="shared" si="3"/>
        <v>0</v>
      </c>
      <c r="S129" s="5">
        <f t="shared" si="2"/>
        <v>0</v>
      </c>
    </row>
    <row r="130" spans="1:19" x14ac:dyDescent="0.3">
      <c r="A130" s="30" t="s">
        <v>25</v>
      </c>
      <c r="B130" s="28" t="s">
        <v>39</v>
      </c>
      <c r="C130" s="19">
        <v>1</v>
      </c>
      <c r="D130" s="41" t="s">
        <v>36</v>
      </c>
      <c r="E130" s="41" t="s">
        <v>88</v>
      </c>
      <c r="F130" s="38" t="s">
        <v>176</v>
      </c>
      <c r="G130" s="49" t="s">
        <v>18</v>
      </c>
      <c r="H130" s="49" t="s">
        <v>247</v>
      </c>
      <c r="I130" s="54" t="s">
        <v>246</v>
      </c>
      <c r="J130" s="54"/>
      <c r="K130" s="54"/>
      <c r="L130" s="54"/>
      <c r="M130" s="54"/>
      <c r="N130" s="41">
        <v>21</v>
      </c>
      <c r="O130" s="58">
        <v>1974</v>
      </c>
      <c r="P130" s="52">
        <v>0</v>
      </c>
      <c r="Q130" s="13">
        <v>0</v>
      </c>
      <c r="R130" s="13">
        <f t="shared" si="3"/>
        <v>0</v>
      </c>
      <c r="S130" s="5">
        <f t="shared" si="2"/>
        <v>0</v>
      </c>
    </row>
    <row r="131" spans="1:19" x14ac:dyDescent="0.3">
      <c r="A131" s="30" t="s">
        <v>26</v>
      </c>
      <c r="B131" s="28" t="s">
        <v>43</v>
      </c>
      <c r="C131" s="19">
        <v>1</v>
      </c>
      <c r="D131" s="41" t="s">
        <v>30</v>
      </c>
      <c r="E131" s="41" t="s">
        <v>89</v>
      </c>
      <c r="F131" s="38" t="s">
        <v>177</v>
      </c>
      <c r="G131" s="49" t="s">
        <v>18</v>
      </c>
      <c r="H131" s="49" t="s">
        <v>264</v>
      </c>
      <c r="I131" s="54"/>
      <c r="J131" s="54"/>
      <c r="K131" s="54"/>
      <c r="L131" s="54"/>
      <c r="M131" s="54"/>
      <c r="N131" s="38">
        <v>3</v>
      </c>
      <c r="O131" s="58">
        <v>0</v>
      </c>
      <c r="P131" s="51">
        <v>0</v>
      </c>
      <c r="Q131" s="12">
        <v>0</v>
      </c>
      <c r="R131" s="13">
        <f t="shared" si="3"/>
        <v>0</v>
      </c>
      <c r="S131" s="5">
        <f t="shared" si="2"/>
        <v>0</v>
      </c>
    </row>
    <row r="132" spans="1:19" x14ac:dyDescent="0.3">
      <c r="A132" s="30" t="s">
        <v>24</v>
      </c>
      <c r="B132" s="28" t="s">
        <v>42</v>
      </c>
      <c r="C132" s="19">
        <v>2</v>
      </c>
      <c r="D132" s="41" t="s">
        <v>29</v>
      </c>
      <c r="E132" s="41" t="s">
        <v>89</v>
      </c>
      <c r="F132" s="38" t="s">
        <v>177</v>
      </c>
      <c r="G132" s="49" t="s">
        <v>18</v>
      </c>
      <c r="H132" s="56" t="s">
        <v>251</v>
      </c>
      <c r="I132" s="54"/>
      <c r="J132" s="54" t="s">
        <v>246</v>
      </c>
      <c r="K132" s="54"/>
      <c r="L132" s="54"/>
      <c r="M132" s="54" t="s">
        <v>246</v>
      </c>
      <c r="N132" s="41">
        <v>86</v>
      </c>
      <c r="O132" s="58">
        <v>11481</v>
      </c>
      <c r="P132" s="52">
        <v>0</v>
      </c>
      <c r="Q132" s="13">
        <v>0</v>
      </c>
      <c r="R132" s="13">
        <f t="shared" si="3"/>
        <v>0</v>
      </c>
      <c r="S132" s="5">
        <f t="shared" si="2"/>
        <v>0</v>
      </c>
    </row>
    <row r="133" spans="1:19" x14ac:dyDescent="0.3">
      <c r="A133" s="30" t="s">
        <v>25</v>
      </c>
      <c r="B133" s="28" t="s">
        <v>39</v>
      </c>
      <c r="C133" s="19">
        <v>1</v>
      </c>
      <c r="D133" s="41" t="s">
        <v>29</v>
      </c>
      <c r="E133" s="41" t="s">
        <v>89</v>
      </c>
      <c r="F133" s="38" t="s">
        <v>177</v>
      </c>
      <c r="G133" s="49" t="s">
        <v>18</v>
      </c>
      <c r="H133" s="49" t="s">
        <v>247</v>
      </c>
      <c r="I133" s="54"/>
      <c r="J133" s="54" t="s">
        <v>246</v>
      </c>
      <c r="K133" s="54"/>
      <c r="L133" s="54"/>
      <c r="M133" s="54"/>
      <c r="N133" s="41">
        <v>21</v>
      </c>
      <c r="O133" s="58">
        <v>1995</v>
      </c>
      <c r="P133" s="52">
        <v>0</v>
      </c>
      <c r="Q133" s="13">
        <v>0</v>
      </c>
      <c r="R133" s="13">
        <f t="shared" si="3"/>
        <v>0</v>
      </c>
      <c r="S133" s="5">
        <f t="shared" si="2"/>
        <v>0</v>
      </c>
    </row>
    <row r="134" spans="1:19" x14ac:dyDescent="0.3">
      <c r="A134" s="30" t="s">
        <v>26</v>
      </c>
      <c r="B134" s="28" t="s">
        <v>43</v>
      </c>
      <c r="C134" s="19">
        <v>1</v>
      </c>
      <c r="D134" s="41" t="s">
        <v>30</v>
      </c>
      <c r="E134" s="41" t="s">
        <v>90</v>
      </c>
      <c r="F134" s="38" t="s">
        <v>178</v>
      </c>
      <c r="G134" s="49" t="s">
        <v>18</v>
      </c>
      <c r="H134" s="49" t="s">
        <v>264</v>
      </c>
      <c r="I134" s="54"/>
      <c r="J134" s="54"/>
      <c r="K134" s="54"/>
      <c r="L134" s="54"/>
      <c r="M134" s="54"/>
      <c r="N134" s="38">
        <v>2</v>
      </c>
      <c r="O134" s="58">
        <v>0</v>
      </c>
      <c r="P134" s="53">
        <v>0</v>
      </c>
      <c r="Q134" s="14">
        <v>0</v>
      </c>
      <c r="R134" s="13">
        <f t="shared" si="3"/>
        <v>0</v>
      </c>
      <c r="S134" s="5">
        <f t="shared" si="2"/>
        <v>0</v>
      </c>
    </row>
    <row r="135" spans="1:19" x14ac:dyDescent="0.3">
      <c r="A135" s="30" t="s">
        <v>26</v>
      </c>
      <c r="B135" s="28" t="s">
        <v>43</v>
      </c>
      <c r="C135" s="19">
        <v>1</v>
      </c>
      <c r="D135" s="41" t="s">
        <v>30</v>
      </c>
      <c r="E135" s="41" t="s">
        <v>257</v>
      </c>
      <c r="F135" s="38" t="s">
        <v>179</v>
      </c>
      <c r="G135" s="49" t="s">
        <v>18</v>
      </c>
      <c r="H135" s="49" t="s">
        <v>264</v>
      </c>
      <c r="I135" s="54"/>
      <c r="J135" s="54"/>
      <c r="K135" s="54"/>
      <c r="L135" s="54"/>
      <c r="M135" s="54"/>
      <c r="N135" s="38">
        <v>7</v>
      </c>
      <c r="O135" s="58">
        <v>0</v>
      </c>
      <c r="P135" s="53">
        <v>0</v>
      </c>
      <c r="Q135" s="14">
        <v>0</v>
      </c>
      <c r="R135" s="13">
        <f t="shared" si="3"/>
        <v>0</v>
      </c>
      <c r="S135" s="5">
        <f t="shared" si="2"/>
        <v>0</v>
      </c>
    </row>
    <row r="136" spans="1:19" x14ac:dyDescent="0.3">
      <c r="A136" s="30" t="s">
        <v>25</v>
      </c>
      <c r="B136" s="28" t="s">
        <v>39</v>
      </c>
      <c r="C136" s="19">
        <v>1</v>
      </c>
      <c r="D136" s="41" t="s">
        <v>29</v>
      </c>
      <c r="E136" s="41" t="s">
        <v>90</v>
      </c>
      <c r="F136" s="38" t="s">
        <v>178</v>
      </c>
      <c r="G136" s="49" t="s">
        <v>18</v>
      </c>
      <c r="H136" s="49" t="s">
        <v>247</v>
      </c>
      <c r="I136" s="54" t="s">
        <v>246</v>
      </c>
      <c r="J136" s="54"/>
      <c r="K136" s="54"/>
      <c r="L136" s="54"/>
      <c r="M136" s="54"/>
      <c r="N136" s="41">
        <v>21</v>
      </c>
      <c r="O136" s="58">
        <v>1743</v>
      </c>
      <c r="P136" s="53">
        <v>0</v>
      </c>
      <c r="Q136" s="14">
        <v>0</v>
      </c>
      <c r="R136" s="13">
        <f t="shared" si="3"/>
        <v>0</v>
      </c>
      <c r="S136" s="5">
        <f t="shared" si="2"/>
        <v>0</v>
      </c>
    </row>
    <row r="137" spans="1:19" x14ac:dyDescent="0.3">
      <c r="A137" s="30" t="s">
        <v>24</v>
      </c>
      <c r="B137" s="28" t="s">
        <v>42</v>
      </c>
      <c r="C137" s="19">
        <v>2</v>
      </c>
      <c r="D137" s="41" t="s">
        <v>29</v>
      </c>
      <c r="E137" s="41" t="s">
        <v>90</v>
      </c>
      <c r="F137" s="38" t="s">
        <v>178</v>
      </c>
      <c r="G137" s="49" t="s">
        <v>18</v>
      </c>
      <c r="H137" s="49" t="s">
        <v>250</v>
      </c>
      <c r="I137" s="54"/>
      <c r="J137" s="54"/>
      <c r="K137" s="54"/>
      <c r="L137" s="54" t="s">
        <v>246</v>
      </c>
      <c r="M137" s="54"/>
      <c r="N137" s="41">
        <v>43</v>
      </c>
      <c r="O137" s="58">
        <v>5246</v>
      </c>
      <c r="P137" s="53">
        <v>0</v>
      </c>
      <c r="Q137" s="14">
        <v>0</v>
      </c>
      <c r="R137" s="13">
        <f t="shared" si="3"/>
        <v>0</v>
      </c>
      <c r="S137" s="5">
        <f t="shared" si="2"/>
        <v>0</v>
      </c>
    </row>
    <row r="138" spans="1:19" x14ac:dyDescent="0.3">
      <c r="A138" s="30" t="s">
        <v>24</v>
      </c>
      <c r="B138" s="28" t="s">
        <v>42</v>
      </c>
      <c r="C138" s="19">
        <v>1</v>
      </c>
      <c r="D138" s="41" t="s">
        <v>29</v>
      </c>
      <c r="E138" s="41" t="s">
        <v>257</v>
      </c>
      <c r="F138" s="38" t="s">
        <v>179</v>
      </c>
      <c r="G138" s="49" t="s">
        <v>18</v>
      </c>
      <c r="H138" s="56" t="s">
        <v>251</v>
      </c>
      <c r="I138" s="54" t="s">
        <v>246</v>
      </c>
      <c r="J138" s="54"/>
      <c r="K138" s="54"/>
      <c r="L138" s="54" t="s">
        <v>246</v>
      </c>
      <c r="M138" s="54"/>
      <c r="N138" s="41">
        <v>86</v>
      </c>
      <c r="O138" s="58">
        <v>3010</v>
      </c>
      <c r="P138" s="52">
        <v>0</v>
      </c>
      <c r="Q138" s="13">
        <v>0</v>
      </c>
      <c r="R138" s="13">
        <f t="shared" si="3"/>
        <v>0</v>
      </c>
      <c r="S138" s="5">
        <f t="shared" si="2"/>
        <v>0</v>
      </c>
    </row>
    <row r="139" spans="1:19" x14ac:dyDescent="0.3">
      <c r="A139" s="30" t="s">
        <v>25</v>
      </c>
      <c r="B139" s="28" t="s">
        <v>39</v>
      </c>
      <c r="C139" s="19">
        <v>1</v>
      </c>
      <c r="D139" s="41" t="s">
        <v>29</v>
      </c>
      <c r="E139" s="41" t="s">
        <v>257</v>
      </c>
      <c r="F139" s="38" t="s">
        <v>179</v>
      </c>
      <c r="G139" s="49" t="s">
        <v>18</v>
      </c>
      <c r="H139" s="49" t="s">
        <v>250</v>
      </c>
      <c r="I139" s="54" t="s">
        <v>246</v>
      </c>
      <c r="J139" s="54"/>
      <c r="K139" s="54"/>
      <c r="L139" s="54"/>
      <c r="M139" s="54"/>
      <c r="N139" s="41">
        <v>43</v>
      </c>
      <c r="O139" s="58">
        <v>645</v>
      </c>
      <c r="P139" s="51">
        <v>0</v>
      </c>
      <c r="Q139" s="12">
        <v>0</v>
      </c>
      <c r="R139" s="13">
        <f t="shared" si="3"/>
        <v>0</v>
      </c>
      <c r="S139" s="5">
        <f t="shared" ref="S139:S202" si="4">(P139*C139*12)+(Q139*N139)+(R139*O139)</f>
        <v>0</v>
      </c>
    </row>
    <row r="140" spans="1:19" x14ac:dyDescent="0.3">
      <c r="A140" s="30" t="s">
        <v>24</v>
      </c>
      <c r="B140" s="28" t="s">
        <v>43</v>
      </c>
      <c r="C140" s="19">
        <v>1</v>
      </c>
      <c r="D140" s="41" t="s">
        <v>30</v>
      </c>
      <c r="E140" s="41" t="s">
        <v>257</v>
      </c>
      <c r="F140" s="38" t="s">
        <v>180</v>
      </c>
      <c r="G140" s="49" t="s">
        <v>18</v>
      </c>
      <c r="H140" s="49" t="s">
        <v>264</v>
      </c>
      <c r="I140" s="54"/>
      <c r="J140" s="54"/>
      <c r="K140" s="54"/>
      <c r="L140" s="54"/>
      <c r="M140" s="54"/>
      <c r="N140" s="38">
        <v>0</v>
      </c>
      <c r="O140" s="58">
        <v>0</v>
      </c>
      <c r="P140" s="52">
        <v>0</v>
      </c>
      <c r="Q140" s="13">
        <v>0</v>
      </c>
      <c r="R140" s="13">
        <f t="shared" ref="R140:R203" si="5">$R$10</f>
        <v>0</v>
      </c>
      <c r="S140" s="5">
        <f t="shared" si="4"/>
        <v>0</v>
      </c>
    </row>
    <row r="141" spans="1:19" x14ac:dyDescent="0.3">
      <c r="A141" s="30" t="s">
        <v>24</v>
      </c>
      <c r="B141" s="28" t="s">
        <v>42</v>
      </c>
      <c r="C141" s="19">
        <v>1</v>
      </c>
      <c r="D141" s="41" t="s">
        <v>29</v>
      </c>
      <c r="E141" s="41" t="s">
        <v>257</v>
      </c>
      <c r="F141" s="38" t="s">
        <v>180</v>
      </c>
      <c r="G141" s="49" t="s">
        <v>18</v>
      </c>
      <c r="H141" s="56" t="s">
        <v>251</v>
      </c>
      <c r="I141" s="54"/>
      <c r="J141" s="54" t="s">
        <v>246</v>
      </c>
      <c r="K141" s="54"/>
      <c r="L141" s="54"/>
      <c r="M141" s="54" t="s">
        <v>246</v>
      </c>
      <c r="N141" s="41">
        <v>86</v>
      </c>
      <c r="O141" s="58">
        <v>5590</v>
      </c>
      <c r="P141" s="52">
        <v>0</v>
      </c>
      <c r="Q141" s="13">
        <v>0</v>
      </c>
      <c r="R141" s="13">
        <f t="shared" si="5"/>
        <v>0</v>
      </c>
      <c r="S141" s="5">
        <f t="shared" si="4"/>
        <v>0</v>
      </c>
    </row>
    <row r="142" spans="1:19" x14ac:dyDescent="0.3">
      <c r="A142" s="30" t="s">
        <v>25</v>
      </c>
      <c r="B142" s="28" t="s">
        <v>39</v>
      </c>
      <c r="C142" s="19">
        <v>1</v>
      </c>
      <c r="D142" s="41" t="s">
        <v>29</v>
      </c>
      <c r="E142" s="41" t="s">
        <v>257</v>
      </c>
      <c r="F142" s="38" t="s">
        <v>180</v>
      </c>
      <c r="G142" s="49" t="s">
        <v>18</v>
      </c>
      <c r="H142" s="49" t="s">
        <v>250</v>
      </c>
      <c r="I142" s="54"/>
      <c r="J142" s="54"/>
      <c r="K142" s="54"/>
      <c r="L142" s="54"/>
      <c r="M142" s="54" t="s">
        <v>246</v>
      </c>
      <c r="N142" s="41">
        <v>43</v>
      </c>
      <c r="O142" s="58">
        <v>430</v>
      </c>
      <c r="P142" s="53">
        <v>0</v>
      </c>
      <c r="Q142" s="14">
        <v>0</v>
      </c>
      <c r="R142" s="13">
        <f t="shared" si="5"/>
        <v>0</v>
      </c>
      <c r="S142" s="5">
        <f t="shared" si="4"/>
        <v>0</v>
      </c>
    </row>
    <row r="143" spans="1:19" x14ac:dyDescent="0.3">
      <c r="A143" s="30" t="s">
        <v>26</v>
      </c>
      <c r="B143" s="28" t="s">
        <v>43</v>
      </c>
      <c r="C143" s="19">
        <v>2</v>
      </c>
      <c r="D143" s="41" t="s">
        <v>30</v>
      </c>
      <c r="E143" s="41" t="s">
        <v>257</v>
      </c>
      <c r="F143" s="38" t="s">
        <v>181</v>
      </c>
      <c r="G143" s="49" t="s">
        <v>18</v>
      </c>
      <c r="H143" s="49" t="s">
        <v>264</v>
      </c>
      <c r="I143" s="54"/>
      <c r="J143" s="54"/>
      <c r="K143" s="54"/>
      <c r="L143" s="54"/>
      <c r="M143" s="54"/>
      <c r="N143" s="38">
        <v>0</v>
      </c>
      <c r="O143" s="58">
        <v>0</v>
      </c>
      <c r="P143" s="53">
        <v>0</v>
      </c>
      <c r="Q143" s="14">
        <v>0</v>
      </c>
      <c r="R143" s="13">
        <f t="shared" si="5"/>
        <v>0</v>
      </c>
      <c r="S143" s="5">
        <f t="shared" si="4"/>
        <v>0</v>
      </c>
    </row>
    <row r="144" spans="1:19" x14ac:dyDescent="0.3">
      <c r="A144" s="30" t="s">
        <v>24</v>
      </c>
      <c r="B144" s="28" t="s">
        <v>42</v>
      </c>
      <c r="C144" s="19">
        <v>2</v>
      </c>
      <c r="D144" s="41" t="s">
        <v>29</v>
      </c>
      <c r="E144" s="41" t="s">
        <v>257</v>
      </c>
      <c r="F144" s="38" t="s">
        <v>181</v>
      </c>
      <c r="G144" s="49" t="s">
        <v>18</v>
      </c>
      <c r="H144" s="56" t="s">
        <v>251</v>
      </c>
      <c r="I144" s="54"/>
      <c r="J144" s="54" t="s">
        <v>246</v>
      </c>
      <c r="K144" s="54"/>
      <c r="L144" s="54"/>
      <c r="M144" s="54" t="s">
        <v>246</v>
      </c>
      <c r="N144" s="41">
        <v>86</v>
      </c>
      <c r="O144" s="58">
        <v>15996</v>
      </c>
      <c r="P144" s="53">
        <v>0</v>
      </c>
      <c r="Q144" s="14">
        <v>0</v>
      </c>
      <c r="R144" s="13">
        <f t="shared" si="5"/>
        <v>0</v>
      </c>
      <c r="S144" s="5">
        <f t="shared" si="4"/>
        <v>0</v>
      </c>
    </row>
    <row r="145" spans="1:19" x14ac:dyDescent="0.3">
      <c r="A145" s="30" t="s">
        <v>25</v>
      </c>
      <c r="B145" s="28" t="s">
        <v>39</v>
      </c>
      <c r="C145" s="19">
        <v>1</v>
      </c>
      <c r="D145" s="41" t="s">
        <v>29</v>
      </c>
      <c r="E145" s="41" t="s">
        <v>257</v>
      </c>
      <c r="F145" s="38" t="s">
        <v>181</v>
      </c>
      <c r="G145" s="49" t="s">
        <v>18</v>
      </c>
      <c r="H145" s="49" t="s">
        <v>250</v>
      </c>
      <c r="I145" s="54"/>
      <c r="J145" s="54"/>
      <c r="K145" s="54"/>
      <c r="L145" s="54"/>
      <c r="M145" s="54" t="s">
        <v>246</v>
      </c>
      <c r="N145" s="41">
        <v>43</v>
      </c>
      <c r="O145" s="58">
        <v>1548</v>
      </c>
      <c r="P145" s="53">
        <v>0</v>
      </c>
      <c r="Q145" s="14">
        <v>0</v>
      </c>
      <c r="R145" s="13">
        <f t="shared" si="5"/>
        <v>0</v>
      </c>
      <c r="S145" s="5">
        <f t="shared" si="4"/>
        <v>0</v>
      </c>
    </row>
    <row r="146" spans="1:19" x14ac:dyDescent="0.3">
      <c r="A146" s="30" t="s">
        <v>24</v>
      </c>
      <c r="B146" s="28" t="s">
        <v>45</v>
      </c>
      <c r="C146" s="19">
        <v>1</v>
      </c>
      <c r="D146" s="41" t="s">
        <v>36</v>
      </c>
      <c r="E146" s="41" t="s">
        <v>91</v>
      </c>
      <c r="F146" s="38" t="s">
        <v>182</v>
      </c>
      <c r="G146" s="49" t="s">
        <v>18</v>
      </c>
      <c r="H146" s="49" t="s">
        <v>250</v>
      </c>
      <c r="I146" s="54"/>
      <c r="J146" s="54" t="s">
        <v>246</v>
      </c>
      <c r="K146" s="54"/>
      <c r="L146" s="54"/>
      <c r="M146" s="54"/>
      <c r="N146" s="41">
        <v>43</v>
      </c>
      <c r="O146" s="58">
        <v>0</v>
      </c>
      <c r="P146" s="52">
        <v>0</v>
      </c>
      <c r="Q146" s="13">
        <v>0</v>
      </c>
      <c r="R146" s="13">
        <f t="shared" si="5"/>
        <v>0</v>
      </c>
      <c r="S146" s="5">
        <f t="shared" si="4"/>
        <v>0</v>
      </c>
    </row>
    <row r="147" spans="1:19" x14ac:dyDescent="0.3">
      <c r="A147" s="30" t="s">
        <v>24</v>
      </c>
      <c r="B147" s="28" t="s">
        <v>42</v>
      </c>
      <c r="C147" s="19">
        <v>2</v>
      </c>
      <c r="D147" s="41" t="s">
        <v>29</v>
      </c>
      <c r="E147" s="41" t="s">
        <v>91</v>
      </c>
      <c r="F147" s="38" t="s">
        <v>182</v>
      </c>
      <c r="G147" s="49" t="s">
        <v>18</v>
      </c>
      <c r="H147" s="49" t="s">
        <v>250</v>
      </c>
      <c r="I147" s="54"/>
      <c r="J147" s="54" t="s">
        <v>246</v>
      </c>
      <c r="K147" s="54"/>
      <c r="L147" s="54"/>
      <c r="M147" s="54"/>
      <c r="N147" s="41">
        <v>43</v>
      </c>
      <c r="O147" s="58">
        <v>4128</v>
      </c>
      <c r="P147" s="51">
        <v>0</v>
      </c>
      <c r="Q147" s="12">
        <v>0</v>
      </c>
      <c r="R147" s="13">
        <f t="shared" si="5"/>
        <v>0</v>
      </c>
      <c r="S147" s="5">
        <f t="shared" si="4"/>
        <v>0</v>
      </c>
    </row>
    <row r="148" spans="1:19" x14ac:dyDescent="0.3">
      <c r="A148" s="30" t="s">
        <v>25</v>
      </c>
      <c r="B148" s="28" t="s">
        <v>39</v>
      </c>
      <c r="C148" s="19">
        <v>2</v>
      </c>
      <c r="D148" s="41" t="s">
        <v>30</v>
      </c>
      <c r="E148" s="41" t="s">
        <v>91</v>
      </c>
      <c r="F148" s="38" t="s">
        <v>182</v>
      </c>
      <c r="G148" s="49" t="s">
        <v>18</v>
      </c>
      <c r="H148" s="49" t="s">
        <v>250</v>
      </c>
      <c r="I148" s="54"/>
      <c r="J148" s="54" t="s">
        <v>246</v>
      </c>
      <c r="K148" s="54"/>
      <c r="L148" s="54"/>
      <c r="M148" s="54"/>
      <c r="N148" s="41">
        <v>43</v>
      </c>
      <c r="O148" s="58">
        <v>1376</v>
      </c>
      <c r="P148" s="52">
        <v>0</v>
      </c>
      <c r="Q148" s="13">
        <v>0</v>
      </c>
      <c r="R148" s="13">
        <f t="shared" si="5"/>
        <v>0</v>
      </c>
      <c r="S148" s="5">
        <f t="shared" si="4"/>
        <v>0</v>
      </c>
    </row>
    <row r="149" spans="1:19" x14ac:dyDescent="0.3">
      <c r="A149" s="30" t="s">
        <v>25</v>
      </c>
      <c r="B149" s="28" t="s">
        <v>39</v>
      </c>
      <c r="C149" s="19">
        <v>1</v>
      </c>
      <c r="D149" s="41" t="s">
        <v>29</v>
      </c>
      <c r="E149" s="41" t="s">
        <v>92</v>
      </c>
      <c r="F149" s="38" t="s">
        <v>183</v>
      </c>
      <c r="G149" s="49" t="s">
        <v>18</v>
      </c>
      <c r="H149" s="49" t="s">
        <v>250</v>
      </c>
      <c r="I149" s="54" t="s">
        <v>246</v>
      </c>
      <c r="J149" s="54"/>
      <c r="K149" s="54"/>
      <c r="L149" s="54"/>
      <c r="M149" s="54"/>
      <c r="N149" s="41">
        <v>43</v>
      </c>
      <c r="O149" s="58">
        <v>1720</v>
      </c>
      <c r="P149" s="52">
        <v>0</v>
      </c>
      <c r="Q149" s="13">
        <v>0</v>
      </c>
      <c r="R149" s="13">
        <f t="shared" si="5"/>
        <v>0</v>
      </c>
      <c r="S149" s="5">
        <f t="shared" si="4"/>
        <v>0</v>
      </c>
    </row>
    <row r="150" spans="1:19" x14ac:dyDescent="0.3">
      <c r="A150" s="30" t="s">
        <v>24</v>
      </c>
      <c r="B150" s="28" t="s">
        <v>42</v>
      </c>
      <c r="C150" s="19">
        <v>1</v>
      </c>
      <c r="D150" s="41" t="s">
        <v>29</v>
      </c>
      <c r="E150" s="41" t="s">
        <v>92</v>
      </c>
      <c r="F150" s="38" t="s">
        <v>183</v>
      </c>
      <c r="G150" s="49" t="s">
        <v>18</v>
      </c>
      <c r="H150" s="56" t="s">
        <v>251</v>
      </c>
      <c r="I150" s="54" t="s">
        <v>246</v>
      </c>
      <c r="J150" s="54"/>
      <c r="K150" s="54"/>
      <c r="L150" s="54" t="s">
        <v>246</v>
      </c>
      <c r="M150" s="54"/>
      <c r="N150" s="41">
        <v>86</v>
      </c>
      <c r="O150" s="58">
        <v>11438</v>
      </c>
      <c r="P150" s="53">
        <v>0</v>
      </c>
      <c r="Q150" s="14">
        <v>0</v>
      </c>
      <c r="R150" s="13">
        <f t="shared" si="5"/>
        <v>0</v>
      </c>
      <c r="S150" s="5">
        <f t="shared" si="4"/>
        <v>0</v>
      </c>
    </row>
    <row r="151" spans="1:19" x14ac:dyDescent="0.3">
      <c r="A151" s="30" t="s">
        <v>26</v>
      </c>
      <c r="B151" s="28" t="s">
        <v>43</v>
      </c>
      <c r="C151" s="19">
        <v>1</v>
      </c>
      <c r="D151" s="41" t="s">
        <v>30</v>
      </c>
      <c r="E151" s="41" t="s">
        <v>93</v>
      </c>
      <c r="F151" s="38" t="s">
        <v>184</v>
      </c>
      <c r="G151" s="49" t="s">
        <v>18</v>
      </c>
      <c r="H151" s="49" t="s">
        <v>264</v>
      </c>
      <c r="I151" s="54"/>
      <c r="J151" s="54"/>
      <c r="K151" s="54"/>
      <c r="L151" s="54"/>
      <c r="M151" s="54"/>
      <c r="N151" s="38">
        <v>1</v>
      </c>
      <c r="O151" s="58">
        <v>0</v>
      </c>
      <c r="P151" s="53">
        <v>0</v>
      </c>
      <c r="Q151" s="14">
        <v>0</v>
      </c>
      <c r="R151" s="13">
        <f t="shared" si="5"/>
        <v>0</v>
      </c>
      <c r="S151" s="5">
        <f t="shared" si="4"/>
        <v>0</v>
      </c>
    </row>
    <row r="152" spans="1:19" x14ac:dyDescent="0.3">
      <c r="A152" s="30" t="s">
        <v>24</v>
      </c>
      <c r="B152" s="28" t="s">
        <v>42</v>
      </c>
      <c r="C152" s="19">
        <v>1</v>
      </c>
      <c r="D152" s="41" t="s">
        <v>29</v>
      </c>
      <c r="E152" s="41" t="s">
        <v>93</v>
      </c>
      <c r="F152" s="38" t="s">
        <v>184</v>
      </c>
      <c r="G152" s="49" t="s">
        <v>18</v>
      </c>
      <c r="H152" s="49" t="s">
        <v>250</v>
      </c>
      <c r="I152" s="54"/>
      <c r="J152" s="54"/>
      <c r="K152" s="54"/>
      <c r="L152" s="54" t="s">
        <v>246</v>
      </c>
      <c r="M152" s="54"/>
      <c r="N152" s="38">
        <v>43</v>
      </c>
      <c r="O152" s="58">
        <v>4300</v>
      </c>
      <c r="P152" s="53">
        <v>0</v>
      </c>
      <c r="Q152" s="14">
        <v>0</v>
      </c>
      <c r="R152" s="13">
        <f t="shared" si="5"/>
        <v>0</v>
      </c>
      <c r="S152" s="5">
        <f t="shared" si="4"/>
        <v>0</v>
      </c>
    </row>
    <row r="153" spans="1:19" x14ac:dyDescent="0.3">
      <c r="A153" s="30" t="s">
        <v>25</v>
      </c>
      <c r="B153" s="28" t="s">
        <v>39</v>
      </c>
      <c r="C153" s="19">
        <v>1</v>
      </c>
      <c r="D153" s="41" t="s">
        <v>29</v>
      </c>
      <c r="E153" s="41" t="s">
        <v>93</v>
      </c>
      <c r="F153" s="38" t="s">
        <v>184</v>
      </c>
      <c r="G153" s="49" t="s">
        <v>18</v>
      </c>
      <c r="H153" s="49" t="s">
        <v>250</v>
      </c>
      <c r="I153" s="54" t="s">
        <v>246</v>
      </c>
      <c r="J153" s="54"/>
      <c r="K153" s="54"/>
      <c r="L153" s="54"/>
      <c r="M153" s="54"/>
      <c r="N153" s="38">
        <v>43</v>
      </c>
      <c r="O153" s="58">
        <v>2064</v>
      </c>
      <c r="P153" s="53">
        <v>0</v>
      </c>
      <c r="Q153" s="14">
        <v>0</v>
      </c>
      <c r="R153" s="13">
        <f t="shared" si="5"/>
        <v>0</v>
      </c>
      <c r="S153" s="5">
        <f t="shared" si="4"/>
        <v>0</v>
      </c>
    </row>
    <row r="154" spans="1:19" x14ac:dyDescent="0.3">
      <c r="A154" s="30" t="s">
        <v>26</v>
      </c>
      <c r="B154" s="28" t="s">
        <v>43</v>
      </c>
      <c r="C154" s="19">
        <v>2</v>
      </c>
      <c r="D154" s="41" t="s">
        <v>30</v>
      </c>
      <c r="E154" s="41" t="s">
        <v>94</v>
      </c>
      <c r="F154" s="38" t="s">
        <v>185</v>
      </c>
      <c r="G154" s="49" t="s">
        <v>18</v>
      </c>
      <c r="H154" s="49" t="s">
        <v>264</v>
      </c>
      <c r="I154" s="54"/>
      <c r="J154" s="54"/>
      <c r="K154" s="54"/>
      <c r="L154" s="54"/>
      <c r="M154" s="54"/>
      <c r="N154" s="38">
        <v>5</v>
      </c>
      <c r="O154" s="58">
        <v>0</v>
      </c>
      <c r="P154" s="52">
        <v>0</v>
      </c>
      <c r="Q154" s="13">
        <v>0</v>
      </c>
      <c r="R154" s="13">
        <f t="shared" si="5"/>
        <v>0</v>
      </c>
      <c r="S154" s="5">
        <f t="shared" si="4"/>
        <v>0</v>
      </c>
    </row>
    <row r="155" spans="1:19" x14ac:dyDescent="0.3">
      <c r="A155" s="30" t="s">
        <v>24</v>
      </c>
      <c r="B155" s="28" t="s">
        <v>42</v>
      </c>
      <c r="C155" s="19">
        <v>1</v>
      </c>
      <c r="D155" s="41" t="s">
        <v>29</v>
      </c>
      <c r="E155" s="41" t="s">
        <v>94</v>
      </c>
      <c r="F155" s="38" t="s">
        <v>185</v>
      </c>
      <c r="G155" s="49" t="s">
        <v>18</v>
      </c>
      <c r="H155" s="50" t="s">
        <v>251</v>
      </c>
      <c r="I155" s="54"/>
      <c r="J155" s="54" t="s">
        <v>246</v>
      </c>
      <c r="K155" s="54"/>
      <c r="L155" s="54"/>
      <c r="M155" s="54" t="s">
        <v>246</v>
      </c>
      <c r="N155" s="38">
        <v>86</v>
      </c>
      <c r="O155" s="58">
        <v>4730</v>
      </c>
      <c r="P155" s="51">
        <v>0</v>
      </c>
      <c r="Q155" s="12">
        <v>0</v>
      </c>
      <c r="R155" s="13">
        <f t="shared" si="5"/>
        <v>0</v>
      </c>
      <c r="S155" s="5">
        <f t="shared" si="4"/>
        <v>0</v>
      </c>
    </row>
    <row r="156" spans="1:19" x14ac:dyDescent="0.3">
      <c r="A156" s="30" t="s">
        <v>25</v>
      </c>
      <c r="B156" s="28" t="s">
        <v>39</v>
      </c>
      <c r="C156" s="19">
        <v>1</v>
      </c>
      <c r="D156" s="41" t="s">
        <v>29</v>
      </c>
      <c r="E156" s="41" t="s">
        <v>94</v>
      </c>
      <c r="F156" s="38" t="s">
        <v>185</v>
      </c>
      <c r="G156" s="49" t="s">
        <v>18</v>
      </c>
      <c r="H156" s="49" t="s">
        <v>247</v>
      </c>
      <c r="I156" s="54" t="s">
        <v>246</v>
      </c>
      <c r="J156" s="54"/>
      <c r="K156" s="54"/>
      <c r="L156" s="54"/>
      <c r="M156" s="54"/>
      <c r="N156" s="38">
        <v>21</v>
      </c>
      <c r="O156" s="58">
        <v>315</v>
      </c>
      <c r="P156" s="52">
        <v>0</v>
      </c>
      <c r="Q156" s="13">
        <v>0</v>
      </c>
      <c r="R156" s="13">
        <f t="shared" si="5"/>
        <v>0</v>
      </c>
      <c r="S156" s="5">
        <f t="shared" si="4"/>
        <v>0</v>
      </c>
    </row>
    <row r="157" spans="1:19" x14ac:dyDescent="0.3">
      <c r="A157" s="30" t="s">
        <v>24</v>
      </c>
      <c r="B157" s="28" t="s">
        <v>42</v>
      </c>
      <c r="C157" s="19">
        <v>1</v>
      </c>
      <c r="D157" s="41" t="s">
        <v>29</v>
      </c>
      <c r="E157" s="41" t="s">
        <v>95</v>
      </c>
      <c r="F157" s="38" t="s">
        <v>186</v>
      </c>
      <c r="G157" s="49" t="s">
        <v>18</v>
      </c>
      <c r="H157" s="49" t="s">
        <v>250</v>
      </c>
      <c r="I157" s="54"/>
      <c r="J157" s="54"/>
      <c r="K157" s="54"/>
      <c r="L157" s="54" t="s">
        <v>246</v>
      </c>
      <c r="M157" s="54"/>
      <c r="N157" s="38">
        <v>43</v>
      </c>
      <c r="O157" s="58">
        <v>3225</v>
      </c>
      <c r="P157" s="52">
        <v>0</v>
      </c>
      <c r="Q157" s="13">
        <v>0</v>
      </c>
      <c r="R157" s="13">
        <f t="shared" si="5"/>
        <v>0</v>
      </c>
      <c r="S157" s="5">
        <f t="shared" si="4"/>
        <v>0</v>
      </c>
    </row>
    <row r="158" spans="1:19" x14ac:dyDescent="0.3">
      <c r="A158" s="30" t="s">
        <v>24</v>
      </c>
      <c r="B158" s="28" t="s">
        <v>42</v>
      </c>
      <c r="C158" s="19">
        <v>1</v>
      </c>
      <c r="D158" s="41" t="s">
        <v>29</v>
      </c>
      <c r="E158" s="41" t="s">
        <v>95</v>
      </c>
      <c r="F158" s="38" t="s">
        <v>187</v>
      </c>
      <c r="G158" s="49" t="s">
        <v>18</v>
      </c>
      <c r="H158" s="49" t="s">
        <v>250</v>
      </c>
      <c r="I158" s="54"/>
      <c r="J158" s="54"/>
      <c r="K158" s="54"/>
      <c r="L158" s="54" t="s">
        <v>246</v>
      </c>
      <c r="M158" s="54"/>
      <c r="N158" s="38">
        <v>52</v>
      </c>
      <c r="O158" s="58">
        <v>774</v>
      </c>
      <c r="P158" s="53">
        <v>0</v>
      </c>
      <c r="Q158" s="14">
        <v>0</v>
      </c>
      <c r="R158" s="13">
        <f t="shared" si="5"/>
        <v>0</v>
      </c>
      <c r="S158" s="5">
        <f t="shared" si="4"/>
        <v>0</v>
      </c>
    </row>
    <row r="159" spans="1:19" x14ac:dyDescent="0.3">
      <c r="A159" s="30" t="s">
        <v>24</v>
      </c>
      <c r="B159" s="28" t="s">
        <v>42</v>
      </c>
      <c r="C159" s="19">
        <v>1</v>
      </c>
      <c r="D159" s="41" t="s">
        <v>29</v>
      </c>
      <c r="E159" s="41" t="s">
        <v>96</v>
      </c>
      <c r="F159" s="38" t="s">
        <v>188</v>
      </c>
      <c r="G159" s="49" t="s">
        <v>18</v>
      </c>
      <c r="H159" s="49" t="s">
        <v>249</v>
      </c>
      <c r="I159" s="54" t="s">
        <v>246</v>
      </c>
      <c r="J159" s="54"/>
      <c r="K159" s="54" t="s">
        <v>246</v>
      </c>
      <c r="L159" s="54"/>
      <c r="M159" s="54" t="s">
        <v>246</v>
      </c>
      <c r="N159" s="38">
        <v>129</v>
      </c>
      <c r="O159" s="58">
        <v>7998</v>
      </c>
      <c r="P159" s="53">
        <v>0</v>
      </c>
      <c r="Q159" s="14">
        <v>0</v>
      </c>
      <c r="R159" s="13">
        <f t="shared" si="5"/>
        <v>0</v>
      </c>
      <c r="S159" s="5">
        <f t="shared" si="4"/>
        <v>0</v>
      </c>
    </row>
    <row r="160" spans="1:19" x14ac:dyDescent="0.3">
      <c r="A160" s="30" t="s">
        <v>25</v>
      </c>
      <c r="B160" s="28" t="s">
        <v>39</v>
      </c>
      <c r="C160" s="19">
        <v>2</v>
      </c>
      <c r="D160" s="41" t="s">
        <v>30</v>
      </c>
      <c r="E160" s="41" t="s">
        <v>96</v>
      </c>
      <c r="F160" s="38" t="s">
        <v>188</v>
      </c>
      <c r="G160" s="49" t="s">
        <v>18</v>
      </c>
      <c r="H160" s="49" t="s">
        <v>250</v>
      </c>
      <c r="I160" s="54"/>
      <c r="J160" s="54"/>
      <c r="K160" s="54"/>
      <c r="L160" s="54"/>
      <c r="M160" s="54" t="s">
        <v>246</v>
      </c>
      <c r="N160" s="38">
        <v>43</v>
      </c>
      <c r="O160" s="58">
        <v>1118</v>
      </c>
      <c r="P160" s="53">
        <v>0</v>
      </c>
      <c r="Q160" s="14">
        <v>0</v>
      </c>
      <c r="R160" s="13">
        <f t="shared" si="5"/>
        <v>0</v>
      </c>
      <c r="S160" s="5">
        <f t="shared" si="4"/>
        <v>0</v>
      </c>
    </row>
    <row r="161" spans="1:19" x14ac:dyDescent="0.3">
      <c r="A161" s="30" t="s">
        <v>24</v>
      </c>
      <c r="B161" s="32" t="s">
        <v>42</v>
      </c>
      <c r="C161" s="18">
        <v>1</v>
      </c>
      <c r="D161" s="30" t="s">
        <v>29</v>
      </c>
      <c r="E161" s="41" t="s">
        <v>97</v>
      </c>
      <c r="F161" s="38" t="s">
        <v>189</v>
      </c>
      <c r="G161" s="49" t="s">
        <v>18</v>
      </c>
      <c r="H161" s="49" t="s">
        <v>250</v>
      </c>
      <c r="I161" s="54" t="s">
        <v>246</v>
      </c>
      <c r="J161" s="54"/>
      <c r="K161" s="54"/>
      <c r="L161" s="54"/>
      <c r="M161" s="54"/>
      <c r="N161" s="38">
        <v>43</v>
      </c>
      <c r="O161" s="58">
        <v>4601</v>
      </c>
      <c r="P161" s="53">
        <v>0</v>
      </c>
      <c r="Q161" s="14">
        <v>0</v>
      </c>
      <c r="R161" s="13">
        <f t="shared" si="5"/>
        <v>0</v>
      </c>
      <c r="S161" s="5">
        <f t="shared" si="4"/>
        <v>0</v>
      </c>
    </row>
    <row r="162" spans="1:19" x14ac:dyDescent="0.3">
      <c r="A162" s="30" t="s">
        <v>26</v>
      </c>
      <c r="B162" s="28" t="s">
        <v>43</v>
      </c>
      <c r="C162" s="19">
        <v>1</v>
      </c>
      <c r="D162" s="41" t="s">
        <v>30</v>
      </c>
      <c r="E162" s="41" t="s">
        <v>98</v>
      </c>
      <c r="F162" s="38" t="s">
        <v>190</v>
      </c>
      <c r="G162" s="49" t="s">
        <v>18</v>
      </c>
      <c r="H162" s="49" t="s">
        <v>264</v>
      </c>
      <c r="I162" s="54"/>
      <c r="J162" s="54"/>
      <c r="K162" s="54"/>
      <c r="L162" s="54"/>
      <c r="M162" s="54"/>
      <c r="N162" s="38">
        <v>1</v>
      </c>
      <c r="O162" s="58">
        <v>0</v>
      </c>
      <c r="P162" s="52">
        <v>0</v>
      </c>
      <c r="Q162" s="13">
        <v>0</v>
      </c>
      <c r="R162" s="13">
        <f t="shared" si="5"/>
        <v>0</v>
      </c>
      <c r="S162" s="5">
        <f t="shared" si="4"/>
        <v>0</v>
      </c>
    </row>
    <row r="163" spans="1:19" x14ac:dyDescent="0.3">
      <c r="A163" s="30" t="s">
        <v>25</v>
      </c>
      <c r="B163" s="28" t="s">
        <v>39</v>
      </c>
      <c r="C163" s="19">
        <v>1</v>
      </c>
      <c r="D163" s="41" t="s">
        <v>29</v>
      </c>
      <c r="E163" s="41" t="s">
        <v>98</v>
      </c>
      <c r="F163" s="38" t="s">
        <v>190</v>
      </c>
      <c r="G163" s="49" t="s">
        <v>18</v>
      </c>
      <c r="H163" s="49" t="s">
        <v>250</v>
      </c>
      <c r="I163" s="54"/>
      <c r="J163" s="54"/>
      <c r="K163" s="54"/>
      <c r="L163" s="54"/>
      <c r="M163" s="54" t="s">
        <v>246</v>
      </c>
      <c r="N163" s="41">
        <v>43</v>
      </c>
      <c r="O163" s="58">
        <v>2537</v>
      </c>
      <c r="P163" s="51">
        <v>0</v>
      </c>
      <c r="Q163" s="12">
        <v>0</v>
      </c>
      <c r="R163" s="13">
        <f t="shared" si="5"/>
        <v>0</v>
      </c>
      <c r="S163" s="5">
        <f t="shared" si="4"/>
        <v>0</v>
      </c>
    </row>
    <row r="164" spans="1:19" x14ac:dyDescent="0.3">
      <c r="A164" s="30" t="s">
        <v>24</v>
      </c>
      <c r="B164" s="28" t="s">
        <v>42</v>
      </c>
      <c r="C164" s="19">
        <v>1</v>
      </c>
      <c r="D164" s="41" t="s">
        <v>29</v>
      </c>
      <c r="E164" s="41" t="s">
        <v>98</v>
      </c>
      <c r="F164" s="38" t="s">
        <v>190</v>
      </c>
      <c r="G164" s="49" t="s">
        <v>18</v>
      </c>
      <c r="H164" s="49" t="s">
        <v>250</v>
      </c>
      <c r="I164" s="54"/>
      <c r="J164" s="54"/>
      <c r="K164" s="54" t="s">
        <v>246</v>
      </c>
      <c r="L164" s="54"/>
      <c r="M164" s="54"/>
      <c r="N164" s="41">
        <v>43</v>
      </c>
      <c r="O164" s="58">
        <v>6106</v>
      </c>
      <c r="P164" s="52">
        <v>0</v>
      </c>
      <c r="Q164" s="13">
        <v>0</v>
      </c>
      <c r="R164" s="13">
        <f t="shared" si="5"/>
        <v>0</v>
      </c>
      <c r="S164" s="5">
        <f t="shared" si="4"/>
        <v>0</v>
      </c>
    </row>
    <row r="165" spans="1:19" x14ac:dyDescent="0.3">
      <c r="A165" s="30" t="s">
        <v>24</v>
      </c>
      <c r="B165" s="28" t="s">
        <v>42</v>
      </c>
      <c r="C165" s="19">
        <v>2</v>
      </c>
      <c r="D165" s="41" t="s">
        <v>29</v>
      </c>
      <c r="E165" s="41" t="s">
        <v>99</v>
      </c>
      <c r="F165" s="38" t="s">
        <v>191</v>
      </c>
      <c r="G165" s="49" t="s">
        <v>18</v>
      </c>
      <c r="H165" s="49" t="s">
        <v>250</v>
      </c>
      <c r="I165" s="54"/>
      <c r="J165" s="54"/>
      <c r="K165" s="54"/>
      <c r="L165" s="54" t="s">
        <v>246</v>
      </c>
      <c r="M165" s="54"/>
      <c r="N165" s="41">
        <v>43</v>
      </c>
      <c r="O165" s="58">
        <v>5762</v>
      </c>
      <c r="P165" s="52">
        <v>0</v>
      </c>
      <c r="Q165" s="13">
        <v>0</v>
      </c>
      <c r="R165" s="13">
        <f t="shared" si="5"/>
        <v>0</v>
      </c>
      <c r="S165" s="5">
        <f t="shared" si="4"/>
        <v>0</v>
      </c>
    </row>
    <row r="166" spans="1:19" x14ac:dyDescent="0.3">
      <c r="A166" s="30" t="s">
        <v>25</v>
      </c>
      <c r="B166" s="28" t="s">
        <v>39</v>
      </c>
      <c r="C166" s="19">
        <v>1</v>
      </c>
      <c r="D166" s="41" t="s">
        <v>29</v>
      </c>
      <c r="E166" s="41" t="s">
        <v>99</v>
      </c>
      <c r="F166" s="38" t="s">
        <v>191</v>
      </c>
      <c r="G166" s="49" t="s">
        <v>18</v>
      </c>
      <c r="H166" s="49" t="s">
        <v>250</v>
      </c>
      <c r="I166" s="54" t="s">
        <v>246</v>
      </c>
      <c r="J166" s="54"/>
      <c r="K166" s="54"/>
      <c r="L166" s="54"/>
      <c r="M166" s="54"/>
      <c r="N166" s="41">
        <v>43</v>
      </c>
      <c r="O166" s="58">
        <v>3010</v>
      </c>
      <c r="P166" s="53">
        <v>0</v>
      </c>
      <c r="Q166" s="14">
        <v>0</v>
      </c>
      <c r="R166" s="13">
        <f t="shared" si="5"/>
        <v>0</v>
      </c>
      <c r="S166" s="5">
        <f t="shared" si="4"/>
        <v>0</v>
      </c>
    </row>
    <row r="167" spans="1:19" x14ac:dyDescent="0.3">
      <c r="A167" s="30" t="s">
        <v>24</v>
      </c>
      <c r="B167" s="28" t="s">
        <v>42</v>
      </c>
      <c r="C167" s="19">
        <v>1</v>
      </c>
      <c r="D167" s="41" t="s">
        <v>29</v>
      </c>
      <c r="E167" s="41" t="s">
        <v>69</v>
      </c>
      <c r="F167" s="38" t="s">
        <v>192</v>
      </c>
      <c r="G167" s="49" t="s">
        <v>18</v>
      </c>
      <c r="H167" s="56" t="s">
        <v>251</v>
      </c>
      <c r="I167" s="54" t="s">
        <v>246</v>
      </c>
      <c r="J167" s="54"/>
      <c r="K167" s="54"/>
      <c r="L167" s="54" t="s">
        <v>246</v>
      </c>
      <c r="M167" s="54"/>
      <c r="N167" s="41">
        <v>86</v>
      </c>
      <c r="O167" s="58">
        <v>9202</v>
      </c>
      <c r="P167" s="53">
        <v>0</v>
      </c>
      <c r="Q167" s="14">
        <v>0</v>
      </c>
      <c r="R167" s="13">
        <f t="shared" si="5"/>
        <v>0</v>
      </c>
      <c r="S167" s="5">
        <f t="shared" si="4"/>
        <v>0</v>
      </c>
    </row>
    <row r="168" spans="1:19" x14ac:dyDescent="0.3">
      <c r="A168" s="30" t="s">
        <v>25</v>
      </c>
      <c r="B168" s="28" t="s">
        <v>39</v>
      </c>
      <c r="C168" s="19">
        <v>1</v>
      </c>
      <c r="D168" s="41" t="s">
        <v>29</v>
      </c>
      <c r="E168" s="41" t="s">
        <v>69</v>
      </c>
      <c r="F168" s="38" t="s">
        <v>192</v>
      </c>
      <c r="G168" s="49" t="s">
        <v>18</v>
      </c>
      <c r="H168" s="49" t="s">
        <v>250</v>
      </c>
      <c r="I168" s="54" t="s">
        <v>246</v>
      </c>
      <c r="J168" s="54"/>
      <c r="K168" s="54"/>
      <c r="L168" s="54"/>
      <c r="M168" s="54"/>
      <c r="N168" s="41">
        <v>43</v>
      </c>
      <c r="O168" s="58">
        <v>1118</v>
      </c>
      <c r="P168" s="53">
        <v>0</v>
      </c>
      <c r="Q168" s="14">
        <v>0</v>
      </c>
      <c r="R168" s="13">
        <f t="shared" si="5"/>
        <v>0</v>
      </c>
      <c r="S168" s="5">
        <f t="shared" si="4"/>
        <v>0</v>
      </c>
    </row>
    <row r="169" spans="1:19" x14ac:dyDescent="0.3">
      <c r="A169" s="30" t="s">
        <v>26</v>
      </c>
      <c r="B169" s="28" t="s">
        <v>43</v>
      </c>
      <c r="C169" s="19">
        <v>1</v>
      </c>
      <c r="D169" s="41" t="s">
        <v>30</v>
      </c>
      <c r="E169" s="41" t="s">
        <v>100</v>
      </c>
      <c r="F169" s="38" t="s">
        <v>193</v>
      </c>
      <c r="G169" s="49" t="s">
        <v>18</v>
      </c>
      <c r="H169" s="49" t="s">
        <v>264</v>
      </c>
      <c r="I169" s="54"/>
      <c r="J169" s="54"/>
      <c r="K169" s="54"/>
      <c r="L169" s="54"/>
      <c r="M169" s="54"/>
      <c r="N169" s="41">
        <v>1</v>
      </c>
      <c r="O169" s="58">
        <v>0</v>
      </c>
      <c r="P169" s="53">
        <v>0</v>
      </c>
      <c r="Q169" s="14">
        <v>0</v>
      </c>
      <c r="R169" s="13">
        <f t="shared" si="5"/>
        <v>0</v>
      </c>
      <c r="S169" s="5">
        <f t="shared" si="4"/>
        <v>0</v>
      </c>
    </row>
    <row r="170" spans="1:19" x14ac:dyDescent="0.3">
      <c r="A170" s="30" t="s">
        <v>24</v>
      </c>
      <c r="B170" s="28" t="s">
        <v>44</v>
      </c>
      <c r="C170" s="19">
        <v>1</v>
      </c>
      <c r="D170" s="41" t="s">
        <v>38</v>
      </c>
      <c r="E170" s="41" t="s">
        <v>100</v>
      </c>
      <c r="F170" s="38" t="s">
        <v>193</v>
      </c>
      <c r="G170" s="49" t="s">
        <v>18</v>
      </c>
      <c r="H170" s="56" t="s">
        <v>251</v>
      </c>
      <c r="I170" s="54" t="s">
        <v>246</v>
      </c>
      <c r="J170" s="54"/>
      <c r="K170" s="54"/>
      <c r="L170" s="54" t="s">
        <v>246</v>
      </c>
      <c r="M170" s="54"/>
      <c r="N170" s="41">
        <v>86</v>
      </c>
      <c r="O170" s="58">
        <v>6020</v>
      </c>
      <c r="P170" s="52">
        <v>0</v>
      </c>
      <c r="Q170" s="13">
        <v>0</v>
      </c>
      <c r="R170" s="13">
        <f t="shared" si="5"/>
        <v>0</v>
      </c>
      <c r="S170" s="5">
        <f t="shared" si="4"/>
        <v>0</v>
      </c>
    </row>
    <row r="171" spans="1:19" x14ac:dyDescent="0.3">
      <c r="A171" s="30" t="s">
        <v>25</v>
      </c>
      <c r="B171" s="28" t="s">
        <v>39</v>
      </c>
      <c r="C171" s="19">
        <v>1</v>
      </c>
      <c r="D171" s="41" t="s">
        <v>34</v>
      </c>
      <c r="E171" s="41" t="s">
        <v>100</v>
      </c>
      <c r="F171" s="38" t="s">
        <v>193</v>
      </c>
      <c r="G171" s="49" t="s">
        <v>18</v>
      </c>
      <c r="H171" s="49" t="s">
        <v>250</v>
      </c>
      <c r="I171" s="54" t="s">
        <v>246</v>
      </c>
      <c r="J171" s="54"/>
      <c r="K171" s="54"/>
      <c r="L171" s="54"/>
      <c r="M171" s="54"/>
      <c r="N171" s="41">
        <v>43</v>
      </c>
      <c r="O171" s="58">
        <v>1247</v>
      </c>
      <c r="P171" s="51">
        <v>0</v>
      </c>
      <c r="Q171" s="12">
        <v>0</v>
      </c>
      <c r="R171" s="13">
        <f t="shared" si="5"/>
        <v>0</v>
      </c>
      <c r="S171" s="5">
        <f t="shared" si="4"/>
        <v>0</v>
      </c>
    </row>
    <row r="172" spans="1:19" x14ac:dyDescent="0.3">
      <c r="A172" s="30" t="s">
        <v>25</v>
      </c>
      <c r="B172" s="28" t="s">
        <v>39</v>
      </c>
      <c r="C172" s="19">
        <v>1</v>
      </c>
      <c r="D172" s="41" t="s">
        <v>35</v>
      </c>
      <c r="E172" s="41" t="s">
        <v>101</v>
      </c>
      <c r="F172" s="38" t="s">
        <v>194</v>
      </c>
      <c r="G172" s="49" t="s">
        <v>18</v>
      </c>
      <c r="H172" s="49" t="s">
        <v>250</v>
      </c>
      <c r="I172" s="54"/>
      <c r="J172" s="54"/>
      <c r="K172" s="54" t="s">
        <v>246</v>
      </c>
      <c r="L172" s="54"/>
      <c r="M172" s="54"/>
      <c r="N172" s="41">
        <v>43</v>
      </c>
      <c r="O172" s="58">
        <v>1548</v>
      </c>
      <c r="P172" s="52">
        <v>0</v>
      </c>
      <c r="Q172" s="13">
        <v>0</v>
      </c>
      <c r="R172" s="13">
        <f t="shared" si="5"/>
        <v>0</v>
      </c>
      <c r="S172" s="5">
        <f t="shared" si="4"/>
        <v>0</v>
      </c>
    </row>
    <row r="173" spans="1:19" x14ac:dyDescent="0.3">
      <c r="A173" s="30" t="s">
        <v>24</v>
      </c>
      <c r="B173" s="28" t="s">
        <v>42</v>
      </c>
      <c r="C173" s="19">
        <v>1</v>
      </c>
      <c r="D173" s="41" t="s">
        <v>29</v>
      </c>
      <c r="E173" s="41" t="s">
        <v>101</v>
      </c>
      <c r="F173" s="38" t="s">
        <v>194</v>
      </c>
      <c r="G173" s="49" t="s">
        <v>18</v>
      </c>
      <c r="H173" s="56" t="s">
        <v>251</v>
      </c>
      <c r="I173" s="54"/>
      <c r="J173" s="54" t="s">
        <v>246</v>
      </c>
      <c r="K173" s="54"/>
      <c r="L173" s="54" t="s">
        <v>246</v>
      </c>
      <c r="M173" s="54"/>
      <c r="N173" s="41">
        <v>86</v>
      </c>
      <c r="O173" s="58">
        <v>5160</v>
      </c>
      <c r="P173" s="52">
        <v>0</v>
      </c>
      <c r="Q173" s="13">
        <v>0</v>
      </c>
      <c r="R173" s="13">
        <f t="shared" si="5"/>
        <v>0</v>
      </c>
      <c r="S173" s="5">
        <f t="shared" si="4"/>
        <v>0</v>
      </c>
    </row>
    <row r="174" spans="1:19" x14ac:dyDescent="0.3">
      <c r="A174" s="30" t="s">
        <v>24</v>
      </c>
      <c r="B174" s="28" t="s">
        <v>45</v>
      </c>
      <c r="C174" s="19">
        <v>2</v>
      </c>
      <c r="D174" s="41" t="s">
        <v>34</v>
      </c>
      <c r="E174" s="41" t="s">
        <v>75</v>
      </c>
      <c r="F174" s="38" t="s">
        <v>195</v>
      </c>
      <c r="G174" s="49" t="s">
        <v>18</v>
      </c>
      <c r="H174" s="49" t="s">
        <v>250</v>
      </c>
      <c r="I174" s="54"/>
      <c r="J174" s="54"/>
      <c r="K174" s="54"/>
      <c r="L174" s="54" t="s">
        <v>246</v>
      </c>
      <c r="M174" s="54"/>
      <c r="N174" s="41">
        <v>43</v>
      </c>
      <c r="O174" s="58">
        <v>4902</v>
      </c>
      <c r="P174" s="53">
        <v>0</v>
      </c>
      <c r="Q174" s="14">
        <v>0</v>
      </c>
      <c r="R174" s="13">
        <f t="shared" si="5"/>
        <v>0</v>
      </c>
      <c r="S174" s="5">
        <f t="shared" si="4"/>
        <v>0</v>
      </c>
    </row>
    <row r="175" spans="1:19" x14ac:dyDescent="0.3">
      <c r="A175" s="30" t="s">
        <v>25</v>
      </c>
      <c r="B175" s="28" t="s">
        <v>39</v>
      </c>
      <c r="C175" s="19">
        <v>1</v>
      </c>
      <c r="D175" s="41" t="s">
        <v>34</v>
      </c>
      <c r="E175" s="41" t="s">
        <v>75</v>
      </c>
      <c r="F175" s="38" t="s">
        <v>195</v>
      </c>
      <c r="G175" s="49" t="s">
        <v>18</v>
      </c>
      <c r="H175" s="49" t="s">
        <v>250</v>
      </c>
      <c r="I175" s="54" t="s">
        <v>246</v>
      </c>
      <c r="J175" s="54"/>
      <c r="K175" s="54"/>
      <c r="L175" s="54"/>
      <c r="M175" s="54"/>
      <c r="N175" s="41">
        <v>43</v>
      </c>
      <c r="O175" s="58">
        <v>688</v>
      </c>
      <c r="P175" s="53">
        <v>0</v>
      </c>
      <c r="Q175" s="14">
        <v>0</v>
      </c>
      <c r="R175" s="13">
        <f t="shared" si="5"/>
        <v>0</v>
      </c>
      <c r="S175" s="5">
        <f t="shared" si="4"/>
        <v>0</v>
      </c>
    </row>
    <row r="176" spans="1:19" x14ac:dyDescent="0.3">
      <c r="A176" s="30" t="s">
        <v>24</v>
      </c>
      <c r="B176" s="28" t="s">
        <v>42</v>
      </c>
      <c r="C176" s="19">
        <v>2</v>
      </c>
      <c r="D176" s="41" t="s">
        <v>29</v>
      </c>
      <c r="E176" s="41" t="s">
        <v>102</v>
      </c>
      <c r="F176" s="38" t="s">
        <v>196</v>
      </c>
      <c r="G176" s="49" t="s">
        <v>236</v>
      </c>
      <c r="H176" s="56" t="s">
        <v>251</v>
      </c>
      <c r="I176" s="54" t="s">
        <v>246</v>
      </c>
      <c r="J176" s="54"/>
      <c r="K176" s="54"/>
      <c r="L176" s="54" t="s">
        <v>246</v>
      </c>
      <c r="M176" s="54"/>
      <c r="N176" s="41">
        <v>86</v>
      </c>
      <c r="O176" s="58">
        <v>7740</v>
      </c>
      <c r="P176" s="53">
        <v>0</v>
      </c>
      <c r="Q176" s="14">
        <v>0</v>
      </c>
      <c r="R176" s="13">
        <f t="shared" si="5"/>
        <v>0</v>
      </c>
      <c r="S176" s="5">
        <f t="shared" si="4"/>
        <v>0</v>
      </c>
    </row>
    <row r="177" spans="1:19" x14ac:dyDescent="0.3">
      <c r="A177" s="30" t="s">
        <v>25</v>
      </c>
      <c r="B177" s="28" t="s">
        <v>39</v>
      </c>
      <c r="C177" s="19">
        <v>1</v>
      </c>
      <c r="D177" s="41" t="s">
        <v>29</v>
      </c>
      <c r="E177" s="41" t="s">
        <v>102</v>
      </c>
      <c r="F177" s="38" t="s">
        <v>196</v>
      </c>
      <c r="G177" s="49" t="s">
        <v>236</v>
      </c>
      <c r="H177" s="49" t="s">
        <v>250</v>
      </c>
      <c r="I177" s="54"/>
      <c r="J177" s="54"/>
      <c r="K177" s="54" t="s">
        <v>246</v>
      </c>
      <c r="L177" s="54"/>
      <c r="M177" s="54"/>
      <c r="N177" s="41">
        <v>43</v>
      </c>
      <c r="O177" s="58">
        <v>1247</v>
      </c>
      <c r="P177" s="53">
        <v>0</v>
      </c>
      <c r="Q177" s="14">
        <v>0</v>
      </c>
      <c r="R177" s="13">
        <f t="shared" si="5"/>
        <v>0</v>
      </c>
      <c r="S177" s="5">
        <f t="shared" si="4"/>
        <v>0</v>
      </c>
    </row>
    <row r="178" spans="1:19" x14ac:dyDescent="0.3">
      <c r="A178" s="30" t="s">
        <v>24</v>
      </c>
      <c r="B178" s="28" t="s">
        <v>42</v>
      </c>
      <c r="C178" s="19">
        <v>1</v>
      </c>
      <c r="D178" s="41" t="s">
        <v>29</v>
      </c>
      <c r="E178" s="41" t="s">
        <v>103</v>
      </c>
      <c r="F178" s="38" t="s">
        <v>197</v>
      </c>
      <c r="G178" s="49" t="s">
        <v>18</v>
      </c>
      <c r="H178" s="49" t="s">
        <v>250</v>
      </c>
      <c r="I178" s="54"/>
      <c r="J178" s="54"/>
      <c r="K178" s="54"/>
      <c r="L178" s="54"/>
      <c r="M178" s="54" t="s">
        <v>246</v>
      </c>
      <c r="N178" s="41">
        <v>43</v>
      </c>
      <c r="O178" s="58">
        <v>2709</v>
      </c>
      <c r="P178" s="52">
        <v>0</v>
      </c>
      <c r="Q178" s="13">
        <v>0</v>
      </c>
      <c r="R178" s="13">
        <f t="shared" si="5"/>
        <v>0</v>
      </c>
      <c r="S178" s="5">
        <f t="shared" si="4"/>
        <v>0</v>
      </c>
    </row>
    <row r="179" spans="1:19" x14ac:dyDescent="0.3">
      <c r="A179" s="30" t="s">
        <v>25</v>
      </c>
      <c r="B179" s="28" t="s">
        <v>39</v>
      </c>
      <c r="C179" s="19">
        <v>1</v>
      </c>
      <c r="D179" s="41" t="s">
        <v>29</v>
      </c>
      <c r="E179" s="41" t="s">
        <v>103</v>
      </c>
      <c r="F179" s="38" t="s">
        <v>197</v>
      </c>
      <c r="G179" s="49" t="s">
        <v>18</v>
      </c>
      <c r="H179" s="49" t="s">
        <v>250</v>
      </c>
      <c r="I179" s="54"/>
      <c r="J179" s="54"/>
      <c r="K179" s="54"/>
      <c r="L179" s="54"/>
      <c r="M179" s="54" t="s">
        <v>246</v>
      </c>
      <c r="N179" s="41">
        <v>43</v>
      </c>
      <c r="O179" s="58">
        <v>946</v>
      </c>
      <c r="P179" s="51">
        <v>0</v>
      </c>
      <c r="Q179" s="12">
        <v>0</v>
      </c>
      <c r="R179" s="13">
        <f t="shared" si="5"/>
        <v>0</v>
      </c>
      <c r="S179" s="5">
        <f t="shared" si="4"/>
        <v>0</v>
      </c>
    </row>
    <row r="180" spans="1:19" x14ac:dyDescent="0.3">
      <c r="A180" s="30" t="s">
        <v>24</v>
      </c>
      <c r="B180" s="28" t="s">
        <v>42</v>
      </c>
      <c r="C180" s="19">
        <v>1</v>
      </c>
      <c r="D180" s="41" t="s">
        <v>29</v>
      </c>
      <c r="E180" s="41" t="s">
        <v>104</v>
      </c>
      <c r="F180" s="38" t="s">
        <v>198</v>
      </c>
      <c r="G180" s="49" t="s">
        <v>18</v>
      </c>
      <c r="H180" s="56" t="s">
        <v>251</v>
      </c>
      <c r="I180" s="54"/>
      <c r="J180" s="54" t="s">
        <v>246</v>
      </c>
      <c r="K180" s="54"/>
      <c r="L180" s="54" t="s">
        <v>246</v>
      </c>
      <c r="M180" s="54"/>
      <c r="N180" s="41">
        <v>86</v>
      </c>
      <c r="O180" s="58">
        <v>4472</v>
      </c>
      <c r="P180" s="52">
        <v>0</v>
      </c>
      <c r="Q180" s="13">
        <v>0</v>
      </c>
      <c r="R180" s="13">
        <f t="shared" si="5"/>
        <v>0</v>
      </c>
      <c r="S180" s="5">
        <f t="shared" si="4"/>
        <v>0</v>
      </c>
    </row>
    <row r="181" spans="1:19" x14ac:dyDescent="0.3">
      <c r="A181" s="30" t="s">
        <v>25</v>
      </c>
      <c r="B181" s="28" t="s">
        <v>39</v>
      </c>
      <c r="C181" s="19">
        <v>1</v>
      </c>
      <c r="D181" s="41" t="s">
        <v>29</v>
      </c>
      <c r="E181" s="41" t="s">
        <v>104</v>
      </c>
      <c r="F181" s="38" t="s">
        <v>198</v>
      </c>
      <c r="G181" s="49" t="s">
        <v>18</v>
      </c>
      <c r="H181" s="49" t="s">
        <v>250</v>
      </c>
      <c r="I181" s="54"/>
      <c r="J181" s="54" t="s">
        <v>246</v>
      </c>
      <c r="K181" s="54"/>
      <c r="L181" s="54"/>
      <c r="M181" s="54"/>
      <c r="N181" s="41">
        <v>43</v>
      </c>
      <c r="O181" s="58">
        <v>1376</v>
      </c>
      <c r="P181" s="52">
        <v>0</v>
      </c>
      <c r="Q181" s="13">
        <v>0</v>
      </c>
      <c r="R181" s="13">
        <f t="shared" si="5"/>
        <v>0</v>
      </c>
      <c r="S181" s="5">
        <f t="shared" si="4"/>
        <v>0</v>
      </c>
    </row>
    <row r="182" spans="1:19" x14ac:dyDescent="0.3">
      <c r="A182" s="30" t="s">
        <v>24</v>
      </c>
      <c r="B182" s="28" t="s">
        <v>42</v>
      </c>
      <c r="C182" s="19">
        <v>1</v>
      </c>
      <c r="D182" s="41" t="s">
        <v>29</v>
      </c>
      <c r="E182" s="41" t="s">
        <v>89</v>
      </c>
      <c r="F182" s="38" t="s">
        <v>199</v>
      </c>
      <c r="G182" s="49" t="s">
        <v>18</v>
      </c>
      <c r="H182" s="49" t="s">
        <v>250</v>
      </c>
      <c r="I182" s="54"/>
      <c r="J182" s="54"/>
      <c r="K182" s="54"/>
      <c r="L182" s="54"/>
      <c r="M182" s="54" t="s">
        <v>246</v>
      </c>
      <c r="N182" s="38">
        <v>43</v>
      </c>
      <c r="O182" s="58">
        <v>2580</v>
      </c>
      <c r="P182" s="53">
        <v>0</v>
      </c>
      <c r="Q182" s="14">
        <v>0</v>
      </c>
      <c r="R182" s="13">
        <f t="shared" si="5"/>
        <v>0</v>
      </c>
      <c r="S182" s="5">
        <f t="shared" si="4"/>
        <v>0</v>
      </c>
    </row>
    <row r="183" spans="1:19" x14ac:dyDescent="0.3">
      <c r="A183" s="30" t="s">
        <v>24</v>
      </c>
      <c r="B183" s="33" t="s">
        <v>42</v>
      </c>
      <c r="C183" s="34">
        <v>1</v>
      </c>
      <c r="D183" s="42" t="s">
        <v>29</v>
      </c>
      <c r="E183" s="41" t="s">
        <v>89</v>
      </c>
      <c r="F183" s="38" t="s">
        <v>199</v>
      </c>
      <c r="G183" s="49" t="s">
        <v>18</v>
      </c>
      <c r="H183" s="49" t="s">
        <v>264</v>
      </c>
      <c r="I183" s="54"/>
      <c r="J183" s="54"/>
      <c r="K183" s="54"/>
      <c r="L183" s="54"/>
      <c r="M183" s="54" t="s">
        <v>246</v>
      </c>
      <c r="N183" s="38">
        <v>0</v>
      </c>
      <c r="O183" s="58">
        <v>0</v>
      </c>
      <c r="P183" s="53">
        <v>0</v>
      </c>
      <c r="Q183" s="14">
        <v>0</v>
      </c>
      <c r="R183" s="13">
        <f t="shared" si="5"/>
        <v>0</v>
      </c>
      <c r="S183" s="5">
        <f t="shared" si="4"/>
        <v>0</v>
      </c>
    </row>
    <row r="184" spans="1:19" x14ac:dyDescent="0.3">
      <c r="A184" s="30" t="s">
        <v>25</v>
      </c>
      <c r="B184" s="28" t="s">
        <v>39</v>
      </c>
      <c r="C184" s="19">
        <v>1</v>
      </c>
      <c r="D184" s="41" t="s">
        <v>30</v>
      </c>
      <c r="E184" s="41" t="s">
        <v>89</v>
      </c>
      <c r="F184" s="38" t="s">
        <v>199</v>
      </c>
      <c r="G184" s="49" t="s">
        <v>18</v>
      </c>
      <c r="H184" s="49" t="s">
        <v>247</v>
      </c>
      <c r="I184" s="54"/>
      <c r="J184" s="54"/>
      <c r="K184" s="54"/>
      <c r="L184" s="54"/>
      <c r="M184" s="54" t="s">
        <v>246</v>
      </c>
      <c r="N184" s="38">
        <v>21</v>
      </c>
      <c r="O184" s="58">
        <v>840</v>
      </c>
      <c r="P184" s="53">
        <v>0</v>
      </c>
      <c r="Q184" s="14">
        <v>0</v>
      </c>
      <c r="R184" s="13">
        <f t="shared" si="5"/>
        <v>0</v>
      </c>
      <c r="S184" s="5">
        <f t="shared" si="4"/>
        <v>0</v>
      </c>
    </row>
    <row r="185" spans="1:19" x14ac:dyDescent="0.3">
      <c r="A185" s="30" t="s">
        <v>24</v>
      </c>
      <c r="B185" s="32" t="s">
        <v>42</v>
      </c>
      <c r="C185" s="18">
        <v>3</v>
      </c>
      <c r="D185" s="30" t="s">
        <v>29</v>
      </c>
      <c r="E185" s="41" t="s">
        <v>259</v>
      </c>
      <c r="F185" s="38" t="s">
        <v>200</v>
      </c>
      <c r="G185" s="49" t="s">
        <v>238</v>
      </c>
      <c r="H185" s="49" t="s">
        <v>250</v>
      </c>
      <c r="I185" s="54"/>
      <c r="J185" s="54" t="s">
        <v>246</v>
      </c>
      <c r="K185" s="54"/>
      <c r="L185" s="54"/>
      <c r="M185" s="54"/>
      <c r="N185" s="41">
        <v>43</v>
      </c>
      <c r="O185" s="58">
        <v>10793</v>
      </c>
      <c r="P185" s="53">
        <v>0</v>
      </c>
      <c r="Q185" s="14">
        <v>0</v>
      </c>
      <c r="R185" s="13">
        <f t="shared" si="5"/>
        <v>0</v>
      </c>
      <c r="S185" s="5">
        <f t="shared" si="4"/>
        <v>0</v>
      </c>
    </row>
    <row r="186" spans="1:19" x14ac:dyDescent="0.3">
      <c r="A186" s="30" t="s">
        <v>25</v>
      </c>
      <c r="B186" s="28" t="s">
        <v>39</v>
      </c>
      <c r="C186" s="19">
        <v>1</v>
      </c>
      <c r="D186" s="41" t="s">
        <v>29</v>
      </c>
      <c r="E186" s="41" t="s">
        <v>259</v>
      </c>
      <c r="F186" s="38" t="s">
        <v>200</v>
      </c>
      <c r="G186" s="49" t="s">
        <v>238</v>
      </c>
      <c r="H186" s="49" t="s">
        <v>248</v>
      </c>
      <c r="I186" s="54"/>
      <c r="J186" s="54" t="s">
        <v>246</v>
      </c>
      <c r="K186" s="54"/>
      <c r="L186" s="54"/>
      <c r="M186" s="54"/>
      <c r="N186" s="41">
        <v>12</v>
      </c>
      <c r="O186" s="58">
        <v>216</v>
      </c>
      <c r="P186" s="52">
        <v>0</v>
      </c>
      <c r="Q186" s="13">
        <v>0</v>
      </c>
      <c r="R186" s="13">
        <f t="shared" si="5"/>
        <v>0</v>
      </c>
      <c r="S186" s="5">
        <f t="shared" si="4"/>
        <v>0</v>
      </c>
    </row>
    <row r="187" spans="1:19" x14ac:dyDescent="0.3">
      <c r="A187" s="30" t="s">
        <v>24</v>
      </c>
      <c r="B187" s="28" t="s">
        <v>42</v>
      </c>
      <c r="C187" s="19">
        <v>2</v>
      </c>
      <c r="D187" s="41" t="s">
        <v>29</v>
      </c>
      <c r="E187" s="41" t="s">
        <v>105</v>
      </c>
      <c r="F187" s="38" t="s">
        <v>201</v>
      </c>
      <c r="G187" s="49" t="s">
        <v>18</v>
      </c>
      <c r="H187" s="49" t="s">
        <v>250</v>
      </c>
      <c r="I187" s="54"/>
      <c r="J187" s="54" t="s">
        <v>246</v>
      </c>
      <c r="K187" s="54"/>
      <c r="L187" s="54"/>
      <c r="M187" s="54"/>
      <c r="N187" s="41">
        <v>43</v>
      </c>
      <c r="O187" s="58">
        <v>6321</v>
      </c>
      <c r="P187" s="51">
        <v>0</v>
      </c>
      <c r="Q187" s="12">
        <v>0</v>
      </c>
      <c r="R187" s="13">
        <f t="shared" si="5"/>
        <v>0</v>
      </c>
      <c r="S187" s="5">
        <f t="shared" si="4"/>
        <v>0</v>
      </c>
    </row>
    <row r="188" spans="1:19" x14ac:dyDescent="0.3">
      <c r="A188" s="30" t="s">
        <v>25</v>
      </c>
      <c r="B188" s="28" t="s">
        <v>39</v>
      </c>
      <c r="C188" s="19">
        <v>1</v>
      </c>
      <c r="D188" s="41" t="s">
        <v>29</v>
      </c>
      <c r="E188" s="41" t="s">
        <v>105</v>
      </c>
      <c r="F188" s="38" t="s">
        <v>201</v>
      </c>
      <c r="G188" s="49" t="s">
        <v>18</v>
      </c>
      <c r="H188" s="49" t="s">
        <v>250</v>
      </c>
      <c r="I188" s="54"/>
      <c r="J188" s="54"/>
      <c r="K188" s="54" t="s">
        <v>246</v>
      </c>
      <c r="L188" s="54"/>
      <c r="M188" s="54"/>
      <c r="N188" s="41">
        <v>43</v>
      </c>
      <c r="O188" s="58">
        <v>1720</v>
      </c>
      <c r="P188" s="52">
        <v>0</v>
      </c>
      <c r="Q188" s="13">
        <v>0</v>
      </c>
      <c r="R188" s="13">
        <f t="shared" si="5"/>
        <v>0</v>
      </c>
      <c r="S188" s="5">
        <f t="shared" si="4"/>
        <v>0</v>
      </c>
    </row>
    <row r="189" spans="1:19" x14ac:dyDescent="0.3">
      <c r="A189" s="30" t="s">
        <v>25</v>
      </c>
      <c r="B189" s="28" t="s">
        <v>39</v>
      </c>
      <c r="C189" s="19">
        <v>1</v>
      </c>
      <c r="D189" s="41" t="s">
        <v>29</v>
      </c>
      <c r="E189" s="41" t="s">
        <v>106</v>
      </c>
      <c r="F189" s="38" t="s">
        <v>202</v>
      </c>
      <c r="G189" s="49" t="s">
        <v>18</v>
      </c>
      <c r="H189" s="49" t="s">
        <v>250</v>
      </c>
      <c r="I189" s="54"/>
      <c r="J189" s="54"/>
      <c r="K189" s="54"/>
      <c r="L189" s="54"/>
      <c r="M189" s="54" t="s">
        <v>246</v>
      </c>
      <c r="N189" s="41">
        <v>43</v>
      </c>
      <c r="O189" s="58">
        <v>1892</v>
      </c>
      <c r="P189" s="52">
        <v>0</v>
      </c>
      <c r="Q189" s="13">
        <v>0</v>
      </c>
      <c r="R189" s="13">
        <f t="shared" si="5"/>
        <v>0</v>
      </c>
      <c r="S189" s="5">
        <f t="shared" si="4"/>
        <v>0</v>
      </c>
    </row>
    <row r="190" spans="1:19" x14ac:dyDescent="0.3">
      <c r="A190" s="30" t="s">
        <v>24</v>
      </c>
      <c r="B190" s="28" t="s">
        <v>45</v>
      </c>
      <c r="C190" s="19">
        <v>2</v>
      </c>
      <c r="D190" s="41" t="s">
        <v>34</v>
      </c>
      <c r="E190" s="41" t="s">
        <v>106</v>
      </c>
      <c r="F190" s="38" t="s">
        <v>202</v>
      </c>
      <c r="G190" s="49" t="s">
        <v>18</v>
      </c>
      <c r="H190" s="49" t="s">
        <v>250</v>
      </c>
      <c r="I190" s="54"/>
      <c r="J190" s="54"/>
      <c r="K190" s="54"/>
      <c r="L190" s="54"/>
      <c r="M190" s="54" t="s">
        <v>246</v>
      </c>
      <c r="N190" s="41">
        <v>43</v>
      </c>
      <c r="O190" s="58">
        <v>6192</v>
      </c>
      <c r="P190" s="53">
        <v>0</v>
      </c>
      <c r="Q190" s="14">
        <v>0</v>
      </c>
      <c r="R190" s="13">
        <f t="shared" si="5"/>
        <v>0</v>
      </c>
      <c r="S190" s="5">
        <f t="shared" si="4"/>
        <v>0</v>
      </c>
    </row>
    <row r="191" spans="1:19" x14ac:dyDescent="0.3">
      <c r="A191" s="30" t="s">
        <v>26</v>
      </c>
      <c r="B191" s="28" t="s">
        <v>43</v>
      </c>
      <c r="C191" s="19">
        <v>1</v>
      </c>
      <c r="D191" s="41" t="s">
        <v>30</v>
      </c>
      <c r="E191" s="41" t="s">
        <v>107</v>
      </c>
      <c r="F191" s="38" t="s">
        <v>203</v>
      </c>
      <c r="G191" s="49" t="s">
        <v>18</v>
      </c>
      <c r="H191" s="49" t="s">
        <v>264</v>
      </c>
      <c r="I191" s="54"/>
      <c r="J191" s="54"/>
      <c r="K191" s="54"/>
      <c r="L191" s="54"/>
      <c r="M191" s="54"/>
      <c r="N191" s="38">
        <v>0</v>
      </c>
      <c r="O191" s="58">
        <v>0</v>
      </c>
      <c r="P191" s="53">
        <v>0</v>
      </c>
      <c r="Q191" s="14">
        <v>0</v>
      </c>
      <c r="R191" s="13">
        <f t="shared" si="5"/>
        <v>0</v>
      </c>
      <c r="S191" s="5">
        <f t="shared" si="4"/>
        <v>0</v>
      </c>
    </row>
    <row r="192" spans="1:19" x14ac:dyDescent="0.3">
      <c r="A192" s="30" t="s">
        <v>25</v>
      </c>
      <c r="B192" s="28" t="s">
        <v>39</v>
      </c>
      <c r="C192" s="19">
        <v>1</v>
      </c>
      <c r="D192" s="41" t="s">
        <v>29</v>
      </c>
      <c r="E192" s="41" t="s">
        <v>107</v>
      </c>
      <c r="F192" s="38" t="s">
        <v>203</v>
      </c>
      <c r="G192" s="49" t="s">
        <v>18</v>
      </c>
      <c r="H192" s="56" t="s">
        <v>251</v>
      </c>
      <c r="I192" s="54"/>
      <c r="J192" s="54"/>
      <c r="K192" s="54" t="s">
        <v>246</v>
      </c>
      <c r="L192" s="54"/>
      <c r="M192" s="54" t="s">
        <v>246</v>
      </c>
      <c r="N192" s="41">
        <v>86</v>
      </c>
      <c r="O192" s="58">
        <v>4042</v>
      </c>
      <c r="P192" s="53">
        <v>0</v>
      </c>
      <c r="Q192" s="14">
        <v>0</v>
      </c>
      <c r="R192" s="13">
        <f t="shared" si="5"/>
        <v>0</v>
      </c>
      <c r="S192" s="5">
        <f t="shared" si="4"/>
        <v>0</v>
      </c>
    </row>
    <row r="193" spans="1:19" x14ac:dyDescent="0.3">
      <c r="A193" s="30" t="s">
        <v>24</v>
      </c>
      <c r="B193" s="28" t="s">
        <v>42</v>
      </c>
      <c r="C193" s="19">
        <v>1</v>
      </c>
      <c r="D193" s="41" t="s">
        <v>29</v>
      </c>
      <c r="E193" s="41" t="s">
        <v>107</v>
      </c>
      <c r="F193" s="38" t="s">
        <v>203</v>
      </c>
      <c r="G193" s="49" t="s">
        <v>18</v>
      </c>
      <c r="H193" s="49" t="s">
        <v>252</v>
      </c>
      <c r="I193" s="54" t="s">
        <v>246</v>
      </c>
      <c r="J193" s="54" t="s">
        <v>246</v>
      </c>
      <c r="K193" s="54" t="s">
        <v>246</v>
      </c>
      <c r="L193" s="54" t="s">
        <v>246</v>
      </c>
      <c r="M193" s="54" t="s">
        <v>246</v>
      </c>
      <c r="N193" s="41">
        <v>215</v>
      </c>
      <c r="O193" s="58">
        <v>14405</v>
      </c>
      <c r="P193" s="53">
        <v>0</v>
      </c>
      <c r="Q193" s="14">
        <v>0</v>
      </c>
      <c r="R193" s="13">
        <f t="shared" si="5"/>
        <v>0</v>
      </c>
      <c r="S193" s="5">
        <f t="shared" si="4"/>
        <v>0</v>
      </c>
    </row>
    <row r="194" spans="1:19" x14ac:dyDescent="0.3">
      <c r="A194" s="30" t="s">
        <v>24</v>
      </c>
      <c r="B194" s="33" t="s">
        <v>42</v>
      </c>
      <c r="C194" s="34">
        <v>2</v>
      </c>
      <c r="D194" s="42" t="s">
        <v>29</v>
      </c>
      <c r="E194" s="41" t="s">
        <v>86</v>
      </c>
      <c r="F194" s="38" t="s">
        <v>204</v>
      </c>
      <c r="G194" s="49" t="s">
        <v>236</v>
      </c>
      <c r="H194" s="49" t="s">
        <v>250</v>
      </c>
      <c r="I194" s="54"/>
      <c r="J194" s="54"/>
      <c r="K194" s="54"/>
      <c r="L194" s="54" t="s">
        <v>246</v>
      </c>
      <c r="M194" s="54"/>
      <c r="N194" s="41">
        <v>43</v>
      </c>
      <c r="O194" s="58">
        <v>4214</v>
      </c>
      <c r="P194" s="52">
        <v>0</v>
      </c>
      <c r="Q194" s="13">
        <v>0</v>
      </c>
      <c r="R194" s="13">
        <f t="shared" si="5"/>
        <v>0</v>
      </c>
      <c r="S194" s="5">
        <f t="shared" si="4"/>
        <v>0</v>
      </c>
    </row>
    <row r="195" spans="1:19" x14ac:dyDescent="0.3">
      <c r="A195" s="30" t="s">
        <v>25</v>
      </c>
      <c r="B195" s="28" t="s">
        <v>39</v>
      </c>
      <c r="C195" s="19">
        <v>1</v>
      </c>
      <c r="D195" s="41" t="s">
        <v>30</v>
      </c>
      <c r="E195" s="41" t="s">
        <v>86</v>
      </c>
      <c r="F195" s="38" t="s">
        <v>204</v>
      </c>
      <c r="G195" s="49" t="s">
        <v>236</v>
      </c>
      <c r="H195" s="49" t="s">
        <v>250</v>
      </c>
      <c r="I195" s="54"/>
      <c r="J195" s="54"/>
      <c r="K195" s="54" t="s">
        <v>246</v>
      </c>
      <c r="L195" s="54"/>
      <c r="M195" s="54"/>
      <c r="N195" s="41">
        <v>43</v>
      </c>
      <c r="O195" s="58">
        <v>430</v>
      </c>
      <c r="P195" s="51">
        <v>0</v>
      </c>
      <c r="Q195" s="12">
        <v>0</v>
      </c>
      <c r="R195" s="13">
        <f t="shared" si="5"/>
        <v>0</v>
      </c>
      <c r="S195" s="5">
        <f t="shared" si="4"/>
        <v>0</v>
      </c>
    </row>
    <row r="196" spans="1:19" x14ac:dyDescent="0.3">
      <c r="A196" s="30" t="s">
        <v>26</v>
      </c>
      <c r="B196" s="32" t="s">
        <v>43</v>
      </c>
      <c r="C196" s="18">
        <v>1</v>
      </c>
      <c r="D196" s="30" t="s">
        <v>30</v>
      </c>
      <c r="E196" s="41" t="s">
        <v>258</v>
      </c>
      <c r="F196" s="38" t="s">
        <v>205</v>
      </c>
      <c r="G196" s="49" t="s">
        <v>18</v>
      </c>
      <c r="H196" s="49" t="s">
        <v>264</v>
      </c>
      <c r="I196" s="54"/>
      <c r="J196" s="54"/>
      <c r="K196" s="54"/>
      <c r="L196" s="54"/>
      <c r="M196" s="54"/>
      <c r="N196" s="38">
        <v>1</v>
      </c>
      <c r="O196" s="58">
        <v>0</v>
      </c>
      <c r="P196" s="52">
        <v>0</v>
      </c>
      <c r="Q196" s="13">
        <v>0</v>
      </c>
      <c r="R196" s="13">
        <f t="shared" si="5"/>
        <v>0</v>
      </c>
      <c r="S196" s="5">
        <f t="shared" si="4"/>
        <v>0</v>
      </c>
    </row>
    <row r="197" spans="1:19" x14ac:dyDescent="0.3">
      <c r="A197" s="37" t="s">
        <v>25</v>
      </c>
      <c r="B197" s="25" t="s">
        <v>39</v>
      </c>
      <c r="C197" s="19">
        <v>1</v>
      </c>
      <c r="D197" s="38" t="s">
        <v>29</v>
      </c>
      <c r="E197" s="38" t="s">
        <v>258</v>
      </c>
      <c r="F197" s="38" t="s">
        <v>205</v>
      </c>
      <c r="G197" s="49" t="s">
        <v>18</v>
      </c>
      <c r="H197" s="49" t="s">
        <v>250</v>
      </c>
      <c r="I197" s="54"/>
      <c r="J197" s="54" t="s">
        <v>246</v>
      </c>
      <c r="K197" s="54"/>
      <c r="L197" s="54"/>
      <c r="M197" s="54"/>
      <c r="N197" s="38">
        <v>43</v>
      </c>
      <c r="O197" s="58">
        <v>2193</v>
      </c>
      <c r="P197" s="52">
        <v>0</v>
      </c>
      <c r="Q197" s="13">
        <v>0</v>
      </c>
      <c r="R197" s="13">
        <f t="shared" si="5"/>
        <v>0</v>
      </c>
      <c r="S197" s="5">
        <f t="shared" si="4"/>
        <v>0</v>
      </c>
    </row>
    <row r="198" spans="1:19" x14ac:dyDescent="0.3">
      <c r="A198" s="37" t="s">
        <v>25</v>
      </c>
      <c r="B198" s="25" t="s">
        <v>39</v>
      </c>
      <c r="C198" s="19">
        <v>1</v>
      </c>
      <c r="D198" s="38" t="s">
        <v>29</v>
      </c>
      <c r="E198" s="38" t="s">
        <v>258</v>
      </c>
      <c r="F198" s="38" t="s">
        <v>205</v>
      </c>
      <c r="G198" s="49" t="s">
        <v>18</v>
      </c>
      <c r="H198" s="50" t="s">
        <v>251</v>
      </c>
      <c r="I198" s="54"/>
      <c r="J198" s="54" t="s">
        <v>246</v>
      </c>
      <c r="K198" s="54"/>
      <c r="L198" s="54"/>
      <c r="M198" s="54" t="s">
        <v>246</v>
      </c>
      <c r="N198" s="38">
        <v>86</v>
      </c>
      <c r="O198" s="58">
        <v>0</v>
      </c>
      <c r="P198" s="53">
        <v>0</v>
      </c>
      <c r="Q198" s="14">
        <v>0</v>
      </c>
      <c r="R198" s="13">
        <f t="shared" si="5"/>
        <v>0</v>
      </c>
      <c r="S198" s="5">
        <f t="shared" si="4"/>
        <v>0</v>
      </c>
    </row>
    <row r="199" spans="1:19" x14ac:dyDescent="0.3">
      <c r="A199" s="37" t="s">
        <v>24</v>
      </c>
      <c r="B199" s="25" t="s">
        <v>42</v>
      </c>
      <c r="C199" s="19">
        <v>3</v>
      </c>
      <c r="D199" s="38" t="s">
        <v>29</v>
      </c>
      <c r="E199" s="38" t="s">
        <v>265</v>
      </c>
      <c r="F199" s="38" t="s">
        <v>205</v>
      </c>
      <c r="G199" s="49" t="s">
        <v>18</v>
      </c>
      <c r="H199" s="49" t="s">
        <v>249</v>
      </c>
      <c r="I199" s="54" t="s">
        <v>246</v>
      </c>
      <c r="J199" s="54"/>
      <c r="K199" s="54"/>
      <c r="L199" s="54" t="s">
        <v>246</v>
      </c>
      <c r="M199" s="54" t="s">
        <v>246</v>
      </c>
      <c r="N199" s="38">
        <v>156</v>
      </c>
      <c r="O199" s="58">
        <v>28236</v>
      </c>
      <c r="P199" s="53">
        <v>0</v>
      </c>
      <c r="Q199" s="14">
        <v>0</v>
      </c>
      <c r="R199" s="13">
        <f t="shared" si="5"/>
        <v>0</v>
      </c>
      <c r="S199" s="5">
        <f t="shared" si="4"/>
        <v>0</v>
      </c>
    </row>
    <row r="200" spans="1:19" x14ac:dyDescent="0.3">
      <c r="A200" s="30" t="s">
        <v>24</v>
      </c>
      <c r="B200" s="28" t="s">
        <v>42</v>
      </c>
      <c r="C200" s="19">
        <v>1</v>
      </c>
      <c r="D200" s="41" t="s">
        <v>29</v>
      </c>
      <c r="E200" s="41" t="s">
        <v>108</v>
      </c>
      <c r="F200" s="38" t="s">
        <v>206</v>
      </c>
      <c r="G200" s="49" t="s">
        <v>18</v>
      </c>
      <c r="H200" s="56" t="s">
        <v>251</v>
      </c>
      <c r="I200" s="54" t="s">
        <v>246</v>
      </c>
      <c r="J200" s="54"/>
      <c r="K200" s="54"/>
      <c r="L200" s="54" t="s">
        <v>246</v>
      </c>
      <c r="M200" s="54"/>
      <c r="N200" s="41">
        <v>86</v>
      </c>
      <c r="O200" s="60">
        <v>0</v>
      </c>
      <c r="P200" s="53">
        <v>0</v>
      </c>
      <c r="Q200" s="14">
        <v>0</v>
      </c>
      <c r="R200" s="13">
        <f t="shared" si="5"/>
        <v>0</v>
      </c>
      <c r="S200" s="5">
        <f t="shared" si="4"/>
        <v>0</v>
      </c>
    </row>
    <row r="201" spans="1:19" x14ac:dyDescent="0.3">
      <c r="A201" s="30" t="s">
        <v>24</v>
      </c>
      <c r="B201" s="28" t="s">
        <v>42</v>
      </c>
      <c r="C201" s="19">
        <v>1</v>
      </c>
      <c r="D201" s="41" t="s">
        <v>29</v>
      </c>
      <c r="E201" s="41" t="s">
        <v>108</v>
      </c>
      <c r="F201" s="38" t="s">
        <v>206</v>
      </c>
      <c r="G201" s="49" t="s">
        <v>18</v>
      </c>
      <c r="H201" s="56" t="s">
        <v>251</v>
      </c>
      <c r="I201" s="54" t="s">
        <v>246</v>
      </c>
      <c r="J201" s="54"/>
      <c r="K201" s="54"/>
      <c r="L201" s="54" t="s">
        <v>246</v>
      </c>
      <c r="M201" s="54"/>
      <c r="N201" s="41">
        <v>86</v>
      </c>
      <c r="O201" s="58">
        <v>7224</v>
      </c>
      <c r="P201" s="53">
        <v>0</v>
      </c>
      <c r="Q201" s="14">
        <v>0</v>
      </c>
      <c r="R201" s="13">
        <f t="shared" si="5"/>
        <v>0</v>
      </c>
      <c r="S201" s="5">
        <f t="shared" si="4"/>
        <v>0</v>
      </c>
    </row>
    <row r="202" spans="1:19" x14ac:dyDescent="0.3">
      <c r="A202" s="30" t="s">
        <v>25</v>
      </c>
      <c r="B202" s="28" t="s">
        <v>39</v>
      </c>
      <c r="C202" s="19">
        <v>1</v>
      </c>
      <c r="D202" s="41" t="s">
        <v>29</v>
      </c>
      <c r="E202" s="41" t="s">
        <v>108</v>
      </c>
      <c r="F202" s="38" t="s">
        <v>206</v>
      </c>
      <c r="G202" s="49" t="s">
        <v>18</v>
      </c>
      <c r="H202" s="49" t="s">
        <v>250</v>
      </c>
      <c r="I202" s="54"/>
      <c r="J202" s="54"/>
      <c r="K202" s="54"/>
      <c r="L202" s="54" t="s">
        <v>246</v>
      </c>
      <c r="M202" s="54"/>
      <c r="N202" s="41">
        <v>43</v>
      </c>
      <c r="O202" s="58">
        <v>774</v>
      </c>
      <c r="P202" s="52">
        <v>0</v>
      </c>
      <c r="Q202" s="13">
        <v>0</v>
      </c>
      <c r="R202" s="13">
        <f t="shared" si="5"/>
        <v>0</v>
      </c>
      <c r="S202" s="5">
        <f t="shared" si="4"/>
        <v>0</v>
      </c>
    </row>
    <row r="203" spans="1:19" x14ac:dyDescent="0.3">
      <c r="A203" s="30" t="s">
        <v>24</v>
      </c>
      <c r="B203" s="28" t="s">
        <v>42</v>
      </c>
      <c r="C203" s="19">
        <v>1</v>
      </c>
      <c r="D203" s="41" t="s">
        <v>29</v>
      </c>
      <c r="E203" s="41" t="s">
        <v>109</v>
      </c>
      <c r="F203" s="38" t="s">
        <v>207</v>
      </c>
      <c r="G203" s="49" t="s">
        <v>18</v>
      </c>
      <c r="H203" s="56" t="s">
        <v>251</v>
      </c>
      <c r="I203" s="54"/>
      <c r="J203" s="54" t="s">
        <v>246</v>
      </c>
      <c r="K203" s="54"/>
      <c r="L203" s="54"/>
      <c r="M203" s="54" t="s">
        <v>246</v>
      </c>
      <c r="N203" s="41">
        <v>86</v>
      </c>
      <c r="O203" s="58">
        <v>6966</v>
      </c>
      <c r="P203" s="51">
        <v>0</v>
      </c>
      <c r="Q203" s="12">
        <v>0</v>
      </c>
      <c r="R203" s="13">
        <f t="shared" si="5"/>
        <v>0</v>
      </c>
      <c r="S203" s="5">
        <f t="shared" ref="S203:S260" si="6">(P203*C203*12)+(Q203*N203)+(R203*O203)</f>
        <v>0</v>
      </c>
    </row>
    <row r="204" spans="1:19" x14ac:dyDescent="0.3">
      <c r="A204" s="30" t="s">
        <v>25</v>
      </c>
      <c r="B204" s="28" t="s">
        <v>39</v>
      </c>
      <c r="C204" s="19">
        <v>1</v>
      </c>
      <c r="D204" s="41" t="s">
        <v>29</v>
      </c>
      <c r="E204" s="41" t="s">
        <v>109</v>
      </c>
      <c r="F204" s="38" t="s">
        <v>207</v>
      </c>
      <c r="G204" s="49" t="s">
        <v>18</v>
      </c>
      <c r="H204" s="49" t="s">
        <v>250</v>
      </c>
      <c r="I204" s="54"/>
      <c r="J204" s="54" t="s">
        <v>246</v>
      </c>
      <c r="K204" s="54"/>
      <c r="L204" s="54"/>
      <c r="M204" s="54"/>
      <c r="N204" s="41">
        <v>43</v>
      </c>
      <c r="O204" s="58">
        <v>946</v>
      </c>
      <c r="P204" s="52">
        <v>0</v>
      </c>
      <c r="Q204" s="13">
        <v>0</v>
      </c>
      <c r="R204" s="13">
        <f t="shared" ref="R204:R260" si="7">$R$10</f>
        <v>0</v>
      </c>
      <c r="S204" s="5">
        <f t="shared" si="6"/>
        <v>0</v>
      </c>
    </row>
    <row r="205" spans="1:19" x14ac:dyDescent="0.3">
      <c r="A205" s="30" t="s">
        <v>24</v>
      </c>
      <c r="B205" s="33" t="s">
        <v>45</v>
      </c>
      <c r="C205" s="34">
        <v>1</v>
      </c>
      <c r="D205" s="42" t="s">
        <v>36</v>
      </c>
      <c r="E205" s="41" t="s">
        <v>110</v>
      </c>
      <c r="F205" s="38" t="s">
        <v>208</v>
      </c>
      <c r="G205" s="49" t="s">
        <v>18</v>
      </c>
      <c r="H205" s="56" t="s">
        <v>251</v>
      </c>
      <c r="I205" s="54"/>
      <c r="J205" s="54" t="s">
        <v>246</v>
      </c>
      <c r="K205" s="54"/>
      <c r="L205" s="54"/>
      <c r="M205" s="54" t="s">
        <v>246</v>
      </c>
      <c r="N205" s="41">
        <v>86</v>
      </c>
      <c r="O205" s="58">
        <v>7052</v>
      </c>
      <c r="P205" s="52">
        <v>0</v>
      </c>
      <c r="Q205" s="13">
        <v>0</v>
      </c>
      <c r="R205" s="13">
        <f t="shared" si="7"/>
        <v>0</v>
      </c>
      <c r="S205" s="5">
        <f t="shared" si="6"/>
        <v>0</v>
      </c>
    </row>
    <row r="206" spans="1:19" x14ac:dyDescent="0.3">
      <c r="A206" s="30" t="s">
        <v>25</v>
      </c>
      <c r="B206" s="28" t="s">
        <v>39</v>
      </c>
      <c r="C206" s="19">
        <v>1</v>
      </c>
      <c r="D206" s="41" t="s">
        <v>36</v>
      </c>
      <c r="E206" s="41" t="s">
        <v>110</v>
      </c>
      <c r="F206" s="38" t="s">
        <v>208</v>
      </c>
      <c r="G206" s="49" t="s">
        <v>18</v>
      </c>
      <c r="H206" s="49" t="s">
        <v>250</v>
      </c>
      <c r="I206" s="54"/>
      <c r="J206" s="54" t="s">
        <v>246</v>
      </c>
      <c r="K206" s="54"/>
      <c r="L206" s="54"/>
      <c r="M206" s="54"/>
      <c r="N206" s="41">
        <v>43</v>
      </c>
      <c r="O206" s="58">
        <v>1290</v>
      </c>
      <c r="P206" s="53">
        <v>0</v>
      </c>
      <c r="Q206" s="14">
        <v>0</v>
      </c>
      <c r="R206" s="13">
        <f t="shared" si="7"/>
        <v>0</v>
      </c>
      <c r="S206" s="5">
        <f t="shared" si="6"/>
        <v>0</v>
      </c>
    </row>
    <row r="207" spans="1:19" x14ac:dyDescent="0.3">
      <c r="A207" s="30" t="s">
        <v>26</v>
      </c>
      <c r="B207" s="32" t="s">
        <v>43</v>
      </c>
      <c r="C207" s="18">
        <v>1</v>
      </c>
      <c r="D207" s="30" t="s">
        <v>30</v>
      </c>
      <c r="E207" s="41" t="s">
        <v>257</v>
      </c>
      <c r="F207" s="38" t="s">
        <v>209</v>
      </c>
      <c r="G207" s="49" t="s">
        <v>18</v>
      </c>
      <c r="H207" s="49" t="s">
        <v>264</v>
      </c>
      <c r="I207" s="54"/>
      <c r="J207" s="54"/>
      <c r="K207" s="54"/>
      <c r="L207" s="54"/>
      <c r="M207" s="54"/>
      <c r="N207" s="38">
        <v>0</v>
      </c>
      <c r="O207" s="58">
        <v>0</v>
      </c>
      <c r="P207" s="53">
        <v>0</v>
      </c>
      <c r="Q207" s="14">
        <v>0</v>
      </c>
      <c r="R207" s="13">
        <f t="shared" si="7"/>
        <v>0</v>
      </c>
      <c r="S207" s="5">
        <f t="shared" si="6"/>
        <v>0</v>
      </c>
    </row>
    <row r="208" spans="1:19" x14ac:dyDescent="0.3">
      <c r="A208" s="30" t="s">
        <v>24</v>
      </c>
      <c r="B208" s="28" t="s">
        <v>42</v>
      </c>
      <c r="C208" s="19">
        <v>1</v>
      </c>
      <c r="D208" s="41" t="s">
        <v>29</v>
      </c>
      <c r="E208" s="41" t="s">
        <v>257</v>
      </c>
      <c r="F208" s="38" t="s">
        <v>209</v>
      </c>
      <c r="G208" s="49" t="s">
        <v>18</v>
      </c>
      <c r="H208" s="50" t="s">
        <v>251</v>
      </c>
      <c r="I208" s="54" t="s">
        <v>246</v>
      </c>
      <c r="J208" s="54"/>
      <c r="K208" s="54"/>
      <c r="L208" s="54" t="s">
        <v>246</v>
      </c>
      <c r="M208" s="54"/>
      <c r="N208" s="38">
        <v>86</v>
      </c>
      <c r="O208" s="58">
        <v>9374</v>
      </c>
      <c r="P208" s="53">
        <v>0</v>
      </c>
      <c r="Q208" s="14">
        <v>0</v>
      </c>
      <c r="R208" s="13">
        <f t="shared" si="7"/>
        <v>0</v>
      </c>
      <c r="S208" s="5">
        <f t="shared" si="6"/>
        <v>0</v>
      </c>
    </row>
    <row r="209" spans="1:19" x14ac:dyDescent="0.3">
      <c r="A209" s="30" t="s">
        <v>25</v>
      </c>
      <c r="B209" s="28" t="s">
        <v>39</v>
      </c>
      <c r="C209" s="19">
        <v>1</v>
      </c>
      <c r="D209" s="41" t="s">
        <v>29</v>
      </c>
      <c r="E209" s="41" t="s">
        <v>257</v>
      </c>
      <c r="F209" s="38" t="s">
        <v>209</v>
      </c>
      <c r="G209" s="49" t="s">
        <v>18</v>
      </c>
      <c r="H209" s="49" t="s">
        <v>247</v>
      </c>
      <c r="I209" s="54" t="s">
        <v>246</v>
      </c>
      <c r="J209" s="54"/>
      <c r="K209" s="54"/>
      <c r="L209" s="54"/>
      <c r="M209" s="54"/>
      <c r="N209" s="38">
        <v>21</v>
      </c>
      <c r="O209" s="58">
        <v>966</v>
      </c>
      <c r="P209" s="52">
        <v>0</v>
      </c>
      <c r="Q209" s="13">
        <v>0</v>
      </c>
      <c r="R209" s="13">
        <f t="shared" si="7"/>
        <v>0</v>
      </c>
      <c r="S209" s="5">
        <f t="shared" si="6"/>
        <v>0</v>
      </c>
    </row>
    <row r="210" spans="1:19" x14ac:dyDescent="0.3">
      <c r="A210" s="30" t="s">
        <v>24</v>
      </c>
      <c r="B210" s="28" t="s">
        <v>42</v>
      </c>
      <c r="C210" s="19">
        <v>1</v>
      </c>
      <c r="D210" s="41" t="s">
        <v>29</v>
      </c>
      <c r="E210" s="41" t="s">
        <v>78</v>
      </c>
      <c r="F210" s="38" t="s">
        <v>210</v>
      </c>
      <c r="G210" s="49" t="s">
        <v>18</v>
      </c>
      <c r="H210" s="50" t="s">
        <v>251</v>
      </c>
      <c r="I210" s="54"/>
      <c r="J210" s="54" t="s">
        <v>246</v>
      </c>
      <c r="K210" s="54"/>
      <c r="L210" s="54"/>
      <c r="M210" s="54" t="s">
        <v>246</v>
      </c>
      <c r="N210" s="38">
        <v>86</v>
      </c>
      <c r="O210" s="58">
        <v>7396</v>
      </c>
      <c r="P210" s="51">
        <v>0</v>
      </c>
      <c r="Q210" s="12">
        <v>0</v>
      </c>
      <c r="R210" s="13">
        <f t="shared" si="7"/>
        <v>0</v>
      </c>
      <c r="S210" s="5">
        <f t="shared" si="6"/>
        <v>0</v>
      </c>
    </row>
    <row r="211" spans="1:19" x14ac:dyDescent="0.3">
      <c r="A211" s="30" t="s">
        <v>25</v>
      </c>
      <c r="B211" s="28" t="s">
        <v>39</v>
      </c>
      <c r="C211" s="19">
        <v>1</v>
      </c>
      <c r="D211" s="41" t="s">
        <v>29</v>
      </c>
      <c r="E211" s="41" t="s">
        <v>78</v>
      </c>
      <c r="F211" s="38" t="s">
        <v>210</v>
      </c>
      <c r="G211" s="49" t="s">
        <v>18</v>
      </c>
      <c r="H211" s="49" t="s">
        <v>250</v>
      </c>
      <c r="I211" s="54"/>
      <c r="J211" s="54" t="s">
        <v>246</v>
      </c>
      <c r="K211" s="54"/>
      <c r="L211" s="54"/>
      <c r="M211" s="54" t="s">
        <v>246</v>
      </c>
      <c r="N211" s="38">
        <v>43</v>
      </c>
      <c r="O211" s="58">
        <v>1419</v>
      </c>
      <c r="P211" s="52">
        <v>0</v>
      </c>
      <c r="Q211" s="13">
        <v>0</v>
      </c>
      <c r="R211" s="13">
        <f t="shared" si="7"/>
        <v>0</v>
      </c>
      <c r="S211" s="5">
        <f t="shared" si="6"/>
        <v>0</v>
      </c>
    </row>
    <row r="212" spans="1:19" x14ac:dyDescent="0.3">
      <c r="A212" s="30" t="s">
        <v>26</v>
      </c>
      <c r="B212" s="28" t="s">
        <v>43</v>
      </c>
      <c r="C212" s="19">
        <v>1</v>
      </c>
      <c r="D212" s="41" t="s">
        <v>30</v>
      </c>
      <c r="E212" s="41" t="s">
        <v>78</v>
      </c>
      <c r="F212" s="38" t="s">
        <v>210</v>
      </c>
      <c r="G212" s="49" t="s">
        <v>18</v>
      </c>
      <c r="H212" s="49" t="s">
        <v>248</v>
      </c>
      <c r="I212" s="54"/>
      <c r="J212" s="54" t="s">
        <v>246</v>
      </c>
      <c r="K212" s="54"/>
      <c r="L212" s="54"/>
      <c r="M212" s="54"/>
      <c r="N212" s="38">
        <v>12</v>
      </c>
      <c r="O212" s="58">
        <v>0</v>
      </c>
      <c r="P212" s="52">
        <v>0</v>
      </c>
      <c r="Q212" s="13">
        <v>0</v>
      </c>
      <c r="R212" s="13">
        <f t="shared" si="7"/>
        <v>0</v>
      </c>
      <c r="S212" s="5">
        <f t="shared" si="6"/>
        <v>0</v>
      </c>
    </row>
    <row r="213" spans="1:19" x14ac:dyDescent="0.3">
      <c r="A213" s="30" t="s">
        <v>25</v>
      </c>
      <c r="B213" s="28" t="s">
        <v>39</v>
      </c>
      <c r="C213" s="19">
        <v>1</v>
      </c>
      <c r="D213" s="41" t="s">
        <v>29</v>
      </c>
      <c r="E213" s="41" t="s">
        <v>111</v>
      </c>
      <c r="F213" s="38" t="s">
        <v>211</v>
      </c>
      <c r="G213" s="49" t="s">
        <v>18</v>
      </c>
      <c r="H213" s="49" t="s">
        <v>262</v>
      </c>
      <c r="I213" s="54" t="s">
        <v>246</v>
      </c>
      <c r="J213" s="54"/>
      <c r="K213" s="54"/>
      <c r="L213" s="54"/>
      <c r="M213" s="54"/>
      <c r="N213" s="38">
        <v>13</v>
      </c>
      <c r="O213" s="58">
        <v>1183</v>
      </c>
      <c r="P213" s="53">
        <v>0</v>
      </c>
      <c r="Q213" s="14">
        <v>0</v>
      </c>
      <c r="R213" s="13">
        <f t="shared" si="7"/>
        <v>0</v>
      </c>
      <c r="S213" s="5">
        <f t="shared" si="6"/>
        <v>0</v>
      </c>
    </row>
    <row r="214" spans="1:19" x14ac:dyDescent="0.3">
      <c r="A214" s="30" t="s">
        <v>24</v>
      </c>
      <c r="B214" s="28" t="s">
        <v>42</v>
      </c>
      <c r="C214" s="19">
        <v>1</v>
      </c>
      <c r="D214" s="41" t="s">
        <v>29</v>
      </c>
      <c r="E214" s="41" t="s">
        <v>111</v>
      </c>
      <c r="F214" s="38" t="s">
        <v>211</v>
      </c>
      <c r="G214" s="49" t="s">
        <v>18</v>
      </c>
      <c r="H214" s="49" t="s">
        <v>250</v>
      </c>
      <c r="I214" s="54"/>
      <c r="J214" s="54"/>
      <c r="K214" s="54"/>
      <c r="L214" s="54" t="s">
        <v>246</v>
      </c>
      <c r="M214" s="54"/>
      <c r="N214" s="38">
        <v>43</v>
      </c>
      <c r="O214" s="58">
        <v>4601</v>
      </c>
      <c r="P214" s="53">
        <v>0</v>
      </c>
      <c r="Q214" s="14">
        <v>0</v>
      </c>
      <c r="R214" s="13">
        <f t="shared" si="7"/>
        <v>0</v>
      </c>
      <c r="S214" s="5">
        <f t="shared" si="6"/>
        <v>0</v>
      </c>
    </row>
    <row r="215" spans="1:19" x14ac:dyDescent="0.3">
      <c r="A215" s="30" t="s">
        <v>26</v>
      </c>
      <c r="B215" s="28" t="s">
        <v>43</v>
      </c>
      <c r="C215" s="19">
        <v>1</v>
      </c>
      <c r="D215" s="41" t="s">
        <v>30</v>
      </c>
      <c r="E215" s="41" t="s">
        <v>266</v>
      </c>
      <c r="F215" s="38" t="s">
        <v>212</v>
      </c>
      <c r="G215" s="49" t="s">
        <v>236</v>
      </c>
      <c r="H215" s="49" t="s">
        <v>264</v>
      </c>
      <c r="I215" s="54"/>
      <c r="J215" s="54"/>
      <c r="K215" s="54"/>
      <c r="L215" s="54"/>
      <c r="M215" s="54"/>
      <c r="N215" s="38">
        <v>4</v>
      </c>
      <c r="O215" s="58">
        <v>0</v>
      </c>
      <c r="P215" s="53">
        <v>0</v>
      </c>
      <c r="Q215" s="14">
        <v>0</v>
      </c>
      <c r="R215" s="13">
        <f t="shared" si="7"/>
        <v>0</v>
      </c>
      <c r="S215" s="5">
        <f t="shared" si="6"/>
        <v>0</v>
      </c>
    </row>
    <row r="216" spans="1:19" x14ac:dyDescent="0.3">
      <c r="A216" s="30" t="s">
        <v>24</v>
      </c>
      <c r="B216" s="28" t="s">
        <v>45</v>
      </c>
      <c r="C216" s="19">
        <v>3</v>
      </c>
      <c r="D216" s="41" t="s">
        <v>36</v>
      </c>
      <c r="E216" s="41" t="s">
        <v>266</v>
      </c>
      <c r="F216" s="38" t="s">
        <v>212</v>
      </c>
      <c r="G216" s="49" t="s">
        <v>236</v>
      </c>
      <c r="H216" s="56" t="s">
        <v>251</v>
      </c>
      <c r="I216" s="54"/>
      <c r="J216" s="54" t="s">
        <v>246</v>
      </c>
      <c r="K216" s="54"/>
      <c r="L216" s="54" t="s">
        <v>246</v>
      </c>
      <c r="M216" s="54"/>
      <c r="N216" s="41">
        <v>86</v>
      </c>
      <c r="O216" s="58">
        <v>8342</v>
      </c>
      <c r="P216" s="53">
        <v>0</v>
      </c>
      <c r="Q216" s="14">
        <v>0</v>
      </c>
      <c r="R216" s="13">
        <f t="shared" si="7"/>
        <v>0</v>
      </c>
      <c r="S216" s="5">
        <f t="shared" si="6"/>
        <v>0</v>
      </c>
    </row>
    <row r="217" spans="1:19" x14ac:dyDescent="0.3">
      <c r="A217" s="30" t="s">
        <v>25</v>
      </c>
      <c r="B217" s="28" t="s">
        <v>39</v>
      </c>
      <c r="C217" s="19">
        <v>1</v>
      </c>
      <c r="D217" s="41" t="s">
        <v>36</v>
      </c>
      <c r="E217" s="41" t="s">
        <v>266</v>
      </c>
      <c r="F217" s="38" t="s">
        <v>212</v>
      </c>
      <c r="G217" s="49" t="s">
        <v>236</v>
      </c>
      <c r="H217" s="49" t="s">
        <v>250</v>
      </c>
      <c r="I217" s="54"/>
      <c r="J217" s="54"/>
      <c r="K217" s="54" t="s">
        <v>246</v>
      </c>
      <c r="L217" s="54"/>
      <c r="M217" s="54"/>
      <c r="N217" s="41">
        <v>43</v>
      </c>
      <c r="O217" s="58">
        <v>774</v>
      </c>
      <c r="P217" s="52">
        <v>0</v>
      </c>
      <c r="Q217" s="13">
        <v>0</v>
      </c>
      <c r="R217" s="13">
        <f t="shared" si="7"/>
        <v>0</v>
      </c>
      <c r="S217" s="5">
        <f t="shared" si="6"/>
        <v>0</v>
      </c>
    </row>
    <row r="218" spans="1:19" x14ac:dyDescent="0.3">
      <c r="A218" s="30" t="s">
        <v>24</v>
      </c>
      <c r="B218" s="32" t="s">
        <v>42</v>
      </c>
      <c r="C218" s="18">
        <v>1</v>
      </c>
      <c r="D218" s="30" t="s">
        <v>29</v>
      </c>
      <c r="E218" s="41" t="s">
        <v>112</v>
      </c>
      <c r="F218" s="38" t="s">
        <v>213</v>
      </c>
      <c r="G218" s="49" t="s">
        <v>18</v>
      </c>
      <c r="H218" s="50" t="s">
        <v>251</v>
      </c>
      <c r="I218" s="54"/>
      <c r="J218" s="54" t="s">
        <v>246</v>
      </c>
      <c r="K218" s="54"/>
      <c r="L218" s="54" t="s">
        <v>246</v>
      </c>
      <c r="M218" s="54"/>
      <c r="N218" s="38">
        <v>86</v>
      </c>
      <c r="O218" s="58">
        <v>5418</v>
      </c>
      <c r="P218" s="51">
        <v>0</v>
      </c>
      <c r="Q218" s="12">
        <v>0</v>
      </c>
      <c r="R218" s="13">
        <f t="shared" si="7"/>
        <v>0</v>
      </c>
      <c r="S218" s="5">
        <f t="shared" si="6"/>
        <v>0</v>
      </c>
    </row>
    <row r="219" spans="1:19" x14ac:dyDescent="0.3">
      <c r="A219" s="30" t="s">
        <v>25</v>
      </c>
      <c r="B219" s="28" t="s">
        <v>39</v>
      </c>
      <c r="C219" s="19">
        <v>1</v>
      </c>
      <c r="D219" s="41" t="s">
        <v>29</v>
      </c>
      <c r="E219" s="41" t="s">
        <v>112</v>
      </c>
      <c r="F219" s="38" t="s">
        <v>213</v>
      </c>
      <c r="G219" s="49" t="s">
        <v>18</v>
      </c>
      <c r="H219" s="49" t="s">
        <v>247</v>
      </c>
      <c r="I219" s="54"/>
      <c r="J219" s="54"/>
      <c r="K219" s="54"/>
      <c r="L219" s="54"/>
      <c r="M219" s="54" t="s">
        <v>246</v>
      </c>
      <c r="N219" s="38">
        <v>21</v>
      </c>
      <c r="O219" s="58">
        <v>1050</v>
      </c>
      <c r="P219" s="52">
        <v>0</v>
      </c>
      <c r="Q219" s="13">
        <v>0</v>
      </c>
      <c r="R219" s="13">
        <f t="shared" si="7"/>
        <v>0</v>
      </c>
      <c r="S219" s="5">
        <f t="shared" si="6"/>
        <v>0</v>
      </c>
    </row>
    <row r="220" spans="1:19" x14ac:dyDescent="0.3">
      <c r="A220" s="30" t="s">
        <v>25</v>
      </c>
      <c r="B220" s="28" t="s">
        <v>39</v>
      </c>
      <c r="C220" s="19">
        <v>1</v>
      </c>
      <c r="D220" s="41" t="s">
        <v>29</v>
      </c>
      <c r="E220" s="41" t="s">
        <v>113</v>
      </c>
      <c r="F220" s="38" t="s">
        <v>214</v>
      </c>
      <c r="G220" s="49" t="s">
        <v>236</v>
      </c>
      <c r="H220" s="49" t="s">
        <v>250</v>
      </c>
      <c r="I220" s="54"/>
      <c r="J220" s="54"/>
      <c r="K220" s="54" t="s">
        <v>246</v>
      </c>
      <c r="L220" s="54"/>
      <c r="M220" s="54"/>
      <c r="N220" s="41">
        <v>43</v>
      </c>
      <c r="O220" s="58">
        <v>903</v>
      </c>
      <c r="P220" s="52">
        <v>0</v>
      </c>
      <c r="Q220" s="13">
        <v>0</v>
      </c>
      <c r="R220" s="13">
        <f t="shared" si="7"/>
        <v>0</v>
      </c>
      <c r="S220" s="5">
        <f t="shared" si="6"/>
        <v>0</v>
      </c>
    </row>
    <row r="221" spans="1:19" x14ac:dyDescent="0.3">
      <c r="A221" s="30" t="s">
        <v>24</v>
      </c>
      <c r="B221" s="28" t="s">
        <v>42</v>
      </c>
      <c r="C221" s="19">
        <v>1</v>
      </c>
      <c r="D221" s="41" t="s">
        <v>29</v>
      </c>
      <c r="E221" s="41" t="s">
        <v>113</v>
      </c>
      <c r="F221" s="38" t="s">
        <v>214</v>
      </c>
      <c r="G221" s="49" t="s">
        <v>236</v>
      </c>
      <c r="H221" s="49" t="s">
        <v>249</v>
      </c>
      <c r="I221" s="54" t="s">
        <v>246</v>
      </c>
      <c r="J221" s="54" t="s">
        <v>246</v>
      </c>
      <c r="K221" s="54"/>
      <c r="L221" s="54" t="s">
        <v>246</v>
      </c>
      <c r="M221" s="54"/>
      <c r="N221" s="41">
        <v>129</v>
      </c>
      <c r="O221" s="58">
        <v>14061</v>
      </c>
      <c r="P221" s="53">
        <v>0</v>
      </c>
      <c r="Q221" s="14">
        <v>0</v>
      </c>
      <c r="R221" s="13">
        <f t="shared" si="7"/>
        <v>0</v>
      </c>
      <c r="S221" s="5">
        <f t="shared" si="6"/>
        <v>0</v>
      </c>
    </row>
    <row r="222" spans="1:19" x14ac:dyDescent="0.3">
      <c r="A222" s="30" t="s">
        <v>28</v>
      </c>
      <c r="B222" s="28" t="s">
        <v>47</v>
      </c>
      <c r="C222" s="19">
        <v>2</v>
      </c>
      <c r="D222" s="41" t="s">
        <v>30</v>
      </c>
      <c r="E222" s="41" t="s">
        <v>113</v>
      </c>
      <c r="F222" s="38" t="s">
        <v>214</v>
      </c>
      <c r="G222" s="49" t="s">
        <v>236</v>
      </c>
      <c r="H222" s="49" t="s">
        <v>249</v>
      </c>
      <c r="I222" s="54" t="s">
        <v>246</v>
      </c>
      <c r="J222" s="54" t="s">
        <v>246</v>
      </c>
      <c r="K222" s="54"/>
      <c r="L222" s="54" t="s">
        <v>246</v>
      </c>
      <c r="M222" s="54"/>
      <c r="N222" s="41">
        <v>129</v>
      </c>
      <c r="O222" s="58">
        <v>0</v>
      </c>
      <c r="P222" s="53">
        <v>0</v>
      </c>
      <c r="Q222" s="14">
        <v>0</v>
      </c>
      <c r="R222" s="13">
        <f t="shared" si="7"/>
        <v>0</v>
      </c>
      <c r="S222" s="5">
        <f t="shared" si="6"/>
        <v>0</v>
      </c>
    </row>
    <row r="223" spans="1:19" x14ac:dyDescent="0.3">
      <c r="A223" s="30" t="s">
        <v>24</v>
      </c>
      <c r="B223" s="28" t="s">
        <v>42</v>
      </c>
      <c r="C223" s="19">
        <v>1</v>
      </c>
      <c r="D223" s="41" t="s">
        <v>29</v>
      </c>
      <c r="E223" s="41" t="s">
        <v>114</v>
      </c>
      <c r="F223" s="38" t="s">
        <v>215</v>
      </c>
      <c r="G223" s="49" t="s">
        <v>239</v>
      </c>
      <c r="H223" s="49" t="s">
        <v>250</v>
      </c>
      <c r="I223" s="54"/>
      <c r="J223" s="54" t="s">
        <v>246</v>
      </c>
      <c r="K223" s="54"/>
      <c r="L223" s="54"/>
      <c r="M223" s="54"/>
      <c r="N223" s="41">
        <v>43</v>
      </c>
      <c r="O223" s="58">
        <v>2623</v>
      </c>
      <c r="P223" s="53">
        <v>0</v>
      </c>
      <c r="Q223" s="14">
        <v>0</v>
      </c>
      <c r="R223" s="13">
        <f t="shared" si="7"/>
        <v>0</v>
      </c>
      <c r="S223" s="5">
        <f t="shared" si="6"/>
        <v>0</v>
      </c>
    </row>
    <row r="224" spans="1:19" x14ac:dyDescent="0.3">
      <c r="A224" s="29" t="s">
        <v>25</v>
      </c>
      <c r="B224" s="32" t="s">
        <v>39</v>
      </c>
      <c r="C224" s="18">
        <v>2</v>
      </c>
      <c r="D224" s="30" t="s">
        <v>30</v>
      </c>
      <c r="E224" s="41" t="s">
        <v>114</v>
      </c>
      <c r="F224" s="38" t="s">
        <v>215</v>
      </c>
      <c r="G224" s="49" t="s">
        <v>239</v>
      </c>
      <c r="H224" s="49" t="s">
        <v>250</v>
      </c>
      <c r="I224" s="54"/>
      <c r="J224" s="54"/>
      <c r="K224" s="54" t="s">
        <v>246</v>
      </c>
      <c r="L224" s="54"/>
      <c r="M224" s="54"/>
      <c r="N224" s="41">
        <v>43</v>
      </c>
      <c r="O224" s="58">
        <v>516</v>
      </c>
      <c r="P224" s="53">
        <v>0</v>
      </c>
      <c r="Q224" s="14">
        <v>0</v>
      </c>
      <c r="R224" s="13">
        <f t="shared" si="7"/>
        <v>0</v>
      </c>
      <c r="S224" s="5">
        <f t="shared" si="6"/>
        <v>0</v>
      </c>
    </row>
    <row r="225" spans="1:19" x14ac:dyDescent="0.3">
      <c r="A225" s="29" t="s">
        <v>26</v>
      </c>
      <c r="B225" s="28" t="s">
        <v>43</v>
      </c>
      <c r="C225" s="19">
        <v>1</v>
      </c>
      <c r="D225" s="41" t="s">
        <v>30</v>
      </c>
      <c r="E225" s="41" t="s">
        <v>254</v>
      </c>
      <c r="F225" s="38" t="s">
        <v>216</v>
      </c>
      <c r="G225" s="49" t="s">
        <v>18</v>
      </c>
      <c r="H225" s="49" t="s">
        <v>264</v>
      </c>
      <c r="I225" s="54"/>
      <c r="J225" s="54"/>
      <c r="K225" s="54"/>
      <c r="L225" s="54"/>
      <c r="M225" s="54"/>
      <c r="N225" s="38">
        <v>9</v>
      </c>
      <c r="O225" s="58">
        <v>0</v>
      </c>
      <c r="P225" s="52">
        <v>0</v>
      </c>
      <c r="Q225" s="13">
        <v>0</v>
      </c>
      <c r="R225" s="13">
        <f t="shared" si="7"/>
        <v>0</v>
      </c>
      <c r="S225" s="5">
        <f t="shared" si="6"/>
        <v>0</v>
      </c>
    </row>
    <row r="226" spans="1:19" x14ac:dyDescent="0.3">
      <c r="A226" s="29" t="s">
        <v>25</v>
      </c>
      <c r="B226" s="28" t="s">
        <v>46</v>
      </c>
      <c r="C226" s="19">
        <v>1</v>
      </c>
      <c r="D226" s="41" t="s">
        <v>29</v>
      </c>
      <c r="E226" s="41" t="s">
        <v>254</v>
      </c>
      <c r="F226" s="38" t="s">
        <v>216</v>
      </c>
      <c r="G226" s="49" t="s">
        <v>18</v>
      </c>
      <c r="H226" s="49" t="s">
        <v>250</v>
      </c>
      <c r="I226" s="54"/>
      <c r="J226" s="54"/>
      <c r="K226" s="54" t="s">
        <v>246</v>
      </c>
      <c r="L226" s="54"/>
      <c r="M226" s="54"/>
      <c r="N226" s="41">
        <v>43</v>
      </c>
      <c r="O226" s="58">
        <v>950</v>
      </c>
      <c r="P226" s="51">
        <v>0</v>
      </c>
      <c r="Q226" s="12">
        <v>0</v>
      </c>
      <c r="R226" s="13">
        <f t="shared" si="7"/>
        <v>0</v>
      </c>
      <c r="S226" s="5">
        <f t="shared" si="6"/>
        <v>0</v>
      </c>
    </row>
    <row r="227" spans="1:19" x14ac:dyDescent="0.3">
      <c r="A227" s="29" t="s">
        <v>24</v>
      </c>
      <c r="B227" s="28" t="s">
        <v>42</v>
      </c>
      <c r="C227" s="19">
        <v>2</v>
      </c>
      <c r="D227" s="41" t="s">
        <v>29</v>
      </c>
      <c r="E227" s="41" t="s">
        <v>255</v>
      </c>
      <c r="F227" s="38" t="s">
        <v>216</v>
      </c>
      <c r="G227" s="49" t="s">
        <v>18</v>
      </c>
      <c r="H227" s="56" t="s">
        <v>251</v>
      </c>
      <c r="I227" s="54"/>
      <c r="J227" s="54" t="s">
        <v>246</v>
      </c>
      <c r="K227" s="54"/>
      <c r="L227" s="54"/>
      <c r="M227" s="54" t="s">
        <v>246</v>
      </c>
      <c r="N227" s="41">
        <v>86</v>
      </c>
      <c r="O227" s="58">
        <v>13760</v>
      </c>
      <c r="P227" s="52">
        <v>0</v>
      </c>
      <c r="Q227" s="13">
        <v>0</v>
      </c>
      <c r="R227" s="13">
        <f t="shared" si="7"/>
        <v>0</v>
      </c>
      <c r="S227" s="5">
        <f t="shared" si="6"/>
        <v>0</v>
      </c>
    </row>
    <row r="228" spans="1:19" x14ac:dyDescent="0.3">
      <c r="A228" s="29" t="s">
        <v>24</v>
      </c>
      <c r="B228" s="28" t="s">
        <v>42</v>
      </c>
      <c r="C228" s="19">
        <v>1</v>
      </c>
      <c r="D228" s="41" t="s">
        <v>29</v>
      </c>
      <c r="E228" s="41" t="s">
        <v>115</v>
      </c>
      <c r="F228" s="38" t="s">
        <v>217</v>
      </c>
      <c r="G228" s="49" t="s">
        <v>18</v>
      </c>
      <c r="H228" s="49" t="s">
        <v>250</v>
      </c>
      <c r="I228" s="54"/>
      <c r="J228" s="54" t="s">
        <v>246</v>
      </c>
      <c r="K228" s="54"/>
      <c r="L228" s="54"/>
      <c r="M228" s="54"/>
      <c r="N228" s="41">
        <v>43</v>
      </c>
      <c r="O228" s="58">
        <v>2322</v>
      </c>
      <c r="P228" s="52">
        <v>0</v>
      </c>
      <c r="Q228" s="13">
        <v>0</v>
      </c>
      <c r="R228" s="13">
        <f t="shared" si="7"/>
        <v>0</v>
      </c>
      <c r="S228" s="5">
        <f t="shared" si="6"/>
        <v>0</v>
      </c>
    </row>
    <row r="229" spans="1:19" x14ac:dyDescent="0.3">
      <c r="A229" s="29" t="s">
        <v>25</v>
      </c>
      <c r="B229" s="28" t="s">
        <v>39</v>
      </c>
      <c r="C229" s="19">
        <v>1</v>
      </c>
      <c r="D229" s="41" t="s">
        <v>29</v>
      </c>
      <c r="E229" s="41" t="s">
        <v>115</v>
      </c>
      <c r="F229" s="38" t="s">
        <v>217</v>
      </c>
      <c r="G229" s="49" t="s">
        <v>18</v>
      </c>
      <c r="H229" s="49" t="s">
        <v>250</v>
      </c>
      <c r="I229" s="54"/>
      <c r="J229" s="54" t="s">
        <v>246</v>
      </c>
      <c r="K229" s="54"/>
      <c r="L229" s="54"/>
      <c r="M229" s="54"/>
      <c r="N229" s="41">
        <v>43</v>
      </c>
      <c r="O229" s="58">
        <v>903</v>
      </c>
      <c r="P229" s="53">
        <v>0</v>
      </c>
      <c r="Q229" s="14">
        <v>0</v>
      </c>
      <c r="R229" s="13">
        <f t="shared" si="7"/>
        <v>0</v>
      </c>
      <c r="S229" s="5">
        <f t="shared" si="6"/>
        <v>0</v>
      </c>
    </row>
    <row r="230" spans="1:19" x14ac:dyDescent="0.3">
      <c r="A230" s="29" t="s">
        <v>26</v>
      </c>
      <c r="B230" s="28" t="s">
        <v>43</v>
      </c>
      <c r="C230" s="19">
        <v>1</v>
      </c>
      <c r="D230" s="41" t="s">
        <v>30</v>
      </c>
      <c r="E230" s="41" t="s">
        <v>116</v>
      </c>
      <c r="F230" s="38" t="s">
        <v>218</v>
      </c>
      <c r="G230" s="49" t="s">
        <v>18</v>
      </c>
      <c r="H230" s="49" t="s">
        <v>264</v>
      </c>
      <c r="I230" s="54"/>
      <c r="J230" s="54"/>
      <c r="K230" s="54"/>
      <c r="L230" s="54"/>
      <c r="M230" s="54"/>
      <c r="N230" s="38">
        <v>1</v>
      </c>
      <c r="O230" s="58">
        <v>0</v>
      </c>
      <c r="P230" s="53">
        <v>0</v>
      </c>
      <c r="Q230" s="14">
        <v>0</v>
      </c>
      <c r="R230" s="13">
        <f t="shared" si="7"/>
        <v>0</v>
      </c>
      <c r="S230" s="5">
        <f t="shared" si="6"/>
        <v>0</v>
      </c>
    </row>
    <row r="231" spans="1:19" x14ac:dyDescent="0.3">
      <c r="A231" s="29" t="s">
        <v>24</v>
      </c>
      <c r="B231" s="28" t="s">
        <v>45</v>
      </c>
      <c r="C231" s="19">
        <v>1</v>
      </c>
      <c r="D231" s="41" t="s">
        <v>34</v>
      </c>
      <c r="E231" s="41" t="s">
        <v>116</v>
      </c>
      <c r="F231" s="38" t="s">
        <v>218</v>
      </c>
      <c r="G231" s="49" t="s">
        <v>18</v>
      </c>
      <c r="H231" s="49" t="s">
        <v>249</v>
      </c>
      <c r="I231" s="54" t="s">
        <v>246</v>
      </c>
      <c r="J231" s="54"/>
      <c r="K231" s="54" t="s">
        <v>246</v>
      </c>
      <c r="L231" s="54"/>
      <c r="M231" s="54" t="s">
        <v>246</v>
      </c>
      <c r="N231" s="41">
        <v>129</v>
      </c>
      <c r="O231" s="58">
        <v>0</v>
      </c>
      <c r="P231" s="53">
        <v>0</v>
      </c>
      <c r="Q231" s="14">
        <v>0</v>
      </c>
      <c r="R231" s="13">
        <f t="shared" si="7"/>
        <v>0</v>
      </c>
      <c r="S231" s="5">
        <f t="shared" si="6"/>
        <v>0</v>
      </c>
    </row>
    <row r="232" spans="1:19" x14ac:dyDescent="0.3">
      <c r="A232" s="29" t="s">
        <v>25</v>
      </c>
      <c r="B232" s="28" t="s">
        <v>39</v>
      </c>
      <c r="C232" s="19">
        <v>1</v>
      </c>
      <c r="D232" s="41" t="s">
        <v>29</v>
      </c>
      <c r="E232" s="41" t="s">
        <v>117</v>
      </c>
      <c r="F232" s="38" t="s">
        <v>219</v>
      </c>
      <c r="G232" s="49" t="s">
        <v>18</v>
      </c>
      <c r="H232" s="49" t="s">
        <v>250</v>
      </c>
      <c r="I232" s="54"/>
      <c r="J232" s="54"/>
      <c r="K232" s="54" t="s">
        <v>246</v>
      </c>
      <c r="L232" s="54"/>
      <c r="M232" s="54"/>
      <c r="N232" s="41">
        <v>43</v>
      </c>
      <c r="O232" s="58">
        <v>731</v>
      </c>
      <c r="P232" s="53">
        <v>0</v>
      </c>
      <c r="Q232" s="14">
        <v>0</v>
      </c>
      <c r="R232" s="13">
        <f t="shared" si="7"/>
        <v>0</v>
      </c>
      <c r="S232" s="5">
        <f t="shared" si="6"/>
        <v>0</v>
      </c>
    </row>
    <row r="233" spans="1:19" x14ac:dyDescent="0.3">
      <c r="A233" s="29" t="s">
        <v>24</v>
      </c>
      <c r="B233" s="28" t="s">
        <v>42</v>
      </c>
      <c r="C233" s="19">
        <v>1</v>
      </c>
      <c r="D233" s="41" t="s">
        <v>29</v>
      </c>
      <c r="E233" s="41" t="s">
        <v>117</v>
      </c>
      <c r="F233" s="38" t="s">
        <v>219</v>
      </c>
      <c r="G233" s="49" t="s">
        <v>18</v>
      </c>
      <c r="H233" s="56" t="s">
        <v>251</v>
      </c>
      <c r="I233" s="54"/>
      <c r="J233" s="54" t="s">
        <v>246</v>
      </c>
      <c r="K233" s="54"/>
      <c r="L233" s="54"/>
      <c r="M233" s="54" t="s">
        <v>246</v>
      </c>
      <c r="N233" s="41">
        <v>86</v>
      </c>
      <c r="O233" s="58">
        <v>5504</v>
      </c>
      <c r="P233" s="52">
        <v>0</v>
      </c>
      <c r="Q233" s="13">
        <v>0</v>
      </c>
      <c r="R233" s="13">
        <f t="shared" si="7"/>
        <v>0</v>
      </c>
      <c r="S233" s="5">
        <f t="shared" si="6"/>
        <v>0</v>
      </c>
    </row>
    <row r="234" spans="1:19" x14ac:dyDescent="0.3">
      <c r="A234" s="29" t="s">
        <v>25</v>
      </c>
      <c r="B234" s="28" t="s">
        <v>39</v>
      </c>
      <c r="C234" s="19">
        <v>1</v>
      </c>
      <c r="D234" s="41" t="s">
        <v>29</v>
      </c>
      <c r="E234" s="41" t="s">
        <v>118</v>
      </c>
      <c r="F234" s="38" t="s">
        <v>220</v>
      </c>
      <c r="G234" s="49" t="s">
        <v>18</v>
      </c>
      <c r="H234" s="49" t="s">
        <v>250</v>
      </c>
      <c r="I234" s="54" t="s">
        <v>246</v>
      </c>
      <c r="J234" s="54"/>
      <c r="K234" s="54"/>
      <c r="L234" s="54"/>
      <c r="M234" s="54"/>
      <c r="N234" s="41">
        <v>43</v>
      </c>
      <c r="O234" s="58">
        <v>1720</v>
      </c>
      <c r="P234" s="51">
        <v>0</v>
      </c>
      <c r="Q234" s="12">
        <v>0</v>
      </c>
      <c r="R234" s="13">
        <f t="shared" si="7"/>
        <v>0</v>
      </c>
      <c r="S234" s="5">
        <f t="shared" si="6"/>
        <v>0</v>
      </c>
    </row>
    <row r="235" spans="1:19" x14ac:dyDescent="0.3">
      <c r="A235" s="29" t="s">
        <v>24</v>
      </c>
      <c r="B235" s="28" t="s">
        <v>42</v>
      </c>
      <c r="C235" s="19">
        <v>1</v>
      </c>
      <c r="D235" s="41" t="s">
        <v>267</v>
      </c>
      <c r="E235" s="41" t="s">
        <v>118</v>
      </c>
      <c r="F235" s="38" t="s">
        <v>220</v>
      </c>
      <c r="G235" s="49" t="s">
        <v>18</v>
      </c>
      <c r="H235" s="49" t="s">
        <v>251</v>
      </c>
      <c r="I235" s="54" t="s">
        <v>246</v>
      </c>
      <c r="J235" s="54"/>
      <c r="K235" s="54"/>
      <c r="L235" s="54" t="s">
        <v>246</v>
      </c>
      <c r="M235" s="54"/>
      <c r="N235" s="41">
        <v>86</v>
      </c>
      <c r="O235" s="58">
        <v>10148</v>
      </c>
      <c r="P235" s="51"/>
      <c r="Q235" s="12"/>
      <c r="R235" s="13">
        <f t="shared" si="7"/>
        <v>0</v>
      </c>
      <c r="S235" s="5">
        <f t="shared" si="6"/>
        <v>0</v>
      </c>
    </row>
    <row r="236" spans="1:19" x14ac:dyDescent="0.3">
      <c r="A236" s="29" t="s">
        <v>24</v>
      </c>
      <c r="B236" s="28" t="s">
        <v>45</v>
      </c>
      <c r="C236" s="19">
        <v>3</v>
      </c>
      <c r="D236" s="41" t="s">
        <v>34</v>
      </c>
      <c r="E236" s="41" t="s">
        <v>86</v>
      </c>
      <c r="F236" s="38" t="s">
        <v>221</v>
      </c>
      <c r="G236" s="49" t="s">
        <v>236</v>
      </c>
      <c r="H236" s="49" t="s">
        <v>250</v>
      </c>
      <c r="I236" s="54"/>
      <c r="J236" s="54"/>
      <c r="K236" s="54"/>
      <c r="L236" s="54" t="s">
        <v>246</v>
      </c>
      <c r="M236" s="54"/>
      <c r="N236" s="41">
        <v>43</v>
      </c>
      <c r="O236" s="58">
        <v>7095</v>
      </c>
      <c r="P236" s="52">
        <v>0</v>
      </c>
      <c r="Q236" s="13">
        <v>0</v>
      </c>
      <c r="R236" s="13">
        <f t="shared" si="7"/>
        <v>0</v>
      </c>
      <c r="S236" s="5">
        <f t="shared" si="6"/>
        <v>0</v>
      </c>
    </row>
    <row r="237" spans="1:19" x14ac:dyDescent="0.3">
      <c r="A237" s="29" t="s">
        <v>25</v>
      </c>
      <c r="B237" s="28" t="s">
        <v>39</v>
      </c>
      <c r="C237" s="19">
        <v>1</v>
      </c>
      <c r="D237" s="41" t="s">
        <v>29</v>
      </c>
      <c r="E237" s="41" t="s">
        <v>86</v>
      </c>
      <c r="F237" s="38" t="s">
        <v>221</v>
      </c>
      <c r="G237" s="49" t="s">
        <v>236</v>
      </c>
      <c r="H237" s="49" t="s">
        <v>250</v>
      </c>
      <c r="I237" s="54"/>
      <c r="J237" s="54"/>
      <c r="K237" s="54" t="s">
        <v>246</v>
      </c>
      <c r="L237" s="54"/>
      <c r="M237" s="54"/>
      <c r="N237" s="41">
        <v>43</v>
      </c>
      <c r="O237" s="58">
        <v>645</v>
      </c>
      <c r="P237" s="52">
        <v>0</v>
      </c>
      <c r="Q237" s="13">
        <v>0</v>
      </c>
      <c r="R237" s="13">
        <f t="shared" si="7"/>
        <v>0</v>
      </c>
      <c r="S237" s="5">
        <f t="shared" si="6"/>
        <v>0</v>
      </c>
    </row>
    <row r="238" spans="1:19" x14ac:dyDescent="0.3">
      <c r="A238" s="29" t="s">
        <v>26</v>
      </c>
      <c r="B238" s="28" t="s">
        <v>43</v>
      </c>
      <c r="C238" s="19">
        <v>1</v>
      </c>
      <c r="D238" s="41" t="s">
        <v>30</v>
      </c>
      <c r="E238" s="41" t="s">
        <v>119</v>
      </c>
      <c r="F238" s="38" t="s">
        <v>222</v>
      </c>
      <c r="G238" s="49" t="s">
        <v>18</v>
      </c>
      <c r="H238" s="49" t="s">
        <v>264</v>
      </c>
      <c r="I238" s="54"/>
      <c r="J238" s="54"/>
      <c r="K238" s="54"/>
      <c r="L238" s="54"/>
      <c r="M238" s="54"/>
      <c r="N238" s="38">
        <v>0</v>
      </c>
      <c r="O238" s="58">
        <v>0</v>
      </c>
      <c r="P238" s="53">
        <v>0</v>
      </c>
      <c r="Q238" s="14">
        <v>0</v>
      </c>
      <c r="R238" s="13">
        <f t="shared" si="7"/>
        <v>0</v>
      </c>
      <c r="S238" s="5">
        <f t="shared" si="6"/>
        <v>0</v>
      </c>
    </row>
    <row r="239" spans="1:19" x14ac:dyDescent="0.3">
      <c r="A239" s="29" t="s">
        <v>24</v>
      </c>
      <c r="B239" s="28" t="s">
        <v>42</v>
      </c>
      <c r="C239" s="19">
        <v>2</v>
      </c>
      <c r="D239" s="41" t="s">
        <v>29</v>
      </c>
      <c r="E239" s="41" t="s">
        <v>120</v>
      </c>
      <c r="F239" s="38" t="s">
        <v>223</v>
      </c>
      <c r="G239" s="49" t="s">
        <v>18</v>
      </c>
      <c r="H239" s="50" t="s">
        <v>251</v>
      </c>
      <c r="I239" s="54" t="s">
        <v>246</v>
      </c>
      <c r="J239" s="54"/>
      <c r="K239" s="54"/>
      <c r="L239" s="54" t="s">
        <v>246</v>
      </c>
      <c r="M239" s="54"/>
      <c r="N239" s="38">
        <v>86</v>
      </c>
      <c r="O239" s="58">
        <v>8170</v>
      </c>
      <c r="P239" s="53">
        <v>0</v>
      </c>
      <c r="Q239" s="14">
        <v>0</v>
      </c>
      <c r="R239" s="13">
        <f t="shared" si="7"/>
        <v>0</v>
      </c>
      <c r="S239" s="5">
        <f t="shared" si="6"/>
        <v>0</v>
      </c>
    </row>
    <row r="240" spans="1:19" x14ac:dyDescent="0.3">
      <c r="A240" s="29" t="s">
        <v>24</v>
      </c>
      <c r="B240" s="28" t="s">
        <v>42</v>
      </c>
      <c r="C240" s="19">
        <v>1</v>
      </c>
      <c r="D240" s="41" t="s">
        <v>29</v>
      </c>
      <c r="E240" s="41" t="s">
        <v>120</v>
      </c>
      <c r="F240" s="38" t="s">
        <v>224</v>
      </c>
      <c r="G240" s="49" t="s">
        <v>18</v>
      </c>
      <c r="H240" s="50" t="s">
        <v>251</v>
      </c>
      <c r="I240" s="54" t="s">
        <v>246</v>
      </c>
      <c r="J240" s="54"/>
      <c r="K240" s="54"/>
      <c r="L240" s="54" t="s">
        <v>246</v>
      </c>
      <c r="M240" s="54"/>
      <c r="N240" s="38">
        <v>86</v>
      </c>
      <c r="O240" s="58">
        <v>9030</v>
      </c>
      <c r="P240" s="53">
        <v>0</v>
      </c>
      <c r="Q240" s="14">
        <v>0</v>
      </c>
      <c r="R240" s="13">
        <f t="shared" si="7"/>
        <v>0</v>
      </c>
      <c r="S240" s="5">
        <f t="shared" si="6"/>
        <v>0</v>
      </c>
    </row>
    <row r="241" spans="1:19" x14ac:dyDescent="0.3">
      <c r="A241" s="29" t="s">
        <v>25</v>
      </c>
      <c r="B241" s="28" t="s">
        <v>46</v>
      </c>
      <c r="C241" s="19">
        <v>1</v>
      </c>
      <c r="D241" s="41" t="s">
        <v>29</v>
      </c>
      <c r="E241" s="41" t="s">
        <v>120</v>
      </c>
      <c r="F241" s="38" t="s">
        <v>224</v>
      </c>
      <c r="G241" s="49" t="s">
        <v>18</v>
      </c>
      <c r="H241" s="49" t="s">
        <v>250</v>
      </c>
      <c r="I241" s="54"/>
      <c r="J241" s="54" t="s">
        <v>246</v>
      </c>
      <c r="K241" s="54"/>
      <c r="L241" s="54"/>
      <c r="M241" s="54"/>
      <c r="N241" s="38">
        <v>43</v>
      </c>
      <c r="O241" s="58">
        <v>3569</v>
      </c>
      <c r="P241" s="53">
        <v>0</v>
      </c>
      <c r="Q241" s="14">
        <v>0</v>
      </c>
      <c r="R241" s="13">
        <f t="shared" si="7"/>
        <v>0</v>
      </c>
      <c r="S241" s="5">
        <f t="shared" si="6"/>
        <v>0</v>
      </c>
    </row>
    <row r="242" spans="1:19" x14ac:dyDescent="0.3">
      <c r="A242" s="29" t="s">
        <v>25</v>
      </c>
      <c r="B242" s="28" t="s">
        <v>46</v>
      </c>
      <c r="C242" s="19">
        <v>1</v>
      </c>
      <c r="D242" s="41" t="s">
        <v>30</v>
      </c>
      <c r="E242" s="41" t="s">
        <v>120</v>
      </c>
      <c r="F242" s="38" t="s">
        <v>224</v>
      </c>
      <c r="G242" s="49" t="s">
        <v>18</v>
      </c>
      <c r="H242" s="49" t="s">
        <v>250</v>
      </c>
      <c r="I242" s="54"/>
      <c r="J242" s="54" t="s">
        <v>246</v>
      </c>
      <c r="K242" s="54"/>
      <c r="L242" s="54"/>
      <c r="M242" s="54"/>
      <c r="N242" s="38">
        <v>43</v>
      </c>
      <c r="O242" s="58">
        <v>0</v>
      </c>
      <c r="P242" s="52">
        <v>0</v>
      </c>
      <c r="Q242" s="13">
        <v>0</v>
      </c>
      <c r="R242" s="13">
        <f t="shared" si="7"/>
        <v>0</v>
      </c>
      <c r="S242" s="5">
        <f t="shared" si="6"/>
        <v>0</v>
      </c>
    </row>
    <row r="243" spans="1:19" x14ac:dyDescent="0.3">
      <c r="A243" s="29" t="s">
        <v>24</v>
      </c>
      <c r="B243" s="28" t="s">
        <v>46</v>
      </c>
      <c r="C243" s="19">
        <v>2</v>
      </c>
      <c r="D243" s="41" t="s">
        <v>36</v>
      </c>
      <c r="E243" s="41" t="s">
        <v>256</v>
      </c>
      <c r="F243" s="38" t="s">
        <v>225</v>
      </c>
      <c r="G243" s="49" t="s">
        <v>18</v>
      </c>
      <c r="H243" s="49" t="s">
        <v>264</v>
      </c>
      <c r="I243" s="54"/>
      <c r="J243" s="54"/>
      <c r="K243" s="54"/>
      <c r="L243" s="54"/>
      <c r="M243" s="54"/>
      <c r="N243" s="38">
        <v>0</v>
      </c>
      <c r="O243" s="58">
        <v>0</v>
      </c>
      <c r="P243" s="51">
        <v>0</v>
      </c>
      <c r="Q243" s="12">
        <v>0</v>
      </c>
      <c r="R243" s="13">
        <f t="shared" si="7"/>
        <v>0</v>
      </c>
      <c r="S243" s="5">
        <f t="shared" si="6"/>
        <v>0</v>
      </c>
    </row>
    <row r="244" spans="1:19" x14ac:dyDescent="0.3">
      <c r="A244" s="29" t="s">
        <v>25</v>
      </c>
      <c r="B244" s="28" t="s">
        <v>46</v>
      </c>
      <c r="C244" s="19">
        <v>1</v>
      </c>
      <c r="D244" s="41" t="s">
        <v>36</v>
      </c>
      <c r="E244" s="41" t="s">
        <v>256</v>
      </c>
      <c r="F244" s="38" t="s">
        <v>225</v>
      </c>
      <c r="G244" s="49" t="s">
        <v>18</v>
      </c>
      <c r="H244" s="49" t="s">
        <v>264</v>
      </c>
      <c r="I244" s="54"/>
      <c r="J244" s="54"/>
      <c r="K244" s="54"/>
      <c r="L244" s="54"/>
      <c r="M244" s="54"/>
      <c r="N244" s="38">
        <v>0</v>
      </c>
      <c r="O244" s="58">
        <v>0</v>
      </c>
      <c r="P244" s="52">
        <v>0</v>
      </c>
      <c r="Q244" s="13">
        <v>0</v>
      </c>
      <c r="R244" s="13">
        <f t="shared" si="7"/>
        <v>0</v>
      </c>
      <c r="S244" s="5">
        <f t="shared" si="6"/>
        <v>0</v>
      </c>
    </row>
    <row r="245" spans="1:19" x14ac:dyDescent="0.3">
      <c r="A245" s="30" t="s">
        <v>26</v>
      </c>
      <c r="B245" s="31" t="s">
        <v>43</v>
      </c>
      <c r="C245" s="19">
        <v>2</v>
      </c>
      <c r="D245" s="41" t="s">
        <v>30</v>
      </c>
      <c r="E245" s="41" t="s">
        <v>121</v>
      </c>
      <c r="F245" s="38" t="s">
        <v>226</v>
      </c>
      <c r="G245" s="49" t="s">
        <v>18</v>
      </c>
      <c r="H245" s="49" t="s">
        <v>264</v>
      </c>
      <c r="I245" s="54"/>
      <c r="J245" s="54"/>
      <c r="K245" s="54"/>
      <c r="L245" s="54"/>
      <c r="M245" s="54"/>
      <c r="N245" s="38">
        <v>5</v>
      </c>
      <c r="O245" s="58">
        <v>0</v>
      </c>
      <c r="P245" s="52">
        <v>0</v>
      </c>
      <c r="Q245" s="13">
        <v>0</v>
      </c>
      <c r="R245" s="13">
        <f t="shared" si="7"/>
        <v>0</v>
      </c>
      <c r="S245" s="5">
        <f t="shared" si="6"/>
        <v>0</v>
      </c>
    </row>
    <row r="246" spans="1:19" x14ac:dyDescent="0.3">
      <c r="A246" s="30" t="s">
        <v>25</v>
      </c>
      <c r="B246" s="31" t="s">
        <v>39</v>
      </c>
      <c r="C246" s="19">
        <v>1</v>
      </c>
      <c r="D246" s="41" t="s">
        <v>40</v>
      </c>
      <c r="E246" s="41" t="s">
        <v>121</v>
      </c>
      <c r="F246" s="38" t="s">
        <v>226</v>
      </c>
      <c r="G246" s="49" t="s">
        <v>18</v>
      </c>
      <c r="H246" s="49" t="s">
        <v>250</v>
      </c>
      <c r="I246" s="54" t="s">
        <v>246</v>
      </c>
      <c r="J246" s="54"/>
      <c r="K246" s="54"/>
      <c r="L246" s="54"/>
      <c r="M246" s="54"/>
      <c r="N246" s="41">
        <v>43</v>
      </c>
      <c r="O246" s="58">
        <v>1677</v>
      </c>
      <c r="P246" s="53">
        <v>0</v>
      </c>
      <c r="Q246" s="14">
        <v>0</v>
      </c>
      <c r="R246" s="13">
        <f t="shared" si="7"/>
        <v>0</v>
      </c>
      <c r="S246" s="5">
        <f t="shared" si="6"/>
        <v>0</v>
      </c>
    </row>
    <row r="247" spans="1:19" x14ac:dyDescent="0.3">
      <c r="A247" s="30" t="s">
        <v>24</v>
      </c>
      <c r="B247" s="31" t="s">
        <v>42</v>
      </c>
      <c r="C247" s="19">
        <v>1</v>
      </c>
      <c r="D247" s="41" t="s">
        <v>29</v>
      </c>
      <c r="E247" s="41" t="s">
        <v>121</v>
      </c>
      <c r="F247" s="38" t="s">
        <v>226</v>
      </c>
      <c r="G247" s="49" t="s">
        <v>18</v>
      </c>
      <c r="H247" s="56" t="s">
        <v>251</v>
      </c>
      <c r="I247" s="54"/>
      <c r="J247" s="54" t="s">
        <v>246</v>
      </c>
      <c r="K247" s="54"/>
      <c r="L247" s="54"/>
      <c r="M247" s="54" t="s">
        <v>246</v>
      </c>
      <c r="N247" s="41">
        <v>86</v>
      </c>
      <c r="O247" s="58">
        <v>6192</v>
      </c>
      <c r="P247" s="53">
        <v>0</v>
      </c>
      <c r="Q247" s="14">
        <v>0</v>
      </c>
      <c r="R247" s="13">
        <f t="shared" si="7"/>
        <v>0</v>
      </c>
      <c r="S247" s="5">
        <f t="shared" si="6"/>
        <v>0</v>
      </c>
    </row>
    <row r="248" spans="1:19" x14ac:dyDescent="0.3">
      <c r="A248" s="30" t="s">
        <v>24</v>
      </c>
      <c r="B248" s="31" t="s">
        <v>42</v>
      </c>
      <c r="C248" s="19">
        <v>2</v>
      </c>
      <c r="D248" s="41" t="s">
        <v>29</v>
      </c>
      <c r="E248" s="41" t="s">
        <v>122</v>
      </c>
      <c r="F248" s="38" t="s">
        <v>227</v>
      </c>
      <c r="G248" s="49" t="s">
        <v>18</v>
      </c>
      <c r="H248" s="49" t="s">
        <v>250</v>
      </c>
      <c r="I248" s="54"/>
      <c r="J248" s="54"/>
      <c r="K248" s="54"/>
      <c r="L248" s="54" t="s">
        <v>246</v>
      </c>
      <c r="M248" s="54"/>
      <c r="N248" s="41">
        <v>43</v>
      </c>
      <c r="O248" s="58">
        <v>7052</v>
      </c>
      <c r="P248" s="53">
        <v>0</v>
      </c>
      <c r="Q248" s="14">
        <v>0</v>
      </c>
      <c r="R248" s="13">
        <f t="shared" si="7"/>
        <v>0</v>
      </c>
      <c r="S248" s="5">
        <f t="shared" si="6"/>
        <v>0</v>
      </c>
    </row>
    <row r="249" spans="1:19" x14ac:dyDescent="0.3">
      <c r="A249" s="30" t="s">
        <v>25</v>
      </c>
      <c r="B249" s="31" t="s">
        <v>39</v>
      </c>
      <c r="C249" s="19">
        <v>1</v>
      </c>
      <c r="D249" s="41" t="s">
        <v>29</v>
      </c>
      <c r="E249" s="41" t="s">
        <v>122</v>
      </c>
      <c r="F249" s="38" t="s">
        <v>227</v>
      </c>
      <c r="G249" s="49" t="s">
        <v>18</v>
      </c>
      <c r="H249" s="49" t="s">
        <v>250</v>
      </c>
      <c r="I249" s="54" t="s">
        <v>246</v>
      </c>
      <c r="J249" s="54"/>
      <c r="K249" s="54"/>
      <c r="L249" s="54"/>
      <c r="M249" s="54"/>
      <c r="N249" s="41">
        <v>43</v>
      </c>
      <c r="O249" s="58">
        <v>3225</v>
      </c>
      <c r="P249" s="53">
        <v>0</v>
      </c>
      <c r="Q249" s="14">
        <v>0</v>
      </c>
      <c r="R249" s="13">
        <f t="shared" si="7"/>
        <v>0</v>
      </c>
      <c r="S249" s="5">
        <f t="shared" si="6"/>
        <v>0</v>
      </c>
    </row>
    <row r="250" spans="1:19" x14ac:dyDescent="0.3">
      <c r="A250" s="30" t="s">
        <v>24</v>
      </c>
      <c r="B250" s="31" t="s">
        <v>42</v>
      </c>
      <c r="C250" s="19">
        <v>1</v>
      </c>
      <c r="D250" s="41" t="s">
        <v>29</v>
      </c>
      <c r="E250" s="41" t="s">
        <v>123</v>
      </c>
      <c r="F250" s="38" t="s">
        <v>228</v>
      </c>
      <c r="G250" s="49" t="s">
        <v>18</v>
      </c>
      <c r="H250" s="56" t="s">
        <v>251</v>
      </c>
      <c r="I250" s="54"/>
      <c r="J250" s="54" t="s">
        <v>246</v>
      </c>
      <c r="K250" s="54"/>
      <c r="L250" s="54"/>
      <c r="M250" s="54" t="s">
        <v>246</v>
      </c>
      <c r="N250" s="41">
        <v>86</v>
      </c>
      <c r="O250" s="58">
        <v>5332</v>
      </c>
      <c r="P250" s="52">
        <v>0</v>
      </c>
      <c r="Q250" s="13">
        <v>0</v>
      </c>
      <c r="R250" s="13">
        <f t="shared" si="7"/>
        <v>0</v>
      </c>
      <c r="S250" s="5">
        <f t="shared" si="6"/>
        <v>0</v>
      </c>
    </row>
    <row r="251" spans="1:19" x14ac:dyDescent="0.3">
      <c r="A251" s="30" t="s">
        <v>25</v>
      </c>
      <c r="B251" s="31" t="s">
        <v>39</v>
      </c>
      <c r="C251" s="19">
        <v>1</v>
      </c>
      <c r="D251" s="41" t="s">
        <v>29</v>
      </c>
      <c r="E251" s="41" t="s">
        <v>123</v>
      </c>
      <c r="F251" s="38" t="s">
        <v>228</v>
      </c>
      <c r="G251" s="49" t="s">
        <v>18</v>
      </c>
      <c r="H251" s="49" t="s">
        <v>250</v>
      </c>
      <c r="I251" s="54"/>
      <c r="J251" s="54" t="s">
        <v>246</v>
      </c>
      <c r="K251" s="54"/>
      <c r="L251" s="54"/>
      <c r="M251" s="54"/>
      <c r="N251" s="41">
        <v>43</v>
      </c>
      <c r="O251" s="58">
        <v>0</v>
      </c>
      <c r="P251" s="51">
        <v>0</v>
      </c>
      <c r="Q251" s="12">
        <v>0</v>
      </c>
      <c r="R251" s="13">
        <f t="shared" si="7"/>
        <v>0</v>
      </c>
      <c r="S251" s="5">
        <f t="shared" si="6"/>
        <v>0</v>
      </c>
    </row>
    <row r="252" spans="1:19" x14ac:dyDescent="0.3">
      <c r="A252" s="30" t="s">
        <v>24</v>
      </c>
      <c r="B252" s="31" t="s">
        <v>42</v>
      </c>
      <c r="C252" s="19">
        <v>2</v>
      </c>
      <c r="D252" s="41" t="s">
        <v>29</v>
      </c>
      <c r="E252" s="41" t="s">
        <v>124</v>
      </c>
      <c r="F252" s="38" t="s">
        <v>229</v>
      </c>
      <c r="G252" s="49" t="s">
        <v>18</v>
      </c>
      <c r="H252" s="56" t="s">
        <v>251</v>
      </c>
      <c r="I252" s="54"/>
      <c r="J252" s="54" t="s">
        <v>246</v>
      </c>
      <c r="K252" s="54"/>
      <c r="L252" s="54"/>
      <c r="M252" s="54" t="s">
        <v>246</v>
      </c>
      <c r="N252" s="41">
        <v>86</v>
      </c>
      <c r="O252" s="58">
        <v>7224</v>
      </c>
      <c r="P252" s="52">
        <v>0</v>
      </c>
      <c r="Q252" s="13">
        <v>0</v>
      </c>
      <c r="R252" s="13">
        <f t="shared" si="7"/>
        <v>0</v>
      </c>
      <c r="S252" s="5">
        <f t="shared" si="6"/>
        <v>0</v>
      </c>
    </row>
    <row r="253" spans="1:19" x14ac:dyDescent="0.3">
      <c r="A253" s="30" t="s">
        <v>25</v>
      </c>
      <c r="B253" s="31" t="s">
        <v>39</v>
      </c>
      <c r="C253" s="19">
        <v>2</v>
      </c>
      <c r="D253" s="41" t="s">
        <v>30</v>
      </c>
      <c r="E253" s="41" t="s">
        <v>116</v>
      </c>
      <c r="F253" s="38" t="s">
        <v>230</v>
      </c>
      <c r="G253" s="49" t="s">
        <v>18</v>
      </c>
      <c r="H253" s="49" t="s">
        <v>250</v>
      </c>
      <c r="I253" s="54" t="s">
        <v>246</v>
      </c>
      <c r="J253" s="54"/>
      <c r="K253" s="54"/>
      <c r="L253" s="54"/>
      <c r="M253" s="54"/>
      <c r="N253" s="41">
        <v>43</v>
      </c>
      <c r="O253" s="58">
        <v>1290</v>
      </c>
      <c r="P253" s="52">
        <v>0</v>
      </c>
      <c r="Q253" s="13">
        <v>0</v>
      </c>
      <c r="R253" s="13">
        <f t="shared" si="7"/>
        <v>0</v>
      </c>
      <c r="S253" s="5">
        <f t="shared" si="6"/>
        <v>0</v>
      </c>
    </row>
    <row r="254" spans="1:19" x14ac:dyDescent="0.3">
      <c r="A254" s="30" t="s">
        <v>24</v>
      </c>
      <c r="B254" s="31" t="s">
        <v>42</v>
      </c>
      <c r="C254" s="19">
        <v>1</v>
      </c>
      <c r="D254" s="41" t="s">
        <v>29</v>
      </c>
      <c r="E254" s="41" t="s">
        <v>116</v>
      </c>
      <c r="F254" s="38" t="s">
        <v>230</v>
      </c>
      <c r="G254" s="49" t="s">
        <v>18</v>
      </c>
      <c r="H254" s="49" t="s">
        <v>249</v>
      </c>
      <c r="I254" s="54" t="s">
        <v>246</v>
      </c>
      <c r="J254" s="54"/>
      <c r="K254" s="54" t="s">
        <v>246</v>
      </c>
      <c r="L254" s="54"/>
      <c r="M254" s="54" t="s">
        <v>246</v>
      </c>
      <c r="N254" s="41">
        <v>129</v>
      </c>
      <c r="O254" s="58">
        <v>9288</v>
      </c>
      <c r="P254" s="53">
        <v>0</v>
      </c>
      <c r="Q254" s="14">
        <v>0</v>
      </c>
      <c r="R254" s="13">
        <f t="shared" si="7"/>
        <v>0</v>
      </c>
      <c r="S254" s="5">
        <f t="shared" si="6"/>
        <v>0</v>
      </c>
    </row>
    <row r="255" spans="1:19" x14ac:dyDescent="0.3">
      <c r="A255" s="30" t="s">
        <v>24</v>
      </c>
      <c r="B255" s="31" t="s">
        <v>42</v>
      </c>
      <c r="C255" s="19">
        <v>2</v>
      </c>
      <c r="D255" s="41" t="s">
        <v>29</v>
      </c>
      <c r="E255" s="41" t="s">
        <v>125</v>
      </c>
      <c r="F255" s="38" t="s">
        <v>231</v>
      </c>
      <c r="G255" s="49" t="s">
        <v>18</v>
      </c>
      <c r="H255" s="56" t="s">
        <v>251</v>
      </c>
      <c r="I255" s="54" t="s">
        <v>246</v>
      </c>
      <c r="J255" s="54"/>
      <c r="K255" s="54"/>
      <c r="L255" s="54" t="s">
        <v>246</v>
      </c>
      <c r="M255" s="54"/>
      <c r="N255" s="41">
        <v>86</v>
      </c>
      <c r="O255" s="58">
        <v>8170</v>
      </c>
      <c r="P255" s="53">
        <v>0</v>
      </c>
      <c r="Q255" s="14">
        <v>0</v>
      </c>
      <c r="R255" s="13">
        <f t="shared" si="7"/>
        <v>0</v>
      </c>
      <c r="S255" s="5">
        <f t="shared" si="6"/>
        <v>0</v>
      </c>
    </row>
    <row r="256" spans="1:19" x14ac:dyDescent="0.3">
      <c r="A256" s="30" t="s">
        <v>25</v>
      </c>
      <c r="B256" s="31" t="s">
        <v>39</v>
      </c>
      <c r="C256" s="19">
        <v>1</v>
      </c>
      <c r="D256" s="41" t="s">
        <v>29</v>
      </c>
      <c r="E256" s="41" t="s">
        <v>125</v>
      </c>
      <c r="F256" s="38" t="s">
        <v>231</v>
      </c>
      <c r="G256" s="49" t="s">
        <v>18</v>
      </c>
      <c r="H256" s="49" t="s">
        <v>250</v>
      </c>
      <c r="I256" s="54"/>
      <c r="J256" s="54" t="s">
        <v>246</v>
      </c>
      <c r="K256" s="54"/>
      <c r="L256" s="54"/>
      <c r="M256" s="54"/>
      <c r="N256" s="41">
        <v>43</v>
      </c>
      <c r="O256" s="58">
        <v>1505</v>
      </c>
      <c r="P256" s="53">
        <v>0</v>
      </c>
      <c r="Q256" s="14">
        <v>0</v>
      </c>
      <c r="R256" s="13">
        <f t="shared" si="7"/>
        <v>0</v>
      </c>
      <c r="S256" s="5">
        <f t="shared" si="6"/>
        <v>0</v>
      </c>
    </row>
    <row r="257" spans="1:19" x14ac:dyDescent="0.3">
      <c r="A257" s="30" t="s">
        <v>26</v>
      </c>
      <c r="B257" s="31" t="s">
        <v>43</v>
      </c>
      <c r="C257" s="19">
        <v>1</v>
      </c>
      <c r="D257" s="41" t="s">
        <v>30</v>
      </c>
      <c r="E257" s="41" t="s">
        <v>76</v>
      </c>
      <c r="F257" s="38" t="s">
        <v>232</v>
      </c>
      <c r="G257" s="49" t="s">
        <v>18</v>
      </c>
      <c r="H257" s="49" t="s">
        <v>264</v>
      </c>
      <c r="I257" s="54"/>
      <c r="J257" s="54"/>
      <c r="K257" s="54"/>
      <c r="L257" s="54"/>
      <c r="M257" s="54"/>
      <c r="N257" s="38">
        <v>2</v>
      </c>
      <c r="O257" s="58">
        <v>0</v>
      </c>
      <c r="P257" s="53">
        <v>0</v>
      </c>
      <c r="Q257" s="14">
        <v>0</v>
      </c>
      <c r="R257" s="13">
        <f t="shared" si="7"/>
        <v>0</v>
      </c>
      <c r="S257" s="5">
        <f t="shared" si="6"/>
        <v>0</v>
      </c>
    </row>
    <row r="258" spans="1:19" x14ac:dyDescent="0.3">
      <c r="A258" s="30" t="s">
        <v>24</v>
      </c>
      <c r="B258" s="31" t="s">
        <v>42</v>
      </c>
      <c r="C258" s="19">
        <v>2</v>
      </c>
      <c r="D258" s="41" t="s">
        <v>29</v>
      </c>
      <c r="E258" s="41" t="s">
        <v>76</v>
      </c>
      <c r="F258" s="38" t="s">
        <v>232</v>
      </c>
      <c r="G258" s="49" t="s">
        <v>18</v>
      </c>
      <c r="H258" s="56" t="s">
        <v>251</v>
      </c>
      <c r="I258" s="54" t="s">
        <v>246</v>
      </c>
      <c r="J258" s="54"/>
      <c r="K258" s="54"/>
      <c r="L258" s="54" t="s">
        <v>246</v>
      </c>
      <c r="M258" s="54"/>
      <c r="N258" s="41">
        <v>86</v>
      </c>
      <c r="O258" s="58">
        <v>7740</v>
      </c>
      <c r="P258" s="52">
        <v>0</v>
      </c>
      <c r="Q258" s="13">
        <v>0</v>
      </c>
      <c r="R258" s="13">
        <f t="shared" si="7"/>
        <v>0</v>
      </c>
      <c r="S258" s="5">
        <f t="shared" si="6"/>
        <v>0</v>
      </c>
    </row>
    <row r="259" spans="1:19" x14ac:dyDescent="0.3">
      <c r="A259" s="30" t="s">
        <v>24</v>
      </c>
      <c r="B259" s="31" t="s">
        <v>42</v>
      </c>
      <c r="C259" s="19">
        <v>1</v>
      </c>
      <c r="D259" s="41" t="s">
        <v>29</v>
      </c>
      <c r="E259" s="41" t="s">
        <v>126</v>
      </c>
      <c r="F259" s="38" t="s">
        <v>233</v>
      </c>
      <c r="G259" s="49" t="s">
        <v>18</v>
      </c>
      <c r="H259" s="49" t="s">
        <v>250</v>
      </c>
      <c r="I259" s="54"/>
      <c r="J259" s="54"/>
      <c r="K259" s="54"/>
      <c r="L259" s="54" t="s">
        <v>246</v>
      </c>
      <c r="M259" s="54"/>
      <c r="N259" s="41">
        <v>43</v>
      </c>
      <c r="O259" s="58">
        <v>2580</v>
      </c>
      <c r="P259" s="51">
        <v>0</v>
      </c>
      <c r="Q259" s="12">
        <v>0</v>
      </c>
      <c r="R259" s="13">
        <f t="shared" si="7"/>
        <v>0</v>
      </c>
      <c r="S259" s="5">
        <f t="shared" si="6"/>
        <v>0</v>
      </c>
    </row>
    <row r="260" spans="1:19" x14ac:dyDescent="0.3">
      <c r="A260" s="30" t="s">
        <v>25</v>
      </c>
      <c r="B260" s="31" t="s">
        <v>39</v>
      </c>
      <c r="C260" s="19">
        <v>1</v>
      </c>
      <c r="D260" s="41" t="s">
        <v>29</v>
      </c>
      <c r="E260" s="41" t="s">
        <v>126</v>
      </c>
      <c r="F260" s="38" t="s">
        <v>233</v>
      </c>
      <c r="G260" s="49" t="s">
        <v>18</v>
      </c>
      <c r="H260" s="49" t="s">
        <v>250</v>
      </c>
      <c r="I260" s="54" t="s">
        <v>246</v>
      </c>
      <c r="J260" s="54"/>
      <c r="K260" s="54"/>
      <c r="L260" s="54"/>
      <c r="M260" s="54"/>
      <c r="N260" s="41">
        <v>43</v>
      </c>
      <c r="O260" s="58">
        <v>2150</v>
      </c>
      <c r="P260" s="52">
        <v>0</v>
      </c>
      <c r="Q260" s="13">
        <v>0</v>
      </c>
      <c r="R260" s="13">
        <f t="shared" si="7"/>
        <v>0</v>
      </c>
      <c r="S260" s="5">
        <f t="shared" si="6"/>
        <v>0</v>
      </c>
    </row>
    <row r="261" spans="1:19" x14ac:dyDescent="0.3">
      <c r="O261" s="61"/>
    </row>
    <row r="263" spans="1:19" x14ac:dyDescent="0.3">
      <c r="R263" s="15" t="s">
        <v>19</v>
      </c>
      <c r="S263" s="16">
        <f>SUM(S10:S262)</f>
        <v>0</v>
      </c>
    </row>
  </sheetData>
  <mergeCells count="6">
    <mergeCell ref="B7:S7"/>
    <mergeCell ref="A2:S2"/>
    <mergeCell ref="B3:S3"/>
    <mergeCell ref="B4:S4"/>
    <mergeCell ref="B5:S5"/>
    <mergeCell ref="B6:S6"/>
  </mergeCells>
  <phoneticPr fontId="5" type="noConversion"/>
  <pageMargins left="0.7" right="0.7" top="0.75" bottom="0.75" header="0.3" footer="0.3"/>
  <pageSetup paperSize="9" orientation="portrait" r:id="rId1"/>
  <headerFooter>
    <oddFooter>&amp;L_x000D_&amp;1#&amp;"Calibri"&amp;10&amp;K000000 Classification: Internal</oddFooter>
  </headerFooter>
  <ignoredErrors>
    <ignoredError sqref="R11:R26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8" ma:contentTypeDescription="Een nieuw document maken." ma:contentTypeScope="" ma:versionID="eb5237aca5f66195291f79589053ba8e">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5d3d3ed0f0508a1e91421834d6e4b67a"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144D86-B2D5-44A2-998E-1B0F8D9BF009}">
  <ds:schemaRefs>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purl.org/dc/terms/"/>
    <ds:schemaRef ds:uri="http://purl.org/dc/elements/1.1/"/>
    <ds:schemaRef ds:uri="e8552382-3470-440c-ba11-62d2ddfe25d6"/>
    <ds:schemaRef ds:uri="c523f86e-31cc-4cd2-9aef-fab2b4dedadc"/>
    <ds:schemaRef ds:uri="http://purl.org/dc/dcmitype/"/>
  </ds:schemaRefs>
</ds:datastoreItem>
</file>

<file path=customXml/itemProps2.xml><?xml version="1.0" encoding="utf-8"?>
<ds:datastoreItem xmlns:ds="http://schemas.openxmlformats.org/officeDocument/2006/customXml" ds:itemID="{35A4313E-AC54-4D3B-9873-2C3861E0C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C3884A-16D3-43D3-B8AA-93F0F4A0F2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Gegevens inschrijver</vt: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Larissa van Leeuwen - HIP</dc:creator>
  <cp:keywords/>
  <dc:description/>
  <cp:lastModifiedBy>Ivo van der Molen</cp:lastModifiedBy>
  <cp:revision/>
  <dcterms:created xsi:type="dcterms:W3CDTF">2022-11-03T11:43:27Z</dcterms:created>
  <dcterms:modified xsi:type="dcterms:W3CDTF">2025-04-09T09:06:24Z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MSIP_Label_8772ba27-cab8-4042-a351-a31f6e4eacdc_Enabled">
    <vt:lpwstr>true</vt:lpwstr>
  </property>
  <property fmtid="{D5CDD505-2E9C-101B-9397-08002B2CF9AE}" pid="4" name="MSIP_Label_8772ba27-cab8-4042-a351-a31f6e4eacdc_SetDate">
    <vt:lpwstr>2023-06-14T08:53:00Z</vt:lpwstr>
  </property>
  <property fmtid="{D5CDD505-2E9C-101B-9397-08002B2CF9AE}" pid="5" name="MSIP_Label_8772ba27-cab8-4042-a351-a31f6e4eacdc_Method">
    <vt:lpwstr>Standard</vt:lpwstr>
  </property>
  <property fmtid="{D5CDD505-2E9C-101B-9397-08002B2CF9AE}" pid="6" name="MSIP_Label_8772ba27-cab8-4042-a351-a31f6e4eacdc_Name">
    <vt:lpwstr>Internal</vt:lpwstr>
  </property>
  <property fmtid="{D5CDD505-2E9C-101B-9397-08002B2CF9AE}" pid="7" name="MSIP_Label_8772ba27-cab8-4042-a351-a31f6e4eacdc_SiteId">
    <vt:lpwstr>715902d6-f63e-4b8d-929b-4bb170bad492</vt:lpwstr>
  </property>
  <property fmtid="{D5CDD505-2E9C-101B-9397-08002B2CF9AE}" pid="8" name="MSIP_Label_8772ba27-cab8-4042-a351-a31f6e4eacdc_ActionId">
    <vt:lpwstr>2fde6705-8630-44e3-8883-eea10619ab2a</vt:lpwstr>
  </property>
  <property fmtid="{D5CDD505-2E9C-101B-9397-08002B2CF9AE}" pid="9" name="MSIP_Label_8772ba27-cab8-4042-a351-a31f6e4eacdc_ContentBits">
    <vt:lpwstr>2</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ies>
</file>