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I:\Inkoopprojecten\Vervoersmaterieel\2025-01 Transport &amp; Handling RM\13. Nota's van Inlichtingen\"/>
    </mc:Choice>
  </mc:AlternateContent>
  <xr:revisionPtr revIDLastSave="0" documentId="13_ncr:1_{C71CAEE4-E347-4250-83E3-71A6A45689B0}" xr6:coauthVersionLast="45" xr6:coauthVersionMax="45" xr10:uidLastSave="{00000000-0000-0000-0000-000000000000}"/>
  <bookViews>
    <workbookView xWindow="4320" yWindow="165" windowWidth="19815" windowHeight="12570" xr2:uid="{CC1F7FBF-8ABE-4B63-BD0D-AC73D407CD34}"/>
  </bookViews>
  <sheets>
    <sheet name="Prijzenbla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 l="1"/>
  <c r="F31" i="1" l="1"/>
  <c r="F30" i="1"/>
  <c r="F29" i="1"/>
  <c r="F28" i="1"/>
  <c r="F27" i="1"/>
  <c r="F26" i="1"/>
  <c r="F25" i="1"/>
  <c r="F24" i="1"/>
  <c r="F23" i="1"/>
  <c r="F22" i="1"/>
  <c r="F20" i="1"/>
  <c r="F21" i="1"/>
  <c r="F19" i="1"/>
  <c r="F17" i="1"/>
  <c r="F16" i="1"/>
  <c r="F15" i="1"/>
  <c r="F14" i="1"/>
  <c r="F32" i="1" l="1"/>
</calcChain>
</file>

<file path=xl/sharedStrings.xml><?xml version="1.0" encoding="utf-8"?>
<sst xmlns="http://schemas.openxmlformats.org/spreadsheetml/2006/main" count="73" uniqueCount="54">
  <si>
    <t>Datum:</t>
  </si>
  <si>
    <t>Onderwerp</t>
  </si>
  <si>
    <t>Organisatie:</t>
  </si>
  <si>
    <r>
      <rPr>
        <b/>
        <sz val="10"/>
        <color theme="1"/>
        <rFont val="Arial"/>
        <family val="2"/>
      </rPr>
      <t>Naam rechtsgeldig vertegenwoordiger Inschrijver :</t>
    </r>
    <r>
      <rPr>
        <sz val="10"/>
        <color theme="1"/>
        <rFont val="Arial"/>
        <family val="2"/>
      </rPr>
      <t xml:space="preserve">
</t>
    </r>
    <r>
      <rPr>
        <i/>
        <sz val="8"/>
        <color theme="1"/>
        <rFont val="Arial"/>
        <family val="2"/>
      </rPr>
      <t>Let op: tekenbevoegdheid moet blijken uit het KvK uittreksel</t>
    </r>
    <r>
      <rPr>
        <sz val="10"/>
        <color theme="1"/>
        <rFont val="Arial"/>
        <family val="2"/>
      </rPr>
      <t xml:space="preserve"> </t>
    </r>
  </si>
  <si>
    <t>Functie :</t>
  </si>
  <si>
    <t>Handtekening :</t>
  </si>
  <si>
    <t xml:space="preserve"> </t>
  </si>
  <si>
    <t xml:space="preserve">* Fictief aantal: Dit is zuiver en alleen een aantal voor het bepalen van het prijsvergelijk bij inschrijving. Deze aantallen zijn een indicatie welke in de praktijk kunnen en zullen afwijken. Aan deze aantallen kunnen geen rechten worden ontleend. </t>
  </si>
  <si>
    <t xml:space="preserve">Versie: </t>
  </si>
  <si>
    <t>PvE-nr</t>
  </si>
  <si>
    <t>** Deze prijs zal voor 2025 worden vastgelegd in de raamovereenkomst. Voor de jaren daarna geldt een prijsindexatie overeenkomstig de condities in de raamovereenkomst.</t>
  </si>
  <si>
    <t xml:space="preserve">Invulinstructie: De gele cellen dienen te worden ingevuld door inschrijver. De groene cellen zijn een doorrekening van de gele en licht blauwe cellen. Dit resulteert in de groene cel van de inschrijfprijs  </t>
  </si>
  <si>
    <t>3.1.1.A.a</t>
  </si>
  <si>
    <t>3.1.1.A.b</t>
  </si>
  <si>
    <t>3.1.1.A.c</t>
  </si>
  <si>
    <t>3.1.1.B.a</t>
  </si>
  <si>
    <t>3.1.1.B.b</t>
  </si>
  <si>
    <t>3.1.1.B.c</t>
  </si>
  <si>
    <t>3.1.1.B.d</t>
  </si>
  <si>
    <t>3.1.2.a</t>
  </si>
  <si>
    <t>3.1.2.b</t>
  </si>
  <si>
    <t>3.1.2.c</t>
  </si>
  <si>
    <t>3.1.2.d</t>
  </si>
  <si>
    <t>3.1.3.a</t>
  </si>
  <si>
    <t>3.1.3.b</t>
  </si>
  <si>
    <t>3.1.3.c</t>
  </si>
  <si>
    <t xml:space="preserve">Locatie GVB-Bus. Ttransport van ‘kleine’ onderdelen en incidenteel een achteras en/of ver-snellingsbak (Max. 500kg). 
O 10:00 uur van Garage West naar Garage Noord 
O 10:30 uur van Garage Noord naar Garage West </t>
  </si>
  <si>
    <t>Eenheid</t>
  </si>
  <si>
    <t>Aantal keer per jaar</t>
  </si>
  <si>
    <t>Aantal keer per jaar voor de 4 ritten</t>
  </si>
  <si>
    <t>Aantal keer per jaar voor de 2 ritten</t>
  </si>
  <si>
    <t>Bijlage 9 - Prijzenblad Transportdienstverlening &amp; Handling (2025-01)</t>
  </si>
  <si>
    <t>GVB Remises op aanvraag binnen 24 uur. Transport: van HWR-Diemen naar Remise-Havenstraat naar HWR-Diemen. Het gewicht kan variëren van: 100gr tot 7.500Kg.</t>
  </si>
  <si>
    <t>Locatie GVB en externe locaties BINNEN de regio Noord Holland. Het betreft transport van tandwielkasten:
O  07:00 uur van GVB HWR Diemen naar Haarlem en terug.</t>
  </si>
  <si>
    <t>Speciale transporten voor 2 stuks draaistellen (tussen de 3,5 en 7,5 ton per stuk) van GVB HWR Diemen naar Alstom in Le Creusot Frankrijk</t>
  </si>
  <si>
    <t>Speciale transporten voor "brakecapilers" (12 Euro pallet plaatsen)  van GVB HWR Diemen naar Budapest</t>
  </si>
  <si>
    <r>
      <t>Transport op afroep binnen 24 tot 48</t>
    </r>
    <r>
      <rPr>
        <b/>
        <sz val="10"/>
        <color rgb="FFFF0000"/>
        <rFont val="Arial"/>
        <family val="2"/>
      </rPr>
      <t xml:space="preserve"> </t>
    </r>
    <r>
      <rPr>
        <sz val="10"/>
        <color theme="1"/>
        <rFont val="Arial"/>
        <family val="2"/>
      </rPr>
      <t xml:space="preserve">uur voor zwaardere goederen, 2  draaistellen per keer, van Almere naar GVB HWR Diemen </t>
    </r>
  </si>
  <si>
    <t>Aantal*</t>
  </si>
  <si>
    <t xml:space="preserve">Transport op afroep binnen 48 uur van 3.1.1.B.a of 3.1.1.B.b. Hier kan een toeslag voor worden opgegeven. </t>
  </si>
  <si>
    <t>Transport op afroep binnen 24 to 48 uur van GVB HWR Diemen naar Almere en terug voor draaistellen</t>
  </si>
  <si>
    <t>Transport op afroep binnen 24 tot 48 uur tot 7,5 ton (motoren)  van GVB HWR Diemen naar Ridderk</t>
  </si>
  <si>
    <r>
      <t>Transport op afroep binne</t>
    </r>
    <r>
      <rPr>
        <sz val="10"/>
        <rFont val="Arial"/>
        <family val="2"/>
      </rPr>
      <t>n 24 tot 48 uur va</t>
    </r>
    <r>
      <rPr>
        <sz val="10"/>
        <color theme="1"/>
        <rFont val="Arial"/>
        <family val="2"/>
      </rPr>
      <t>n GVB Bus Garage West naar Twello voor assen en/of versnellingsbakken</t>
    </r>
  </si>
  <si>
    <r>
      <t>Tarief per twee (2) uur voor het  laden en lossen van goederen en deze plaatsen in c.q. uit</t>
    </r>
    <r>
      <rPr>
        <sz val="10"/>
        <rFont val="Arial"/>
        <family val="2"/>
      </rPr>
      <t xml:space="preserve"> het magazijn gedurende 2 uur per keer. </t>
    </r>
  </si>
  <si>
    <r>
      <t xml:space="preserve">Tarief per vier (4) uur voor het transportgereed maken van allerhande (facilitaire) goederen, zoals het de- en monteren van meubilair, </t>
    </r>
    <r>
      <rPr>
        <sz val="10"/>
        <rFont val="Arial"/>
        <family val="2"/>
      </rPr>
      <t>gedurende 4 uur per keer</t>
    </r>
  </si>
  <si>
    <r>
      <t xml:space="preserve">Tarief per twee (2) uur voor het transportgereed maken van vuile onderdelen, </t>
    </r>
    <r>
      <rPr>
        <sz val="10"/>
        <rFont val="Arial"/>
        <family val="2"/>
      </rPr>
      <t>zoals het reinigen met hgoge drukspuit, gedurende 2 uur</t>
    </r>
  </si>
  <si>
    <t>Prijs per eenheid in euro**</t>
  </si>
  <si>
    <t xml:space="preserve">Speciale transporten voor draaistellen (tussen de 3,5 en 7,5 ton per stuk) van GVB HWR Diemen naar Linschoten. </t>
  </si>
  <si>
    <t>Speciale transporten voor partijen wielbanden (1.500 kg per 4 stuks op één pallet) van GVB HWR Diemen naar Alstom in Le Creusot Fankrijk</t>
  </si>
  <si>
    <t>Inschrijfprijs ten behoeve van het gunningsvergelijk</t>
  </si>
  <si>
    <t>V06 Herz</t>
  </si>
  <si>
    <t xml:space="preserve">Locatie GVB en externe locaties BUITEN de regio Noord Holland. Het betreft transport van o.a. tandwielkasten, draaistellen en/of electromoteren:
O  07:00 uur van GVB HWR Diemen naar Almere en terug.
 </t>
  </si>
  <si>
    <t xml:space="preserve">Locatie GVB en externe locaties BUITEN de regio Noord Holland. Het betreft transport ("rondrit") van o.a. tandwielkasten, draaistellen en/of electromoteren:
O  07:00 uur van GVB HWR Diemen naar Zevenhuizen - Zoeteremeer - Ridderkerk,  en terug 
 </t>
  </si>
  <si>
    <t xml:space="preserve">Aantal keer per jaar </t>
  </si>
  <si>
    <r>
      <t>Transport op het terrein van GVB in Diemen.
O  08:00 uur van HWR naar LWP metro naar HWR
O  08:30 uur van HWR naar LWP tram Havenstraat naar HWR
O</t>
    </r>
    <r>
      <rPr>
        <sz val="10"/>
        <color rgb="FFFF0000"/>
        <rFont val="Arial"/>
        <family val="2"/>
      </rPr>
      <t xml:space="preserve">  13:30 uur van HWR naar LWP metro naar HWR. </t>
    </r>
    <r>
      <rPr>
        <sz val="10"/>
        <color theme="1"/>
        <rFont val="Arial"/>
        <family val="2"/>
      </rPr>
      <t xml:space="preserve">
O  14:00 uur van HWR naar LWP tram Havenstaat naar HWR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</si>
</sst>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0"/>
      <color theme="1"/>
      <name val="Arial"/>
      <family val="2"/>
    </font>
    <font>
      <b/>
      <sz val="10"/>
      <color theme="1"/>
      <name val="Arial"/>
      <family val="2"/>
    </font>
    <font>
      <b/>
      <sz val="12"/>
      <color theme="1"/>
      <name val="Arial"/>
      <family val="2"/>
    </font>
    <font>
      <i/>
      <sz val="8"/>
      <color theme="1"/>
      <name val="Arial"/>
      <family val="2"/>
    </font>
    <font>
      <sz val="10"/>
      <color theme="1"/>
      <name val="Symbol"/>
      <family val="1"/>
      <charset val="2"/>
    </font>
    <font>
      <b/>
      <sz val="10"/>
      <color rgb="FFFF0000"/>
      <name val="Arial"/>
      <family val="2"/>
    </font>
    <font>
      <sz val="10"/>
      <name val="Arial"/>
      <family val="2"/>
    </font>
    <font>
      <sz val="10"/>
      <color rgb="FFFF0000"/>
      <name val="Arial"/>
      <family val="2"/>
    </font>
    <font>
      <b/>
      <sz val="10"/>
      <color rgb="FFFF0000"/>
      <name val="Symbol"/>
      <family val="1"/>
      <charset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2" fillId="0" borderId="0" xfId="0" applyFont="1"/>
    <xf numFmtId="0" fontId="0" fillId="0" borderId="0" xfId="0" applyFill="1" applyAlignment="1">
      <alignment horizontal="left" vertical="top" wrapText="1"/>
    </xf>
    <xf numFmtId="0" fontId="0" fillId="0" borderId="0" xfId="0" applyBorder="1" applyAlignment="1">
      <alignment horizont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4" xfId="0" applyBorder="1" applyAlignment="1">
      <alignment horizontal="left" vertical="center" wrapText="1"/>
    </xf>
    <xf numFmtId="0" fontId="1" fillId="0" borderId="5" xfId="0" applyFont="1" applyBorder="1" applyAlignment="1">
      <alignment horizontal="left" vertical="center"/>
    </xf>
    <xf numFmtId="0" fontId="1" fillId="0" borderId="0" xfId="0" applyFont="1"/>
    <xf numFmtId="0" fontId="1" fillId="2" borderId="1" xfId="0" applyFont="1" applyFill="1" applyBorder="1" applyAlignment="1">
      <alignment horizontal="center" vertical="center" wrapText="1"/>
    </xf>
    <xf numFmtId="0" fontId="1" fillId="0" borderId="0" xfId="0" applyFont="1" applyAlignment="1">
      <alignment horizontal="right"/>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0" fillId="0" borderId="7" xfId="0" applyFont="1" applyBorder="1" applyAlignment="1">
      <alignment horizontal="center" vertical="top"/>
    </xf>
    <xf numFmtId="0" fontId="0" fillId="0" borderId="11" xfId="0" applyFont="1" applyBorder="1" applyAlignment="1">
      <alignment horizontal="left" vertical="top" wrapText="1"/>
    </xf>
    <xf numFmtId="0" fontId="0" fillId="0" borderId="8" xfId="0" applyFont="1" applyBorder="1" applyAlignment="1">
      <alignment horizontal="left" vertical="top" wrapText="1"/>
    </xf>
    <xf numFmtId="0" fontId="4" fillId="5" borderId="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0" fillId="0" borderId="12" xfId="0" applyFont="1" applyBorder="1" applyAlignment="1">
      <alignment horizontal="center" vertical="top"/>
    </xf>
    <xf numFmtId="0" fontId="1" fillId="0" borderId="15" xfId="0" applyFont="1" applyBorder="1" applyAlignment="1">
      <alignment horizontal="left" vertical="center"/>
    </xf>
    <xf numFmtId="0" fontId="1" fillId="0" borderId="13" xfId="0" applyFont="1" applyBorder="1" applyAlignment="1">
      <alignment horizontal="left" vertical="center"/>
    </xf>
    <xf numFmtId="0" fontId="0" fillId="0" borderId="13" xfId="0" applyBorder="1" applyAlignment="1">
      <alignment horizontal="left" vertical="center" wrapText="1"/>
    </xf>
    <xf numFmtId="0" fontId="1" fillId="0" borderId="16" xfId="0" applyFont="1" applyBorder="1" applyAlignment="1">
      <alignment horizontal="left" vertical="center"/>
    </xf>
    <xf numFmtId="0" fontId="0" fillId="0" borderId="9" xfId="0" applyBorder="1" applyAlignment="1">
      <alignment horizontal="center" vertical="center" wrapText="1"/>
    </xf>
    <xf numFmtId="0" fontId="1" fillId="2" borderId="13" xfId="0" applyFont="1" applyFill="1" applyBorder="1" applyAlignment="1">
      <alignment horizontal="center" vertical="center"/>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8" xfId="0" applyFont="1" applyBorder="1" applyAlignment="1">
      <alignment vertical="top" wrapText="1"/>
    </xf>
    <xf numFmtId="0" fontId="0" fillId="0" borderId="8" xfId="0" applyFont="1" applyFill="1" applyBorder="1" applyAlignment="1">
      <alignment horizontal="left" vertical="top" wrapText="1"/>
    </xf>
    <xf numFmtId="0" fontId="0" fillId="0" borderId="13" xfId="0" applyBorder="1" applyAlignment="1">
      <alignment horizontal="left" vertical="top" wrapText="1"/>
    </xf>
    <xf numFmtId="0" fontId="0" fillId="0" borderId="13" xfId="0" applyFont="1" applyFill="1" applyBorder="1" applyAlignment="1">
      <alignment horizontal="center" vertical="center" wrapText="1"/>
    </xf>
    <xf numFmtId="44" fontId="0" fillId="0" borderId="0" xfId="0" applyNumberFormat="1"/>
    <xf numFmtId="0" fontId="1" fillId="0" borderId="17" xfId="0" applyFont="1" applyBorder="1" applyAlignment="1">
      <alignment horizontal="right" vertical="center"/>
    </xf>
    <xf numFmtId="15" fontId="1" fillId="0" borderId="0" xfId="0" applyNumberFormat="1" applyFont="1" applyAlignment="1">
      <alignment horizontal="right"/>
    </xf>
    <xf numFmtId="44" fontId="0" fillId="4" borderId="1" xfId="0" applyNumberFormat="1" applyFill="1" applyBorder="1" applyAlignment="1">
      <alignment horizontal="center" vertical="center"/>
    </xf>
    <xf numFmtId="44" fontId="0" fillId="4" borderId="10" xfId="0" applyNumberFormat="1" applyFill="1" applyBorder="1" applyAlignment="1">
      <alignment horizontal="center" vertical="center"/>
    </xf>
    <xf numFmtId="44" fontId="0" fillId="3" borderId="1" xfId="0" applyNumberFormat="1" applyFill="1" applyBorder="1" applyAlignment="1">
      <alignment horizontal="center" vertical="center"/>
    </xf>
    <xf numFmtId="44" fontId="0" fillId="4" borderId="19" xfId="0" applyNumberFormat="1" applyFill="1" applyBorder="1" applyAlignment="1">
      <alignment horizontal="center" vertical="center"/>
    </xf>
    <xf numFmtId="44" fontId="2" fillId="4" borderId="18" xfId="0" applyNumberFormat="1" applyFont="1" applyFill="1" applyBorder="1" applyAlignment="1">
      <alignment horizontal="right" vertical="center"/>
    </xf>
    <xf numFmtId="0" fontId="7" fillId="0" borderId="8" xfId="0" applyFont="1" applyFill="1" applyBorder="1" applyAlignment="1">
      <alignment vertical="top" wrapText="1"/>
    </xf>
    <xf numFmtId="0" fontId="8" fillId="5" borderId="1" xfId="0" applyFont="1" applyFill="1" applyBorder="1" applyAlignment="1">
      <alignment horizontal="center" vertical="center" wrapText="1"/>
    </xf>
    <xf numFmtId="0" fontId="1" fillId="0" borderId="6" xfId="0" applyFont="1" applyBorder="1" applyAlignment="1">
      <alignment horizontal="left" vertical="center"/>
    </xf>
    <xf numFmtId="0" fontId="0" fillId="0" borderId="6" xfId="0" applyBorder="1" applyAlignment="1"/>
    <xf numFmtId="0" fontId="1" fillId="0" borderId="1" xfId="0" applyFont="1" applyBorder="1" applyAlignment="1">
      <alignment horizontal="left" vertical="center"/>
    </xf>
    <xf numFmtId="0" fontId="0" fillId="0" borderId="1" xfId="0" applyBorder="1" applyAlignment="1"/>
    <xf numFmtId="0" fontId="0" fillId="0" borderId="1" xfId="0" applyBorder="1" applyAlignment="1">
      <alignment horizontal="left" vertical="center" wrapText="1"/>
    </xf>
    <xf numFmtId="0" fontId="0" fillId="0" borderId="0" xfId="0" applyFon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1" fillId="0" borderId="3" xfId="0" applyFont="1" applyBorder="1" applyAlignment="1">
      <alignment horizontal="left" vertical="center"/>
    </xf>
    <xf numFmtId="0" fontId="0" fillId="0" borderId="3" xfId="0"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867455</xdr:colOff>
      <xdr:row>6</xdr:row>
      <xdr:rowOff>83883</xdr:rowOff>
    </xdr:to>
    <xdr:pic>
      <xdr:nvPicPr>
        <xdr:cNvPr id="2" name="Afbeelding 1">
          <a:extLst>
            <a:ext uri="{FF2B5EF4-FFF2-40B4-BE49-F238E27FC236}">
              <a16:creationId xmlns:a16="http://schemas.microsoft.com/office/drawing/2014/main" id="{895BE2DF-AF5D-4B7D-9B5B-513169602F12}"/>
            </a:ext>
          </a:extLst>
        </xdr:cNvPr>
        <xdr:cNvPicPr>
          <a:picLocks noChangeAspect="1"/>
        </xdr:cNvPicPr>
      </xdr:nvPicPr>
      <xdr:blipFill>
        <a:blip xmlns:r="http://schemas.openxmlformats.org/officeDocument/2006/relationships" r:embed="rId1"/>
        <a:stretch>
          <a:fillRect/>
        </a:stretch>
      </xdr:blipFill>
      <xdr:spPr>
        <a:xfrm>
          <a:off x="0" y="323170"/>
          <a:ext cx="7705044" cy="7302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35B6-5827-4DE4-848A-5803A2FD4710}">
  <dimension ref="A8:H42"/>
  <sheetViews>
    <sheetView tabSelected="1" topLeftCell="A31" zoomScale="112" zoomScaleNormal="112" workbookViewId="0">
      <selection activeCell="B16" sqref="B16"/>
    </sheetView>
  </sheetViews>
  <sheetFormatPr defaultRowHeight="12.75" x14ac:dyDescent="0.2"/>
  <cols>
    <col min="2" max="2" width="53.85546875" customWidth="1"/>
    <col min="3" max="3" width="15.28515625" customWidth="1"/>
    <col min="4" max="4" width="12" customWidth="1"/>
    <col min="5" max="5" width="12.28515625" customWidth="1"/>
    <col min="6" max="6" width="13.28515625" bestFit="1" customWidth="1"/>
  </cols>
  <sheetData>
    <row r="8" spans="1:8" ht="15.75" x14ac:dyDescent="0.25">
      <c r="A8" s="1" t="s">
        <v>31</v>
      </c>
    </row>
    <row r="9" spans="1:8" ht="15.75" x14ac:dyDescent="0.25">
      <c r="A9" s="1"/>
    </row>
    <row r="10" spans="1:8" ht="15.75" customHeight="1" x14ac:dyDescent="0.2">
      <c r="A10" s="46" t="s">
        <v>11</v>
      </c>
      <c r="B10" s="46"/>
      <c r="C10" s="46"/>
      <c r="D10" s="46"/>
      <c r="E10" s="10" t="s">
        <v>8</v>
      </c>
      <c r="F10" s="10" t="s">
        <v>49</v>
      </c>
    </row>
    <row r="11" spans="1:8" ht="24" customHeight="1" x14ac:dyDescent="0.2">
      <c r="A11" s="46"/>
      <c r="B11" s="46"/>
      <c r="C11" s="46"/>
      <c r="D11" s="46"/>
      <c r="E11" s="10" t="s">
        <v>0</v>
      </c>
      <c r="F11" s="33">
        <v>45860</v>
      </c>
    </row>
    <row r="12" spans="1:8" ht="15.75" x14ac:dyDescent="0.25">
      <c r="A12" s="1"/>
    </row>
    <row r="13" spans="1:8" ht="38.25" x14ac:dyDescent="0.2">
      <c r="A13" s="11" t="s">
        <v>9</v>
      </c>
      <c r="B13" s="12" t="s">
        <v>1</v>
      </c>
      <c r="C13" s="24" t="s">
        <v>27</v>
      </c>
      <c r="D13" s="9" t="s">
        <v>37</v>
      </c>
      <c r="E13" s="9" t="s">
        <v>45</v>
      </c>
      <c r="F13" s="9"/>
    </row>
    <row r="14" spans="1:8" ht="68.25" customHeight="1" x14ac:dyDescent="0.2">
      <c r="A14" s="13" t="s">
        <v>12</v>
      </c>
      <c r="B14" s="29" t="s">
        <v>53</v>
      </c>
      <c r="C14" s="23" t="s">
        <v>29</v>
      </c>
      <c r="D14" s="16">
        <v>260</v>
      </c>
      <c r="E14" s="36">
        <v>0</v>
      </c>
      <c r="F14" s="34">
        <f t="shared" ref="F14:F31" si="0">SUM(D14*E14)</f>
        <v>0</v>
      </c>
      <c r="G14" s="31"/>
      <c r="H14" s="31"/>
    </row>
    <row r="15" spans="1:8" ht="48" customHeight="1" x14ac:dyDescent="0.2">
      <c r="A15" s="13" t="s">
        <v>13</v>
      </c>
      <c r="B15" s="15" t="s">
        <v>32</v>
      </c>
      <c r="C15" s="26" t="s">
        <v>28</v>
      </c>
      <c r="D15" s="16">
        <v>104</v>
      </c>
      <c r="E15" s="36">
        <v>0</v>
      </c>
      <c r="F15" s="34">
        <f t="shared" si="0"/>
        <v>0</v>
      </c>
    </row>
    <row r="16" spans="1:8" ht="60" customHeight="1" x14ac:dyDescent="0.2">
      <c r="A16" s="13" t="s">
        <v>14</v>
      </c>
      <c r="B16" s="14" t="s">
        <v>26</v>
      </c>
      <c r="C16" s="25" t="s">
        <v>30</v>
      </c>
      <c r="D16" s="17">
        <v>104</v>
      </c>
      <c r="E16" s="36">
        <v>0</v>
      </c>
      <c r="F16" s="34">
        <f t="shared" si="0"/>
        <v>0</v>
      </c>
    </row>
    <row r="17" spans="1:6" ht="69.75" customHeight="1" x14ac:dyDescent="0.2">
      <c r="A17" s="13" t="s">
        <v>15</v>
      </c>
      <c r="B17" s="39" t="s">
        <v>50</v>
      </c>
      <c r="C17" s="26" t="s">
        <v>52</v>
      </c>
      <c r="D17" s="40">
        <v>26</v>
      </c>
      <c r="E17" s="36">
        <v>0</v>
      </c>
      <c r="F17" s="34">
        <f t="shared" si="0"/>
        <v>0</v>
      </c>
    </row>
    <row r="18" spans="1:6" ht="69.75" customHeight="1" x14ac:dyDescent="0.2">
      <c r="A18" s="13" t="s">
        <v>15</v>
      </c>
      <c r="B18" s="39" t="s">
        <v>51</v>
      </c>
      <c r="C18" s="26" t="s">
        <v>52</v>
      </c>
      <c r="D18" s="40">
        <v>26</v>
      </c>
      <c r="E18" s="36">
        <v>0</v>
      </c>
      <c r="F18" s="34">
        <f t="shared" ref="F18" si="1">SUM(D18*E18)</f>
        <v>0</v>
      </c>
    </row>
    <row r="19" spans="1:6" ht="44.25" customHeight="1" x14ac:dyDescent="0.2">
      <c r="A19" s="13" t="s">
        <v>16</v>
      </c>
      <c r="B19" s="27" t="s">
        <v>33</v>
      </c>
      <c r="C19" s="26" t="s">
        <v>28</v>
      </c>
      <c r="D19" s="16">
        <v>52</v>
      </c>
      <c r="E19" s="36">
        <v>0</v>
      </c>
      <c r="F19" s="34">
        <f t="shared" si="0"/>
        <v>0</v>
      </c>
    </row>
    <row r="20" spans="1:6" ht="36.75" customHeight="1" x14ac:dyDescent="0.2">
      <c r="A20" s="13" t="s">
        <v>17</v>
      </c>
      <c r="B20" s="28" t="s">
        <v>38</v>
      </c>
      <c r="C20" s="26" t="s">
        <v>28</v>
      </c>
      <c r="D20" s="16">
        <v>12</v>
      </c>
      <c r="E20" s="36">
        <v>0</v>
      </c>
      <c r="F20" s="34">
        <f t="shared" si="0"/>
        <v>0</v>
      </c>
    </row>
    <row r="21" spans="1:6" ht="37.5" customHeight="1" x14ac:dyDescent="0.2">
      <c r="A21" s="13" t="s">
        <v>18</v>
      </c>
      <c r="B21" s="15" t="s">
        <v>46</v>
      </c>
      <c r="C21" s="30" t="s">
        <v>28</v>
      </c>
      <c r="D21" s="16">
        <v>5</v>
      </c>
      <c r="E21" s="36">
        <v>0</v>
      </c>
      <c r="F21" s="34">
        <f t="shared" si="0"/>
        <v>0</v>
      </c>
    </row>
    <row r="22" spans="1:6" ht="44.25" customHeight="1" x14ac:dyDescent="0.2">
      <c r="A22" s="13" t="s">
        <v>18</v>
      </c>
      <c r="B22" s="15" t="s">
        <v>34</v>
      </c>
      <c r="C22" s="30" t="s">
        <v>28</v>
      </c>
      <c r="D22" s="16">
        <v>5</v>
      </c>
      <c r="E22" s="36">
        <v>0</v>
      </c>
      <c r="F22" s="34">
        <f t="shared" si="0"/>
        <v>0</v>
      </c>
    </row>
    <row r="23" spans="1:6" ht="48" customHeight="1" x14ac:dyDescent="0.2">
      <c r="A23" s="13" t="s">
        <v>18</v>
      </c>
      <c r="B23" s="15" t="s">
        <v>47</v>
      </c>
      <c r="C23" s="30" t="s">
        <v>28</v>
      </c>
      <c r="D23" s="16">
        <v>20</v>
      </c>
      <c r="E23" s="36">
        <v>0</v>
      </c>
      <c r="F23" s="34">
        <f t="shared" si="0"/>
        <v>0</v>
      </c>
    </row>
    <row r="24" spans="1:6" ht="36.75" customHeight="1" x14ac:dyDescent="0.2">
      <c r="A24" s="13" t="s">
        <v>18</v>
      </c>
      <c r="B24" s="15" t="s">
        <v>35</v>
      </c>
      <c r="C24" s="30" t="s">
        <v>28</v>
      </c>
      <c r="D24" s="16">
        <v>20</v>
      </c>
      <c r="E24" s="36">
        <v>0</v>
      </c>
      <c r="F24" s="34">
        <f t="shared" si="0"/>
        <v>0</v>
      </c>
    </row>
    <row r="25" spans="1:6" ht="36" customHeight="1" x14ac:dyDescent="0.2">
      <c r="A25" s="13" t="s">
        <v>19</v>
      </c>
      <c r="B25" s="28" t="s">
        <v>39</v>
      </c>
      <c r="C25" s="26" t="s">
        <v>28</v>
      </c>
      <c r="D25" s="16">
        <v>36</v>
      </c>
      <c r="E25" s="36">
        <v>0</v>
      </c>
      <c r="F25" s="34">
        <f t="shared" si="0"/>
        <v>0</v>
      </c>
    </row>
    <row r="26" spans="1:6" ht="43.5" customHeight="1" x14ac:dyDescent="0.2">
      <c r="A26" s="13" t="s">
        <v>20</v>
      </c>
      <c r="B26" s="15" t="s">
        <v>36</v>
      </c>
      <c r="C26" s="26" t="s">
        <v>28</v>
      </c>
      <c r="D26" s="16">
        <v>2</v>
      </c>
      <c r="E26" s="36">
        <v>0</v>
      </c>
      <c r="F26" s="34">
        <f t="shared" si="0"/>
        <v>0</v>
      </c>
    </row>
    <row r="27" spans="1:6" ht="30.75" customHeight="1" x14ac:dyDescent="0.2">
      <c r="A27" s="13" t="s">
        <v>21</v>
      </c>
      <c r="B27" s="15" t="s">
        <v>40</v>
      </c>
      <c r="C27" s="26" t="s">
        <v>28</v>
      </c>
      <c r="D27" s="16">
        <v>104</v>
      </c>
      <c r="E27" s="36">
        <v>0</v>
      </c>
      <c r="F27" s="34">
        <f t="shared" si="0"/>
        <v>0</v>
      </c>
    </row>
    <row r="28" spans="1:6" ht="35.25" customHeight="1" x14ac:dyDescent="0.2">
      <c r="A28" s="13" t="s">
        <v>22</v>
      </c>
      <c r="B28" s="28" t="s">
        <v>41</v>
      </c>
      <c r="C28" s="26" t="s">
        <v>28</v>
      </c>
      <c r="D28" s="16">
        <v>5</v>
      </c>
      <c r="E28" s="36">
        <v>0</v>
      </c>
      <c r="F28" s="34">
        <f t="shared" si="0"/>
        <v>0</v>
      </c>
    </row>
    <row r="29" spans="1:6" ht="30.75" customHeight="1" x14ac:dyDescent="0.2">
      <c r="A29" s="13" t="s">
        <v>23</v>
      </c>
      <c r="B29" s="15" t="s">
        <v>42</v>
      </c>
      <c r="C29" s="26" t="s">
        <v>28</v>
      </c>
      <c r="D29" s="16">
        <v>260</v>
      </c>
      <c r="E29" s="36">
        <v>0</v>
      </c>
      <c r="F29" s="34">
        <f t="shared" si="0"/>
        <v>0</v>
      </c>
    </row>
    <row r="30" spans="1:6" ht="49.5" customHeight="1" x14ac:dyDescent="0.2">
      <c r="A30" s="13" t="s">
        <v>24</v>
      </c>
      <c r="B30" s="14" t="s">
        <v>43</v>
      </c>
      <c r="C30" s="25" t="s">
        <v>28</v>
      </c>
      <c r="D30" s="17">
        <v>4</v>
      </c>
      <c r="E30" s="36">
        <v>0</v>
      </c>
      <c r="F30" s="35">
        <f t="shared" si="0"/>
        <v>0</v>
      </c>
    </row>
    <row r="31" spans="1:6" ht="60" customHeight="1" thickBot="1" x14ac:dyDescent="0.25">
      <c r="A31" s="18" t="s">
        <v>25</v>
      </c>
      <c r="B31" s="14" t="s">
        <v>44</v>
      </c>
      <c r="C31" s="26" t="s">
        <v>28</v>
      </c>
      <c r="D31" s="17">
        <v>24</v>
      </c>
      <c r="E31" s="36">
        <v>0</v>
      </c>
      <c r="F31" s="37">
        <f t="shared" si="0"/>
        <v>0</v>
      </c>
    </row>
    <row r="32" spans="1:6" ht="30" customHeight="1" thickBot="1" x14ac:dyDescent="0.3">
      <c r="A32" s="1"/>
      <c r="B32" s="10"/>
      <c r="C32" s="10"/>
      <c r="D32" s="32" t="s">
        <v>48</v>
      </c>
      <c r="E32" s="32"/>
      <c r="F32" s="38">
        <f>SUM(F14:F31)</f>
        <v>0</v>
      </c>
    </row>
    <row r="33" spans="1:7" ht="15.75" x14ac:dyDescent="0.25">
      <c r="A33" s="1"/>
      <c r="B33" s="8"/>
      <c r="C33" s="8"/>
      <c r="D33" s="10"/>
      <c r="E33" s="10"/>
      <c r="F33" s="10"/>
    </row>
    <row r="34" spans="1:7" ht="41.25" customHeight="1" x14ac:dyDescent="0.25">
      <c r="A34" s="1"/>
      <c r="B34" s="48" t="s">
        <v>7</v>
      </c>
      <c r="C34" s="48"/>
      <c r="D34" s="48"/>
      <c r="E34" s="48"/>
      <c r="F34" s="48"/>
    </row>
    <row r="35" spans="1:7" ht="41.25" customHeight="1" x14ac:dyDescent="0.25">
      <c r="A35" s="1"/>
      <c r="B35" s="48" t="s">
        <v>10</v>
      </c>
      <c r="C35" s="48"/>
      <c r="D35" s="48"/>
      <c r="E35" s="48"/>
      <c r="F35" s="48"/>
    </row>
    <row r="36" spans="1:7" ht="9.75" customHeight="1" x14ac:dyDescent="0.2">
      <c r="A36" s="47" t="s">
        <v>6</v>
      </c>
      <c r="B36" s="47"/>
      <c r="C36" s="47"/>
      <c r="D36" s="47"/>
      <c r="E36" s="47"/>
      <c r="F36" s="47"/>
      <c r="G36" s="2"/>
    </row>
    <row r="37" spans="1:7" ht="13.5" thickBot="1" x14ac:dyDescent="0.25"/>
    <row r="38" spans="1:7" ht="28.5" customHeight="1" x14ac:dyDescent="0.2">
      <c r="B38" s="4" t="s">
        <v>0</v>
      </c>
      <c r="C38" s="19"/>
      <c r="D38" s="49"/>
      <c r="E38" s="50"/>
      <c r="F38" s="50"/>
      <c r="G38" s="3"/>
    </row>
    <row r="39" spans="1:7" ht="27" customHeight="1" x14ac:dyDescent="0.2">
      <c r="B39" s="5" t="s">
        <v>2</v>
      </c>
      <c r="C39" s="20"/>
      <c r="D39" s="43"/>
      <c r="E39" s="44"/>
      <c r="F39" s="44"/>
      <c r="G39" s="3"/>
    </row>
    <row r="40" spans="1:7" ht="36.75" x14ac:dyDescent="0.2">
      <c r="B40" s="6" t="s">
        <v>3</v>
      </c>
      <c r="C40" s="21"/>
      <c r="D40" s="45"/>
      <c r="E40" s="44"/>
      <c r="F40" s="44"/>
      <c r="G40" s="3"/>
    </row>
    <row r="41" spans="1:7" ht="24" customHeight="1" x14ac:dyDescent="0.2">
      <c r="B41" s="5" t="s">
        <v>4</v>
      </c>
      <c r="C41" s="20"/>
      <c r="D41" s="43"/>
      <c r="E41" s="44"/>
      <c r="F41" s="44"/>
      <c r="G41" s="3"/>
    </row>
    <row r="42" spans="1:7" ht="26.25" customHeight="1" thickBot="1" x14ac:dyDescent="0.25">
      <c r="B42" s="7" t="s">
        <v>5</v>
      </c>
      <c r="C42" s="22"/>
      <c r="D42" s="41"/>
      <c r="E42" s="42"/>
      <c r="F42" s="42"/>
      <c r="G42" s="3"/>
    </row>
  </sheetData>
  <mergeCells count="9">
    <mergeCell ref="D42:F42"/>
    <mergeCell ref="D39:F39"/>
    <mergeCell ref="D40:F40"/>
    <mergeCell ref="D41:F41"/>
    <mergeCell ref="A10:D11"/>
    <mergeCell ref="A36:F36"/>
    <mergeCell ref="B34:F34"/>
    <mergeCell ref="B35:F35"/>
    <mergeCell ref="D38:F38"/>
  </mergeCells>
  <pageMargins left="0.17" right="0.17" top="0.17" bottom="0.18" header="0.17" footer="0.17"/>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pietersea</dc:creator>
  <cp:lastModifiedBy>pietersea</cp:lastModifiedBy>
  <cp:lastPrinted>2025-01-30T18:21:53Z</cp:lastPrinted>
  <dcterms:created xsi:type="dcterms:W3CDTF">2021-01-27T15:09:21Z</dcterms:created>
  <dcterms:modified xsi:type="dcterms:W3CDTF">2025-07-23T10:19:08Z</dcterms:modified>
</cp:coreProperties>
</file>