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SSC\Inkoop\Geclassificeerd\Vertrouwelijk\19 Afval en vervoer\04 Aanbestedingen lopend\2025-7 Inzamelvoertuigen - emissievrij\03 NvI\"/>
    </mc:Choice>
  </mc:AlternateContent>
  <xr:revisionPtr revIDLastSave="0" documentId="8_{08B83696-C2CF-4C7C-A393-F2F3CBFA304D}" xr6:coauthVersionLast="47" xr6:coauthVersionMax="47" xr10:uidLastSave="{00000000-0000-0000-0000-000000000000}"/>
  <bookViews>
    <workbookView xWindow="-120" yWindow="-120" windowWidth="29040" windowHeight="15840" tabRatio="909" xr2:uid="{00000000-000D-0000-FFFF-FFFF00000000}"/>
  </bookViews>
  <sheets>
    <sheet name="Voorblad" sheetId="35" r:id="rId1"/>
    <sheet name="KG VT 1" sheetId="31" r:id="rId2"/>
    <sheet name="KG VT 2" sheetId="70" r:id="rId3"/>
    <sheet name="KG VT 3" sheetId="73" r:id="rId4"/>
    <sheet name="KG VT 4" sheetId="148" r:id="rId5"/>
    <sheet name="Voorblad." sheetId="83" state="hidden" r:id="rId6"/>
    <sheet name="Algemene eisen" sheetId="135" state="hidden" r:id="rId7"/>
    <sheet name="PvE Voertuigtype 1" sheetId="136" state="hidden" r:id="rId8"/>
    <sheet name="PvE Voertuigtype 2" sheetId="137" state="hidden" r:id="rId9"/>
    <sheet name="PvE Voertuigtype 3" sheetId="138" state="hidden" r:id="rId10"/>
    <sheet name="PvE Voertuigtype 4" sheetId="139" state="hidden" r:id="rId11"/>
    <sheet name="PvE Voertuigtype 5" sheetId="140" state="hidden" r:id="rId12"/>
    <sheet name="PvE Voertuigtype 6" sheetId="141" state="hidden" r:id="rId13"/>
    <sheet name="Opties" sheetId="142" state="hidden" r:id="rId14"/>
    <sheet name="KG Voertuigtype 1" sheetId="96" state="hidden" r:id="rId15"/>
    <sheet name="KG Voertuigtype 2" sheetId="97" state="hidden" r:id="rId16"/>
    <sheet name="KG Voertuigtype 3" sheetId="98" state="hidden" r:id="rId17"/>
    <sheet name="KG Voertuigtype 4" sheetId="99" state="hidden" r:id="rId18"/>
    <sheet name="KG Voertuigtype 5" sheetId="100" state="hidden" r:id="rId19"/>
    <sheet name="KG Voertuigtype 6" sheetId="101" state="hidden" r:id="rId20"/>
    <sheet name="Prijzenblad." sheetId="93" state="hidden" r:id="rId21"/>
    <sheet name="ALLE EISEN" sheetId="51" state="hidden" r:id="rId22"/>
    <sheet name="NOG VERWIJDERENKG Voertuigtypes" sheetId="95" state="hidden" r:id="rId23"/>
  </sheets>
  <definedNames>
    <definedName name="_xlnm._FilterDatabase" localSheetId="21" hidden="1">'ALLE EISEN'!$A$1:$X$742</definedName>
    <definedName name="_xlnm._FilterDatabase" localSheetId="13" hidden="1">Opties!$A$1:$V$685</definedName>
    <definedName name="_xlnm.Print_Area" localSheetId="6">'Algemene eisen'!#REF!</definedName>
    <definedName name="_xlnm.Print_Area" localSheetId="21">'ALLE EISEN'!#REF!</definedName>
    <definedName name="_xlnm.Print_Area" localSheetId="14">'KG Voertuigtype 1'!$A$1:$E$28</definedName>
    <definedName name="_xlnm.Print_Area" localSheetId="15">'KG Voertuigtype 2'!$A$1:$E$27</definedName>
    <definedName name="_xlnm.Print_Area" localSheetId="16">'KG Voertuigtype 3'!$A$1:$E$28</definedName>
    <definedName name="_xlnm.Print_Area" localSheetId="17">'KG Voertuigtype 4'!$A$1:$E$28</definedName>
    <definedName name="_xlnm.Print_Area" localSheetId="18">'KG Voertuigtype 5'!$A$1:$E$28</definedName>
    <definedName name="_xlnm.Print_Area" localSheetId="19">'KG Voertuigtype 6'!$A$1:$E$28</definedName>
    <definedName name="_xlnm.Print_Area" localSheetId="1">'KG VT 1'!$A$1:$E$17</definedName>
    <definedName name="_xlnm.Print_Area" localSheetId="2">'KG VT 2'!$A$1:$E$17</definedName>
    <definedName name="_xlnm.Print_Area" localSheetId="3">'KG VT 3'!$A$1:$E$19</definedName>
    <definedName name="_xlnm.Print_Area" localSheetId="4">'KG VT 4'!$A$1:$E$17</definedName>
    <definedName name="_xlnm.Print_Area" localSheetId="22">'NOG VERWIJDERENKG Voertuigtypes'!$A$1:$F$28</definedName>
    <definedName name="_xlnm.Print_Area" localSheetId="13">Opties!#REF!</definedName>
    <definedName name="_xlnm.Print_Area" localSheetId="20">Prijzenblad.!$A$1:$F$94</definedName>
    <definedName name="_xlnm.Print_Area" localSheetId="7">'PvE Voertuigtype 1'!#REF!</definedName>
    <definedName name="_xlnm.Print_Area" localSheetId="8">'PvE Voertuigtype 2'!#REF!</definedName>
    <definedName name="_xlnm.Print_Area" localSheetId="9">'PvE Voertuigtype 3'!#REF!</definedName>
    <definedName name="_xlnm.Print_Area" localSheetId="10">'PvE Voertuigtype 4'!#REF!</definedName>
    <definedName name="_xlnm.Print_Area" localSheetId="11">'PvE Voertuigtype 5'!#REF!</definedName>
    <definedName name="_xlnm.Print_Area" localSheetId="12">'PvE Voertuigtype 6'!#REF!</definedName>
    <definedName name="_xlnm.Print_Area" localSheetId="0">Voorblad!$A$1:$J$25</definedName>
    <definedName name="_xlnm.Print_Area" localSheetId="5">Voorblad.!$A$1:$J$27</definedName>
    <definedName name="_xlnm.Print_Titles" localSheetId="6">'Algemene eisen'!#REF!</definedName>
    <definedName name="_xlnm.Print_Titles" localSheetId="21">'ALLE EISEN'!#REF!</definedName>
    <definedName name="_xlnm.Print_Titles" localSheetId="14">'KG Voertuigtype 1'!$1:$2</definedName>
    <definedName name="_xlnm.Print_Titles" localSheetId="15">'KG Voertuigtype 2'!$1:$2</definedName>
    <definedName name="_xlnm.Print_Titles" localSheetId="16">'KG Voertuigtype 3'!$1:$2</definedName>
    <definedName name="_xlnm.Print_Titles" localSheetId="17">'KG Voertuigtype 4'!$1:$2</definedName>
    <definedName name="_xlnm.Print_Titles" localSheetId="18">'KG Voertuigtype 5'!$1:$2</definedName>
    <definedName name="_xlnm.Print_Titles" localSheetId="19">'KG Voertuigtype 6'!$1:$2</definedName>
    <definedName name="_xlnm.Print_Titles" localSheetId="1">'KG VT 1'!$1:$2</definedName>
    <definedName name="_xlnm.Print_Titles" localSheetId="2">'KG VT 2'!$1:$2</definedName>
    <definedName name="_xlnm.Print_Titles" localSheetId="3">'KG VT 3'!$1:$2</definedName>
    <definedName name="_xlnm.Print_Titles" localSheetId="4">'KG VT 4'!$1:$2</definedName>
    <definedName name="_xlnm.Print_Titles" localSheetId="22">'NOG VERWIJDERENKG Voertuigtypes'!$1:$2</definedName>
    <definedName name="_xlnm.Print_Titles" localSheetId="13">Opties!#REF!</definedName>
    <definedName name="_xlnm.Print_Titles" localSheetId="20">Prijzenblad.!$1:$1</definedName>
    <definedName name="_xlnm.Print_Titles" localSheetId="7">'PvE Voertuigtype 1'!#REF!</definedName>
    <definedName name="_xlnm.Print_Titles" localSheetId="8">'PvE Voertuigtype 2'!#REF!</definedName>
    <definedName name="_xlnm.Print_Titles" localSheetId="9">'PvE Voertuigtype 3'!#REF!</definedName>
    <definedName name="_xlnm.Print_Titles" localSheetId="10">'PvE Voertuigtype 4'!#REF!</definedName>
    <definedName name="_xlnm.Print_Titles" localSheetId="11">'PvE Voertuigtype 5'!#REF!</definedName>
    <definedName name="_xlnm.Print_Titles" localSheetId="12">'PvE Voertuigtype 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3" i="93" l="1"/>
  <c r="F81" i="93"/>
  <c r="F68" i="93"/>
  <c r="D68" i="93" l="1"/>
  <c r="D65" i="93"/>
  <c r="F34" i="93" s="1"/>
  <c r="D29" i="93"/>
  <c r="D25" i="93"/>
  <c r="D21" i="93"/>
  <c r="D16" i="93"/>
  <c r="D11" i="93"/>
  <c r="D6" i="93"/>
  <c r="D78" i="93"/>
  <c r="D69" i="93"/>
  <c r="D70" i="93"/>
  <c r="D71" i="93"/>
  <c r="D72" i="93"/>
  <c r="D73" i="93"/>
  <c r="D74" i="93"/>
  <c r="D75" i="93"/>
  <c r="D76" i="93"/>
  <c r="D77" i="93"/>
  <c r="D79" i="93"/>
  <c r="D80" i="93"/>
  <c r="D81" i="93"/>
  <c r="I1" i="142"/>
  <c r="G1" i="142"/>
  <c r="E1" i="142"/>
  <c r="C1" i="142"/>
  <c r="D23" i="97" l="1"/>
  <c r="D23" i="101"/>
  <c r="D23" i="99"/>
  <c r="F69" i="93" l="1"/>
  <c r="F70" i="93"/>
  <c r="F71" i="93"/>
  <c r="F72" i="93"/>
  <c r="F73" i="93"/>
  <c r="F74" i="93"/>
  <c r="F75" i="93"/>
  <c r="F76" i="93"/>
  <c r="F77" i="93"/>
  <c r="F78" i="93"/>
  <c r="F79" i="93"/>
  <c r="F80" i="93"/>
  <c r="D83" i="93"/>
  <c r="F4" i="93" l="1"/>
  <c r="D23" i="100"/>
  <c r="D23" i="98"/>
  <c r="D23" i="96"/>
  <c r="D23" i="95"/>
  <c r="A26" i="93"/>
  <c r="A62" i="93" s="1"/>
  <c r="A22" i="93"/>
  <c r="A59" i="93" s="1"/>
  <c r="F27" i="93"/>
  <c r="F23" i="93"/>
  <c r="A17" i="93"/>
  <c r="A52" i="93" s="1"/>
  <c r="A12" i="93"/>
  <c r="A45" i="93" s="1"/>
  <c r="A7" i="93"/>
  <c r="A38" i="93" s="1"/>
  <c r="A3" i="93"/>
  <c r="A34" i="93" s="1"/>
  <c r="F18" i="93"/>
  <c r="F13" i="93"/>
  <c r="F8" i="93"/>
  <c r="F21" i="83"/>
  <c r="G17" i="83"/>
  <c r="G18" i="83"/>
  <c r="G19" i="83"/>
  <c r="G20" i="83"/>
  <c r="G21" i="83"/>
  <c r="G16" i="83"/>
  <c r="F17" i="83"/>
  <c r="F18" i="83"/>
  <c r="F19" i="83"/>
  <c r="F20" i="83"/>
  <c r="F16" i="83"/>
  <c r="I1" i="51" l="1"/>
  <c r="G1" i="51"/>
  <c r="E1" i="51"/>
  <c r="C1" i="51"/>
</calcChain>
</file>

<file path=xl/sharedStrings.xml><?xml version="1.0" encoding="utf-8"?>
<sst xmlns="http://schemas.openxmlformats.org/spreadsheetml/2006/main" count="8753" uniqueCount="2197">
  <si>
    <t>Antwoord</t>
  </si>
  <si>
    <t>Nr.</t>
  </si>
  <si>
    <t>Eisen</t>
  </si>
  <si>
    <t>Totaal</t>
  </si>
  <si>
    <t>Inhoud:</t>
  </si>
  <si>
    <t>Gunningcriterium</t>
  </si>
  <si>
    <t>Formule voor uw score</t>
  </si>
  <si>
    <t>Algemeen</t>
  </si>
  <si>
    <t>Opmerking</t>
  </si>
  <si>
    <t>Omschrijving</t>
  </si>
  <si>
    <t>Eenheid</t>
  </si>
  <si>
    <t>Aantal (B)*</t>
  </si>
  <si>
    <t>Prijs per eenheid (A) excl. BTW**</t>
  </si>
  <si>
    <t>Prijs (AxB) excl. BTW</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</si>
  <si>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</si>
  <si>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</si>
  <si>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</si>
  <si>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</si>
  <si>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gewenst?</t>
  </si>
  <si>
    <t>Eisen t.b.v. de opbouw</t>
  </si>
  <si>
    <t>De laadbak is geheel afgelast en vloeistofdicht uitgevoerd.</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</si>
  <si>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</si>
  <si>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</si>
  <si>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</si>
  <si>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</si>
  <si>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</si>
  <si>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</si>
  <si>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ventielen in de achterlader door middel van een corrosie bestendige plaat.</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</si>
  <si>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</si>
  <si>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</si>
  <si>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</si>
  <si>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</si>
  <si>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</si>
  <si>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</si>
  <si>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</si>
  <si>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</si>
  <si>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</si>
  <si>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</si>
  <si>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</si>
  <si>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</si>
  <si>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Registratie/identificatie/weging</t>
  </si>
  <si>
    <t>Eisen t.b.v. het chassis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</si>
  <si>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</si>
  <si>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</si>
  <si>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</si>
  <si>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</si>
  <si>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</si>
  <si>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</si>
  <si>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</si>
  <si>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</si>
  <si>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</si>
  <si>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De cabine is voorzien van zonwerend glas.</t>
  </si>
  <si>
    <t>Op de cabine is een zonneklep in "smoke" kleur gemonteerd die het zicht op hooggeplaatste verkeerslichten niet ontneemt.</t>
  </si>
  <si>
    <t>De deuren zijn voorzien van een centraal vergrendelingsysteem uitgevoerd met afstandsbediening. Het voertuig wordt geleverd met drie sleutels, waarvan minimaal twee met afstandsbediening voor de centrale vergrendeling.</t>
  </si>
  <si>
    <t>Veiligheid, gezondheid en milieu</t>
  </si>
  <si>
    <t>De uitlaatgasemissie van het voertuig voldoet ten minste aan de Euro VI norm. De motor is uitgevoerd als dieselmotor.</t>
  </si>
  <si>
    <t>In de cabine zijn tenminste twee lifehammers op een eenvoudig bereikbare plaats in de cabine gemonteerd.</t>
  </si>
  <si>
    <t>Levertermijn</t>
  </si>
  <si>
    <t>After-sales</t>
  </si>
  <si>
    <r>
      <t xml:space="preserve"> …... Kg
Bijvoegen in inschrijving achter onderdeel </t>
    </r>
    <r>
      <rPr>
        <sz val="9"/>
        <color indexed="10"/>
        <rFont val="Century Gothic"/>
        <family val="2"/>
      </rPr>
      <t>XXXX</t>
    </r>
  </si>
  <si>
    <r>
      <t xml:space="preserve"> …... mm
Bijvoegen in inschrijving achter onderdeel </t>
    </r>
    <r>
      <rPr>
        <sz val="9"/>
        <color indexed="10"/>
        <rFont val="Century Gothic"/>
        <family val="2"/>
      </rPr>
      <t>XXXX</t>
    </r>
  </si>
  <si>
    <t>waardering beoordelingsteam / 5 x maximale punten</t>
  </si>
  <si>
    <t>Toelichting op de wijze van beoordelen: zie aanbestedingsdocument hoofdstuk V "Gunning"</t>
  </si>
  <si>
    <t>Naam inschrijver: …………………………………….</t>
  </si>
  <si>
    <t>Prijsinvulformulier</t>
  </si>
  <si>
    <t>Aanschafprijs chassis</t>
  </si>
  <si>
    <t>Velden in te vullen door inschrijver</t>
  </si>
  <si>
    <t>Optionele meerprijs (wordt niet meegenomen in de gunning)</t>
  </si>
  <si>
    <t>Prijs per eenheid 
excl. BTW</t>
  </si>
  <si>
    <t xml:space="preserve">€                   </t>
  </si>
  <si>
    <t>Naam inschrijver: ……………………………….</t>
  </si>
  <si>
    <t>Afmetingen en gewichten</t>
  </si>
  <si>
    <t>Eisen t.b.v. het hydraulisch systeem</t>
  </si>
  <si>
    <t>welke info?</t>
  </si>
  <si>
    <t>Werkverlichting</t>
  </si>
  <si>
    <t>Het voertuig is geconfigureerd voor inzet in een binnenstedelijk gebied. Inschrijver draagt zorg voor de juiste wielbasis waarbij een optimum bestaat tussen wendbaarheid, laadvermogen en aslastenverdeling.</t>
  </si>
  <si>
    <t>De zwaai- en flitslampen zijn ook in te schakelen met uitgeschakelde motor.</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</si>
  <si>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</si>
  <si>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</si>
  <si>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</si>
  <si>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</si>
  <si>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is eenvoudig om motorolie te peilen of het oliepeil is afleesbaar op het dashboard, voordat de motor gestart wordt.</t>
  </si>
  <si>
    <t>Het voertuig is voorzien van cruise control.</t>
  </si>
  <si>
    <t>Het voertuig is voorzien van een luchthoorn gemonteerd onder de cabine.</t>
  </si>
  <si>
    <t>Het voertuig is voorzien van een automatisch geregelde airconditioning (climate control) met pollenfilter af fabriek.</t>
  </si>
  <si>
    <t>Het portierraam aan de chauffeurs- en bijrijderszijde is uitgevoerd met een windgeleider.</t>
  </si>
  <si>
    <t>De cabine is voorzien van een dakspoiler, inclusief zijfenders aan de linker- en rechterzijde, gespoten in de kleur van de cabine. De dakspoiler en zijfenders reiken even ver achter de cabine.</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</si>
  <si>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</si>
  <si>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</si>
  <si>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Het voertuig is voorzien van een frontspiegel.</t>
  </si>
  <si>
    <t>Het voertuig dient nieuw en ongebruikt te zijn.</t>
  </si>
  <si>
    <t>Het voertuig heeft een technische levensduur van minimaal 10 jaar, bij een inzet van 50 uur per week.</t>
  </si>
  <si>
    <t>De maximale hoogte van het voertuig inclusief opbouw bedraagt 4.000 mm.</t>
  </si>
  <si>
    <t>Het persmechanisme moet tijdens het rijden kunnen persen.</t>
  </si>
  <si>
    <t>Het voertuig is voorzien van een vaste bijrijdersstoel voorzien van slijtvaste en eenvoudig te reinigen bekleding.</t>
  </si>
  <si>
    <t>Alle stoelen zijn voorzien van afneembare en wasbare stoelhoezen.</t>
  </si>
  <si>
    <t>Achter de stoelen is voldoende ruimte voor het ophangen van kleding. Dit houdt in dat de stoelen, geplaatst in de achterste stand, niet tegen de achterwand aankomen.</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</si>
  <si>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</si>
  <si>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</si>
  <si>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</si>
  <si>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bij geen enkele bedieningsstand spontaan in beweging komen.</t>
  </si>
  <si>
    <t>De maximale breedte van het voertuig inclusief opbouw bedraagt 2.550 mm exclusief spiegels .</t>
  </si>
  <si>
    <t>Eisen t.b.v. de autolaadkraan</t>
  </si>
  <si>
    <t>De laadkraan voldoet aan de actuele NEN-EN-12999 normering.</t>
  </si>
  <si>
    <t>De hydraulische slangen op de giek zijn afgeschermd tegen beschadiging van takken etc.</t>
  </si>
  <si>
    <t>Voor de afstandsbediening is een opbergvoorziening aangebracht in de cabine (direct bereikbaar vanaf de chauffeursstoel).</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</si>
  <si>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</si>
  <si>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</si>
  <si>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</si>
  <si>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</si>
  <si>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</si>
  <si>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</si>
  <si>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</si>
  <si>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</si>
  <si>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</si>
  <si>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</si>
  <si>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</si>
  <si>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</si>
  <si>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Sleutelschakelaar voor Metro beveiliging indien er meerdere opnamesystemen naast Metro worden gebruikt</t>
  </si>
  <si>
    <t>De opnamestukken zijn direct uitwisselbaar met de laadkranen van de huidige voertuigen voor het ledigen van de ondergrondse containers.</t>
  </si>
  <si>
    <t>Eisen t.b.v. het weegsysteem</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</si>
  <si>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</si>
  <si>
    <t>De trechter is voorzien van een rooster op ooghoogte aan beide de zijden van de trechter voor een goed zicht op het ledigen van de containers.</t>
  </si>
  <si>
    <t>Het automatisch werkend persmechanisme dient aangestuurd te worden via de afstandsbediening van de kraan. Tevens is er een bedieningsknop aan de achterzijde aanwezig om het persmechanisme te starten/stoppen.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</si>
  <si>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</si>
  <si>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</si>
  <si>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Indien de opgegeven maximale levertijd overschreden wordt, dient inschrijver kosteloos een gelijkwaardig vervangend voertuig beschikbaar te stellen.</t>
  </si>
  <si>
    <t>De draaistraal over de bumper bij maximale wielinslag bedraagt maximaal 8.900 mm. Korter is wenselijk.</t>
  </si>
  <si>
    <t>Nr. Nw</t>
  </si>
  <si>
    <t>C-01</t>
  </si>
  <si>
    <t>C-02</t>
  </si>
  <si>
    <t>C-03</t>
  </si>
  <si>
    <t>C-04</t>
  </si>
  <si>
    <t>C-05</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</si>
  <si>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</si>
  <si>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</si>
  <si>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Scharnierende delen van het inzamelvoertuig moeten zijn afgeschermd zodra er knel-/snijgevaar bestaat. Afscherming kan bestaan uit bijvoorbeeld transparante kunststof randen/flappen in combinatie met waarschuwingsstickers.</t>
  </si>
  <si>
    <t>kraantrechter met belading?</t>
  </si>
  <si>
    <t>In de achterwand van de cabine is een ruit gemonteerd voor een goed zicht naar achteren/zijkant.</t>
  </si>
  <si>
    <t>liftbaar?</t>
  </si>
  <si>
    <t>Geesink: pictogram in de display</t>
  </si>
  <si>
    <t>De bedieningsschakelaarskasten op de opbouw/belading moeten voorzien zijn van verwarmingsweerstanden, om vocht en vast vriezen te voorkomen of dusdanig zijn geconstrueerd dat deze niet vast kunnen vriezen.</t>
  </si>
  <si>
    <t>bij kraantrechtervoertuig alleen van toepassing als er een beladingsysteem is</t>
  </si>
  <si>
    <r>
      <t>Het voertuig is voorzien van een zogenaamde Stop &amp; Go voorziening voor afvalinzamelvoertui</t>
    </r>
    <r>
      <rPr>
        <sz val="9"/>
        <rFont val="Century Gothic"/>
        <family val="2"/>
      </rPr>
      <t>gen met belading.</t>
    </r>
  </si>
  <si>
    <t>Kwalitatieve gunningscriteria</t>
  </si>
  <si>
    <t>Het voertuig dient voorzien te zijn van een by-pass dieptefiltratiesysteem voor de opbouw. Het diepte filtratiesysteem verlengt de standtijd van de hydraulische olie voor de opbouw.</t>
  </si>
  <si>
    <t>C-07</t>
  </si>
  <si>
    <t>C-08</t>
  </si>
  <si>
    <t>De bediening van de belading is aan de achterzijde aan beide zijden uitgevoerd (alle functies van de belading aan beide zijde bedienbaar).</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</si>
  <si>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</si>
  <si>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</si>
  <si>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De laadkraan is voorzien van een in- en uitschakelbare werklamp gemonteerd op de knikarm.</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</si>
  <si>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</si>
  <si>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 xml:space="preserve">Het complete voertuig dient voorzien te zijn van een CE certificaat, voor zover van toepassing, met de eventueel van toepassing zijnde conformiteitverklaring, Nederlandstalige gebruiks-, veiligheids- en onderhoudsvoorschriften en moet minimaal voldoen aan de actuele NEN-EN 1501-1 en de overige geldende ARBO adviezen voor afvalinzamelvoertuigen met achterbelading in Nederland.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</si>
  <si>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</si>
  <si>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</si>
  <si>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</si>
  <si>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t>Eventuele ontheffingen bij de type- en/of kentekenkeuring, ten behoeve van het gebruik als huishoudelijk afval inzamelvoertuig, dienen voor aflevering van het voertuig toegekend te zijn.</t>
  </si>
  <si>
    <t>Het voertuig heeft een GVW van minimaal 26.500 kg en maximaal 28.000 kg.</t>
  </si>
  <si>
    <t>of 7.500/8.000/8.800/9.000 kg vooras vereist?</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</si>
  <si>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</si>
  <si>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</si>
  <si>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</si>
  <si>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</si>
  <si>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Bij het inschakelen van de achteruitrijversnelling dient de mute stand van de radio te worden ingeschakeld zodat eventuele omgevings geluiden goed hoorbaar zijn voor de chauffeur.</t>
  </si>
  <si>
    <t>Op de achterzijde van het voertuig zijn 2 werklampen gemonteerd (1x links en 1x rechts). De schakelaar voor deze lampen is aan de achterzijde aangebracht, zodat de beladers deze lampen eenvoudig aan en uit kunnen schakelen.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</si>
  <si>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</si>
  <si>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bediening openen en sluiten achterlader vanuit de cabine of buiten (of beide)?</t>
  </si>
  <si>
    <t xml:space="preserve">Het hydraulisch systeem is uitgevoerd met oliekoeler en thermostaat, tenzij de warmte reeds afdoende wordt afgevoerd (onder elke omstandigheid bij dagelijks gebruik, dat wil zeggen ook op extreem warme dagen bij zware inzet). </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</si>
  <si>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</si>
  <si>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</si>
  <si>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</si>
  <si>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</si>
  <si>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Het voertuig is niet voorzien van aanhangwagen aansluitingen.</t>
  </si>
  <si>
    <t>x</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</si>
  <si>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</si>
  <si>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De uitzwenkmaat van het voertuig bij een zo kort mogelijke draaicirkel bedraagt maximaal 1.800 mm op een hoogte van 1.500 mm, gemeten vanaf de grond met de luchtvering in transportstand. Korter is wenselijk.</t>
  </si>
  <si>
    <t>Alle assen (zowel aan de  linker als rechterzijde) zijn voorzien van spatlappen (zonder reclame). De spatlappen op achterste as moeten dermate kort zijn, zodanig dat bij het storten de spatlap niet tussen wiel en stortrand komt bij luchtvering volledig naar beneden.</t>
  </si>
  <si>
    <t>KG-01</t>
  </si>
  <si>
    <t>KG-05</t>
  </si>
  <si>
    <t>KG-07</t>
  </si>
  <si>
    <t>KG-10</t>
  </si>
  <si>
    <t>KG-13</t>
  </si>
  <si>
    <t>KG-14</t>
  </si>
  <si>
    <t>KG-22</t>
  </si>
  <si>
    <t>KG-26</t>
  </si>
  <si>
    <t>KG-27</t>
  </si>
  <si>
    <t>KG-28</t>
  </si>
  <si>
    <t>KG-29</t>
  </si>
  <si>
    <t>De maximale lengte van het voertuig bedraagt 10.300 mm (voorzijde voorbumper tot achterste punt voertuig/opbouw).</t>
  </si>
  <si>
    <t xml:space="preserve">De maximale lengte van het voertuig bedraagt 9.500 mm (voorzijde voorbumper tot achterste punt voertuig/opbouw).
</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</si>
  <si>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</si>
  <si>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</si>
  <si>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</si>
  <si>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De cabine is voorzien van rubber vloermatten die niet kunnen schuiven, maar wel eenvoudig uitneembaar zijn om deze te kunnen reinigen.</t>
  </si>
  <si>
    <t>Het voertuig is voorzien van Front Collision Warning, waarbij ook automatisch wordt geremd indien noodzakelijk. Dit systeem is ook door de chauffeur uitschakelbaar (maar na opnieuw starten van het voertuig weer automatisch ingeschakeld).</t>
  </si>
  <si>
    <t>Het complete voertuig dient voorzien te zijn van een CE certificaat, voor zover van toepassing, met de eventueel van toepassing zijnde conformiteitverklaring, Nederlandstalige gebruiks-, veiligheids- en onderhoudsvoorschriften en moet minimaal voldoen aan de actuele NEN-EN 1501-1 en NEN 1501-5 normeringen(voor zover van toepassing) en de overige geldende ARBO adviezen voor afvalinzamelvoertuigen met autolaadkraan in Nederland.</t>
  </si>
  <si>
    <t>KG-33</t>
  </si>
  <si>
    <t xml:space="preserve">Voortgang en rapportage </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</si>
  <si>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</si>
  <si>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</si>
  <si>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</si>
  <si>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 criteria</t>
  </si>
  <si>
    <t>Technische criteria</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</si>
  <si>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</si>
  <si>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t>Het netto laadvermogen bedraagt ten minste 12.000 kg. Meer is wenselijk.</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</si>
  <si>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</si>
  <si>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</si>
  <si>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Een stalen waterkering, hoogte minimaal 400 mm in het front van de laadbak.</t>
  </si>
  <si>
    <t>De trechter is voorzien van een dekselsluiter (aangestuurd via de afstandsbediening van de laadkraan) en containergeleiding.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</si>
  <si>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</si>
  <si>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Alle hydraulische pompen zijn uitgevoerd met energie besparende hydrauliek (bijvoorbeeld load sensing), waarbij uitsluitend het aantal liters wordt geleverd dat door de verbruiker wordt gevraagd.</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</si>
  <si>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</si>
  <si>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De kraan wordt afgeleverd inclusief een radiografische afstandsbediening met klavierbediening en heup/schouderband. De afstandsbediening is voorzien van minimaal 1 LCD scherm, waarop menufuncties en de besturing van de kraan zichtbaar is.</t>
  </si>
  <si>
    <t>Alle RAL 3002 cabinedelen worden tevens voorzien van een blanke lak ter bescherming van de rode kleur.</t>
  </si>
  <si>
    <t>inzamelvoertuigen</t>
  </si>
  <si>
    <t>containervoertuigen</t>
  </si>
  <si>
    <t>Hoogwerker</t>
  </si>
  <si>
    <t>Kolkenzuiger</t>
  </si>
  <si>
    <t>Camera's en monitoren</t>
  </si>
  <si>
    <t xml:space="preserve">In verband met standaardisatie bij de opdrachtgever dienen de onderstaande merken/types te worden aangehouden:
- camera's en monitoren                            Orlaco                        </t>
  </si>
  <si>
    <t>Het voertuig is voorzien van een 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heeft de mogelijkheid om constant aan te staan.
De camera is afdoende beschermd tegen beschadiging door struiken, takken, vallend afval etc.</t>
  </si>
  <si>
    <t>kraan trechter</t>
  </si>
  <si>
    <t>minicontainerbelading</t>
  </si>
  <si>
    <t>Het chassis heeft een GVW van minimaal 28.000 kg.</t>
  </si>
  <si>
    <t>Het voertuig dient geschikt te zijn voor de inzameling van restafval, GFT, OPK, PMD en grofvuil.</t>
  </si>
  <si>
    <t>Het voertuig dient geschikt te zijn voor de inzameling van restafval, GFT, OPK en PMD.</t>
  </si>
  <si>
    <r>
      <t>Hiab 211W 1.880 kg op 10.000 mm, reikwijdte max 10.090 mm
Hiab 230W 2.000 kg op 10.000 mm, reikwijdte max 10,8</t>
    </r>
    <r>
      <rPr>
        <u/>
        <sz val="9"/>
        <rFont val="Century Gothic"/>
        <family val="2"/>
      </rPr>
      <t xml:space="preserve">
</t>
    </r>
    <r>
      <rPr>
        <sz val="9"/>
        <rFont val="Century Gothic"/>
        <family val="2"/>
      </rPr>
      <t>HMF 2420-K 2133 op 10.000 mm, reikwijdte max 10.200 mm, let op ingeschoven lengte minimaal 4.250 mm
Palfinger 23501W 1.940 kg op 10.000 mm, reikwijdte max 10.200 mm</t>
    </r>
  </si>
  <si>
    <t>of alleen identificatie?
Uitsluitend softwarematig voorbereiden (dus geen antennes) dan vermelden
Merk/Type vermelden
Mede afhankelijk van Eddie</t>
  </si>
  <si>
    <t>ook op de mulitbelading? John zoekt uit</t>
  </si>
  <si>
    <t>Het voertuig is voorzien van een sperdifferentieel.</t>
  </si>
  <si>
    <t>Het chassis is voorzien van een automatische versnellingsbak met hydraulische koppelomvormer (Allison of vergelijkbaar), geen gerobotiseerde handbak.</t>
  </si>
  <si>
    <t>Het voertuig is voorzien van een automatisch schakelende versnellingsbak zonder koppelingspedaal, voorzien van hill hold schakeling.</t>
  </si>
  <si>
    <t>Het reservewiel dient los aangeleverd te worden bij aflevering van het voertuig. Het reservewiel is voorzien van tractieprofiel en dezelfde maat als de banden van de aangedreven assen van het chassis.</t>
  </si>
  <si>
    <t>De uitlaat van het chassis is omlaag en naar de linkerzijde gericht.</t>
  </si>
  <si>
    <t>Het chassis is voorzien van een/meerdere geschikte PTO's ten behoeve van de opbouw en autolaadkraan zonder gebruik te maken van een tussenas verbinding.</t>
  </si>
  <si>
    <t xml:space="preserve">Het chassis is voorzien van een NATO hulpstart stekker (type nader te bepalen). Deze stekker is gemonteerd in de directe nabijheid van de accu's en eenvoudig bereikbaar zonder de zijafscherming te verwijderen/scharnieren. </t>
  </si>
  <si>
    <t xml:space="preserve">Het chassis is voorzien van een instelbare snelheidsbegrenzer, instelbaar tot minimaal 85 km/h. </t>
  </si>
  <si>
    <t>Comfortabele en ruime dagcabine. Geen low-entry cabine. Cabinelengte uitwendig minimaal 1.750 mm.</t>
  </si>
  <si>
    <r>
      <t>Het chassis is voorzien van een radio, MP3 speler, DAB</t>
    </r>
    <r>
      <rPr>
        <vertAlign val="superscript"/>
        <sz val="9"/>
        <rFont val="Century Gothic"/>
        <family val="2"/>
      </rPr>
      <t>+</t>
    </r>
    <r>
      <rPr>
        <sz val="9"/>
        <rFont val="Century Gothic"/>
        <family val="2"/>
      </rPr>
      <t xml:space="preserve">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</si>
  <si>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 xml:space="preserve">In de cabine is een originele schakelaar aanwezig voor het inschakelen van de PTO. </t>
  </si>
  <si>
    <t>De kachel ventilator moet voldoende capaciteit hebben om de cabine met drie mensen met natte kleding condensvrij te houden.</t>
  </si>
  <si>
    <t>De kachel ventilator moet voldoende capaciteit hebben om de cabine met twee mensen met natte kleding condensvrij te houden.</t>
  </si>
  <si>
    <t>De cabine is voorzien van een opbergmogelijkheid voor natte kleding voor drie personen.</t>
  </si>
  <si>
    <t>De cabine is voorzien van een opbergmogelijkheid voor natte kleding voor twee personen.</t>
  </si>
  <si>
    <t>Het voertuig is voorzien van een niet-rokers pakket (geen asbak en geen aansteker).</t>
  </si>
  <si>
    <t xml:space="preserve">De zekeringskast is van een extra aansluitpunt (24 Volt, 20A) voorzien. </t>
  </si>
  <si>
    <t>In de cabine is een omvormer 24/12V, 15A aanwezig.</t>
  </si>
  <si>
    <t xml:space="preserve">Het aangeboden chassis is geschikt om te rijden op HVO brandstof en GTL brandstof conform NEN-EN-15940.
Het door elkaar gebruiken van EN-590 diesel en brandstoffen conform NEN-EN-15940 is toegestaan, zonder voorwaarden en zonder beperkingen op de garantie van de levensduur van de motor. </t>
  </si>
  <si>
    <t xml:space="preserve">Op het cabine dak worden twee zwaailampen, of een flitslampbalk, gemonteerd. De zwaailampen, of de flitslampbalk, worden door de opdrachtgever aangeleverd. Deze zwaailampen zijn aangesloten op een originele schakelaar met controlelamp in de cabine.
Deze zijn ook in te schakelen met uitgeschakelde motor. Plaatsing na gunning in overleg. </t>
  </si>
  <si>
    <t>Alle verlichting is uitgevoerd als LED verlichting.</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</si>
  <si>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</si>
  <si>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</si>
  <si>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</si>
  <si>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</si>
  <si>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</si>
  <si>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</si>
  <si>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</si>
  <si>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</si>
  <si>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</si>
  <si>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</si>
  <si>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</si>
  <si>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</si>
  <si>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op het complete voertuig, inclusief opbouw en accessoires, bedraagt ten minste 24 maanden. Meer is wenselijk.</t>
  </si>
  <si>
    <t>Servicedienst</t>
  </si>
  <si>
    <t>Technische ondersteuning</t>
  </si>
  <si>
    <t>Bij modificaties uitgevoerd door de inschrijver, zal alle documentatie direct geactualiseerd worden.</t>
  </si>
  <si>
    <t>Bij modificaties dienen de werkplaatsen middels monteur trainingen kosteloos begeleid te worden.</t>
  </si>
  <si>
    <t>Helpdesk</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</si>
  <si>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t>
  </si>
  <si>
    <t xml:space="preserve">Alle onderdelen die nodig zijn voor 90% van de voorkomende reparaties en onderhoudswerkzaamheden zijn te online via een speciale onderdelenwebshop te bestellen. De inloggegevens worden bij het verificatiegesprek aangeleverd. </t>
  </si>
  <si>
    <t>Alle kosten die voortvloeien uit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</si>
  <si>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heeft een 24 uurs dienst die 7 dagen per week (maandag t/m zondag) bereikbaar is. 
De servicedienst dient in geval van calamiteiten of strandgeval binnen 4 uur op de locatie van opdrachtgever aanwezig te zijn.</t>
  </si>
  <si>
    <t>Inschrijver heeft een telefonische helpdesk die 24 uur per dag, 7 dagen per week (maandag t/m zondag) bereikbaar is.</t>
  </si>
  <si>
    <t>Het GVW van het voertuig bedraagt minimaal 28.000 kg en maximaal 29.000 kg.</t>
  </si>
  <si>
    <t>Het treingewicht (GCW) van het voertuig bedraagt minimaal 50.000 kg.</t>
  </si>
  <si>
    <t>Het voertuig is voorzien van een vooras met een draagvermogen van minimaal 9.000 kg.</t>
  </si>
  <si>
    <t>De maximale hoogte van het voertuig inclusief container en kraan bedraagt 4.000 mm.</t>
  </si>
  <si>
    <r>
      <t xml:space="preserve">De maximale lengte van het voertuig inclusief container (containerlengte </t>
    </r>
    <r>
      <rPr>
        <b/>
        <sz val="9"/>
        <color rgb="FFFF0000"/>
        <rFont val="Century Gothic"/>
        <family val="2"/>
      </rPr>
      <t>XXXX mm</t>
    </r>
    <r>
      <rPr>
        <sz val="9"/>
        <rFont val="Century Gothic"/>
        <family val="2"/>
      </rPr>
      <t xml:space="preserve">)en kraan bedraagt </t>
    </r>
    <r>
      <rPr>
        <b/>
        <sz val="9"/>
        <color rgb="FFFF0000"/>
        <rFont val="Century Gothic"/>
        <family val="2"/>
      </rPr>
      <t>X</t>
    </r>
    <r>
      <rPr>
        <sz val="9"/>
        <rFont val="Century Gothic"/>
        <family val="2"/>
      </rPr>
      <t>.000 mm.</t>
    </r>
  </si>
  <si>
    <t>De draaistraal over de bumper bij maximale wielinslag bedraagt maximaal 10.000 mm. Korter is wenselijk.</t>
  </si>
  <si>
    <t>Alle hydraulische en elektrische aansluitingen dienen beveiligd te zijn tegen foutief aansluiten om daaruit voort vloeiende schade te voorkomen.</t>
  </si>
  <si>
    <t xml:space="preserve">Het hydraulische systeem is dusdanig uitgevoerd zodat (voor zover van toepassing):
- het haakarm systeem in hoogte (ten opzichte van het wegdek)  kan worden versteld tijdens het rangeren.
</t>
  </si>
  <si>
    <t>Het voertuig is voorzien van aansluitingen ten behoeve van een perscontainer. De retourleiding is minimaal 5mm groter in diameter dan de persleiding. De aansluiting is aan de achterzijde van het voertuig geplaatst en voorzien van een Multifaster. De Multifaster is voorzien van een afzetbeveiliging. De kleppen van de perscontainer kunnen worden bediend (geopend en gesloten) vanaf de afstandsbediening van de laadkraan en vanuit de cabine (beiden door middel van een schakelaar).
De benodigde oliestroom voor de perscontainer bedraagt 45 liter/minuut bij een druk van 200 bar.</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</si>
  <si>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</si>
  <si>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voertuig wordt afgeleverd met een hydraulische opvouwbare autolaad- en loskraan met een reikwijdte van ten minste 10.000 mm, gemonteerd zo dicht mogelijk achter de cabine. Laadkraan voorzien van een radiografische afstandsbediening met heupband.</t>
  </si>
  <si>
    <t>slangtrommels voor de kraanhaakarmvoertuigen?</t>
  </si>
  <si>
    <t>Bij bediening van de laadkraan wordt automatisch het motortoerental verhoogd. Indien de laadkraan niet wordt gebruikt valt de motor terug naar stationair of nagenoeg stationair toerental.</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</si>
  <si>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color rgb="FF000000"/>
        <rFont val="Century Gothic"/>
        <family val="2"/>
      </rPr>
      <t>hydraulisch geopend en vergrendeld</t>
    </r>
    <r>
      <rPr>
        <sz val="9"/>
        <color indexed="8"/>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color rgb="FFFF0000"/>
        <rFont val="Century Gothic"/>
        <family val="2"/>
      </rPr>
      <t>Gejo-18</t>
    </r>
    <r>
      <rPr>
        <sz val="9"/>
        <color indexed="8"/>
        <rFont val="Century Gothic"/>
        <family val="2"/>
      </rPr>
      <t xml:space="preserve"> opnamestuk te zijn. De minimale capaciteit van het opnamestuk bedraagt 3.000 kg.</t>
    </r>
  </si>
  <si>
    <t>De laadkraan is voorzien van een 7-standen schakelaar waarmee de bediening van de haken wordt bepaald. De 7-standen schakelaar is zowel op de afstandsbediening als op het voertuig (bij de kraanbasis) aangebracht.</t>
  </si>
  <si>
    <t>Het haakarmsysteem dient voorzien te zijn van een automatisch afslag die voorkomt dat containers met een slotbalk schade toebrengen aan het systeem (of de container zelf).</t>
  </si>
  <si>
    <t>De haakhoogte bedraagt 1.450 mm.</t>
  </si>
  <si>
    <t>De kiphoek van de containerafzetinstallatie bedraagt minimaal 45 graden.</t>
  </si>
  <si>
    <t>Het containersysteem is voorzien van een afneembaar blokje op de haak  ivm containers met kettingopname.</t>
  </si>
  <si>
    <t>Het systeem is voorzien van een mechanische vergrendelpal op de haak.</t>
  </si>
  <si>
    <t>Het containerststeem is voorzien van een snelgang voor lege containers.</t>
  </si>
  <si>
    <t>Het  containersysteem schuift de containers frictievrij naar voren en naar achteren tijdens het op- en afzetten.</t>
  </si>
  <si>
    <t>Het containersysteem is voorzien van voldoende steunen voor de afzetcontainers (ook voor de kleine containers).</t>
  </si>
  <si>
    <t>Het voertuig is voorzien van een zeilenrek voor tenminste 2 zeilen/netten.</t>
  </si>
  <si>
    <t>Het voertuig is voorzien van zijmarkeringsverlichting met geïntegreerde reflectoren.</t>
  </si>
  <si>
    <t>Het containersysteem is voorzien van een mechanische kip- en afzetvergrendeling.</t>
  </si>
  <si>
    <t>Zo groot mogelijke kunststof gereedschapskist afhankelijk van de beschikbare ruimte aan het chassis.</t>
  </si>
  <si>
    <t>Alle assen (zowel aan de  linker als rechterzijde) zijn voorzien van spatlappen (zonder reclame).</t>
  </si>
  <si>
    <r>
      <t xml:space="preserve">Het voertuig is voorzien van een hydraulische haakarm container op- en afzetinstallatie met schuivende hefarm, geschikt voor containers met een uitwendige lengte van 5.500 tot 6.650 mm en een maximale containerhoogte van 2.575 mm, waarbij de totale hoogte van het voertuig inclusief container maximaal 4.000 mm bedraagt. 
De afzetcontainers van de opdrachtgever zijn in week </t>
    </r>
    <r>
      <rPr>
        <b/>
        <sz val="9"/>
        <color rgb="FFFF0000"/>
        <rFont val="Century Gothic"/>
        <family val="2"/>
      </rPr>
      <t>XX-20XX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</si>
  <si>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De capaciteit van de installatie t.b.v. op-, afzetten en kippen bedraagt minimaal 16.000 kg.</t>
  </si>
  <si>
    <t>De capaciteit van de installatie t.b.v. op-, afzetten en kippen bedraagt minimaal 21.000 kg.</t>
  </si>
  <si>
    <t>De capaciteit van de installatie t.b.v. op-, afzetten en kippen bedraagt minimaal 25.000 kg.</t>
  </si>
  <si>
    <r>
      <t xml:space="preserve">Bij het op- en afzetten van een volle afzetcontainer, dient de vooras op het maaiveld te blijven staan. Onder een volle afzetcontainer wordt verstaan een container met een lengte van </t>
    </r>
    <r>
      <rPr>
        <b/>
        <sz val="9"/>
        <color rgb="FFFF0000"/>
        <rFont val="Century Gothic"/>
        <family val="2"/>
      </rPr>
      <t>7.200mm</t>
    </r>
    <r>
      <rPr>
        <sz val="9"/>
        <rFont val="Century Gothic"/>
        <family val="2"/>
      </rPr>
      <t xml:space="preserve"> en een gewicht (containergewicht inclusief lading) van</t>
    </r>
    <r>
      <rPr>
        <b/>
        <sz val="9"/>
        <rFont val="Century Gothic"/>
        <family val="2"/>
      </rPr>
      <t xml:space="preserve"> 20.000kg</t>
    </r>
    <r>
      <rPr>
        <sz val="9"/>
        <rFont val="Century Gothic"/>
        <family val="2"/>
      </rPr>
      <t>. De container en het gewicht van de lading worden verondersteld gelijkelijk over de volledige lengte van de container te zijn verdeeld.</t>
    </r>
  </si>
  <si>
    <t>Het chassis is voorzien van een geschikte PTO ten behoeve van de opbouw zonder gebruik te maken van een tussenas verbinding.</t>
  </si>
  <si>
    <t>De achterlichten zijn afgeschermd door middel van afneembaar traliewerk.</t>
  </si>
  <si>
    <t>Het chassis dient voor montage van de opbouw te worden gewogen (weging per as en totaal weging), waarbij het resultaat van de weging wordt aangeleverd aan de opdrachtgever. 
Bij afwijkingen ten opzichte van de opgegeven waarden in de inschrijving dient een voorstel tot herstel ingediend te worden, zodat de gewichten en laadvermogens overeenkomen met de ingediende inschrijving.</t>
  </si>
  <si>
    <t>Het voertuig is voorzien van ABS en ASR.</t>
  </si>
  <si>
    <t>De capaciteit van de installatie t.b.v. op-, afzetten en kippen bedraagt minimaal 12.000 kg.</t>
  </si>
  <si>
    <t>De capaciteit van de installatie t.b.v. op-, afzetten en kippen bedraagt minimaal 18.000 kg.</t>
  </si>
  <si>
    <t xml:space="preserve">Tevens is het mogelijk het systeem te bedienen rechtstreeks aan het bedieningsventiel, aan de linkerzijde van het voertuig. </t>
  </si>
  <si>
    <t>Het voertuig is uitgevoerd met een vaste bumper, welke zodanig is vormgegeven dat er geen afval op kan blijven liggen.</t>
  </si>
  <si>
    <t>Het systeem is uitgevoerd met een anti-slip vloer van minimaal 3 mm, welke voldoende ondersteund wordt om doorbuigen te voorkomen.</t>
  </si>
  <si>
    <t>check dikte</t>
  </si>
  <si>
    <t>De portaalarmen zijn telescopisch uitgevoerd met een uitschuif van minimaal 1.300 mm</t>
  </si>
  <si>
    <t xml:space="preserve">In de vloer zijn 4 mechanische zijstops voorzien, welke elk op 2 posities aangebracht kunnen worden. </t>
  </si>
  <si>
    <t>Het voertuig is voorzien van een hydraulisch portaalarm container op- en afzetsysteem met een lengte van minimaal 5,5 meter</t>
  </si>
  <si>
    <t>Het voertuig is voorzien van een hydraulisch portaalarm container op- en afzetsysteem met een lengte van minimaal 4,0 meter</t>
  </si>
  <si>
    <t>4x2 uitvoering, check containermaat</t>
  </si>
  <si>
    <t>6x2 uitvoering, check containermaat</t>
  </si>
  <si>
    <t>Op de armen is een mogelijkheid aangebracht voor het ophangen van de hefkettingen in transportstand indien zonder containers gereden wordt.</t>
  </si>
  <si>
    <t xml:space="preserve">Het hydraulische systeem is dusdanig uitgevoerd zodat:
- het portaalarm systeem in hoogte (ten opzichte van het wegdek)  kan worden versteld tijdens het rangeren </t>
  </si>
  <si>
    <t>De achteras (of assen, indien van toepassing) zijn voorzien van aluminium spatschermen.</t>
  </si>
  <si>
    <t>Het systeem is voorzien van een cabinebescherming, voorzien van gaas. Hier kan tevens een ketting aan opgehangen worden.</t>
  </si>
  <si>
    <t>links en rechts?</t>
  </si>
  <si>
    <t xml:space="preserve">De olietank t.b.v. het systeem is aangebracht aan het chassis. </t>
  </si>
  <si>
    <t>benoemen? Diverse opbouwers bouwen deze ook achter de cabinebescherming.</t>
  </si>
  <si>
    <t>Eventuele ontheffingen bij de type- en/of kentekenkeuring, ten behoeve van het gebruik als kolkenzuiger, dienen voor aflevering van het voertuig toegekend te zijn.</t>
  </si>
  <si>
    <r>
      <t>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onder alle beladingtoestanden, waaronder de volgende 4 situaties :
-  alle tanks leeg;
-  lege vuiltank - volle bedrijfswater- en volle spoelwatertank;
-  volle vuiltank - lege bedrijfswater- en lege spoelwatertank;
-  volledige uitnutting van het laadvermogen (waarbij de aslasten niet worden overschreden en de lading gelijkmatig over de tanks verdeeld is).
Uitgangspunten: vulling watertanks 80%, slib/vuiltank 60%.
Soortelijke gewicht slib 1.800 kg/m</t>
    </r>
    <r>
      <rPr>
        <vertAlign val="superscript"/>
        <sz val="9"/>
        <rFont val="Century Gothic"/>
        <family val="2"/>
      </rPr>
      <t>3..</t>
    </r>
  </si>
  <si>
    <t>Het voertuig inclusief opbouw heeft een maximale hoogte van 3.400 mm.</t>
  </si>
  <si>
    <t>Het voertuig inclusief opbouw heeft een maximale lengte van 8.000 mm.</t>
  </si>
  <si>
    <t>Het netto laadvermogen bedraagt ten minste 6.500 kg. Meer is wenselijk.</t>
  </si>
  <si>
    <r>
      <t>Het voertuig heeft een GVW van maximaa</t>
    </r>
    <r>
      <rPr>
        <sz val="9"/>
        <color indexed="8"/>
        <rFont val="Century Gothic"/>
        <family val="2"/>
      </rPr>
      <t>l 20.500 kg.</t>
    </r>
  </si>
  <si>
    <t>Het voertuig is voorzien van het juiste aantal en de juiste uitvoeringen van de diverse benodigde PTO's, zodanig dat alle nodige functies elkaar niet nadelig kunnen beïnvloeden.</t>
  </si>
  <si>
    <t>tank in tank? 
Zadeltastanks toegestaan?</t>
  </si>
  <si>
    <t>De tank dient vervaardigd te zijn met een wanddikte van minimaal 6 mm (materiaal cortenstaal of gelijkwaardig met een minimale levensduur van 10 jaar). Aan de binnenzijde van de vuilwatertank dient een RVS-plaat aangebracht (gelast) te worden. Deze RVS-plaat dient minimaal 4 mm dik te zijn en aangebracht te zijn van 3 tot 9 uur (onderste helft) over de volledige lengte van de vuilwatertank. De tank dient corrosiewerend te zijn of te zijn voorzien van corrosiewerende maatregelen welke een levensduur van minimaal 10 jaar garanderen bij gebruiksomstandigheden zoals bij opdrachtgever.</t>
  </si>
  <si>
    <t>Het omschakelen van zuigen en persen dient handmatig te geschieden. Het openen van het achterdeksel is uitsluitend mogelijk bij de neutraal stand (vuiltank drukloos).</t>
  </si>
  <si>
    <t>In de cabine bevindt zich een temperatuurmeter van de hydraulische vloeistof van de opbouw op een duidelijk en direct zichtbare plaats voor de chauffeur.</t>
  </si>
  <si>
    <t>De peilglazen van de tanks zijn vanaf de vulzijde direct zichtbaar en voorzien van een deksel aan de bovenzijde zodat deze eenvoudig zijn te reinigen.</t>
  </si>
  <si>
    <t>De opbouw dient een vacuüm van 0,8 bar in de vuiltank te kunnen bereiken en te handhaven.</t>
  </si>
  <si>
    <t>De opbouw dient een overdruk van 0,5 bar in de vuiltank te kunnen bereiken en handhaven.</t>
  </si>
  <si>
    <t>Het voertuig is, indien noodzakelijk, voorzien van een zogenaamde klap/uitschuifbumper. De bumper is dusdanig geconstrueerd en aangesloten, zodat het onmogelijk is om de inhoud van de vuiltank tijdens het kippen op de achterbumper valt. Het in- en uitklappen van de bumper geschiedt niet handmatig maar door middel van een schakelaar in de cabine.</t>
  </si>
  <si>
    <t>De achterspatborden zijn uitgevoerd in kunststof.</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</si>
  <si>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</si>
  <si>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</si>
  <si>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</si>
  <si>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</si>
  <si>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</si>
  <si>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Aan de achterzijde van de tank bevindt zich een vuilgeleideplaat met een minimale lengte van 220 mm.</t>
  </si>
  <si>
    <t>Aan de achterzijde van het chassis bevindt zich een vuilgeleideplaat tussen de lichtbakken (materiaal RVS) met een dusdanige lengte, welke voorkomt dat de inhoud van de tank op de achterbumper gestort kan worden.</t>
  </si>
  <si>
    <t>Deze constructie wordt niet vaak toegepast.</t>
  </si>
  <si>
    <t>De vuilwatertank is voorzien van een eenvoudig afleesbare niveau indicator.</t>
  </si>
  <si>
    <t>locatie?</t>
  </si>
  <si>
    <t>Spoelwatertank</t>
  </si>
  <si>
    <t>De spoelwatertank dient aan de binnenzijde voorzien te zijn van corrosie werende maatregelen, geschikt voor een levensduur van minimaal 10 jaar.</t>
  </si>
  <si>
    <t>De spoelwatertank dient voorzien te zijn van een mangat met een diameter van minimaal 400 mm.</t>
  </si>
  <si>
    <t>De spoelwatertank is voorzien van peilglas rechtsvoor.</t>
  </si>
  <si>
    <t>De spoelwatertank is voorzien van een aftap met 2" afsluiter.</t>
  </si>
  <si>
    <t>De spoelwatertank is voorzien van een vulaansluiting aan de rechterzijde met 2" Storz vulaansluiting (81mm nokafstand) aan de rechterzijde.</t>
  </si>
  <si>
    <t>Koelwatertank</t>
  </si>
  <si>
    <t>De koelwatertank dient aan de binnenzijde voorzien te zijn van corrosie werende maatregelen, geschikt voor een levensduur van minimaal 10 jaar.</t>
  </si>
  <si>
    <t>mogelijkheid om spoelwater aan koelwater te koppelen door middel van afsluiter, zodat je het laatste beetje koelwater kunt gebruiken om te spoelen?</t>
  </si>
  <si>
    <t>De koelwatertank dient voorzien te zijn van een mangat met een diameter van minimaal 400 mm.</t>
  </si>
  <si>
    <t>De koelwatertank is voorzien van een peilglas rechtsvoor.</t>
  </si>
  <si>
    <t>De koelwatertank is voorzien van een aftap met 2" afsluiter.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</si>
  <si>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</si>
  <si>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</si>
  <si>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</si>
  <si>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</si>
  <si>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De knevels van het achterdeksel dienen beveiligd te zijn zodat deze alleen geopend kunnen worden indien de tank drukloos is. De bediening van de knevels is geplaatst aan de linker buitenzijde van het voertuig.</t>
  </si>
  <si>
    <t>Het achterdeksel opent minimaal 130 graden.</t>
  </si>
  <si>
    <t>Bekker opent 90 graden</t>
  </si>
  <si>
    <t>Het achterdeksel is voorzien van een zuig-/persaansluiting met een 4" kogelkraan, voorzien van eindkappen met mechanische verbinding en ontluchtingskranen (type koppeling en plaatsbepaling na gunning in overleg).</t>
  </si>
  <si>
    <t>Stijgbuis van voldoende afmeting aan de binnenzijde van het deksel ten behoeve van een optimale zuigcapaciteit van de zuigaansluiting.</t>
  </si>
  <si>
    <t>Het achterdeksel is voorzien van een wateraflaat met vlotter (plaats na gunning in overleg te bepalen).</t>
  </si>
  <si>
    <t>Het bedienen van het achterdeksel gebeurt vanaf de linkerzijde van het voertuig.</t>
  </si>
  <si>
    <t>Het achterdeksel is voorzien van een mechanische vergrendeling (pneumatisch of hydraulisch bediend) in de geopende stand tegen slangbreuk (ook wel een zogenaamde NCH pen genoemd).</t>
  </si>
  <si>
    <r>
      <t xml:space="preserve">Aan de achterzijde is de kolkenzuiger voorzien van een omklapbaar actieraam (minimale afmeting 1.000 mm x 1.000 mm). </t>
    </r>
    <r>
      <rPr>
        <b/>
        <sz val="9"/>
        <rFont val="Century Gothic"/>
        <family val="2"/>
      </rPr>
      <t>Het actieraam is aangesloten op een separatie schakelaar (met controlelamp) in de cabine</t>
    </r>
    <r>
      <rPr>
        <sz val="9"/>
        <rFont val="Century Gothic"/>
        <family val="2"/>
      </rPr>
      <t>. Het actieraam is uitgerust met:
- vier led-flitsers (rond 200 mm) op de hoeken, inclusief zonnecel voor automatische regeling van de lichtsterkte en automatisch knipperend (1 seconde bovenzijde, 1 seconde onderzijde);
- voorzien van rood/wit reflecterende banen;
- verkeersbord werk in uitvoering (J16, driehoek rood wit met zwarte afbeelding) en (omklapbaar) met dwangpijlen (D02L+R, zowel links als rechts);
- voldoende afgeschermd tegen beschadiging door takken etc.</t>
    </r>
  </si>
  <si>
    <t>actieraam gewenst?</t>
  </si>
  <si>
    <t>Hoge druk installatie</t>
  </si>
  <si>
    <t>De hogedrukpomp heeft een capaciteit van minimaal 90 liter per minuut bij een druk van 200 bar.</t>
  </si>
  <si>
    <t>De hogedrukhaspel is gemonteerd op het achterdeksel.</t>
  </si>
  <si>
    <t>De hogedrukhaspel is ongeveer 180 graden zwenkbaar.</t>
  </si>
  <si>
    <r>
      <t>De hogedrukhaspel is voorzien van 2x 50 meter ½</t>
    </r>
    <r>
      <rPr>
        <vertAlign val="subscript"/>
        <sz val="9"/>
        <rFont val="Century Gothic"/>
        <family val="2"/>
      </rPr>
      <t xml:space="preserve"> </t>
    </r>
    <r>
      <rPr>
        <sz val="9"/>
        <rFont val="Century Gothic"/>
        <family val="2"/>
      </rPr>
      <t>duims hogedruk rioolslang.</t>
    </r>
  </si>
  <si>
    <t>De hogedrukhaspel wordt hydraulisch op- en afgerold.</t>
  </si>
  <si>
    <t>De slanggeleiding is uitgevoerd met 4 rollen.</t>
  </si>
  <si>
    <t>De hogedrukpomp is traploos variabel instelbaar.</t>
  </si>
  <si>
    <t>De hogedrukinstallatie is aan de achterzijde voorzien van een goed afleesbare manometer.</t>
  </si>
  <si>
    <t>De hogedrukinstallatie is voorzien van een beveiliging voor een te laag waterniveau in de tank.</t>
  </si>
  <si>
    <t>De hogedruk installatie is voorzien van een kogelkraan.</t>
  </si>
  <si>
    <t>Veiligheid</t>
  </si>
  <si>
    <t>De tank dient voorzien te zijn van een niveaubeveiliging door middel van een vlotter.</t>
  </si>
  <si>
    <t>Vacuümpomp</t>
  </si>
  <si>
    <r>
      <t>De pomp heeft een minimale aanzuigcapaciteit van minimaal 2.250 m</t>
    </r>
    <r>
      <rPr>
        <vertAlign val="superscript"/>
        <sz val="9"/>
        <rFont val="Century Gothic"/>
        <family val="2"/>
      </rPr>
      <t>3</t>
    </r>
    <r>
      <rPr>
        <sz val="9"/>
        <rFont val="Century Gothic"/>
        <family val="2"/>
      </rPr>
      <t xml:space="preserve"> per uur</t>
    </r>
  </si>
  <si>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</si>
  <si>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</si>
  <si>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</si>
  <si>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Zuigarm</t>
  </si>
  <si>
    <t>Op te tank bevinden zich aan de voor- en achterzijde beschermbeugels zodat de zuigarm zowel de cabine als de zwaailamp achter niet kan raken bij heffen/zakken.</t>
  </si>
  <si>
    <t>Bovenaan het putstuk bevindt zich een slang met een inwendige diameter van minimaal 125 mm.</t>
  </si>
  <si>
    <t>Boven de slang is de zuigarm voorzien van een eenvoudig verwisselbare bocht met een inspectieluik aan de buitenzijde.</t>
  </si>
  <si>
    <t xml:space="preserve">De zuigarm is voorzien van hydraulisch cilinders voor het op- en neer bewegen en de zuigarm zwenkt hydraulisch. </t>
  </si>
  <si>
    <t>Het voertuig is voorzien van een ondersteuningspunt aan de rechterzijde onder slangenbak voor het opbergen en vastzetten van de zuigarm en putstuk tijdens transport.</t>
  </si>
  <si>
    <t>De zuigarm is bovenop de tank voorzien van een inspectieluik ten behoeve van het verhelpen van eventuele verstoppingen.</t>
  </si>
  <si>
    <t>De zuigarm is hydraulisch uitschuifbaar over een minimale afstand van 1.500 mm.</t>
  </si>
  <si>
    <t>Het totale bereik van de zuigarm bedraagt minimaal 5.500 mm (hart-hart).</t>
  </si>
  <si>
    <t>De toren van de zuigarm is rechts uit het midden van de tank geplaatst om een zo goed mogelijke bereikbaarheid over geparkeerde voertuigen te realiseren.</t>
  </si>
  <si>
    <t>Spoelinstallatie</t>
  </si>
  <si>
    <t>De pomp van de spoelinstallatie wordt via een separaat hydraulisch circuit aangedreven .</t>
  </si>
  <si>
    <t>of eventueel via de retourolie van de vacuumpomp?</t>
  </si>
  <si>
    <t>De pomp van de spoelinstallatie heeft een capaciteit van minimaal 60 liter per minuut bij minimaal 20 bar.</t>
  </si>
  <si>
    <t>De spoelinstallatie wordt gevoed vanuit de spoelwatertank.</t>
  </si>
  <si>
    <t>De spoelinstallatie is voorzien van een afsluiter.</t>
  </si>
  <si>
    <t>De spoelinstallatie is voorzien van een uitneembaar en goed bereikbaar filter.</t>
  </si>
  <si>
    <t>De pomp van de spoelinstallatie wordt tevens gebruikt voor de oliebestrijding installatie. Door middel van een handbediende driewegkraan is het mogelijk om de sproeibalk aan de voorzijde van het voertuig via deze installatie te voorzien van water en oliebestrijdingsmiddel.</t>
  </si>
  <si>
    <t>van toepassing?</t>
  </si>
  <si>
    <t>Het putstuk is voorzien van een sproeikrans aan de onderzijde.</t>
  </si>
  <si>
    <t>aantal gaten?</t>
  </si>
  <si>
    <t>Putstuk</t>
  </si>
  <si>
    <t>Het putstuk is vervaardigd uit aluminium met een RVS mondstuk, diameter van minimaal 125 mm en een lengte van ongeveer 2.000 mm.</t>
  </si>
  <si>
    <t>Het putstuk is elektrisch bedienbaar en voorzien van de volgende functies (waterdichte bedieningsknoppen):                                                                             -  heffen en zakken;
-  in- en uitschuiven van de zuigarm;
-  zwenken van de zuigarm naar links en naar rechts;
-  open/dicht van de afsluiter in de zuigarm;
-  spoelen;
-  alarm knop.</t>
  </si>
  <si>
    <t>Slangen</t>
  </si>
  <si>
    <t>Bij het voertuig dienen 5 zuigslangen met een lengte van 3.000 mm en een diameter van 100 mm meegeleverd te worden inclusief koppelingen.</t>
  </si>
  <si>
    <t>Bij het voertuig dienen twee eindslangen met een lengte van minimaal 3.750 mm en een diameter van 100 mm en voorzien van een stalen zuigmond, meegeleverd te worden en voorzien van een koppeling aan één zijde.</t>
  </si>
  <si>
    <t>Oliebestrijdingsunit</t>
  </si>
  <si>
    <t>Het voertuig is voorzien van een sproeibalk, over de volledige breedte van het voertuig, met minimaal acht hand instelbare nozzles aan de voorzijde onder de bumper .</t>
  </si>
  <si>
    <t>Het voertuig is voorzien van een hoge druk watersproeibalk aan de achterzijde van het voertuig (over de volledige voertuigbreedte), welke is aangesloten op de hogedrukpomp via een handbediende drieweg kraan. De watersproeiers dienen eenvoudig te reinigen en te verwisselen te zijn.</t>
  </si>
  <si>
    <t>Capaciteit (druk en hoeveelheid) van de sproeibalk is handmatig instelbaar.</t>
  </si>
  <si>
    <t>De sproeiunit is voorzien van een RVS hogedruktank van minimaal 30 liter ten behoeve van reinigingsmiddel (R10 ontvetter).</t>
  </si>
  <si>
    <t>Kipinstallatie</t>
  </si>
  <si>
    <t>De tank is hydraulisch achterover kippend, waarbij een minimale kiphoek van 50 graden gerealiseerd wordt.</t>
  </si>
  <si>
    <t>Het bedienen van het kippen van de tank gebeurt vanaf de linkerzijde.</t>
  </si>
  <si>
    <t>Opbergmogelijkheden</t>
  </si>
  <si>
    <t>Aan de rechterzijde van het voertuig bevindt zich de slangenbak voor minimaal 5 slangen.</t>
  </si>
  <si>
    <t>rechts of links?</t>
  </si>
  <si>
    <t>De slangenbak is gemaakt van staal en in de kleur van de opbouw gespoten.</t>
  </si>
  <si>
    <t>of RVS?</t>
  </si>
  <si>
    <t>De slangenbak is zo lang mogelijk (minimaal 3.750 mm).</t>
  </si>
  <si>
    <t>De slangenbak is voorzien van afwater mogelijkheden.</t>
  </si>
  <si>
    <t xml:space="preserve">Onder de slangenbak dienen zich twee buizen (met borgingen) te bevinden ten behoeve van het opbergen van de bij te leveren eindslangen. </t>
  </si>
  <si>
    <t>De linkerzijde van het voertuig is volledig voorzien van zo groot mogelijke afsluitbare kisten, minimaal 4 stuks (tijdens de ruwbouw wordt in overleg met opdrachtgever de exacte plaats en grootte van de kisten bepaald). De deksels van deze kisten zijn voorzien van gasveren. Aan de rechterkant bevindt zich minimaal één kist (alle kisten links en rechts met dezelfde sleutel afsluitbaar) met de minimale afmetingen van (LxBxH)  600 mm x 400 mm x 450 mm. Deze kisten zijn vervaardigd uit metaal en gespoten in RAL XXXX en RAL XXXX (deksels) en voorzien van blanke lak. De kisten zijn voorzien van in de deksel ingebouwde RVS sluitingen met slot.</t>
  </si>
  <si>
    <t>opbergmogelijkheid voor (put)gereedschap? Overig gereedschap of hulpmiddelen?</t>
  </si>
  <si>
    <t>Aan de rechterzijde tussen het achterwiel en de achterzijde is een vuilbak gemonteerd met een geperforeerde bodem (afmetingen gaten/mazen minimaal 10 mm).</t>
  </si>
  <si>
    <t>Afstandsbediening</t>
  </si>
  <si>
    <t>De haspel op het achterdeksel is voorzien van een draadloze afstandsbediening, voorzien van twee sets accu's en oplaadmogelijkheid in het voertuig.</t>
  </si>
  <si>
    <t>De afstandsbediening beschikt over minimaal de volgende functies:
-  noodstop;
-  waterdruk verhogen/verlagen;
-  hogedrukpomp aan/uit;
-  op- en afrollen van de hogedrukhaspel.</t>
  </si>
  <si>
    <r>
      <t>Het voertuig dient voorzien te worden van een tank met een totale inhoud van maximaal 9,5m</t>
    </r>
    <r>
      <rPr>
        <vertAlign val="superscript"/>
        <sz val="9"/>
        <rFont val="Century Gothic"/>
        <family val="2"/>
      </rPr>
      <t>3</t>
    </r>
    <r>
      <rPr>
        <sz val="9"/>
        <rFont val="Century Gothic"/>
        <family val="2"/>
      </rPr>
      <t>, te verdelen als volgt:
-  vuilwatertank minimaal 5,5m</t>
    </r>
    <r>
      <rPr>
        <vertAlign val="superscript"/>
        <sz val="9"/>
        <rFont val="Century Gothic"/>
        <family val="2"/>
      </rPr>
      <t>3</t>
    </r>
    <r>
      <rPr>
        <sz val="9"/>
        <rFont val="Century Gothic"/>
        <family val="2"/>
      </rPr>
      <t xml:space="preserve">
-  spoelwatertank minimaal 2m</t>
    </r>
    <r>
      <rPr>
        <vertAlign val="superscript"/>
        <sz val="9"/>
        <rFont val="Century Gothic"/>
        <family val="2"/>
      </rPr>
      <t>3</t>
    </r>
    <r>
      <rPr>
        <sz val="9"/>
        <rFont val="Century Gothic"/>
        <family val="2"/>
      </rPr>
      <t xml:space="preserve">
-  bedrijfswatertank minimaal 1,0m</t>
    </r>
    <r>
      <rPr>
        <vertAlign val="superscript"/>
        <sz val="9"/>
        <rFont val="Century Gothic"/>
        <family val="2"/>
      </rPr>
      <t>3</t>
    </r>
  </si>
  <si>
    <r>
      <t xml:space="preserve">Het voertuig dient te worden voorzien van de volgende werkverlichting:
1) 2 werklampen achterop de cabine (schakelaar op het dashboard)
2) 1 werklamp op de haspel </t>
    </r>
    <r>
      <rPr>
        <sz val="9"/>
        <color rgb="FFFF0000"/>
        <rFont val="Century Gothic"/>
        <family val="2"/>
      </rPr>
      <t>van de kolkenzuigopbouw</t>
    </r>
    <r>
      <rPr>
        <sz val="9"/>
        <color theme="1"/>
        <rFont val="Century Gothic"/>
        <family val="2"/>
      </rPr>
      <t xml:space="preserve"> met separate schakelaar
3) 1 werklamp op de zuigarm </t>
    </r>
    <r>
      <rPr>
        <sz val="9"/>
        <color rgb="FFFF0000"/>
        <rFont val="Century Gothic"/>
        <family val="2"/>
      </rPr>
      <t>van de kolkenzuigopbouw</t>
    </r>
    <r>
      <rPr>
        <sz val="9"/>
        <color theme="1"/>
        <rFont val="Century Gothic"/>
        <family val="2"/>
      </rPr>
      <t xml:space="preserve"> met separate schakelaar
4) 1 puntlicht onder de bedieningskast op het putstuk </t>
    </r>
    <r>
      <rPr>
        <sz val="9"/>
        <color rgb="FFFF0000"/>
        <rFont val="Century Gothic"/>
        <family val="2"/>
      </rPr>
      <t>van de kolkenzuigopbouw</t>
    </r>
    <r>
      <rPr>
        <sz val="9"/>
        <color theme="1"/>
        <rFont val="Century Gothic"/>
        <family val="2"/>
      </rPr>
      <t>, voor het verlichten van de put</t>
    </r>
  </si>
  <si>
    <t>Filters en leidingsysteem</t>
  </si>
  <si>
    <t>De filters dienen uitneembaar en wasbaar te zijn.</t>
  </si>
  <si>
    <t>Het voertuig is voorzien van een cycloonfilter met aftapmogelijkheid.</t>
  </si>
  <si>
    <t>Aan de onderkant van het filterhuis bevindt zich een aftap kraan.</t>
  </si>
  <si>
    <t>Bediening</t>
  </si>
  <si>
    <t>Vanuit de cabine kunnen de volgende opbouwfuncties worden bediend op de joystick, welke gemonteerd is aan de rechterarmsteun van de bestuurdersstoel:
-  zuigarm op/neer;
-  zuigarm zwenken links/rechts;
-  zuigarm hydraulisch uit/inschuiven;
-  zuigarm afsluiter open/dicht (met indicatielampje);
-  vacuümpomp aan/uit;
-  sproeikrans aan/uit;
-  hogedrukpomp aan/uit (bediening via bedieningskast);
-  hydrauliek pomp kippen aan/uit (bediening via bedieningskast).</t>
  </si>
  <si>
    <t>Overige</t>
  </si>
  <si>
    <t>Aan de linker achterzijde bevindt zich een luchthaspel met een slanglengte van tenminste 24 meter in een kunststofbehuizing. De haspel heeft een maximale luchtdruk van minimaal 8 bar. Plaatsing van de haspel in één van de kisten (na gunning af te stemmen met opdrachtgever).</t>
  </si>
  <si>
    <t>Aan de rechterzijde dient een kraan met slang (maximaal 1.000 mm) voorzien te zijn voor het wassen van de handen van de chauffeur en gebruiker(s). Het water voor deze voorziening dient afkomstig te zijn uit de spoelwatertank.</t>
  </si>
  <si>
    <t>officieel niet toegestaan</t>
  </si>
  <si>
    <t>Algemeen: nummering wordt als laatste geactualiseerd i.v.m toevoegen, verwijderen of verplaatsen van de eisen. Idem verwijzingen naar eisen!</t>
  </si>
  <si>
    <t>Het chassis betreft een 8 x 2 uitvoering met een gedwongen gestuurde voor- en naloopas.</t>
  </si>
  <si>
    <t>Het chassis betreft een 6x2 met een automatisch gestuurde en liftbare naloopas, welke tijdens de inzameling ongeacht de beladingsgraad handmatig bediend kan zakken.</t>
  </si>
  <si>
    <t>Het chassis betreft een 6x2 met een gestuurde voorloopas en één aangedreven as.</t>
  </si>
  <si>
    <t xml:space="preserve">Het cassis betreft een 4x2 chassis. </t>
  </si>
  <si>
    <t>Het voertuig is uitgevoerd met een stop &amp; go voorziening voor kolkenzuigers.</t>
  </si>
  <si>
    <t>Het chassis is voorzien van de volgende bandenmaten (Goodyear):
- gestuurde as(sen) 385/65 R 22,5, gemonteerd op 11,75 x 22,5 stalen velgen
- aangedreven as 315/80 R 22,5, gemonteerd op 9,0 x 22,5 stalen velgen</t>
  </si>
  <si>
    <r>
      <t xml:space="preserve">Het voertuig is voorzien van een systeem dat een opvallend geluidssignaal produceert zodra het voertuig beneden een bepaalde snelheid komt en de </t>
    </r>
    <r>
      <rPr>
        <u/>
        <sz val="9"/>
        <rFont val="Century Gothic"/>
        <family val="2"/>
      </rPr>
      <t>linker- en rechter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r>
  </si>
  <si>
    <t>De hoogwerker voldoet aan de actuele NEN-EN-280 normering.</t>
  </si>
  <si>
    <t>Het complete voertuig dient voorzien te zijn van een CE certificaat, voor zover van toepassing, met de eventueel van toepassing zijnde conformiteitverklaring, Nederlandstalige gebruiks-, veiligheids- en onderhoudsvoorschriften.</t>
  </si>
  <si>
    <t>Het voertuig heeft een GVW van minimaal 10.000 kg en maximaal 14.000 kg.</t>
  </si>
  <si>
    <t>Het voertuig is voorzien van een vooras met een draagvermogen van minimaal 5.000 kg.</t>
  </si>
  <si>
    <t>Het netto laadvermogen bedraagt ten minste 8.250 kg. Meer is wenselijk.</t>
  </si>
  <si>
    <t>Het netto laadvermogen bedraagt ten minste 2.000 kg. Meer is wenselijk.</t>
  </si>
  <si>
    <t>Het toegestane geremde aanhangwagengewicht op kenteken is minimaal 2.000 kg.</t>
  </si>
  <si>
    <t>De draaistraal over de bumper bij maximale wielinslag bedraagt maximaal 8.000 mm. Korter is wenselijk.</t>
  </si>
  <si>
    <t>De maximale breedte van het voertuig inclusief opbouw bedraagt 2.400 mm exclusief spiegels.</t>
  </si>
  <si>
    <t>De maximale hoogte van het voertuig bedraagt 3.600 mm.</t>
  </si>
  <si>
    <t>De maximale lengte van het voertuig bedraagt 8.500 mm.</t>
  </si>
  <si>
    <t>Alle hydraulische systemen maken gebruik van hetzelfde hydrauliekolie circuit en dezelfde olietank.</t>
  </si>
  <si>
    <t xml:space="preserve">De olietank is achter de cabine, op het chassis, voor de opbouw geplaatst. </t>
  </si>
  <si>
    <t>Eisen t.b.v. de hoogwerker</t>
  </si>
  <si>
    <t>De hoogwerker heeft een werkhoogte van minimaal 18 meter en maximaal 20 meter. De werkhoogte betreft de verticale afstand vanaf maaiveld tot de vloer van de hoogwerkerkorf.</t>
  </si>
  <si>
    <t>De werkhoogte wordt bereikt door een samenstel van knik en telescopeerbeweging.</t>
  </si>
  <si>
    <t>De hoogwerker heeft een horizontaal werkbereik van minimaal 12 meter. Het horizontale werkbereik wordt gemeten vanaf hart draaikrans tot hart hoogwerkerkorf.</t>
  </si>
  <si>
    <t>De hoogwerker is voorzien van een hoogwerkerkorf. De hoogwerkerkorf heeft minimaal de volgende inwendige afmetingen:
Breedte = 1.400 mm
Diepte = 1.050 mm
Hoogte = 1.200 mm</t>
  </si>
  <si>
    <t>De hoogwerkerkorf is een gesloten constructie, bij voorkeur volledig van kunststof. De hoogwerkerkorf is toegankelijk voor de machinst, via een deur aan bijrijderszijde.</t>
  </si>
  <si>
    <t>De hoogwerkerkorf heeft een dichte vloer, voorzien van antislip materiaal. De vloer van de korf is voorzien van afwateringsmogelijkheden.</t>
  </si>
  <si>
    <t>De hoogwerkerkorf is met een jib, over een verticale hoek van minimaal 120° naar boven en naar beneden te bewegen.</t>
  </si>
  <si>
    <t>De hoogwerkerkorf is over een hoek van minimaal 90° kantelbaar, zodat de korf goed bereikbaar is voor het reinigen.</t>
  </si>
  <si>
    <t>De hefcapaciteit van de hoogwerker bedraagt minimaal 250 kg. De 250 kg kan op het volledige werkbereik worden toegepast.</t>
  </si>
  <si>
    <t>In de hoogwerkerkorf is een luchtaansluiting voorzien. De luchtaansluiting wordt gevoed vanuit de accessoireleiding van het voertuig. Voor voldoende luchtcapaciteit is een extra luchttank in kring 4 opgenomen.</t>
  </si>
  <si>
    <t>De hoogwerkerkorf biedt plaats aan maximaal 2 personen en handgereedschap. Het handgereedschap dient veilig in de hoogwerkerbak meegenomen te kunnen worden.</t>
  </si>
  <si>
    <t>De hoogwerker is uitgevoerd met een noodbediening. De noodbediening voorziet er minimaal in, dat bij volledig uitgevallen aandrijving de hoogwerkerbak naar maaiveldniveau gebracht kan worden.</t>
  </si>
  <si>
    <t>De hoogwerker heeft, zowel links als rechts, twee steunpoten. De steunpoten zijn gemonteerd aan het chassis van het voertuig. De steunpoten zijn gemonteerd achter de cabine en achter de achteras.</t>
  </si>
  <si>
    <t>De hoogwerker is voorzien van hydraulisch uitschuifbare steunpootbalken en hydraulisch dubbelwerkend uitschuifbare steunpoten. De steunpoten worden bediend vanuit de hoogwerkerkorf.</t>
  </si>
  <si>
    <t>De steunpoten van de hoogwerker zijn voorzien van ronde stempelplaten. Bij het intrekken van de steunpoten steken de stempelplaten niet buiten het chassis uit.</t>
  </si>
  <si>
    <t>Op de steunpoothouders, links en rechts, zijn knipperlampen gemonteerd, welke gaan knipperen zodra een steunpoot of de hoogwerkerarm uit transport stand gehaald wordt.</t>
  </si>
  <si>
    <t>Aan beide zijden is een kunststof stempelplaat plaat voorzien (afmetingen minimaal 500x500mm). De stempelplaat is in de directe nabijheid van de steunpoten geplaatst in een opbergvoorziening waaruit de stempelplaat eenvoudig kan worden geplaatst en verwijderd.</t>
  </si>
  <si>
    <t>De hoogwerker kan worden bediend bij een scheefstand van het voertuig, waarbij de scheefstand over de lengteas maximaal 2° bedraagt en de scheefstand over de breedteas maximaal 5° bedraagt.</t>
  </si>
  <si>
    <t>De hoogwerker heeft een zwenkbereik van minimaal 420 graden.</t>
  </si>
  <si>
    <t xml:space="preserve">In transportstand bevindt de korf zich achter het voertuig. </t>
  </si>
  <si>
    <t>Aan de achterzijde van het voertuig is een bordes gemonteerd. De lengte van het bordes wordt bepaald door de lengte van de korf en de hoogwerkerarm in opgevouwen toestand. Daarbij moet de achterzijde van de korf, vlakwerkend zijn met de achterzijde van het bordes. Het bordes is voorzien van een bumperconstructie.</t>
  </si>
  <si>
    <t>Het voertuig is voorzien van een trekhaak met een 13-polige Jaeger stekkerdoos. Een verloop van 13 naar 7 polig wordt meegeleverd.</t>
  </si>
  <si>
    <t xml:space="preserve">De hoogwerker is voorzien van een hoogtesignalering en wegrijblokkering indien de maximaal vereiste hoogte wordt overschreden. Deze hoogtesignalering geeft in de cabine zowel een optisch (voldoende grote rode lamp op het dashboard) als een akoestisch signaal. </t>
  </si>
  <si>
    <t>De hoogwerker is voorzien van een steunpootsignalering en wegrijblokkering indien de steunpoten zich niet in de transportpositie bevinden. Deze steunpootsignalering geeft in de cabine zowel een optisch (voldoende grote rode lamp op het dashboard) als een akoestisch signaal.</t>
  </si>
  <si>
    <t>Aandrijving hoogwerker</t>
  </si>
  <si>
    <t>De hoogwerker is een hybride aangedreven hoogwerker. De aandrijving van de hoogwerker is elektro-hydraulisch. Indien het accupakket leeg is, neemt de voertuigmotor met pomp-PTO aandrijving, de aandrijving van de hoogwerker over.</t>
  </si>
  <si>
    <t xml:space="preserve">De hoogwerker is uitgerust met een accupakket. Het accupakket is voldoende groot om 8 uur, alleen elektrisch aangedreven, met de hoogwerker te werken. </t>
  </si>
  <si>
    <t>Het accupakket is op te laden via een 400V walaansluiting, via een 5 polige CEE stekker. Het accupakket is binnen een periode van 6 uur op te laden van 10% naar 100%.</t>
  </si>
  <si>
    <t>De walaansluiting is aan de chauffeurszijde, net achter de cabine, onder de opbouw geplaatst, zodanig dat de machinist de laadstekker eenvoudig aan- en af- kan koppelen.</t>
  </si>
  <si>
    <t>De walaansluiting is beveiligd tegen het kunnen wegrijden met aangekoppelde laadstekker. Het voertuig kan niet worden gestart wanneer de laadstekker is aangesloten.</t>
  </si>
  <si>
    <t>De opbouw is een 6 luiks opbouw, over de volle lengte van het voertuigchassis. Aan de linkerzijde (chauffeurszijde) zijn 3 luiken en aan de rechterzijde (bijrijderszijde) zijn 3 luiken. De opbouw heeft over de totale lengte, dezelfde hoogte.</t>
  </si>
  <si>
    <t>De opbouw is inwendig één ruimte.</t>
  </si>
  <si>
    <t>De opbouw is voorzien van geanodiseerde aluminium rolluiken. De rolluiken behouden de aluminium kleur.</t>
  </si>
  <si>
    <t>De rolluiken zijn gemonteerd 'in de dagmaat' en rollen op in een cassette tegen het dak.</t>
  </si>
  <si>
    <t>Tegen de verticale geleiding van de rolluiken, zowel links als rechts, is een LED verlichtingsstrip gemonteerd, welke het kastdeel verlicht.</t>
  </si>
  <si>
    <t>Het dak van de opbouw is voorzien van tranenplaat en is beloopbaar door één persoon.</t>
  </si>
  <si>
    <t>Aan de achterzijde van de opbouw, is een trap voorzien, voor het betreden van het dak van de opbouw. De trap is bereikbaar via het bordes aan de achterzijde. De trap is vast gemonteerd aan de opbouw.</t>
  </si>
  <si>
    <t>De inrichting van de opbouw, met ladenkasten en opbergmogelijkheden voor gereedschap voor de OV ploeg en de bomenploeg, wordt door de aanbestedende dienst in eigen beheer uitgevoerd. Hiervoor is een stelpost in het prijsinvulformulier opgenomen.</t>
  </si>
  <si>
    <t>In de opbouw is een opbergbeugel voorzien, voor een 6 kg CO2 brandblusser. De brandblusser wordt door de aanbestedende dienst aangeleverd en gemonteerd door inschrijver.</t>
  </si>
  <si>
    <t xml:space="preserve">Aan de achterzijde van de opbouw, is op de vier hoeken, een grote, ronde LED signaleringslamp geplaatst. De 4 signaleringslampen werken om en om, boven en beneden. </t>
  </si>
  <si>
    <t>Bij het in werking treden van de hoogwerker, worden de 4 LED signaleringslampen ingeschakeld.</t>
  </si>
  <si>
    <t>De achterzijde is voorzien van rood-wit reflecterende signalering bestickering.</t>
  </si>
  <si>
    <t>De spatschermen van de achteras zijn van kunststof, uit één geheel en beslaan 180 graden.</t>
  </si>
  <si>
    <t>De achterlichten zijn voorzien van afneembaar traliewerk.</t>
  </si>
  <si>
    <t>Omvormer 230 volt en 2e accu.</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</si>
  <si>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</si>
  <si>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De 2e accu moet in de avond- en nachturen opgeladen kunnen worden door middel van een walaansluiting (wandcontact 230V).</t>
  </si>
  <si>
    <t>In de opbouw is een omvormer gemonteerd voor het omzetten van 24 volt naar 230 volt, bij voorkeur een Victron Phoenix (of gelijkwaardig).</t>
  </si>
  <si>
    <t>De omvormer is gemonteerd tegen het kopschot van de opbouw, in kast 1 (linksvoor - chauffeurszijde).</t>
  </si>
  <si>
    <t>De omvormer is geschikt voor een continue vermogen van minimaal 3.000 VA en een piekvermogen van 6.000 VA.</t>
  </si>
  <si>
    <t xml:space="preserve">De 230 V installatie is voorzien van een isolatiebeveiliging (isolatie protector) die de stroom uitschakelt indien het heengaande signaal afwijkt van het terugkerende signaal. </t>
  </si>
  <si>
    <t>In de opbouw, op een nader te bepalen plaats, zijn 5 stuks WCD's geplaatst.</t>
  </si>
  <si>
    <t>In de opbouw, in kast 2 (rechtsvoor, bijrijderszijde) is een 230 V kabelhaspel gemonteerd, met een kabellengte van minimaal 20 meter.</t>
  </si>
  <si>
    <t xml:space="preserve">Aan de opbergsteun voor de hoogwerkerarm, zijn twee verkeersborden gemonteerd:
Boven: J16 werk in uitvoering
Onder: D02L Passeren aan de linkerzijde
</t>
  </si>
  <si>
    <t>Het voertuig is voorzien van een bedrijfsrem onafhankelijk vertragingsmechanisme van minimaal 100 KW, gekoppeld aan het rem- en/of gaspedaal. Het vertragingsmechanisme is dusdanig ingesteld dat een goede vloeiende driveability gewaarborgd is.</t>
  </si>
  <si>
    <t>Het voertuig is voorzien van een luchtgeveerde achteras.</t>
  </si>
  <si>
    <t xml:space="preserve">De luchtvering wordt gefixeerd bij gebruik van de hoogwerker. </t>
  </si>
  <si>
    <t>De hoogwerker is voorzien van 5 'werkprogramma's':
1. Steunpoten niet uitgeschoven en niet afgestempeld.
2. Steunpoten niet uitgeschoven maar wel rondom afgestempeld.
3. Steunpoten uitgeschoven en rondom afgestempeld.
4. Steunpoten aan de linkerzijde (chauffeurszijde) uitgeschoven en afgestempeld en aan de rechterzijde (bijrijderszijde) niet uitgeschoven maar wel afgestempeld.
5. Steunpoten aan de rechterzijde (bijrijderszijde) uitgeschoven en afgestempeld en aan de linkerzijde (chauffeurszijde) niet uitgeschoven maar wel afgestempeld.</t>
  </si>
  <si>
    <t>De hoogwerker is minimaal 1kV geïsoleerd, ten behoeve van onderhoud aan openbare verlichting.</t>
  </si>
  <si>
    <t>haakarm 4 x 2</t>
  </si>
  <si>
    <t>haakarm 6 x 2</t>
  </si>
  <si>
    <t>haakarm 8 x 2</t>
  </si>
  <si>
    <t>kraanhaak 6 x 2</t>
  </si>
  <si>
    <t>kraanhaak 8 x 2</t>
  </si>
  <si>
    <t>Portaal 4 x 2</t>
  </si>
  <si>
    <t>Portaal 6 x 2</t>
  </si>
  <si>
    <t xml:space="preserve">kraanhaak ELEC </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</si>
  <si>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</si>
  <si>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</si>
  <si>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</si>
  <si>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</si>
  <si>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</si>
  <si>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</si>
  <si>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</si>
  <si>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</si>
  <si>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</si>
  <si>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</si>
  <si>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</si>
  <si>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</si>
  <si>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</si>
  <si>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</si>
  <si>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</si>
  <si>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</si>
  <si>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</si>
  <si>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</si>
  <si>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</si>
  <si>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</si>
  <si>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</si>
  <si>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</si>
  <si>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</si>
  <si>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</si>
  <si>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</si>
  <si>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</si>
  <si>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</si>
  <si>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</si>
  <si>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</si>
  <si>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</si>
  <si>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</si>
  <si>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</si>
  <si>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</si>
  <si>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</si>
  <si>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</si>
  <si>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</si>
  <si>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</si>
  <si>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</si>
  <si>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</si>
  <si>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</si>
  <si>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</si>
  <si>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</si>
  <si>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</si>
  <si>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</si>
  <si>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</si>
  <si>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</si>
  <si>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</si>
  <si>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</si>
  <si>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</si>
  <si>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</si>
  <si>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</si>
  <si>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</si>
  <si>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</si>
  <si>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</si>
  <si>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</si>
  <si>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</si>
  <si>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</si>
  <si>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</si>
  <si>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</si>
  <si>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</si>
  <si>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</si>
  <si>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</si>
  <si>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</si>
  <si>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</si>
  <si>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</si>
  <si>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</si>
  <si>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</si>
  <si>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</si>
  <si>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</si>
  <si>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</si>
  <si>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</si>
  <si>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</si>
  <si>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</si>
  <si>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</si>
  <si>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</si>
  <si>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</si>
  <si>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</si>
  <si>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</si>
  <si>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</si>
  <si>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</si>
  <si>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</si>
  <si>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</si>
  <si>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</si>
  <si>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</si>
  <si>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</si>
  <si>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</si>
  <si>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</si>
  <si>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</si>
  <si>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</si>
  <si>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</si>
  <si>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</si>
  <si>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</si>
  <si>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</si>
  <si>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</si>
  <si>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</si>
  <si>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</si>
  <si>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C-107</t>
  </si>
  <si>
    <t>C-108</t>
  </si>
  <si>
    <t>C-109</t>
  </si>
  <si>
    <t>C-110</t>
  </si>
  <si>
    <t>C-111</t>
  </si>
  <si>
    <t>C-112</t>
  </si>
  <si>
    <t>C-113</t>
  </si>
  <si>
    <t>C-114</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</si>
  <si>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</si>
  <si>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</si>
  <si>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</si>
  <si>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</si>
  <si>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</si>
  <si>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</si>
  <si>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</si>
  <si>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</si>
  <si>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</si>
  <si>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</si>
  <si>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</si>
  <si>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</si>
  <si>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</si>
  <si>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</si>
  <si>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</si>
  <si>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</si>
  <si>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</si>
  <si>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</si>
  <si>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</si>
  <si>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</si>
  <si>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</si>
  <si>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</si>
  <si>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</si>
  <si>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</si>
  <si>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</si>
  <si>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</si>
  <si>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</si>
  <si>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</si>
  <si>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</si>
  <si>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</si>
  <si>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</si>
  <si>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</si>
  <si>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</si>
  <si>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</si>
  <si>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</si>
  <si>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</si>
  <si>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</si>
  <si>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</si>
  <si>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</si>
  <si>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</si>
  <si>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</si>
  <si>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</si>
  <si>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</si>
  <si>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</si>
  <si>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</si>
  <si>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</si>
  <si>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</si>
  <si>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</si>
  <si>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</si>
  <si>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</si>
  <si>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</si>
  <si>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</si>
  <si>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</si>
  <si>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</si>
  <si>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</si>
  <si>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</si>
  <si>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</si>
  <si>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</si>
  <si>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</si>
  <si>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</si>
  <si>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</si>
  <si>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</si>
  <si>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</si>
  <si>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</si>
  <si>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</si>
  <si>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</si>
  <si>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</si>
  <si>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</si>
  <si>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</si>
  <si>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</si>
  <si>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</si>
  <si>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</si>
  <si>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</si>
  <si>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</si>
  <si>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</si>
  <si>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</si>
  <si>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</si>
  <si>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</si>
  <si>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</si>
  <si>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</si>
  <si>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</si>
  <si>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</si>
  <si>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</si>
  <si>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</si>
  <si>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</si>
  <si>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</si>
  <si>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</si>
  <si>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</si>
  <si>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</si>
  <si>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</si>
  <si>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</si>
  <si>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</si>
  <si>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</si>
  <si>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</si>
  <si>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</si>
  <si>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</si>
  <si>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</si>
  <si>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</si>
  <si>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</si>
  <si>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</si>
  <si>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</si>
  <si>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</si>
  <si>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</si>
  <si>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</si>
  <si>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</si>
  <si>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</si>
  <si>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</si>
  <si>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</si>
  <si>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</si>
  <si>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C-227</t>
  </si>
  <si>
    <t>C-228</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</si>
  <si>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</si>
  <si>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</si>
  <si>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</si>
  <si>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</si>
  <si>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</si>
  <si>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</si>
  <si>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</si>
  <si>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</si>
  <si>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</si>
  <si>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</si>
  <si>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</si>
  <si>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</si>
  <si>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</si>
  <si>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</si>
  <si>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</si>
  <si>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</si>
  <si>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</si>
  <si>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</si>
  <si>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</si>
  <si>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</si>
  <si>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</si>
  <si>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</si>
  <si>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</si>
  <si>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</si>
  <si>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</si>
  <si>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</si>
  <si>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</si>
  <si>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</si>
  <si>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</si>
  <si>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</si>
  <si>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</si>
  <si>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</si>
  <si>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</si>
  <si>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</si>
  <si>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</si>
  <si>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</si>
  <si>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</si>
  <si>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</si>
  <si>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</si>
  <si>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</si>
  <si>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</si>
  <si>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</si>
  <si>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</si>
  <si>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</si>
  <si>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</si>
  <si>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</si>
  <si>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</si>
  <si>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</si>
  <si>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</si>
  <si>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</si>
  <si>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</si>
  <si>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</si>
  <si>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</si>
  <si>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</si>
  <si>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</si>
  <si>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</si>
  <si>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</si>
  <si>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</si>
  <si>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</si>
  <si>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</si>
  <si>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</si>
  <si>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</si>
  <si>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</si>
  <si>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</si>
  <si>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</si>
  <si>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</si>
  <si>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</si>
  <si>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</si>
  <si>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</si>
  <si>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</si>
  <si>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</si>
  <si>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</si>
  <si>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</si>
  <si>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</si>
  <si>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</si>
  <si>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</si>
  <si>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</si>
  <si>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</si>
  <si>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</si>
  <si>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</si>
  <si>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</si>
  <si>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</si>
  <si>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</si>
  <si>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</si>
  <si>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</si>
  <si>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</si>
  <si>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</si>
  <si>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</si>
  <si>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</si>
  <si>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</si>
  <si>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</si>
  <si>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</si>
  <si>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</si>
  <si>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</si>
  <si>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</si>
  <si>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</si>
  <si>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</si>
  <si>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</si>
  <si>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</si>
  <si>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</si>
  <si>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</si>
  <si>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</si>
  <si>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</si>
  <si>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</si>
  <si>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</si>
  <si>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</si>
  <si>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</si>
  <si>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</si>
  <si>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</si>
  <si>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</si>
  <si>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</si>
  <si>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</si>
  <si>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</si>
  <si>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</si>
  <si>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</si>
  <si>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</si>
  <si>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</si>
  <si>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</si>
  <si>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</si>
  <si>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</si>
  <si>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</si>
  <si>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</si>
  <si>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</si>
  <si>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</si>
  <si>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</si>
  <si>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</si>
  <si>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</si>
  <si>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</si>
  <si>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</si>
  <si>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</si>
  <si>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</si>
  <si>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</si>
  <si>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</si>
  <si>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</si>
  <si>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</si>
  <si>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</si>
  <si>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</si>
  <si>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</si>
  <si>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</si>
  <si>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</si>
  <si>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</si>
  <si>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</si>
  <si>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</si>
  <si>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</si>
  <si>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</si>
  <si>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</si>
  <si>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</si>
  <si>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</si>
  <si>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</si>
  <si>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</si>
  <si>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</si>
  <si>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</si>
  <si>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</si>
  <si>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</si>
  <si>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</si>
  <si>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r>
      <t xml:space="preserve">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t>
    </r>
    <r>
      <rPr>
        <sz val="9"/>
        <color rgb="FFFF0000"/>
        <rFont val="Century Gothic"/>
        <family val="2"/>
      </rPr>
      <t>- de bediening van het weegsysteem via de afstandsbediening van de kraan, ook voor 5 afvalstromen;</t>
    </r>
    <r>
      <rPr>
        <sz val="9"/>
        <color theme="1"/>
        <rFont val="Century Gothic"/>
        <family val="2"/>
      </rPr>
      <t xml:space="preserve">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r>
  </si>
  <si>
    <t>Het voertuig dient te worden voorzien van een Delta Touch geijkt totaal weegsysteem. Het weegsysteem weegt volledig automatisch de geladen fractie.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totaal weegsysteem voldoet daarnaast aan de onderstaande eisen:
- de weging geschiedt via een bedieningspost aan de linker- of aan de rechterzijde;
- het totaalweegsysteem is voorzien van 6 krachtopnemers, waarbij de krachtinleiding in het chassis wordt opgevangen door een hulpraam;
- het weegvermogen bedraagt minimaal 12.000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barcodescanner voor o.a. inscannen klantgegevens;
Inschrijver voegt informatie over en een beschrijving van het totaal weegsysteem bij het onderdeel 'beschrijving van de leveringsomvang' van de inschrijving.</t>
  </si>
  <si>
    <t>C-385</t>
  </si>
  <si>
    <t>C-386</t>
  </si>
  <si>
    <t>op welke voertuigen van toepassing?</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</si>
  <si>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</si>
  <si>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</si>
  <si>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</si>
  <si>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</si>
  <si>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</si>
  <si>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</si>
  <si>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</si>
  <si>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</si>
  <si>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</si>
  <si>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</si>
  <si>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</si>
  <si>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</si>
  <si>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</si>
  <si>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</si>
  <si>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</si>
  <si>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</si>
  <si>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</si>
  <si>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</si>
  <si>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</si>
  <si>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</si>
  <si>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</si>
  <si>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</si>
  <si>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</si>
  <si>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</si>
  <si>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</si>
  <si>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</si>
  <si>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</si>
  <si>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</si>
  <si>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</si>
  <si>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</si>
  <si>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</si>
  <si>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</si>
  <si>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</si>
  <si>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</si>
  <si>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</si>
  <si>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</si>
  <si>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</si>
  <si>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</si>
  <si>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</si>
  <si>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</si>
  <si>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</si>
  <si>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</si>
  <si>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</si>
  <si>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</si>
  <si>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</si>
  <si>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</si>
  <si>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</si>
  <si>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</si>
  <si>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</si>
  <si>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</si>
  <si>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</si>
  <si>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</si>
  <si>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</si>
  <si>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</si>
  <si>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</si>
  <si>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</si>
  <si>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</si>
  <si>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</si>
  <si>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</si>
  <si>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</si>
  <si>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</si>
  <si>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</si>
  <si>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</si>
  <si>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</si>
  <si>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</si>
  <si>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</si>
  <si>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</si>
  <si>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</si>
  <si>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</si>
  <si>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</si>
  <si>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</si>
  <si>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</si>
  <si>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</si>
  <si>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</si>
  <si>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</si>
  <si>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</si>
  <si>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</si>
  <si>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</si>
  <si>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</si>
  <si>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</si>
  <si>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</si>
  <si>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</si>
  <si>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</si>
  <si>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</si>
  <si>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</si>
  <si>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</si>
  <si>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</si>
  <si>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</si>
  <si>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</si>
  <si>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</si>
  <si>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</si>
  <si>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</si>
  <si>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</si>
  <si>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</si>
  <si>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</si>
  <si>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</si>
  <si>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</si>
  <si>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</si>
  <si>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</si>
  <si>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</si>
  <si>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</si>
  <si>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</si>
  <si>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</si>
  <si>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</si>
  <si>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</si>
  <si>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</si>
  <si>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</si>
  <si>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</si>
  <si>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</si>
  <si>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</si>
  <si>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</si>
  <si>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</si>
  <si>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</si>
  <si>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</si>
  <si>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</si>
  <si>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</si>
  <si>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</si>
  <si>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</si>
  <si>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</si>
  <si>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</si>
  <si>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</si>
  <si>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</si>
  <si>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</si>
  <si>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</si>
  <si>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</si>
  <si>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</si>
  <si>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</si>
  <si>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</si>
  <si>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</si>
  <si>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</si>
  <si>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</si>
  <si>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</si>
  <si>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</si>
  <si>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</si>
  <si>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</si>
  <si>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</si>
  <si>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</si>
  <si>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</si>
  <si>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Het voertuig is voorzien van een elektromotor met een continu vermogen van minimaal 230 kW en een motorkoppel van minimaal 1.300 Nm.</t>
  </si>
  <si>
    <t>Eisen t.b.v. het accupakket</t>
  </si>
  <si>
    <t>Het accupakket is eigendom van de opdrachtgever (huurconstructies voor het accupakket zijn niet toegestaan).</t>
  </si>
  <si>
    <t>Het voertuig is voorzien van een noodschakelaar op de accu.</t>
  </si>
  <si>
    <t>De accu moet tijdens het remmen worden opgeladen, met andere woorden de remenergie moet worden opgevangen.</t>
  </si>
  <si>
    <t>De accu's mogen in de eerste 10 jaar niet meer dan 25% van hun vermogen verliezen. Het percentage geldt over het volledig geïnstalleerd vermogen op het voertuig.</t>
  </si>
  <si>
    <t>De accu moet bestand zijn tegen het dagelijks opladen en ontladen. Dit geldt zowel voor het 'langzaam' of regulier laden en het snelladen.</t>
  </si>
  <si>
    <t>De accu's zijn zo opgebouwd dat het mogelijk is om afzonderlijke cellen te vervangen wanneer deze defect raken, zonder dat d hele accu moet worden vervangen.</t>
  </si>
  <si>
    <t>De accu's moeten tijdens het laden tegen oververhitting zijn beschermd.</t>
  </si>
  <si>
    <t>Eisen t.b.v. het opladen van het accupakket</t>
  </si>
  <si>
    <t>Het voertuig is voorzien van een afsluitbare laadaansluiting. De laadaansluiting is niet toegankelijk wanneer het voertuig op slot staat.</t>
  </si>
  <si>
    <t>Het voertuig wordt geleverd exclusief laadvoorziening. Levering van laadkabels, met een minimale lengte van 8 meter, is inclusief.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lading met een snellader van tenminste 200 kW [DC] via een CCS Combo 2 aansluiting. 
Onder snellader wordt verstaan een laadstation waarmee het voertuig binnen maximaal 1 uur van 20% naar 80% kan worden geladen).
De laadinfrastructuur (aansluiting en laadpaal, exclusief laadkabel)) wordt door de opdrachtgever gerealiseerd.</t>
  </si>
  <si>
    <t>De software voor de communicatie tussen het accupakket en de laadvoorziening moet voldoen aan de meest recente versie van NEN-EN-ISO 15118, deel 1 tot en met 5 en deel 8.</t>
  </si>
  <si>
    <r>
      <t>Het geïnstalleerd elektrisch vermogen bedraagt minimaal 300 kWh. Het vermogen is opgeslagen in lithium-ion accu's, welke aan het chassis zijn gemonteerd.  
Inschrijver voegt een tekening toe</t>
    </r>
    <r>
      <rPr>
        <b/>
        <sz val="9"/>
        <rFont val="Century Gothic"/>
        <family val="2"/>
      </rPr>
      <t>, achter onderdeel XX in de inschrijving,</t>
    </r>
    <r>
      <rPr>
        <sz val="9"/>
        <rFont val="Century Gothic"/>
        <family val="2"/>
      </rPr>
      <t xml:space="preserve"> van de opstelling van de accupakketten, waaruit tevens het totaal geïnstalleerd vermogen blijkt. </t>
    </r>
  </si>
  <si>
    <t>achter onderdeel XX in de inschrijving</t>
  </si>
  <si>
    <t>Het netto laadvermogen bedraagt ten minste 15.000 kg. Meer is wenselijk.</t>
  </si>
  <si>
    <t>C-525</t>
  </si>
  <si>
    <t>C-526</t>
  </si>
  <si>
    <t xml:space="preserve">Het weegsysteem is uitgerust met 'automatisch kraanwegen' via de CAN-BUS waardoor tussenkomst van de operator niet nodig is. </t>
  </si>
  <si>
    <t>Het voertuig is voorzien van een dieselmotor met een motorvermogen van minimaal 250 kW en een motorkoppel van minimaal 1.600 Nm.</t>
  </si>
  <si>
    <r>
      <t xml:space="preserve">Het voertuig is voorzien van een dieselmotor met een motorvermogen van minimaal </t>
    </r>
    <r>
      <rPr>
        <b/>
        <sz val="9"/>
        <color rgb="FFFF0000"/>
        <rFont val="Century Gothic"/>
        <family val="2"/>
      </rPr>
      <t>XXX</t>
    </r>
    <r>
      <rPr>
        <sz val="9"/>
        <rFont val="Century Gothic"/>
        <family val="2"/>
      </rPr>
      <t xml:space="preserve"> kW en een motorkoppel van minimaal </t>
    </r>
    <r>
      <rPr>
        <b/>
        <sz val="9"/>
        <color rgb="FFFF0000"/>
        <rFont val="Century Gothic"/>
        <family val="2"/>
      </rPr>
      <t>X.XXX</t>
    </r>
    <r>
      <rPr>
        <sz val="9"/>
        <rFont val="Century Gothic"/>
        <family val="2"/>
      </rPr>
      <t xml:space="preserve"> Nm.</t>
    </r>
  </si>
  <si>
    <t>Het voertuig is voorzien van een dieselmotor met een motorvermogen van minimaal 300 kW en een motorkoppen van minimaal 2.000 Nm.</t>
  </si>
  <si>
    <t>Op de trekas(sen) van het voertuig zijn banden met een regionaal tractieprofiel gemonteerd.</t>
  </si>
  <si>
    <t>De draaistraal over de bumper bij maximale wielinslag bedraagt maximaal 11.000 mm. Korter is wenselijk.</t>
  </si>
  <si>
    <t>De maximale lengte van het voertuig bedraagt 9.000 mm.</t>
  </si>
  <si>
    <t>Het GVW van het voertuig bedraagt minimaal 36.000 kg en maximaal 37.000 kg.</t>
  </si>
  <si>
    <t>Het hydraulisch systeem van de opbouw of de PTO,  is eenvoudig uitschakelbaar, zodat bij slangbreuk of lekkage in het hydraulisch circuit, het voertuig op eigen kracht de werkplaats kan bereiken zonder dat er verder verlies van hydraulische vloeistof ontstaat.</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</si>
  <si>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</si>
  <si>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ook voor de trechter?</t>
  </si>
  <si>
    <t>Bescherming van de slangen aan de buitenzijde van de opbouw door middel van een beschermende plaat.</t>
  </si>
  <si>
    <t>Het systeem is uitgevoerd met 2 hydraulisch dubbelwerkend uitschuifbare steunpoten</t>
  </si>
  <si>
    <t>Containerlengte t.b.v. 4x2 toevoegen</t>
  </si>
  <si>
    <t xml:space="preserve">Het systeem is voorzien van een arbovriendelijke zijladder aan de linkerzijde en een opstap aan de achterzijde. </t>
  </si>
  <si>
    <r>
      <t>Aan de linker achterzijde bevindt zich een elektrahaspel (minimaal 3x2,5 mm</t>
    </r>
    <r>
      <rPr>
        <vertAlign val="superscript"/>
        <sz val="9"/>
        <rFont val="Century Gothic"/>
        <family val="2"/>
      </rPr>
      <t>2</t>
    </r>
    <r>
      <rPr>
        <sz val="9"/>
        <rFont val="Century Gothic"/>
        <family val="2"/>
      </rPr>
      <t xml:space="preserve">) met een kabellengte van minimaal 24 meter in een kunststofbehuizing. </t>
    </r>
    <r>
      <rPr>
        <i/>
        <sz val="9"/>
        <color rgb="FFFF0000"/>
        <rFont val="Century Gothic"/>
        <family val="2"/>
      </rPr>
      <t>Deze haspel is aangesloten op de generator.</t>
    </r>
  </si>
  <si>
    <t xml:space="preserve">Het voertuig wordt afgeleverd met een hydraulische hoogwerkeropbouw. </t>
  </si>
  <si>
    <t>slot?</t>
  </si>
  <si>
    <t>Het voertuig wordt afgeleverd met een hydraulische niet- opvouwbare autolaad- en loskraan, uitgevoerd in een zogenaamde 'waste uitvoering' met een teruggeplaatste knikarm, met een reikwijdte van ten minste 10.000 mm, gemonteerd zo dicht mogelijk achter de cabine. Laadkraan voorzien van een radiografische afstandsbediening met heupband.</t>
  </si>
  <si>
    <t>De laadkraan is voorzien van een contourbeveiliging voor zowel de cabine als de opbouw.</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</si>
  <si>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ondergrondse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</si>
  <si>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Er moet een systeem worden geïnstalleerd om het laden te controleren. Het systeem moet via internet met een mobiele telefoon kunnen worden uitgelezen en een bericht kunnen verzenden (naar ten minste 3 telefoons) als de auto op een bepaald tijdstip niet wordt opgeladen en/of er een storing van toepassing is.</t>
  </si>
  <si>
    <t xml:space="preserve">De levertijd na definitieve bestelling, geeft inschrijver op in de kwalitatieve gunningscriteria. De opgegeven levertijd is bindend. </t>
  </si>
  <si>
    <t>C224</t>
  </si>
  <si>
    <t>C-229</t>
  </si>
  <si>
    <t>Programma van eisen Kolkenzuiger(s)</t>
  </si>
  <si>
    <r>
      <t xml:space="preserve">Het voertuig is voorzien van een centraal vetsmeersysteem vsn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</si>
  <si>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 xml:space="preserve">Draaipunten e.d. zijn eenvoudig te controleren, schoon te maken en te onderhouden. </t>
  </si>
  <si>
    <t>Eventuele zekeringen ten behoeve van de opbouw zijn centraal ondergebracht in een goed bereikbare spatwaterdichte kast, met beschermingsklasse IP-65. De zekeringen zijn op logische wijze gegroepeerd. De zekeringen zijn direct bereikbaar staande op het maaiveld.
In deze kast is de functie van de zekeringen middels tekst terug te vinden.</t>
  </si>
  <si>
    <t>xx</t>
  </si>
  <si>
    <t>De zijwanden van de laadbakzijn uitgevoerd als 'bolle zijwanden' en zijn glad afgewerkt.</t>
  </si>
  <si>
    <t xml:space="preserve">De laadbak is voorzien van een voorziening (bijv. inspectiedeur/luik) aan de rechter- of voorzijde, waardoor personen op een arbotechnisch verantwoorde manier doorheen kunnen en op deze wijze de ruimte aan de voorzijde van het uitdrukschot kunnen betreden. Het inspectieluik is uitgerust met een beveiliging, indien de deur geopend is worden bewegingen van het uitdrukschot geblokkeerd. 
T.b.v. het inspectieluik is een uitschuifbare trap aan het chassis geplaatst. </t>
  </si>
  <si>
    <t xml:space="preserve">Het openen en sluiten van de achterlader is mogelijk zowel in de cabine als aan de zijkant van de opbouw. </t>
  </si>
  <si>
    <t>Aan het chassis is een waterwerende (afdichting volgens IP44) RVS kist gemonteerd, zo groot mogelijk. De kist is afsluitbaar met een sleutel. Uitvoering en plaatsing in overleg tussen opdrachtgever en inschrijver na gunning.</t>
  </si>
  <si>
    <t>Het voertuig is voorzien van een schoon water tank van minimaal 15 liter inhoud met aftapmogelijkheid en zeepdispenser (gemonteerd aan de rechterzijde van het voertuig). Het vloeistofniveau van de watertank dient van buitenaf zichtbaar te zijn. Plaatsing in overleg.</t>
  </si>
  <si>
    <t xml:space="preserve">De opbouw en/of scharnierende achterklep dient voorzien te zijn van twee opklapbare openhouder(veiligheidssteun). </t>
  </si>
  <si>
    <t xml:space="preserve">Het voertuig is voorzien van bevestigingsmogelijkheden voor een spatlap (scharnierend opgehangen) over de volledige voertuigbreedte. De opdrachtgever zal deze spatlap zelf aanbrengen. </t>
  </si>
  <si>
    <t>Aan de achterzijde van het voertuig is een zogenaamde hydraulisch of mechanisch bedienbare grofvuilklep aanwezig om los (grof) vuil te kunnen beladen. Indien deze klep wordt bediend is het niet mogelijk om de kraan te gebruiken.</t>
  </si>
  <si>
    <t>Foto aanleveren</t>
  </si>
  <si>
    <t>De opbouw is op het dak voorzien van beugels voor valbeveiliging, uitgevoerd als minimaal 120 mm hoog, minimaal 3 stuks per zijde zowel links als rechts. De bestaande trap in de werkplaats moet op de beugels passen, zie foto.</t>
  </si>
  <si>
    <t>Het voertuig is voorzien van een dieselmotor met een motorvermogen van minimaal 260 kW en een motorkoppel van minimaal 1.600 Nm.</t>
  </si>
  <si>
    <t>Het voertuig is voorzien van een dieselmotor met een motorvermogen van minimaal 240 kW en een motorkoppel van minimaal 1.400 Nm.</t>
  </si>
  <si>
    <t>Bespreek koppel</t>
  </si>
  <si>
    <t>Het voertuig is voorzien van een bedrijfsrem onafhankelijk vertragingsmechanisme van minimaal 125 KW, gekoppeld aan het rem- en/of gaspedaal. Het vertragingsmechanisme is dusdanig ingesteld dat een goede vloeiende driveability gewaarborgd is.</t>
  </si>
  <si>
    <t>De inhoud van de brandstoftank is voldoende om onder alle bedrijfsomstandigheden gedurende minimaal 2 werkdagen van 9 uur inzet te garanderen en bedraagt minimaal 300 liter. De brandstoftank is uitgevoerd in oxidatievrij materiaal. De tank is daarnaast voorzien van een antidiefstal voorziening in de tank.</t>
  </si>
  <si>
    <t>Het voertuig is aan de achterzijde voorzien van in rubber gevatte breedte verlichting die zichtbaar is vanuit de cabine. Plaatsing in overleg</t>
  </si>
  <si>
    <t>Het chassis is voorzien van een comfortabele luchtgeveerde chauffeursstoel, voorzien van een slijtvaste en eenvoudig te reinigen bekleding. De stoel is uitgerust met minimaal de onderstaande verstel mogelijkheden:
-  sneldaalinrichting bij in- en uitstappen (indien niet leverbaar dan volstaat tevens een naar voren kantelend stuur eveneens)
-  zitdiepte;
-  zithoek;
-  hoek van de rugleuning;
-  instelbare lenden steun;
-  hoofdsteun;
-  armsteun;
- stoelverwarming</t>
  </si>
  <si>
    <t>In de cabine is een luchtspuitje met spiraalslang gemonteerd, in overleg met de gebruiker</t>
  </si>
  <si>
    <t>De cabine is voorzien van elektrisch bedienbare portierramen links en rechts met, indien voorzien van een automatische sluitfunctie is deze uitgerust met een klembeveiliging.</t>
  </si>
  <si>
    <t>De cabine is voorzien van een hand- of electrisch bediend ventilatieluik op het dak. Indien transparant dan zon- en warmtewerend uitgevoerd.</t>
  </si>
  <si>
    <t>De linker en rechter hoofdbuitenspiegels  zijn vanaf de bestuurdersplaats elektrisch verstelbaar en voorzien van elektrische verwarming.</t>
  </si>
  <si>
    <t>Een ruime documentenbak gemonteerd op de achterwand in de cabine, geschikt voor A4 formulieren. Plaatsing in overleg.</t>
  </si>
  <si>
    <t>Een ruime documentenbak gemonteerd op de motortunnel in de cabine, geschikt voor A4 formulieren. Plaatsing in overleg.</t>
  </si>
  <si>
    <t>In het chassis is een stroompunt voorzien voor het aansluiten van een waarschuwingspijl op de opbouw. Locatie van het stroompunt is ter hoogte van de trekbalk. Plaatsing in overleg met opdrachtgever en opbouwleverancier.</t>
  </si>
  <si>
    <t>Pijl laten plaatsen door opbouwer?</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</si>
  <si>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</si>
  <si>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dubbel met 491</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</si>
  <si>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incl. op- en aanbouwzaken;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
De informatie t.b.v. bediening en dagelijks onderhoud door de gebruiker wordt 1 x op papier  aangeleverd.</t>
    </r>
  </si>
  <si>
    <t xml:space="preserve">De garantietermijn vangt aan op het moment van ingebruikname van ondertekening protocol van overdracht. </t>
  </si>
  <si>
    <t>De inschrijver levert samen met het voertuig en/of materieel al het specifieke gereedschap alsmede voor het voertuig benodigde tenst- endiagnoseapparatuur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</si>
  <si>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Lambertus meet na</t>
  </si>
  <si>
    <t>Het netto laadvermogen bedraagt ten minste 11.000 kg. Meer is wenselijk.</t>
  </si>
  <si>
    <r>
      <t>De bruto inhoud van de laadbak exclusief hopperbak bedraagt minimaal 17 m3 en maximaal 20 m</t>
    </r>
    <r>
      <rPr>
        <strike/>
        <vertAlign val="superscript"/>
        <sz val="9"/>
        <color theme="1"/>
        <rFont val="Century Gothic"/>
        <family val="2"/>
      </rPr>
      <t>3</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</si>
  <si>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en achteruit rij blokkering, en de daarbij behorende dubbele handvaten. De treeplanken dienen voldoende vrije ruimte in beladen toestand van voertuig en treeplank te hebben t.o.v. het wegdek zodanig dat met een snelheid van max. 25 km/h over verkeersdrempels kan worden gereden zonder dat de treeplank het wegdek raakt. Tevens moet er voldoende ruimte zijn voor de belader om met zijn gezicht in de rijrichting veilig en verantwoord op de treeplank te kunnen staan.</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</si>
  <si>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1.400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</si>
  <si>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Hoe keuze bij oplevering te beschrijven? Of beide leveren op straffe van uitsluiting?</t>
  </si>
  <si>
    <t>De opbouw is, naast de standaard achterlichten, tevens voorzien van hoog geplaatste achterlichten (LED). De hoog geplaatste achterlichten zijn afdoende beschermd tegen beschadiging door takken e.d.</t>
  </si>
  <si>
    <t>GdB? Enkele emmerstoelen, automatisch koppelbaar en automatisch herkennen?</t>
  </si>
  <si>
    <t>automatisch herkennen?</t>
  </si>
  <si>
    <t>aangepast.</t>
  </si>
  <si>
    <t xml:space="preserve">De belading kan, door middel van een knop in de cabine, circa 30 cm geheven worden bij achteruitrijden. Tevens is ingesteld dat, bij een snelheid hoger dan 30 km/h de belading circa 30 cm geheven wordt. </t>
  </si>
  <si>
    <t>De afvalinzamelopbouw en belading dienen voorzien te zijn voor een weeg- en identificatie/registratie systeem van JAMA.</t>
  </si>
  <si>
    <t>Het voertuig is voorzien van een JAMA WS-VAN voertuiguitrusting met multi-reader. Het JAMA systeem wordt dwingend voorgeschreven in verband met 'eenheid van tenue' met de operationele voertuigen en vanwege de koppeling met de backbone systemen inzake de verwerking van de gegevens tot een factuur aan de bewoner [DIFTAR].</t>
  </si>
  <si>
    <t>Het systeem is voorzien van een boordcomputer met een 10" kleuren touchscreen.</t>
  </si>
  <si>
    <r>
      <t xml:space="preserve">Het systeem is voorzien van 2 multireader kam antennes voor het lezen van </t>
    </r>
    <r>
      <rPr>
        <b/>
        <sz val="9"/>
        <rFont val="Century Gothic"/>
        <family val="2"/>
      </rPr>
      <t>125 kHz</t>
    </r>
    <r>
      <rPr>
        <sz val="9"/>
        <rFont val="Century Gothic"/>
        <family val="2"/>
      </rPr>
      <t xml:space="preserve"> chips. </t>
    </r>
  </si>
  <si>
    <t>De gegevens overdracht vanuit het JAMA systeem naar de gegevens server van opdrachtgever vindt plaats via 4G.</t>
  </si>
  <si>
    <t>De positiebepaling van de containers vindt plaats via GPS.</t>
  </si>
  <si>
    <t xml:space="preserve">GdB?  </t>
  </si>
  <si>
    <t>Het chassis is voorzien van een/meerdere geschikte PTO's ten behoeve van de opbouw en belading zonder gebruik te maken van een tussenas verbinding.</t>
  </si>
  <si>
    <t>Het voertuig is voorzien van een derde zitplaats. Deze is recht naar voren gericht (in het verlengde van de rijrichting geplaatst). Deze derde zitplaats is voorzien van een 3-punts gordel. Goed zicht voor bestuurder als derde zitplaats in gebruik is. De persoon op de derde zitplaats mag het zicht voor de chauffeur nagenoeg niet belemmeren. De derde zitplaats is voorzien van een slijtvaste en eenvoudig te reinigen bekleding.</t>
  </si>
  <si>
    <t>Het chassis is voorzien van bandenspanningsmeter (TPMS systeem), uitgevoerd via het ABS systeem (welke het verschil in omtreksnelheid meet), direct zichtbaar voor de chauffeur op het dashboard, de actuele bandenspanning weergeeft.</t>
  </si>
  <si>
    <t>multi belading voorloopas</t>
  </si>
  <si>
    <t>multi belading naloopas</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</si>
  <si>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</si>
  <si>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</si>
  <si>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Easystep</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</si>
  <si>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xml:space="preserve">. 
Het product wordt geleverd en ingebouwd door Gemco Mobile Safety B.V  te Eindhoven. Voor de duidelijkheid onderstaande foto's:
</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</si>
  <si>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800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</si>
  <si>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r>
      <t>De bruto inhoud van de laadbak exclusief hopperbak bedraagt circa 23 m</t>
    </r>
    <r>
      <rPr>
        <strike/>
        <vertAlign val="superscript"/>
        <sz val="9"/>
        <color theme="1"/>
        <rFont val="Century Gothic"/>
        <family val="2"/>
      </rPr>
      <t>3</t>
    </r>
    <r>
      <rPr>
        <sz val="9"/>
        <color theme="1"/>
        <rFont val="Century Gothic"/>
        <family val="2"/>
      </rPr>
      <t xml:space="preserve">. </t>
    </r>
  </si>
  <si>
    <t>Het voertuig is voorzien van een minicontainerbeladingssysteem voor rolcontainers met een inhoud van 140 - 240 liter over de kam (container volgens EN 840-1) en 660 - 770 liter over de kam (container volgens EN 840-2)</t>
  </si>
  <si>
    <t>Lambertus vraagt na hoeveel EuroDin containers er nog zijn.
Bolle deksels zijn EuroDin containers.
840-2 = Kam of DIN. Deze kan op de GCB.
Controle opnamesystemen</t>
  </si>
  <si>
    <t>Het hydraulische systeem is dusdanig uitgevoerd zodat:
- de kraan en een afvalinzamelopbouw gelijktijdig en met voldoende vermogen kunnen werken zonder dat deze elkaar beïnvloeden.</t>
  </si>
  <si>
    <r>
      <t xml:space="preserve">De trechter en de hopperbak en het persmechanisme zijn zodanig geconstrueerd om </t>
    </r>
    <r>
      <rPr>
        <b/>
        <sz val="9"/>
        <rFont val="Century Gothic"/>
        <family val="2"/>
      </rPr>
      <t>alle</t>
    </r>
    <r>
      <rPr>
        <sz val="9"/>
        <rFont val="Century Gothic"/>
        <family val="2"/>
      </rPr>
      <t xml:space="preserve"> onderlossende containers tot 7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</si>
  <si>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Verstevigde rand?</t>
  </si>
  <si>
    <t>Het voertuig dient geschikt te zijn voor de inzameling van restafval, GFT en OPK.</t>
  </si>
  <si>
    <t>Het hefvermogen op de minimale reikwijdte van 10.000 mm, bedraagt tenminste 2.000 kg inclusief opname systeem en rotator. Ter voorkoming van onduidelijkheden een voorbeeld: het netto hefvermogen op de minimale reikwijdte bedraagt dus 2.000 kg minus het gewicht van de rotator minus het gewicht van het opnamesysteem. Indien het opnamesysteem en rotator beide 50 kg wegen bedraagt het hefvermogen aan het opnamesysteem dus minimaal 1.900 kg (2.000-50-50=1.900 kg).</t>
  </si>
  <si>
    <r>
      <t xml:space="preserve">Bij het voertuig dient een opnamestuk ten behoeve van zogenaamde 3-haken opname te worden meegeleverd. Het 3-haken opnamesysteem heeft een vaste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t>
    </r>
    <r>
      <rPr>
        <sz val="9"/>
        <rFont val="Century Gothic"/>
        <family val="2"/>
      </rPr>
      <t>Gejo-18</t>
    </r>
    <r>
      <rPr>
        <sz val="9"/>
        <color rgb="FF000000"/>
        <rFont val="Century Gothic"/>
        <family val="2"/>
      </rPr>
      <t xml:space="preserve"> opnamestuk te zijn. De minimale capaciteit van het opnamestuk bedraagt 4.000 kg.</t>
    </r>
  </si>
  <si>
    <t>Communicatie tussen kraan en Gejo18 opnamestuk gaat via een trommel naar het einde van de kraangiek.</t>
  </si>
  <si>
    <t>De kraan is voorzien van twee lampenpalen (links en rechts) met lampen waarop de instelling van het Gejo blok af te lezen is.</t>
  </si>
  <si>
    <t>De zesde functie van het kraanventiel wordt voorzien van een schuif met een open middenstand.</t>
  </si>
  <si>
    <t>Via een trommel wordt een extra massa en voeding naar het Gejo opnamestuk gebracht. Hierop wordt een lamp aangesloten in combinatie met een gevarendriehoek. De lamp en de gevarendriehoek wordt door opdrachtgever gemonteerd.</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</si>
  <si>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 De acculader wordt gemonteerd in de cabine. PLaatsbepaling in overleg met de opdrachtgever.</t>
  </si>
  <si>
    <t xml:space="preserve">Aan de achterzijde van het voertuig zijn extra steunpoten aangebracht in een vaste breedte. </t>
  </si>
  <si>
    <t>Het Gejo 18 opnamestuk is voorzen van een stekker aansluiting. Met een krulsnoer, met aan beide zijden een stekker wordt de connectie tussen kraan en opnamestuk gerealiseerd.</t>
  </si>
  <si>
    <t xml:space="preserve">De uitschuiffunctie van de autolaadkraan maakt gebruik van de retourolie (regeneratiefunctie) om de uitschuifsnelheid te verhogen. </t>
  </si>
  <si>
    <t xml:space="preserve">De autolaadkraan is voorzien van een hoogtesignalering en wegrijblokkering indien de maximaal vereiste hoogte wordt overschreden. Deze hoogtesignalering geeft in de cabine zowel een optisch (voldoende grote rode lamp op het dashboard) als een akoestisch signaal. </t>
  </si>
  <si>
    <t>Keuringen en rapportages</t>
  </si>
  <si>
    <t>Bij levering van het voertuig wordt een leeg 'kraan inspectie rapport' meegeleverd, zodat deze door de opdrachtgever in de eigen werkplaats kan worden gebruikt</t>
  </si>
  <si>
    <t>Ten tijde van de jaarlijkse keuring levert de inschrijver een overzicht aan met daarin tenminste:
- Het aantal draaiuren van de autolaadkraan;
- Het aantal gemaakte bewegingen van de autolaadkraan, inclusief de belasting waarmee dit is gedaan;
- Het aantal bewegingen waarmee het einde levensduur van de autolaadkraan is berekend.</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</si>
  <si>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mini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</si>
  <si>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aanpassen naar gebruik Groningen</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</si>
  <si>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De vergrendeling moet actief op druk worden gehouden door de 6e kraanfunctie. </t>
  </si>
  <si>
    <t>Kraan - Trechtervoertuig</t>
  </si>
  <si>
    <t xml:space="preserve">De compressorcapaciteit in druk moet niet de standaard 10 bar zijn, maar moet 12 bar zijn. De drukverhoging wordt gevraagd teneinde het veelvuldig afblazen en weer op druk brengen van de luchtvering, deze capaciteit vraagt. 
Indien de leverancier hier een andere oplossing voor heeft, is het tevens toegestaan deze oplossing aan te bieden, waarbij de werking in de omschrijving van de leveringsomvang moet worden toegelicht. </t>
  </si>
  <si>
    <t>Aanschafprijs autolaadkraan</t>
  </si>
  <si>
    <t>Minicontainerbelading</t>
  </si>
  <si>
    <t>Specifieke eisen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</si>
  <si>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</si>
  <si>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r>
      <t xml:space="preserve">Bijvoegen in inschrijving achter onderdeel </t>
    </r>
    <r>
      <rPr>
        <b/>
        <sz val="9"/>
        <rFont val="Century Gothic"/>
        <family val="2"/>
      </rPr>
      <t>'Opleidingsplan'</t>
    </r>
  </si>
  <si>
    <t xml:space="preserve">De lakgarantie tegen doorroesten bedraagt ten minste 60 maanden. Meer is wenselijk. Hoeveel maanden extra garantie (boven de verplichte 60 maanden) geeft de inschrijver tegen doorroesten? </t>
  </si>
  <si>
    <t>Max. te verdienen fictieve korting</t>
  </si>
  <si>
    <t>….... Weken</t>
  </si>
  <si>
    <t>Tussen 52 en en 48 weken 
=  € 0,-
Tussen 47 en 43 
= € 5000,-
Tussen 42 en 38 weken 
= € 7500,-
Minder dan 38 weken = maximale fictieve korting</t>
  </si>
  <si>
    <t>Levertijd</t>
  </si>
  <si>
    <t>De garantietermijn op het complete voertuig (inclusief afvalinzamelopbouw en achterbelading,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</si>
  <si>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r>
      <t xml:space="preserve">.. totaal aantal </t>
    </r>
    <r>
      <rPr>
        <u/>
        <sz val="9"/>
        <rFont val="Century Gothic"/>
        <family val="2"/>
      </rPr>
      <t>extra</t>
    </r>
    <r>
      <rPr>
        <sz val="9"/>
        <rFont val="Century Gothic"/>
        <family val="2"/>
      </rPr>
      <t xml:space="preserve"> maanden volledige garantie op het complete voertuig</t>
    </r>
  </si>
  <si>
    <t>waardering beoordelingsteam / 5 x maximale fictieve korting</t>
  </si>
  <si>
    <t>De levertijd* van het voertuig is zo kort mogelijk. 
Wat is de levertijd van het voertuig?</t>
  </si>
  <si>
    <t>Praktijkbeoordeling monteurs</t>
  </si>
  <si>
    <r>
      <rPr>
        <b/>
        <sz val="9"/>
        <rFont val="Century Gothic"/>
        <family val="2"/>
      </rPr>
      <t>Onderhoud chassis</t>
    </r>
    <r>
      <rPr>
        <sz val="9"/>
        <rFont val="Century Gothic"/>
        <family val="2"/>
      </rPr>
      <t xml:space="preserve">
- bereikbaarheid voor dagelijks reparatie en onderhoud (lampen etc.)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</si>
  <si>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Onderhoud opbouw</t>
    </r>
    <r>
      <rPr>
        <sz val="9"/>
        <rFont val="Century Gothic"/>
        <family val="2"/>
      </rPr>
      <t xml:space="preserve">
- bereikbaarheid voor dagelijks reparatie en onderhoud 
- bereikbaarheid voor inspectiebeurten, groot onderhoud en (veelvoorkomende) werkzaamheden in de eigen werkplaats
- veiligheid voor onderhoudsmedewerkers
De beoordeling vindt plaats op basis van het geheel en niet per afzonderlijk genoemd aspect.</t>
    </r>
  </si>
  <si>
    <t>Prijzenblad</t>
  </si>
  <si>
    <t xml:space="preserve">Het is mogelijk om de beladingsstoel te voorzien van een diamond opnamesysteem. Deze is wegklapbaar en veroorzaakt geen hinder tijdens inzet middels inzameling via de kam.
Het containerbeladingssysteem is, middels een wegklapbare oplossing, geschikt voor het inzamelen van diamond containers (containers volgens EN 840-1). Deze functie is eenvoudig door de belader in te stellen. </t>
  </si>
  <si>
    <t>Haakarm 8 x 2</t>
  </si>
  <si>
    <t>Kraanhaak 6 x 2</t>
  </si>
  <si>
    <t>Kraanhaak 8 x 2</t>
  </si>
  <si>
    <t>Aanbesteding containervoertuigen</t>
  </si>
  <si>
    <t>De ontluchting van de hydrauliektank is voorzien van een vochtafscheider</t>
  </si>
  <si>
    <t>Fenders en spoiler moet een wens / optie zijn.
Optie bij de prijslijst.</t>
  </si>
  <si>
    <t>toevoegen aan prijslijst
abonnementskosten moeten hierin !!</t>
  </si>
  <si>
    <t>De inschrijver verzorgt het uitvoeren van alle wettelijk verplichte keuringen</t>
  </si>
  <si>
    <t>John zoekt dit uit.</t>
  </si>
  <si>
    <t>Deze eis kan er uit.</t>
  </si>
  <si>
    <t>Aan beide zijden is een kunststof stempelplaat voorzien (afmetingen minimaal 500x500 mm). De stempelplaat is in de directe nabijheid van de steunpoten geplaatst in een opbergvoorziening waaruit de stempelplaat eenvoudig kan worden geplaatst en verwijderd.</t>
  </si>
  <si>
    <t xml:space="preserve">De kraan wordt ontworpen voor een aantal bewegingen. Inschrijver moet jaarlijks, procentueel aangeven, waar de kraan staat ten opzichte van dat maximale aantal bewegingen.
Belasting per beweging inzichtelijk ?? </t>
  </si>
  <si>
    <r>
      <t xml:space="preserve">voor portaal? </t>
    </r>
    <r>
      <rPr>
        <sz val="9"/>
        <color rgb="FFFF0000"/>
        <rFont val="Century Gothic"/>
        <family val="2"/>
      </rPr>
      <t>Kunststof spatschermen.</t>
    </r>
  </si>
  <si>
    <r>
      <t xml:space="preserve">Prijs separaat op inschrijfformulier
</t>
    </r>
    <r>
      <rPr>
        <sz val="9"/>
        <color rgb="FFFF0000"/>
        <rFont val="Century Gothic"/>
        <family val="2"/>
      </rPr>
      <t>VBK zit erop
En een ander merk, waar service slecht is.</t>
    </r>
  </si>
  <si>
    <r>
      <t xml:space="preserve">check tonnages </t>
    </r>
    <r>
      <rPr>
        <sz val="9"/>
        <color rgb="FFFF0000"/>
        <rFont val="Century Gothic"/>
        <family val="2"/>
      </rPr>
      <t xml:space="preserve">
Waarschijnlijk nu 19.000 kg.</t>
    </r>
  </si>
  <si>
    <t>Winterdienst</t>
  </si>
  <si>
    <t>E-34</t>
  </si>
  <si>
    <t>Het voertuig wordt afgeleverd met een DIN-plaat gemonteerd (inclusief Nato voedingsstekker) aan de voorzijde van het chassis t.b.v. de montage van een sneeuwploeg. De DIN plaat dient door inschrijver te worden geleverd (inclusief kunststof beschermplaat) en is gestraald en gespoten (zwart). De bedieningsvoorzieningen voor de sneeuwploeg en de strooier dienen door inschrijver uit de huidige voertuigen te worden uitgebouwd en in de nieuwe voertuigen te worden ingebouwd (inclusief houder voor de bedieningskast) en aangesloten (met behulp van nieuwe cabinedoorvoeren). De bediening voor sneeuwploeg en opzetstrooier dient eenvoudig demontabel te zijn en dusdanig geplaatst te zijn dat deze eenvoudig door de chauffeur kunnen worden bediend en afgelezen.</t>
  </si>
  <si>
    <t>De DIN-plaat dient binnen 1 uur te kunnen worden ge(de)monteerd op het voertuig, waarbij er geen uitsteeksels van de constructie zich aan de voor- of vooronderzijde van het voertuig bevinden (nadat de DIN-plaat is gedemonteerd).</t>
  </si>
  <si>
    <t>E-35</t>
  </si>
  <si>
    <t>Het chassis is voorzien van de juiste elektrische aansluitingen ten behoeve van de opzetstrooier en sneeuwploeg (exacte uitvoering na gunning in onderling overleg tussen opdrachtgever en inschrijver).</t>
  </si>
  <si>
    <t>E-36</t>
  </si>
  <si>
    <r>
      <t xml:space="preserve">Een voorziening ten behoeve van de hydraulische aandrijving van een zoutstrooier (Merk </t>
    </r>
    <r>
      <rPr>
        <b/>
        <sz val="9"/>
        <color rgb="FFFF0000"/>
        <rFont val="Century Gothic"/>
        <family val="2"/>
      </rPr>
      <t>XXX</t>
    </r>
    <r>
      <rPr>
        <sz val="9"/>
        <rFont val="Century Gothic"/>
        <family val="2"/>
      </rPr>
      <t xml:space="preserve">, type </t>
    </r>
    <r>
      <rPr>
        <b/>
        <sz val="9"/>
        <color rgb="FFFF0000"/>
        <rFont val="Century Gothic"/>
        <family val="2"/>
      </rPr>
      <t>XXX</t>
    </r>
    <r>
      <rPr>
        <sz val="9"/>
        <rFont val="Century Gothic"/>
        <family val="2"/>
      </rPr>
      <t>)d.m.v. Multifaster koppeling linksachter. De benodigde oliestroom bedraagt 50 liter per minuut bij een druk van 200 bar.</t>
    </r>
  </si>
  <si>
    <t xml:space="preserve">Ten behoeve van het opbergen van de DIN-plaat wordt een trolly meegeleverd. </t>
  </si>
  <si>
    <t xml:space="preserve">Bij de in gebruikname van het voertuig dient de “hoofdaannemer” alle relevante (instructie-) voorschriften te leveren. </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</si>
  <si>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</si>
  <si>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r>
      <t xml:space="preserve">Het voertuig is voorzien van een bedrijfsurenteller voor alle separate opbouwdelen (opbouw, </t>
    </r>
    <r>
      <rPr>
        <b/>
        <sz val="9"/>
        <rFont val="Century Gothic"/>
        <family val="2"/>
      </rPr>
      <t>kraan (indien van toepassing) en containersysteem (indien van toepassing))</t>
    </r>
    <r>
      <rPr>
        <sz val="9"/>
        <rFont val="Century Gothic"/>
        <family val="2"/>
      </rPr>
      <t xml:space="preserve">. Deze bedrijfsurenteller dient uitgelezen te kunnen worden door de aanbestedende dienst. </t>
    </r>
  </si>
  <si>
    <t>Alle hydraulische hefcilinders dienen van slangbreukbeveiligingen voorzien te zijn. Tevens zijn de slangen van een beschermlaag voorzien om letsel te voorkomen t.g.v. onverhoeds zakken systemen c.q. bij het openbarsten van hydrauliekslangen.</t>
  </si>
  <si>
    <t>Het hydraulisch systeem is af fabriek voorzien van biologisch afbreekbare hydrauliekolie op ester basis. De voorgeschreven biologische afbreekbare olie is Bio-HTT-S-ECO ISO-VG 46</t>
  </si>
  <si>
    <t xml:space="preserve">Het voertuig is voorzien van opbergbeugels ten behoeve van, door de aanbestedende dienst aangeleverde, schep en bezem. Deze opbergbeugels zijn eenvoudig bereikbaar. Plaatsing na gunning nader te bepalen in overleg tussen opdrachtgever en inschrijvern. </t>
  </si>
  <si>
    <t>Een dubbele hydraulische containerborging zowel van binnen naar buiten als van buiten naar binnen (Bu-Bi en Bi-Bu) werkend.</t>
  </si>
  <si>
    <t>Aan het chassis zijn twee  zo groot mogelijke afsluitbare RVS kisten gemonteerd, met een inhoud van minimaal 200 liter aan de rechterzijde en minimaal 200 liter aan de linkerzijde. De kisten zijn afsluitbaar door middel van gelijke sleutels.</t>
  </si>
  <si>
    <t>De voorraadtanks voor brandstof en AdBlue (indien van toepassing) zijn of beiden aan de rechterkant of beiden aan de linkerkant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</si>
  <si>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De dynamo beschikt over een minimale capaciteit van 150 A. De accu's hebben een minimale capaciteit van 175 Ah per stuk.</t>
  </si>
  <si>
    <t>Het chassis is voorzien van een zogenaamde wegrijhulp van ca. 15.000 kg (ontlasten gedurende korte tijd van de niet aangedreven achterassen teneinde meer grip op de aangedreven as te krijgen) met bedieningsschakelaar in de cabine. (niet van toepassing voor de 4x2 chassis.)</t>
  </si>
  <si>
    <t>Aan de achterzijde zijn RVS lichtkappen aangebracht t.b.v. de originele truckverlichting.</t>
  </si>
  <si>
    <t xml:space="preserve">In deze lichtkappen wordt een plaatje 'werkverkeer' aangebracht. Dit zal door de aanbestedende dienst geplaatst worden. </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</si>
  <si>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</si>
  <si>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voorzien van een vaste bijrijdersstoel, voorzien van een  slijtvaste en eenvoudig te reinigen bekleding.</t>
  </si>
  <si>
    <t>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t>
  </si>
  <si>
    <r>
      <t>Ten behoeve van het veelvuldig in- en uitstappen van de chauffeur, wordt aan de chauffeurzijde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</si>
  <si>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Vanaf het moment van de feitelijke bestelling dient er maandelijks een voortgangsrapportage te worden verzonden aan de technisch inkoper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rapportage.
De contactpersoon wordt bij het verificatiegesprek besproken.</t>
  </si>
  <si>
    <r>
      <t xml:space="preserve">Inschrijver heeft een servicepunt dat vanuit de standplaats van opdrachtgever, Duinkerkenstraat 45, 9723 BP, Groningen, binnen </t>
    </r>
    <r>
      <rPr>
        <b/>
        <sz val="9"/>
        <rFont val="Century Gothic"/>
        <family val="2"/>
      </rPr>
      <t>25</t>
    </r>
    <r>
      <rPr>
        <sz val="9"/>
        <rFont val="Century Gothic"/>
        <family val="2"/>
      </rPr>
      <t xml:space="preserve"> minuten aan te rijden is. Bij dit servicepunt dienen ten minste 90% van alle voorkomende reparaties en onderhoudswerkzaamheden uitgevoerd te kunnen worden. Dit servicepunt dient minimaal geopend te zijn van maandag t/m vrijdag van 08.00 tot 17.00 uur en zaterdag van 08.00 tot 12.00 uur.
Uitvoering: te meten via </t>
    </r>
    <r>
      <rPr>
        <b/>
        <sz val="9"/>
        <rFont val="Century Gothic"/>
        <family val="2"/>
      </rPr>
      <t xml:space="preserve">www.routenet.nl, </t>
    </r>
    <r>
      <rPr>
        <sz val="9"/>
        <rFont val="Century Gothic"/>
        <family val="2"/>
      </rPr>
      <t xml:space="preserve">Route opties: </t>
    </r>
    <r>
      <rPr>
        <b/>
        <sz val="9"/>
        <rFont val="Century Gothic"/>
        <family val="2"/>
      </rPr>
      <t>Snelste Route</t>
    </r>
    <r>
      <rPr>
        <sz val="9"/>
        <rFont val="Century Gothic"/>
        <family val="2"/>
      </rPr>
      <t>,</t>
    </r>
    <r>
      <rPr>
        <b/>
        <sz val="9"/>
        <rFont val="Century Gothic"/>
        <family val="2"/>
      </rPr>
      <t xml:space="preserve"> Truck 40T*</t>
    </r>
    <r>
      <rPr>
        <sz val="9"/>
        <rFont val="Century Gothic"/>
        <family val="2"/>
      </rPr>
      <t xml:space="preserve">
Routenet.nl opent een scherm met de opgenomen reistijdverwachting en het aantal te berijden kilometers. In dit scherm wordt dik gedrukt in het zwart de 'totale reistijd' aangegeven. De reistijd moet afgerond worden op hele minuten. </t>
    </r>
    <r>
      <rPr>
        <b/>
        <sz val="9"/>
        <rFont val="Century Gothic"/>
        <family val="2"/>
      </rPr>
      <t xml:space="preserve">Inschrijver voegt een afdruk van dit scherm bij in de inschrijving.  </t>
    </r>
  </si>
  <si>
    <t>De technische ondersteuning en onderdelenvoorziening is gedurende 12 jaar na levering van het voertuig gewaarborgd.</t>
  </si>
  <si>
    <t>Bij het gebruik van het containerafzetsysteem dient de luchtvering automatisch naar de onderste stand (drukloos) te zakken.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</si>
  <si>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t>
  </si>
  <si>
    <t>De achteras (of assen, indien van toepassing) zijn voorzien van 'af-fabriek' kunststof spatschermen (1 scherm per wiel).</t>
  </si>
  <si>
    <t>De uitlaat van het voertuig is omlaag gericht.</t>
  </si>
  <si>
    <t>Het chassis betreft een 6 x 2 uitvoering met een gedwongen gestuurde liftbare naloopas.</t>
  </si>
  <si>
    <t>Het hefvermogen op de minimale reikwijdte van 10.000mm, bedraagt tenminste 1.300 kg inclusief opname systeem en rotator. Ter voorkoming van onduidelijkheden een voorbeeld: het netto hefvermogen op de minimale reikwijdte bedraagt dus 1.300 kg minus het gewicht van de rotator minus het gewicht van het opnamesysteem. Indien het opnamesysteem 350 kg weegt en rotator 50 kg weegt bedraagt het hefvermogen aan het opnamesysteem dus minimaal 900 kg (1.300 - 350 - 50 =900 kg).</t>
  </si>
  <si>
    <t xml:space="preserve">De kraan wordt afgeleverd inclusief een  360 graden doordraaiende rotator met een capaciteit van 5.000 kg, voorzien van een lasthaak. </t>
  </si>
  <si>
    <t>De kraan wordt afgeleverd inclusief een Metro pen opname stuk met een capaciteit van 5.000kg.</t>
  </si>
  <si>
    <t>De steunpoten van de autolaadkraan zijn voorzien van “automatische” stempelplaten met een minimale afmeting van 250x250 mm.. Bij het intrekken van de steunpoten zal de stempelplaat tegen de steunpoot geplaatst worden zodanig dat de stempelplaten niet buiten het chassis steken.</t>
  </si>
  <si>
    <t>De laadkraan heeft een zwenkbereik van minimaal 410 graden.</t>
  </si>
  <si>
    <t xml:space="preserve">De inschrijver verzorgt bij levering een kraanboek. </t>
  </si>
  <si>
    <t xml:space="preserve">De inschrijver verzorgt bij leveren een installatieboek t.b.v. de haakarm. </t>
  </si>
  <si>
    <t>Het hefvermogen op de minimale reikwijdte van 10.000mm, bedraagt tenminste 2.350 kg inclusief opname systeem en rotator. Ter voorkoming van onduidelijkheden een voorbeeld: het netto hefvermogen op de minimale reikwijdte bedraagt dus 2.350 kg minus het gewicht van de rotator minus het gewicht van het opnamesysteem. Indien het opnamesysteem 350 kg weegt en rotator 50 kg weegt bedraagt het hefvermogen aan het opnamesysteem dus minimaal 1.950 kg (2.350 - 350 - 50 =1.950 kg).</t>
  </si>
  <si>
    <t>Nader te kiezen opties</t>
  </si>
  <si>
    <t>Containervoertuigen opties</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</si>
  <si>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</si>
  <si>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De leverancier levert een kaliber (staal) t.b.v. de jaarlijkse keuring van de opnamehaak van de haakarm.</t>
  </si>
  <si>
    <t>De voertuigen dienen uitgevoerd te kunnen worden met onderstaande optie(s)</t>
  </si>
  <si>
    <t>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De afzetcontainers van de opdrachtgever zijn in week XX-20XX te bezichtigen, na telefonisch afspraak met de heer XXXXXXXXXX, te bereiken op telefoonnummer XXXX - XXXXXX.</t>
  </si>
  <si>
    <r>
      <rPr>
        <b/>
        <sz val="9"/>
        <rFont val="Century Gothic"/>
        <family val="2"/>
      </rPr>
      <t>Gebruikerscomfort</t>
    </r>
    <r>
      <rPr>
        <sz val="9"/>
        <rFont val="Century Gothic"/>
        <family val="2"/>
      </rPr>
      <t xml:space="preserve">
- in- en uitstappen van de cabine  
- been- en hoofdruimte 
- zitpositie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</si>
  <si>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</si>
  <si>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</si>
  <si>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</si>
  <si>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</si>
  <si>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Aanschafprijs  chassis met containerafzetsysteem onder de voorwaarden zoals in dit bestek omschreven, inclusief alle opties en documentatie.</t>
  </si>
  <si>
    <t>Aanschafprijs chassis met containerafzetsysteem en laadkraan onder de voorwaarden zoals in dit bestek omschreven, aangevuld met de eventueel door inschrijver(s) aan te leveren aanvullingen en documentatie.</t>
  </si>
  <si>
    <t>Prijzen in de percelen genoemde opties</t>
  </si>
  <si>
    <t>Prijzen onderdelen</t>
  </si>
  <si>
    <t>Bruto Prijs</t>
  </si>
  <si>
    <t>Kortingspercentage</t>
  </si>
  <si>
    <t>Netto Prijs (D)</t>
  </si>
  <si>
    <t>Aantal (E)</t>
  </si>
  <si>
    <t>Onderdelenprijs (DxE) excl. BTW</t>
  </si>
  <si>
    <t>Voorbumper, geleverd in de grondverf</t>
  </si>
  <si>
    <t>1e opstap t.b.v. de cabine Links</t>
  </si>
  <si>
    <t>1e opstap t.b.v. de cabine Rechts</t>
  </si>
  <si>
    <t>Cabinedeur Links</t>
  </si>
  <si>
    <t>Remblokken voor de vooras (links + rechts)</t>
  </si>
  <si>
    <t>Remschijven voor de vooras (links + rechts)</t>
  </si>
  <si>
    <t>Een wielnaaf rechts achter, stuurnaaf</t>
  </si>
  <si>
    <t>Een wielnaaf rechts achter t.b.v. de trekas</t>
  </si>
  <si>
    <t>Een luchtfilter</t>
  </si>
  <si>
    <t>Een oliefilter</t>
  </si>
  <si>
    <t xml:space="preserve">Stuurpomp oliefilter </t>
  </si>
  <si>
    <t>Een veerpakket voor de vooras, links</t>
  </si>
  <si>
    <t>Een luchtbalg, rechts achter, trekas</t>
  </si>
  <si>
    <t>Het voertuig is voorzien van een hydraulische personenlift met hoogsta aan de linkerzijde van het voertuig (uitgevoerd  met klaptrede). De hoogsta heeft een hoogte van minimaal 2.500mm zodat de chauffeur eenvoudig in de afzetcontainer kan kijken tijdens het werken op de hoogsta. De lift van de hoogsta is voorzien van een eenvoudige instap vanaf maaiveld niveau en voorzien van demping aan het einde van de beweging (zowel beneden als boven), zodat de lift niet abrupt stopt. Hoogte instap personenlift maximaal 350 mm vanaf het maaiveld.</t>
  </si>
  <si>
    <t>6x2 en 8x2 kraan-haakarm voertuigen</t>
  </si>
  <si>
    <t>alle kraan haakarmvoertuigen</t>
  </si>
  <si>
    <t>op 8x2 haakarmen en kraan haken</t>
  </si>
  <si>
    <t>welke voertuigen</t>
  </si>
  <si>
    <t>Het systeem wordt geleverd voorzien van:
- twee kipkettingen, incl. certificaten
- een set hefkettingen met voldoende lengte, voorzien van veiligheidshaken, incl. certificaten.</t>
  </si>
  <si>
    <t xml:space="preserve">
Portaal moet geleverd worden met een installatielogboek.</t>
  </si>
  <si>
    <t xml:space="preserve">De garantie tegen doorroesten van binnenuit bedraagt minimaal 120 maanden. </t>
  </si>
  <si>
    <t>Op basis van ervaringen uit het verleden dient de inschrijver extra aandacht te besteden aan de kwaliteit van het lakwerk aan het voertuig. De lakgarantie welke wordt afgegeven bedraagt minimaal 60 maanden.</t>
  </si>
  <si>
    <t>Per jaar extra garantie € 4.000,-</t>
  </si>
  <si>
    <t>tekst in maanden of jaren zetten?</t>
  </si>
  <si>
    <r>
      <rPr>
        <b/>
        <sz val="9"/>
        <rFont val="Century Gothic"/>
        <family val="2"/>
      </rPr>
      <t>Zicht in de cabine</t>
    </r>
    <r>
      <rPr>
        <sz val="9"/>
        <rFont val="Century Gothic"/>
        <family val="2"/>
      </rPr>
      <t xml:space="preserve">
- zicht van de chauffeur op de rechterspiegel 
- zicht van de chauffeur voor en rondom de cabine  
- zicht van de chauffeur op de geplaatste beeldschermen
De beoordeling vindt plaats op basis van het geheel en niet per afzonderlijk genoemd aspect.</t>
    </r>
  </si>
  <si>
    <t>De garantietermijn op het complete voertuig (inclusief volledige opbouw, inclusief opties en accessoires van het voertuig) bedraagt ten minste 24 maanden. Meer is wenselijk. Hoeveel maanden extra garantie (boven de verplichte 24 maanden) geeft inschrijver op het complete voertuig (inclusief volledige obouw, inclusief opties en accessoires van het voertuig)?
Deze extra garantie wordt niet beperkt door het uitvoeren van onderhoud en inspecties door de leverancier. Onderhoud en inspecties vinden plaats, conform fabrieksvoorschriften, in de werkplaats van de opdrachtgever en worden door de opdrachtgever uitgevoerd. Garantievoorwaarden van de leverancier zijn van toepassing met bovenstaande uitzondering.</t>
  </si>
  <si>
    <t>Voertuig 8x2 haakarm: 8.850 mm met klapbumper in.
FAQ als standaard uitvragen.
FAW configuratie wel benoemen als meerprijs.</t>
  </si>
  <si>
    <t>een 4x2 kraan. Containerlengte tot 5.700 mm (incl. opnamestuk).
Totale lengte vh vtg: 8.000 mm
Nu een HIAB 18 S met Fassi 155 kraan.
Broertje: HIAB 166 HiPro met platte bak.
Serviceverlening - onderhoud OGC's:
Op de bak moet een OGC vervoerd kunnen worden.</t>
  </si>
  <si>
    <t>6x2 = containerkleppen: 25 lit / min 200 bar</t>
  </si>
  <si>
    <t>Perscontainer vervalt.</t>
  </si>
  <si>
    <t>Nu op de voertuigen. HIAB X 142 HiPro E3  uitschuifbaar. (11515 = HIAB 158-2 HiDuo voor gemeente Haren.)
Tussen 9 en 10 meter bereik moet het worden. Qua capaciteit zijn er geen klachten. Rbox 100 (minimaal) eraan.
Overal hetzelfde besturingssysteem. Dus HiPro uitvoering.</t>
  </si>
  <si>
    <t>6x2 allemaal.
Portalen zijn alle ingericht.
Mogelijk 4x2 kraan - haak ook.</t>
  </si>
  <si>
    <t>Bij een combinatie van aanbieders is er één hoofdaannemer verantwoordelijk voor het goed functioneren van het complete voertuig (chassis, kraan en opbouw (indien van toepassing)). De hoofdaannemer is en blijft te allen tijde aanspreekpunt voor de opdrachtgever.</t>
  </si>
  <si>
    <t>Het voertuig is geschikt voor gebruik van de op voorraad zijnde motorolie van de gemeente. Gebruik van deze olie beinvloedt de levensduur en de garantie niet. De voorgeschreven motorolie is 5002 LSP 10W-40</t>
  </si>
  <si>
    <t>Het voertuig is geschikt voor gebruik van de op voorraad zijnde transmissieolie van de gemeente. Gebruik van deze olie beinvloedt de levensduur en de garantie niet. De voorgeschreven transmissieolie is ATF III</t>
  </si>
  <si>
    <t>Het voertuig is geschikt voor gebruik van de op voorraad zijnde Cardanolie van de gemeente. Gebruik van deze olie beinvloedt de levensduur en de garantie niet. De voorgeschreven cardanolie is Cardan MP 85W-140</t>
  </si>
  <si>
    <t xml:space="preserve">In de cabine zijn diverse elektrische voorbereiding getroffen, voorzien van een originele schakelaar t.b.v.
- zwaailampen op het dak
- werkverlichting. De werkverlichting is separaat schakelbaar tussen links en rechts </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</si>
  <si>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onderhoud en reparaties aan het complete voertuig te mogen en kunnen uitvoeren.</t>
  </si>
  <si>
    <t xml:space="preserve">Indien inschrijver geen gelijkwaardig voertuig kan leveren, is opdrachtgever gerechtigd de marktconforme kosten voor vervangend vervoer bij inschrijver in rekening te brengen met een maximum van 5% van de opdrachtwaarde.. </t>
  </si>
  <si>
    <t>Voertuigtype 1</t>
  </si>
  <si>
    <t>Voertuigtype 2</t>
  </si>
  <si>
    <t>Voertuigtype 3</t>
  </si>
  <si>
    <t>Voertuigtype 4</t>
  </si>
  <si>
    <t>Voertuigtype 5</t>
  </si>
  <si>
    <t>Voertuigtype 6</t>
  </si>
  <si>
    <t>Kraanhaak 4 x 2</t>
  </si>
  <si>
    <t>Reservewiel</t>
  </si>
  <si>
    <t>De maximale lengte van het voertuig inclusief container (containerlengte 7.200 mm) bedraagt 9.500 mm.</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</si>
  <si>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</si>
  <si>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6.500 tot 7.800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7.200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</si>
  <si>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7.200</t>
    </r>
    <r>
      <rPr>
        <sz val="9"/>
        <rFont val="Century Gothic"/>
        <family val="2"/>
      </rPr>
      <t xml:space="preserve"> mm de klapbumper ingeklapt is. </t>
    </r>
  </si>
  <si>
    <t>Het chassis kan optioneel worden uitgevoerd als een 8 x 4 uitvoering met dubbel aangedreven tandemstel een gestuurde naloopas.</t>
  </si>
  <si>
    <t>hefbaar? 8x2 haak</t>
  </si>
  <si>
    <t>kraanhaak 4 x 2</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</si>
  <si>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vanaf de afstandsbediening van de laadkraan 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</si>
  <si>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5.000 tot 6.700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6.100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</si>
  <si>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6.100</t>
    </r>
    <r>
      <rPr>
        <sz val="9"/>
        <rFont val="Century Gothic"/>
        <family val="2"/>
      </rPr>
      <t xml:space="preserve"> mm de klapbumper ingeklapt is. </t>
    </r>
  </si>
  <si>
    <t>De maximale lengte van het voertuig inclusief container (containerlengte 6.100 mm)en kraan bedraagt 9.100 mm.</t>
  </si>
  <si>
    <r>
      <t xml:space="preserve">Bij het op- en afzetten van een volle afzetcontainer, dient de vooras op het maaiveld te blijven staan. Onder een volle afzetcontainer wordt verstaan een container met een lengte van </t>
    </r>
    <r>
      <rPr>
        <b/>
        <sz val="9"/>
        <rFont val="Century Gothic"/>
        <family val="2"/>
      </rPr>
      <t>6.100mm</t>
    </r>
    <r>
      <rPr>
        <sz val="9"/>
        <rFont val="Century Gothic"/>
        <family val="2"/>
      </rPr>
      <t xml:space="preserve"> en een gewicht (containergewicht inclusief lading) van</t>
    </r>
    <r>
      <rPr>
        <b/>
        <sz val="9"/>
        <rFont val="Century Gothic"/>
        <family val="2"/>
      </rPr>
      <t xml:space="preserve"> 15.000kg</t>
    </r>
    <r>
      <rPr>
        <sz val="9"/>
        <rFont val="Century Gothic"/>
        <family val="2"/>
      </rPr>
      <t>. De container en het gewicht van de lading worden verondersteld gelijkelijk over de volledige lengte van de container te zijn verdeeld.</t>
    </r>
  </si>
  <si>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18.000kg</t>
    </r>
    <r>
      <rPr>
        <sz val="9"/>
        <rFont val="Century Gothic"/>
        <family val="2"/>
      </rPr>
      <t>. De container en het gewicht van de lading worden verondersteld gelijkelijk over de volledige lengte van de container te zijn verdeeld.</t>
    </r>
  </si>
  <si>
    <t>De laadkraan is aan de linkerzijde uitgevoerd met een lampenpaal, waarop de middenstand zichtbaar is. Op deze lampenpaal wordt tevens een indicatie gegeven indien de maximale belasting wordt benaderd.</t>
  </si>
  <si>
    <t xml:space="preserve">De uitlaat van het voertuig is omhoog gericht en uitgevoerd met een gek tegen het inregenen. </t>
  </si>
  <si>
    <t xml:space="preserve">De kraan wordt afgeleverd met een hydraulische knijperbak met bovenliggende cilinder, een meslengte van ca. 1.000 mm, afneembare zijplaten en een inhoud van 500 liter en een knijpkracht van minimaal 20 kN. </t>
  </si>
  <si>
    <t xml:space="preserve">voorbeeld Hiab 162 E3. aangehouden ivm de huidige 158. </t>
  </si>
  <si>
    <t>De maximale lengte van het voertuig inclusief container (containerlengte 5.700 mm) bedraagt 8.200 mm.</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</si>
  <si>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</si>
  <si>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r>
      <t xml:space="preserve">Het voertuig is voorzien van een hydraulische haakarm container op- en afzetinstallatie met schuivende hefarm, geschikt voor containers met een uitwendige lengte van </t>
    </r>
    <r>
      <rPr>
        <b/>
        <sz val="9"/>
        <rFont val="Century Gothic"/>
        <family val="2"/>
      </rPr>
      <t>5.000 tot 6.500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5.700</t>
    </r>
    <r>
      <rPr>
        <sz val="9"/>
        <rFont val="Century Gothic"/>
        <family val="2"/>
      </rPr>
      <t xml:space="preserve"> mm de klapbumper ingeklapt is. </t>
    </r>
  </si>
  <si>
    <r>
      <t xml:space="preserve">Bij het op- en afzetten van een volle afzetcontainer, dient de vooras op het maaiveld te blijven staan. Onder een volle afzetcontainer wordt verstaan een container met een lengte van </t>
    </r>
    <r>
      <rPr>
        <b/>
        <sz val="9"/>
        <rFont val="Century Gothic"/>
        <family val="2"/>
      </rPr>
      <t>5.700mm</t>
    </r>
    <r>
      <rPr>
        <sz val="9"/>
        <rFont val="Century Gothic"/>
        <family val="2"/>
      </rPr>
      <t xml:space="preserve"> en een gewicht (containergewicht inclusief lading) van</t>
    </r>
    <r>
      <rPr>
        <b/>
        <sz val="9"/>
        <rFont val="Century Gothic"/>
        <family val="2"/>
      </rPr>
      <t xml:space="preserve"> 8.000kg</t>
    </r>
    <r>
      <rPr>
        <sz val="9"/>
        <rFont val="Century Gothic"/>
        <family val="2"/>
      </rPr>
      <t>. De container en het gewicht van de lading worden verondersteld gelijkelijk over de volledige lengte van de container te zijn verdeeld.</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</si>
  <si>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5.700</t>
    </r>
    <r>
      <rPr>
        <sz val="9"/>
        <rFont val="Century Gothic"/>
        <family val="2"/>
      </rPr>
      <t xml:space="preserve"> mm de klapbumper ingeklapt is. </t>
    </r>
  </si>
  <si>
    <t>let op. Huidige systeemlengte 46. Dan moet deze bijna uitgebouwd zijn om met ene ingeklapte bumper 5.700 te rijden</t>
  </si>
  <si>
    <t>Het netto laadvermogen bedraagt ten minste 6.000 kg. Meer is wenselijk.</t>
  </si>
  <si>
    <t>Het hefvermogen op de minimale reikwijdte van 10.000mm, bedraagt tenminste 1.500 kg inclusief opname systeem en rotator. Ter voorkoming van onduidelijkheden een voorbeeld: het netto hefvermogen op de minimale reikwijdte bedraagt dus 1.850 kg minus het gewicht van de rotator minus het gewicht van het opnamesysteem. Indien het opnamesysteem 350 kg weegt en rotator 50 kg weegt bedraagt het hefvermogen aan het opnamesysteem dus minimaal 1.150 kg (1.500 - 350 - 50 =1.150 kg).</t>
  </si>
  <si>
    <t>192 E3 uitgezocht.</t>
  </si>
  <si>
    <t>Het voertuig is voorzien van een hoogsta plateau met hoogsta beveiliging, beschermbeugel, trap en houder voor de afstandsbediening. De hoogsta is geplaatst aan de linkerzijde van het voertuig achter de cabine.</t>
  </si>
  <si>
    <t>Voor de afstandsbediening is een opbergvoorziening op de hoogsta aangebracht en een opbergvoorziening in de cabine (direct bereikbaar vanaf de chauffeursstoel).</t>
  </si>
  <si>
    <t xml:space="preserve">Het voertuig dient te worden gespoten in de onderstaande kleuren:
-  cabine en opbouw (inclusief de in het zicht geplaatste hydraulische cilinders) RAL  3002 (Karmijnrood), of in goed overleg vergelijkbaar  
-  belading RAL 3002 (of gegalvaniseerd?)
-  chassis grijs of zwart
-  spiegelkappen zwart
-  stalen velgen zilver
</t>
  </si>
  <si>
    <t xml:space="preserve">Het voertuig dient te worden gespoten in de onderstaande kleuren:
-  cabine en opbouw (inclusief de in het zicht geplaatste hydraulische cilinders) RAL  3002 (Karmijnrood), of in goed overleg vergelijkbaar  
-  laadkraan kleur ter keuze inschrijver
-  chassis grijs of zwart
-  spiegelkappen zwart
-  stalen velgen zilver
</t>
  </si>
  <si>
    <t xml:space="preserve">Het voertuig dient te worden gespoten in de onderstaande kleuren:
-  cabine RAL 3002 (Karmijnrood), of in goed overleg vergelijkbaar  
-  haakarm en chassis grijs of zwart
-  spiegelkappen zwart
-  stalen velgen zilver
</t>
  </si>
  <si>
    <t xml:space="preserve">Het voertuig dient te worden gespoten in de onderstaande kleuren:
-  cabine en opbouw  RAL  3002 (Karmijnrood), of in goed overleg vergelijkbaar  
-  laadkraan kleur ter keuze inschrijver
-  haakarm en chassis grijs of zwart
-  spiegelkappen zwart
-  stalen velgen zilver
</t>
  </si>
  <si>
    <t xml:space="preserve">Het voertuig dient te worden gespoten in de onderstaande kleuren:
-  cabine RAL  3002 (Karmijnrood), of in goed overleg vergelijkbaar  
-  portaalarmsysteem RAL 3002
-  chassis grijs of zwart
-  spiegelkappen zwart
-  stalen velgen zilver
</t>
  </si>
  <si>
    <t xml:space="preserve">Het voertuig dient te worden gespoten in de onderstaande kleuren:
-  cabine en opbouw RAL  3002 (Karmijnrood), of in goed overleg vergelijkbaar  
-  hoogwerker met hoogwerkerbak 3002 (of gegalvaniseerd?)
-  chassis grijs of zwart
-  spiegelkappen zwart
-  stalen velgen zilver
</t>
  </si>
  <si>
    <t xml:space="preserve">Het voertuig dient te worden gespoten in de onderstaande kleuren:
-  cabine en opbouw RAL  3002 (Karmijnrood), of in goed overleg vergelijkbaar  
-  chassis grijs of zwart
-  spiegelkappen zwart
-  stalen velgen zilver
</t>
  </si>
  <si>
    <t>Het voertuig is voorzien van een smarttachograaf, conform EU richtlijnen 2016/799 en 165/2014 Annex 1C. (SIEMENS VDO DTCO® minimaal 4.1). De tachograaf voldoet aan SMT2. De tachograaf dient automatisch om te schakelen naar pauze.</t>
  </si>
  <si>
    <t>De maximale lengte van het voertuig inclusief container (containerlengte 7.200 mm) bedraagt 10.500 mm.</t>
  </si>
  <si>
    <t xml:space="preserve">In de vloer zijn 2 mechanische frontstops voorzien, welke elk op 5 posities aangebracht kunnen worden. </t>
  </si>
  <si>
    <t xml:space="preserve"> </t>
  </si>
  <si>
    <t>Let op, winterdienst toevoegen!!!!</t>
  </si>
  <si>
    <t>Maximaal aantal punten</t>
  </si>
  <si>
    <t>(uw waarde / hoogst opgegeven waarde) x het maximale aantal punten</t>
  </si>
  <si>
    <t>(laagst opgegeven waarde / uw waarde) x het maximaal aantal punten</t>
  </si>
  <si>
    <t>Per maand extra garantie 2 punten</t>
  </si>
  <si>
    <t>Tussen 52 en en 48 weken 
=  geen punten
Tussen 47 en 43 
= 25 punten
Tussen 42 en 38 weken 
= 50 punten
Minder dan 38 weken = maximale punten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</si>
  <si>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4 A4 enkelzijdig). </t>
  </si>
  <si>
    <t>De garantietermijn op het complete voertuig (inclusief opbouw,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</si>
  <si>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t>Op verzoek van de opdrachtgever dienen, naast de reeds gevraagde tekeningen bij inschrijving, de volgende gegevens van het voertuig te worden verstrekt:
- Draaistraal over de bumper
- Binnenstraal
- Uitzwenkmaat
- Lengte van het voertuig
- Breedte van het voertuig incl. en excl. spiegels
- Hoogte van het voertuig
- Ledig gewicht van het voertuig
- maximaal laadvermogen
- asdruk op de aanwezige as(sen)</t>
  </si>
  <si>
    <t>toegevoegd</t>
  </si>
  <si>
    <t>Het voertuig is aan de achterzijde voorzien van een vangmuilkoppeling (40 mm) inclusief elektrische en pneumatische aansluitingen.
Tevens zijn hier 2x7 polige stekker, een ABS stekker en duomatic voorzien. 
Aan de achterzijde is tevens een constante stroom t.b.v. het opladen van een accu van een aanhanger aangebracht. 
Aan de achterzijde is tevens een 15 polige stekker aangebracht.</t>
  </si>
  <si>
    <t>De vaste bediening van het systeem wordt rechts naast de chauffeursstoel in de cabine gemonteerd.</t>
  </si>
  <si>
    <t xml:space="preserve">Het portaalarmsysteem en het afnetsysteem zijn te bedienen middels een afstandsbediening en middels een vaste bediening in de cabine. </t>
  </si>
  <si>
    <t>Het systeem is voorzien van een hydraulisch bediend afnetsysteem, inclusief net. Deze wordt bediend vanaf de zijkant van het voertuig, en middels een afstandsbediening. Het oprolsysteem is zodanig beveiligd dat deze niet door haken/weerstand beschadigd kan raken. 
De prijs dient separaat op het prijzenblad te worden vermeld.</t>
  </si>
  <si>
    <t xml:space="preserve">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</si>
  <si>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Het chassis kan optioneel worden uitgevoerd met een vooras met een draagvermogen van minimaal 10.000 kg. </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</si>
  <si>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zoutstrooier: links voorop het voertuig. Direct achter de autolaadkraan.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</si>
  <si>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hydraulische systeem is dusdanig uitgevoerd zodat (voor zover van toepassing):
- de kraan en een perscontainer gelijktijdig en met voldoende vermogen kunnen werken zonder dat deze elkaar beïnvloeden
- de perscontainer kan persen onder het rijden
- de zoutstrooier kan strooien tijdens het rijden 
- het haakarm systeem in hoogte (ten opzichte van het wegdek)  kan worden versteld tijdens het rangeren 
- de kraan, het afzetsysteem, de zoutstrooier en een perscontainer maken gebruik van dezelfde olietank, echter de kraan en het perssysteem worden beide  aangedreven via een eigen hydraulische pomp (hierbij is het wel toegestaan om de overige functies op een van de beide hydraulische circuits aan te sluiten).</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</si>
  <si>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</si>
  <si>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 Multifaster ten behoeve van de zoutstrooier: links voorop het voertuig. Direct achter de autolaadkraan.</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</si>
  <si>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</si>
  <si>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 Multifaster ten behoeve van de zoutstrooier: links voorop het voertuig. Direct achter de autolaadkraan.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</si>
  <si>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zoutstrooier: links voorop het voertuig. Achter de cabine</t>
  </si>
  <si>
    <t xml:space="preserve">Algemene eisen </t>
  </si>
  <si>
    <t>Containervoertuigen</t>
  </si>
  <si>
    <t xml:space="preserve">Bij het gebruik van het containerafzetsysteem dient de luchtvering automatisch naar de onderste stand (drukloos) te zakken en/of te kunnen bevriezen. De uitwerking van de luchtvering wordt in het verificatiegesprek verder uitgewerkt. </t>
  </si>
  <si>
    <t xml:space="preserve">De opbouw wordt voorzien van een aluminium plateau. Antislip uitgevoerd om van links naar rechts te kunnen lopen. Dit plateau is uitgerust met een deugdelijke trap/opstap. Via dit plateau kan de cauffeur het dekkleed bevestigen op de opgetrokken containers. </t>
  </si>
  <si>
    <t xml:space="preserve">De onderdelen die nodig zijn voor 90% van de voorkomende reparaties en onderhoudswerkzaamheden van de opbouw zijn online via een speciale onderdelenwebshop te bestellen. Voor de onderdelen van de opbouw wordt een vast kortingspercentage opgegeven. De inloggegevens worden bij het verificatiegesprek aangeleverd. </t>
  </si>
  <si>
    <t xml:space="preserve">Alle onderdelen die nodig zijn voor 90% van de voorkomende reparaties en onderhoudswerkzaamheden van het chassis zijn online via een speciale onderdelenwebshop te bestellen. Voor de onderdelen van het chassis wordt een vast kortingspercentage afgegeven. Dit kortingspercentage is gelijk aan het opgegeven kortingspercentage van de in de prijslijst uitgevraagde onderdelen. De inloggegevens worden bij het verificatiegesprek aangeleverd. </t>
  </si>
  <si>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</si>
  <si>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Het chassis betreft een 4 x 2 uitvoering.</t>
  </si>
  <si>
    <t>Het voertuig kan optioneel worden voorzien van een automatische versnellingsbak met hydraulische koppelomvormer (geen gerobotiseerde handbak).</t>
  </si>
  <si>
    <t>AE-01</t>
  </si>
  <si>
    <t>AE-02</t>
  </si>
  <si>
    <t>AE-03</t>
  </si>
  <si>
    <t>AE-04</t>
  </si>
  <si>
    <t>AE-05</t>
  </si>
  <si>
    <t>AE-06</t>
  </si>
  <si>
    <t>AE-07</t>
  </si>
  <si>
    <t>AE-08</t>
  </si>
  <si>
    <t>AE-09</t>
  </si>
  <si>
    <t>AE-10</t>
  </si>
  <si>
    <t>AE-11</t>
  </si>
  <si>
    <t>AE-12</t>
  </si>
  <si>
    <t>AE-13</t>
  </si>
  <si>
    <t>AE-14</t>
  </si>
  <si>
    <t>AE-15</t>
  </si>
  <si>
    <t>AE-16</t>
  </si>
  <si>
    <t>AE-17</t>
  </si>
  <si>
    <t>AE-18</t>
  </si>
  <si>
    <t>AE-19</t>
  </si>
  <si>
    <t>AE-20</t>
  </si>
  <si>
    <t>AE-21</t>
  </si>
  <si>
    <t>AE-22</t>
  </si>
  <si>
    <t>AE-23</t>
  </si>
  <si>
    <t>AE-24</t>
  </si>
  <si>
    <t>AE-25</t>
  </si>
  <si>
    <t>AE-26</t>
  </si>
  <si>
    <t>AE-27</t>
  </si>
  <si>
    <t>AE-28</t>
  </si>
  <si>
    <t>AE-29</t>
  </si>
  <si>
    <t>AE-30</t>
  </si>
  <si>
    <t>AE-31</t>
  </si>
  <si>
    <t>AE-32</t>
  </si>
  <si>
    <t>AE-33</t>
  </si>
  <si>
    <t>AE-34</t>
  </si>
  <si>
    <t>AE-35</t>
  </si>
  <si>
    <t>AE-36</t>
  </si>
  <si>
    <t>AE-37</t>
  </si>
  <si>
    <t>AE-38</t>
  </si>
  <si>
    <t>AE-39</t>
  </si>
  <si>
    <t>AE-40</t>
  </si>
  <si>
    <t>AE-41</t>
  </si>
  <si>
    <t>AE-42</t>
  </si>
  <si>
    <t>AE-43</t>
  </si>
  <si>
    <t>AE-44</t>
  </si>
  <si>
    <t>AE-45</t>
  </si>
  <si>
    <t>AE-46</t>
  </si>
  <si>
    <t>AE-47</t>
  </si>
  <si>
    <t>AE-48</t>
  </si>
  <si>
    <t>AE-49</t>
  </si>
  <si>
    <t>AE-50</t>
  </si>
  <si>
    <t>AE-51</t>
  </si>
  <si>
    <t>AE-52</t>
  </si>
  <si>
    <t>AE-53</t>
  </si>
  <si>
    <t>AE-54</t>
  </si>
  <si>
    <t>AE-55</t>
  </si>
  <si>
    <t>AE-56</t>
  </si>
  <si>
    <t>AE-57</t>
  </si>
  <si>
    <t>AE-58</t>
  </si>
  <si>
    <t>AE-59</t>
  </si>
  <si>
    <t>AE-60</t>
  </si>
  <si>
    <t>AE-61</t>
  </si>
  <si>
    <t>AE-62</t>
  </si>
  <si>
    <t>AE-63</t>
  </si>
  <si>
    <t>AE-64</t>
  </si>
  <si>
    <t>AE-65</t>
  </si>
  <si>
    <t>AE-66</t>
  </si>
  <si>
    <t>AE-67</t>
  </si>
  <si>
    <t>AE-68</t>
  </si>
  <si>
    <t>AE-69</t>
  </si>
  <si>
    <t>AE-70</t>
  </si>
  <si>
    <t>AE-71</t>
  </si>
  <si>
    <t>AE-72</t>
  </si>
  <si>
    <t>AE-73</t>
  </si>
  <si>
    <t>AE-74</t>
  </si>
  <si>
    <t>AE-75</t>
  </si>
  <si>
    <t>AE-76</t>
  </si>
  <si>
    <t>AE-77</t>
  </si>
  <si>
    <t>AE-78</t>
  </si>
  <si>
    <t>AE-79</t>
  </si>
  <si>
    <t>AE-80</t>
  </si>
  <si>
    <t>AE-81</t>
  </si>
  <si>
    <t>AE-82</t>
  </si>
  <si>
    <t>AE-83</t>
  </si>
  <si>
    <t>AE-84</t>
  </si>
  <si>
    <t>AE-85</t>
  </si>
  <si>
    <t>AE-86</t>
  </si>
  <si>
    <t>AE-87</t>
  </si>
  <si>
    <t>AE-88</t>
  </si>
  <si>
    <t>AE-89</t>
  </si>
  <si>
    <t>AE-90</t>
  </si>
  <si>
    <t>AE-91</t>
  </si>
  <si>
    <t>AE-92</t>
  </si>
  <si>
    <t>AE-93</t>
  </si>
  <si>
    <t>AE-94</t>
  </si>
  <si>
    <t>AE-95</t>
  </si>
  <si>
    <t>AE-96</t>
  </si>
  <si>
    <t>AE-97</t>
  </si>
  <si>
    <t>AE-98</t>
  </si>
  <si>
    <t>AE-99</t>
  </si>
  <si>
    <t>AE-100</t>
  </si>
  <si>
    <t>AE-101</t>
  </si>
  <si>
    <t>AE-102</t>
  </si>
  <si>
    <t>AE-103</t>
  </si>
  <si>
    <t>AE-104</t>
  </si>
  <si>
    <t>AE-105</t>
  </si>
  <si>
    <t>AE-106</t>
  </si>
  <si>
    <t>AE-107</t>
  </si>
  <si>
    <t>AE-108</t>
  </si>
  <si>
    <t>AE-109</t>
  </si>
  <si>
    <t>AE-110</t>
  </si>
  <si>
    <t>AE-111</t>
  </si>
  <si>
    <t>AE-112</t>
  </si>
  <si>
    <t>AE-113</t>
  </si>
  <si>
    <t>AE-114</t>
  </si>
  <si>
    <t>AE-115</t>
  </si>
  <si>
    <t>AE-116</t>
  </si>
  <si>
    <t>AE-117</t>
  </si>
  <si>
    <t>AE-118</t>
  </si>
  <si>
    <t>AE-119</t>
  </si>
  <si>
    <t>AE-120</t>
  </si>
  <si>
    <t>AE-121</t>
  </si>
  <si>
    <t>AE-122</t>
  </si>
  <si>
    <t>AE-123</t>
  </si>
  <si>
    <t>AE-124</t>
  </si>
  <si>
    <t>AE-125</t>
  </si>
  <si>
    <t>AE-126</t>
  </si>
  <si>
    <t>AE-127</t>
  </si>
  <si>
    <t>AE-128</t>
  </si>
  <si>
    <t>AE-129</t>
  </si>
  <si>
    <t>AE-130</t>
  </si>
  <si>
    <t>AE-131</t>
  </si>
  <si>
    <t>AE-132</t>
  </si>
  <si>
    <t>AE-133</t>
  </si>
  <si>
    <t>AE-134</t>
  </si>
  <si>
    <t>AE-135</t>
  </si>
  <si>
    <t>AE-136</t>
  </si>
  <si>
    <t>AE-137</t>
  </si>
  <si>
    <t>AE-138</t>
  </si>
  <si>
    <t>AE-139</t>
  </si>
  <si>
    <t>AE-140</t>
  </si>
  <si>
    <t>AE-141</t>
  </si>
  <si>
    <t>AE-142</t>
  </si>
  <si>
    <t>AE-143</t>
  </si>
  <si>
    <t>AE-144</t>
  </si>
  <si>
    <t>AE-145</t>
  </si>
  <si>
    <t>AE-146</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</si>
  <si>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</si>
  <si>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</si>
  <si>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</si>
  <si>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</si>
  <si>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</si>
  <si>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</si>
  <si>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</si>
  <si>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</si>
  <si>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</si>
  <si>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</si>
  <si>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</si>
  <si>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</si>
  <si>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</si>
  <si>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</si>
  <si>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</si>
  <si>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</si>
  <si>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</si>
  <si>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</si>
  <si>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</si>
  <si>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</si>
  <si>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</si>
  <si>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</si>
  <si>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</si>
  <si>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</si>
  <si>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</si>
  <si>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</si>
  <si>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</si>
  <si>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</si>
  <si>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</si>
  <si>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</si>
  <si>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</si>
  <si>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</si>
  <si>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</si>
  <si>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</si>
  <si>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</si>
  <si>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</si>
  <si>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</si>
  <si>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O.1-01</t>
  </si>
  <si>
    <t>O.1-02</t>
  </si>
  <si>
    <t>O.1-03</t>
  </si>
  <si>
    <t>O.1-04</t>
  </si>
  <si>
    <t>O.1-05</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</si>
  <si>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</si>
  <si>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</si>
  <si>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</si>
  <si>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</si>
  <si>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</si>
  <si>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</si>
  <si>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</si>
  <si>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</si>
  <si>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</si>
  <si>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</si>
  <si>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</si>
  <si>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</si>
  <si>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</si>
  <si>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</si>
  <si>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</si>
  <si>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</si>
  <si>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</si>
  <si>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</si>
  <si>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</si>
  <si>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</si>
  <si>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</si>
  <si>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</si>
  <si>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</si>
  <si>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</si>
  <si>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</si>
  <si>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</si>
  <si>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</si>
  <si>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</si>
  <si>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</si>
  <si>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</si>
  <si>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</si>
  <si>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</si>
  <si>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</si>
  <si>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</si>
  <si>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</si>
  <si>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</si>
  <si>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</si>
  <si>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</si>
  <si>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</si>
  <si>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</si>
  <si>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</si>
  <si>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</si>
  <si>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</si>
  <si>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</si>
  <si>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</si>
  <si>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</si>
  <si>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</si>
  <si>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</si>
  <si>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</si>
  <si>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</si>
  <si>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</si>
  <si>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</si>
  <si>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</si>
  <si>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</si>
  <si>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</si>
  <si>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</si>
  <si>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</si>
  <si>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</si>
  <si>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</si>
  <si>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</si>
  <si>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</si>
  <si>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</si>
  <si>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</si>
  <si>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</si>
  <si>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</si>
  <si>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</si>
  <si>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</si>
  <si>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</si>
  <si>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</si>
  <si>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O.2-01</t>
  </si>
  <si>
    <t>O.2-02</t>
  </si>
  <si>
    <t>O.2-03</t>
  </si>
  <si>
    <t>O.2-04</t>
  </si>
  <si>
    <t>O.2-05</t>
  </si>
  <si>
    <t>O.2-06</t>
  </si>
  <si>
    <t>O.2-07</t>
  </si>
  <si>
    <t>O.2-08</t>
  </si>
  <si>
    <t>O.2-09</t>
  </si>
  <si>
    <t>O.2-10</t>
  </si>
  <si>
    <t>O.2-11</t>
  </si>
  <si>
    <t>E.3-01</t>
  </si>
  <si>
    <t>E.3-02</t>
  </si>
  <si>
    <t>E.3-03</t>
  </si>
  <si>
    <t>E.3-04</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</si>
  <si>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</si>
  <si>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</si>
  <si>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</si>
  <si>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</si>
  <si>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</si>
  <si>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</si>
  <si>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</si>
  <si>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</si>
  <si>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</si>
  <si>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</si>
  <si>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</si>
  <si>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</si>
  <si>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</si>
  <si>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</si>
  <si>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</si>
  <si>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</si>
  <si>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</si>
  <si>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</si>
  <si>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</si>
  <si>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</si>
  <si>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</si>
  <si>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</si>
  <si>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</si>
  <si>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</si>
  <si>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</si>
  <si>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</si>
  <si>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</si>
  <si>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</si>
  <si>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</si>
  <si>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</si>
  <si>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</si>
  <si>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</si>
  <si>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</si>
  <si>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</si>
  <si>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</si>
  <si>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</si>
  <si>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</si>
  <si>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</si>
  <si>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</si>
  <si>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</si>
  <si>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</si>
  <si>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</si>
  <si>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</si>
  <si>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</si>
  <si>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</si>
  <si>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</si>
  <si>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</si>
  <si>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</si>
  <si>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</si>
  <si>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</si>
  <si>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</si>
  <si>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</si>
  <si>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</si>
  <si>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</si>
  <si>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</si>
  <si>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</si>
  <si>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</si>
  <si>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</si>
  <si>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</si>
  <si>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</si>
  <si>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</si>
  <si>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</si>
  <si>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O.3-01</t>
  </si>
  <si>
    <t>O.3-02</t>
  </si>
  <si>
    <t>O.3-03</t>
  </si>
  <si>
    <t>O.3-04</t>
  </si>
  <si>
    <t>O.3-05</t>
  </si>
  <si>
    <t>O.3-06</t>
  </si>
  <si>
    <t>O.3-07</t>
  </si>
  <si>
    <t>O.3-08</t>
  </si>
  <si>
    <t>O.3-09</t>
  </si>
  <si>
    <t>O.3-10</t>
  </si>
  <si>
    <t>O.3-11</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</si>
  <si>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</si>
  <si>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</si>
  <si>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</si>
  <si>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</si>
  <si>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</si>
  <si>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</si>
  <si>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</si>
  <si>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</si>
  <si>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</si>
  <si>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</si>
  <si>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</si>
  <si>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</si>
  <si>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</si>
  <si>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</si>
  <si>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</si>
  <si>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</si>
  <si>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</si>
  <si>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</si>
  <si>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</si>
  <si>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</si>
  <si>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</si>
  <si>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</si>
  <si>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</si>
  <si>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</si>
  <si>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</si>
  <si>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</si>
  <si>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</si>
  <si>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</si>
  <si>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</si>
  <si>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</si>
  <si>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</si>
  <si>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</si>
  <si>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</si>
  <si>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</si>
  <si>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</si>
  <si>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</si>
  <si>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</si>
  <si>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</si>
  <si>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</si>
  <si>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</si>
  <si>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</si>
  <si>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</si>
  <si>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</si>
  <si>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</si>
  <si>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</si>
  <si>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</si>
  <si>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</si>
  <si>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</si>
  <si>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</si>
  <si>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</si>
  <si>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</si>
  <si>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</si>
  <si>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</si>
  <si>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</si>
  <si>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</si>
  <si>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</si>
  <si>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</si>
  <si>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</si>
  <si>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</si>
  <si>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</si>
  <si>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</si>
  <si>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</si>
  <si>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</si>
  <si>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E.4-64</t>
  </si>
  <si>
    <t>E.4-65</t>
  </si>
  <si>
    <t>O.4-01</t>
  </si>
  <si>
    <t>O.4-02</t>
  </si>
  <si>
    <t>O.4-03</t>
  </si>
  <si>
    <t>O.4-04</t>
  </si>
  <si>
    <t>O.4-05</t>
  </si>
  <si>
    <t>O.4-06</t>
  </si>
  <si>
    <t>O.4-07</t>
  </si>
  <si>
    <t>O.4-08</t>
  </si>
  <si>
    <t>O.4-09</t>
  </si>
  <si>
    <t>O.4-10</t>
  </si>
  <si>
    <t>O.4-11</t>
  </si>
  <si>
    <t>E.5-01</t>
  </si>
  <si>
    <t>E.5-02</t>
  </si>
  <si>
    <t>E.5-03</t>
  </si>
  <si>
    <t>E.5-04</t>
  </si>
  <si>
    <t>E.5-05</t>
  </si>
  <si>
    <t>E.5-06</t>
  </si>
  <si>
    <t>E.5-07</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</si>
  <si>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</si>
  <si>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</si>
  <si>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</si>
  <si>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</si>
  <si>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</si>
  <si>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</si>
  <si>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</si>
  <si>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</si>
  <si>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</si>
  <si>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</si>
  <si>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</si>
  <si>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</si>
  <si>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</si>
  <si>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</si>
  <si>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</si>
  <si>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</si>
  <si>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</si>
  <si>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</si>
  <si>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</si>
  <si>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</si>
  <si>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</si>
  <si>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</si>
  <si>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</si>
  <si>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</si>
  <si>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</si>
  <si>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</si>
  <si>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</si>
  <si>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O.5-01</t>
  </si>
  <si>
    <t>O.5-02</t>
  </si>
  <si>
    <t>O.5-03</t>
  </si>
  <si>
    <t>O.5-04</t>
  </si>
  <si>
    <t>O.5-05</t>
  </si>
  <si>
    <t>O.5-06</t>
  </si>
  <si>
    <t>O.5-07</t>
  </si>
  <si>
    <t>O.5-08</t>
  </si>
  <si>
    <t>E.6-01</t>
  </si>
  <si>
    <t>E.6-02</t>
  </si>
  <si>
    <t>E.6-03</t>
  </si>
  <si>
    <t>E.6-04</t>
  </si>
  <si>
    <t>E.6-05</t>
  </si>
  <si>
    <t>E.6-06</t>
  </si>
  <si>
    <t>E.6-07</t>
  </si>
  <si>
    <t>E.6-08</t>
  </si>
  <si>
    <t>E.6-09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</si>
  <si>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</si>
  <si>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</si>
  <si>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</si>
  <si>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</si>
  <si>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</si>
  <si>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</si>
  <si>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</si>
  <si>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</si>
  <si>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</si>
  <si>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</si>
  <si>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</si>
  <si>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</si>
  <si>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</si>
  <si>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</si>
  <si>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</si>
  <si>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</si>
  <si>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</si>
  <si>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</si>
  <si>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</si>
  <si>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</si>
  <si>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</si>
  <si>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</si>
  <si>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E.6-32</t>
  </si>
  <si>
    <t>E.6-33</t>
  </si>
  <si>
    <t>E.6-34</t>
  </si>
  <si>
    <t>O.6-01</t>
  </si>
  <si>
    <t>O.6-02</t>
  </si>
  <si>
    <t>O.6-03</t>
  </si>
  <si>
    <t>O.6-04</t>
  </si>
  <si>
    <t>O.6-05</t>
  </si>
  <si>
    <t>O.6-06</t>
  </si>
  <si>
    <t>O.6-07</t>
  </si>
  <si>
    <t>O.6-08</t>
  </si>
  <si>
    <r>
      <rPr>
        <b/>
        <sz val="9"/>
        <rFont val="Century Gothic"/>
        <family val="2"/>
      </rPr>
      <t xml:space="preserve">Bediening van de laadkraan </t>
    </r>
    <r>
      <rPr>
        <sz val="9"/>
        <rFont val="Century Gothic"/>
        <family val="2"/>
      </rPr>
      <t xml:space="preserve">
- bediening van de steunpote;
- zicht op de optische signalering van de laadkraan;
- bediening van de afstandsbediening;
- aaansturing van de verschillende functies via de afstandsbediening;
- werken met de verschillende functies van de afstandsbediening;
- veiligheid bij het werken;
- snelheid en stabiliteit van de laadkraan;
- mogelijkheid tot nauwkeurig werken met de laadkraan;
</t>
    </r>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
De beoordeling vindt plaats op basis van het geheel en niet per afzonderlijk genoemd aspect.</t>
    </r>
  </si>
  <si>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</si>
  <si>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</si>
  <si>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</si>
  <si>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</si>
  <si>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</si>
  <si>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</si>
  <si>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</si>
  <si>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</si>
  <si>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</si>
  <si>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</si>
  <si>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</si>
  <si>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</si>
  <si>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</si>
  <si>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</si>
  <si>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</si>
  <si>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</si>
  <si>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</si>
  <si>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</si>
  <si>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</si>
  <si>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</si>
  <si>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</si>
  <si>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</si>
  <si>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</si>
  <si>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</si>
  <si>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</si>
  <si>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</si>
  <si>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 xml:space="preserve"> …... mm
Bijvoegen in inschrijving achter onderdeel draaistraal VT-06</t>
  </si>
  <si>
    <t xml:space="preserve"> …... Kg
Bijvoegen in inschrijving achter onderdeel laadvermogen VT-06</t>
  </si>
  <si>
    <t xml:space="preserve"> …... mm
Bijvoegen in inschrijving achter onderdeel draaistraal VT-05</t>
  </si>
  <si>
    <t xml:space="preserve"> …... Kg
Bijvoegen in inschrijving achter onderdeel laadvermogen VT-05</t>
  </si>
  <si>
    <t xml:space="preserve"> …... mm
Bijvoegen in inschrijving achter onderdeel draaistraal VT-04</t>
  </si>
  <si>
    <t xml:space="preserve"> …... Kg
Bijvoegen in inschrijving achter onderdeel laadvermogen VT-04</t>
  </si>
  <si>
    <t xml:space="preserve"> …... mm
Bijvoegen in inschrijving achter onderdeel draaistraal VT-03</t>
  </si>
  <si>
    <t xml:space="preserve"> …... Kg
Bijvoegen in inschrijving achter onderdeel laadvermogen VT-03</t>
  </si>
  <si>
    <t xml:space="preserve"> …... mm
Bijvoegen in inschrijving achter onderdeel draaistraal VT-02</t>
  </si>
  <si>
    <t xml:space="preserve"> …... Kg
Bijvoegen in inschrijving achter onderdeel laadvermogen VT-02</t>
  </si>
  <si>
    <t xml:space="preserve"> …... mm
Bijvoegen in inschrijving achter onderdeel draaistraal VT-01</t>
  </si>
  <si>
    <t xml:space="preserve"> …... Kg
Bijvoegen in inschrijving achter onderdeel laadvermogen VT-01</t>
  </si>
  <si>
    <t>KG.3-01</t>
  </si>
  <si>
    <t>KG.3-02</t>
  </si>
  <si>
    <t>KG.3-03</t>
  </si>
  <si>
    <t>KG.3-04</t>
  </si>
  <si>
    <t>KG.3-05</t>
  </si>
  <si>
    <t>KG.3-06</t>
  </si>
  <si>
    <t>KG.3-07</t>
  </si>
  <si>
    <t>KG.3-08</t>
  </si>
  <si>
    <t>KG.3-09</t>
  </si>
  <si>
    <t>KG.3-10</t>
  </si>
  <si>
    <t>KG.3-11</t>
  </si>
  <si>
    <t>KG.3-12</t>
  </si>
  <si>
    <t>KG.3-13</t>
  </si>
  <si>
    <t>KG.4-01</t>
  </si>
  <si>
    <t>KG.4-02</t>
  </si>
  <si>
    <t>KG.4-03</t>
  </si>
  <si>
    <t>KG.4-04</t>
  </si>
  <si>
    <t>KG.4-05</t>
  </si>
  <si>
    <t>KG.4-06</t>
  </si>
  <si>
    <t>KG.4-07</t>
  </si>
  <si>
    <t>KG.4-08</t>
  </si>
  <si>
    <t>KG.4-09</t>
  </si>
  <si>
    <t>KG.4-10</t>
  </si>
  <si>
    <t>KG.4-11</t>
  </si>
  <si>
    <t>KG.4-12</t>
  </si>
  <si>
    <t>KG.4-13</t>
  </si>
  <si>
    <t>KG.5-01</t>
  </si>
  <si>
    <t>KG.5-02</t>
  </si>
  <si>
    <t>KG.5-03</t>
  </si>
  <si>
    <t>KG.5-04</t>
  </si>
  <si>
    <t>KG.5-05</t>
  </si>
  <si>
    <t>KG.5-06</t>
  </si>
  <si>
    <t>KG.5-07</t>
  </si>
  <si>
    <t>KG.5-08</t>
  </si>
  <si>
    <t>KG.5-09</t>
  </si>
  <si>
    <t>KG.5-10</t>
  </si>
  <si>
    <t>KG.5-11</t>
  </si>
  <si>
    <t>KG.5-12</t>
  </si>
  <si>
    <t>KG.5-13</t>
  </si>
  <si>
    <t>KG.6-01</t>
  </si>
  <si>
    <t>KG.6-02</t>
  </si>
  <si>
    <t>KG.6-03</t>
  </si>
  <si>
    <t>KG.6-04</t>
  </si>
  <si>
    <t>KG.6-05</t>
  </si>
  <si>
    <t>KG.6-06</t>
  </si>
  <si>
    <t>KG.6-07</t>
  </si>
  <si>
    <t>KG.6-08</t>
  </si>
  <si>
    <t>KG.6-09</t>
  </si>
  <si>
    <t>KG.6-10</t>
  </si>
  <si>
    <t>KG.6-11</t>
  </si>
  <si>
    <t>KG.6-12</t>
  </si>
  <si>
    <t>KG.6-13</t>
  </si>
  <si>
    <t>De inschrijver levert samen met het voertuig en materieel al het specifieke gereedschap alsmede voor het voertuig, inclusief opbouw, benodigde test- en diagnoseapparatuur met Nederlandstalige gebruikershandleiding.  Uitgaande van aanschaf door de opdrachtgever, geen huurovereenkomst.</t>
  </si>
  <si>
    <t>Prijzen overige aftersales onderdelen</t>
  </si>
  <si>
    <t>Aanschafprijs Voertuigtype 1</t>
  </si>
  <si>
    <t>Aanschafprijs Voertuigtype 2</t>
  </si>
  <si>
    <t>Aanschafprijs Voertuigtype 3</t>
  </si>
  <si>
    <t>Aanschafprijs Voertuigtype 4</t>
  </si>
  <si>
    <t>Aanschafprijs Voertuigtype 5</t>
  </si>
  <si>
    <t>Aanschafprijs Voertuigtype 6</t>
  </si>
  <si>
    <t>Toegepast kortingspercentage over de bruto cataloguswaarde van het complete voertuig inclusief opties en tevens alle accessoires (af fabriek en af dealer), exclusief belastingen</t>
  </si>
  <si>
    <t>Toegepast kortingspercentage over de bruto catalogusprijs van de onderdelen van de complete opbouw, exclusief belastingen</t>
  </si>
  <si>
    <t>Aanschafprijs opbouw</t>
  </si>
  <si>
    <t>Meerprijs</t>
  </si>
  <si>
    <t>Meerprijs voor het chassis uitgevoerd als een 8 x 4 uitvoering met dubbel aangedreven tandemstel een gestuurde naloopas.</t>
  </si>
  <si>
    <t>Meerprijs voor het voertuig voorzien van een automatische versnellingsbak met hydraulische koppelomvormer (geen gerobotiseerde handbak).</t>
  </si>
  <si>
    <t xml:space="preserve">Meerprijs voor het voertuig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</si>
  <si>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Meerprijs voor het chassis uitgevoerd met een vooras met een draagvermogen van minimaal 10.000 kg. </t>
  </si>
  <si>
    <t>Aanschafprijs opties totaal</t>
  </si>
  <si>
    <t>Meerprijs voor het meeleveren van  een Metro pen opname stuk, inclusief het gereedmaken van de autolaadkraan met de omschreven voorzieningen</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</si>
  <si>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rFont val="Century Gothic"/>
        <family val="2"/>
      </rPr>
      <t>hydraulisch geopend en vergrendeld</t>
    </r>
    <r>
      <rPr>
        <sz val="9"/>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rFont val="Century Gothic"/>
        <family val="2"/>
      </rPr>
      <t>Gejo-18</t>
    </r>
    <r>
      <rPr>
        <sz val="9"/>
        <rFont val="Century Gothic"/>
        <family val="2"/>
      </rPr>
      <t xml:space="preserve"> opnamestuk te zijn. De minimale capaciteit van het opnamestuk bedraagt 3.000 kg.</t>
    </r>
  </si>
  <si>
    <t>Meerprijs voor het meeleveren van  een Gejo-18 opname stuk, inclusief het gereedmaken van de autolaadkraan met de omschreven voorzieningen</t>
  </si>
  <si>
    <t xml:space="preserve">Meerprijs voor het leveren van het uitgevraagde weegsysteem incl. alle opties. </t>
  </si>
  <si>
    <t>Meerprijs voor het leveren van de hydraulische personenlift zoals uitgevraagd.</t>
  </si>
  <si>
    <t>Een voorziening ten behoeve van de hydraulische aandrijving van een zoutstrooier d.m.v. Multifaster koppeling linksachter. De benodigde oliestroom bedraagt 50 liter per minuut bij een druk van 200 bar.</t>
  </si>
  <si>
    <t>Een voorziening ten behoeve van de hydraulische aandrijving van een zoutstrooier d.m.v. Multifaster koppeling linksvoorop, direcht achter de autolaadkraan. De benodigde oliestroom bedraagt 50 liter per minuut bij een druk van 200 bar.</t>
  </si>
  <si>
    <t>E.3-67</t>
  </si>
  <si>
    <t>E.3-68</t>
  </si>
  <si>
    <t>E.3-69</t>
  </si>
  <si>
    <t>E.3-70</t>
  </si>
  <si>
    <t>E.4-66</t>
  </si>
  <si>
    <t>E.4-67</t>
  </si>
  <si>
    <t>E.4-68</t>
  </si>
  <si>
    <t>E.4-69</t>
  </si>
  <si>
    <t>E.4-70</t>
  </si>
  <si>
    <t>Meerprijs voorbereiding Winterdienst, zoals uitgevraagd</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</si>
  <si>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</si>
  <si>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t>Het hydraulisch systeem van de opbouw of de PTO, is eenvoudig uitschakelbaar, zodat bij slangbreuk of lekkage in het hydraulisch circuit, het voertuig op eigen kracht de werkplaats kan bereiken zonder dat er verder verlies van hydraulische vloeistof ontstaat (door middel van drukloos rondpompen). Ontstaat het lek in het circuit van drukloos rondpompen dan zal de motor moeten worden uitgezet en zal het voertuig moeten worden afgesleept</t>
  </si>
  <si>
    <t>Het voertuig is voorzien van een systeem dat een opvallend geluidssignaal produceert zodra het voertuig beneden een bepaalde snelheid komt en óf de linker óf rechter richtingaanwijzer ingeschakeld wordt. Daarnaast knippert gelijktijdig de zijverlichting mee aan de betreffende zijde.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</si>
  <si>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in NvI niet zakken!</t>
  </si>
  <si>
    <t>Alle componenten van het complete voertuig die regelmatig of dagelijks onderhoud vereisen, dienen eenvoudig bereikbaar te zijn voor onderhoudswerkzaamheden. Tevens dienen deze componenten te worden weergegeven op de meegeleverde instructiekaarten.</t>
  </si>
  <si>
    <t>Zijlader</t>
  </si>
  <si>
    <t>Inzamelvoertuigen opties</t>
  </si>
  <si>
    <t xml:space="preserve">Nabij de tachograaf is een USB aansluiting geplaatst t.b.v. plaatsing van een Tablet (4,8A). </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</si>
  <si>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</si>
  <si>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Inschrijver levert met het eerste voertuig instructiekaarten voor het onderhoud, reiniging en smering dat dient te worden uitgevoerd door de chauffeur (zowel voor als na het gebruik).</t>
  </si>
  <si>
    <t>De garantietermijn op geleverde onderdelen bedraagt ten minste 24 maanden.</t>
  </si>
  <si>
    <r>
      <t>De bruto inhoud van de laadbak exclusief hopperbak bedraagt minimaal 20 m</t>
    </r>
    <r>
      <rPr>
        <strike/>
        <vertAlign val="superscript"/>
        <sz val="9"/>
        <color theme="1"/>
        <rFont val="Century Gothic"/>
        <family val="2"/>
      </rPr>
      <t>3</t>
    </r>
  </si>
  <si>
    <t xml:space="preserve">Het voertuig is voorzien van een minicontainerbeladingssysteem voor minicontainers met een inhoud van 140 - 360 liter over de kam (container volgens EN 840-1) en rolcontainers 660 - 770 liter over de kam (container volgens EN 840-2). </t>
  </si>
  <si>
    <t xml:space="preserve">De beladingsstoel herkent automatisch het gebruik van rolcontainers en koppelt deze aan elkaar bij grotere containers. </t>
  </si>
  <si>
    <t xml:space="preserve">De belading wordt automatisch bij het inschakelen van de achteruit circa 30 cm geheven. Tevens is ingesteld dat, bij een snelheid hoger dan 30 km/h de belading circa 30 cm geheven wordt. </t>
  </si>
  <si>
    <t>De afvalinzamelopbouw en belading dienen voorzien te zijn voor een identificatie/registratie systeem van JAMA.</t>
  </si>
  <si>
    <t>Het voertuig is voorzien van een camera, waarmee de beladers op de treeplanken in beeld worden gebracht.</t>
  </si>
  <si>
    <t>controle</t>
  </si>
  <si>
    <t xml:space="preserve">Op de achterzijde van het voertuig zijn 2 werklampen gemonteerd (1x links en 1x rechts). De werklampen verlichten de stortklep. </t>
  </si>
  <si>
    <t>Het netto laadvermogen bedraagt ten minste 9.000 kg. Meer is wenselijk.</t>
  </si>
  <si>
    <r>
      <t xml:space="preserve">De bruto inhoud van de laadbak exclusief hopperbak en exclusief trechter bedraagt minimaal </t>
    </r>
    <r>
      <rPr>
        <b/>
        <sz val="9"/>
        <rFont val="Century Gothic"/>
        <family val="2"/>
      </rPr>
      <t>16</t>
    </r>
    <r>
      <rPr>
        <sz val="9"/>
        <rFont val="Century Gothic"/>
        <family val="2"/>
      </rPr>
      <t xml:space="preserve"> m</t>
    </r>
    <r>
      <rPr>
        <vertAlign val="superscript"/>
        <sz val="9"/>
        <rFont val="Century Gothic"/>
        <family val="2"/>
      </rPr>
      <t>3</t>
    </r>
    <r>
      <rPr>
        <sz val="9"/>
        <rFont val="Century Gothic"/>
        <family val="2"/>
      </rPr>
      <t xml:space="preserve"> .</t>
    </r>
  </si>
  <si>
    <t>De laadkraan is voorzien van twee (2) in- en uitschakelbare werklampen, één (1) gemonteerd op de hefarm en één (1) gemonteerd op de knikarm.</t>
  </si>
  <si>
    <t xml:space="preserve">Het voertuig wordt voorzien van twee werklampen gericht op de trog. </t>
  </si>
  <si>
    <t xml:space="preserve">Het voertuig wordt voorzien van zes werklampen, exacte plaatsing en schakeling in overleg na gunning, op de onderstaande posities :
-  twee werklampen in de opstap van de cabine (1x links + 1x rechts); 
-  twee werklampen aan de halverwegen het chassis, (1x links + 1x rechts);
-  twee werklampen aan de achterzijde van het voertuig, laag geplaatst (1x links + 1x rechts);
De werklampen zijn separaat tussen links en  rechts schakelbaar. Definitieve uitvoering volgt in het verificatiegesprek. </t>
  </si>
  <si>
    <t>Eisen t.b.v. het zijbeladingssysteem</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</si>
  <si>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</si>
  <si>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t>Het beladingssysteem heeft een maximale reikwijdte, gemeten vanaf de buitenzijde van het voertuig van ten minste 2.300 mm.</t>
  </si>
  <si>
    <t>Het beladingssysteem heeft een kleinste reikwijdte, gemeten vanaf de buitenzijde van het voertuig van maximaal 150 mm.</t>
  </si>
  <si>
    <t>Het beladingssysteem kan in horizontale richting (in de lengterichting van het voertuig) minimaal 400 mm verschoven worden (gemeten op de kop van het beladingssysteem met de arm minimaal 1.800 mm uitgeschoven).</t>
  </si>
  <si>
    <t>Het laadgewicht van het beladingsysteem bedraagt tenminste 100 kg op een reikwijdte van 2.300 mm.</t>
  </si>
  <si>
    <t>Het beladingssysteem is vanuit de cabine te bedienen d.m.v. een zogenaamde "joystickbediening". Plaatsing joystick in overleg met opdrachtgever op moment van bestelling.</t>
  </si>
  <si>
    <t>De joystick voor de bediening van de zijladerarm wordt bevestigd aan de rechter armleuning van de chauffeursstoel. De joystick is in alle richtingen verstelbaar.</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</si>
  <si>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</si>
  <si>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</si>
  <si>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</si>
  <si>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</si>
  <si>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Aan de voor- en achterzijde van het beladingsgedeelte van de zijlader, dient  een voorziening gemonteerd te zijn zodat het werkgebied van de zijladerarm duidelijk is afgeschermd voor bijv. fietsers.</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</si>
  <si>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</si>
  <si>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Het is mogelijk om het aantal keren dat de container geschud moet worden (1 tot 3x) eenvoudig in te stellen en aan te passen.</t>
  </si>
  <si>
    <t>Het is mogelijk om de containers te schudden via de joystick bediening.</t>
  </si>
  <si>
    <t>Z-01</t>
  </si>
  <si>
    <t>Z-02</t>
  </si>
  <si>
    <t>Z-03</t>
  </si>
  <si>
    <t>Z-04</t>
  </si>
  <si>
    <t>Z-05</t>
  </si>
  <si>
    <t>Z-06</t>
  </si>
  <si>
    <t>Z-07</t>
  </si>
  <si>
    <t>Z-08</t>
  </si>
  <si>
    <t>Z-09</t>
  </si>
  <si>
    <t>Z-10</t>
  </si>
  <si>
    <t>Z-11</t>
  </si>
  <si>
    <t>Z-12</t>
  </si>
  <si>
    <t>Z-13</t>
  </si>
  <si>
    <t>Z-14</t>
  </si>
  <si>
    <t>Z-15</t>
  </si>
  <si>
    <t>Z-16</t>
  </si>
  <si>
    <t>Z-17</t>
  </si>
  <si>
    <t>Z-18</t>
  </si>
  <si>
    <t>Het voertuig is voorzien van een vaste, niet-afzetbare opbouw.</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</si>
  <si>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</si>
  <si>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t xml:space="preserve">De achterdeur van de opbouw is hydraulisch vergrendeld en vloeistofdicht tegen de achterzijde van de opbouw geplaatst. </t>
  </si>
  <si>
    <t>De opbouw is voorzien van een trap om eenvoudig de trechter te kunnen bereiken. Deze trap is uitgevoerd met een schakeling welke de volledige opbouw onderbreekt indien de trap niet in transportpositie is vergrendeld.</t>
  </si>
  <si>
    <t>Aan de achterzijde is de opbouw voorzien van een opstap mogelijkheid om eenvoudig in de opbouw te komen.</t>
  </si>
  <si>
    <t>Aan de achterzijde is het voertuig voorzien van stickers welke de passeer richting aangeven</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</si>
  <si>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</si>
  <si>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Het complete voertuig moet minimaal voldoen aan de actuele  NEN-EN-1501-2 norm.</t>
  </si>
  <si>
    <t>De afscherming/inrijbeveiliging van het zijbeladingsysteem is geïntegreerd, d.w.z. het beladingsysteem dient te allen tijde zonder verdere handelingen in bedrijf gesteld te kunnen worden.</t>
  </si>
  <si>
    <t>De draaistraal over de bumper bij maximale wielinslag bedraagt maximaal 8.500 mm. Korter is wenselijk.</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</si>
  <si>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</si>
  <si>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 xml:space="preserve">Alle onderdelen die nodig zijn voor 90% van de voorkomende reparaties en onderhoudswerkzaamheden zijn online via een speciale onderdelenwebshop te bestellen. De inloggegevens worden bij het verificatiegesprek aangeleverd. </t>
  </si>
  <si>
    <r>
      <rPr>
        <b/>
        <sz val="10"/>
        <rFont val="Century Gothic"/>
        <family val="2"/>
      </rPr>
      <t xml:space="preserve">VERVALLEN!! 
</t>
    </r>
    <r>
      <rPr>
        <sz val="10"/>
        <rFont val="Century Gothic"/>
        <family val="2"/>
      </rPr>
      <t>multi belading naloopas</t>
    </r>
  </si>
  <si>
    <t>1x per jaar rapportage over draaibewegingen en belasting kraan, zoals ook geëist in vorige bestek bij autolaadkranen</t>
  </si>
  <si>
    <t>Het voertuig is voorzien van een afsluitbare (deels) transparante waterwerende kist (afdichting volgens IP44) voor een draagbaar 6 kg. blustoestel. Levering van het blustoestel geschiedt door opdrachtgever. Plaatsing in overleg.</t>
  </si>
  <si>
    <t>Het stuur is aan de rechterzijde van het voertuig (RHD) geplaatst (van boven af gezien, in de rijrichting).</t>
  </si>
  <si>
    <t>exit na overleg 7-1</t>
  </si>
  <si>
    <t>Opties in prijslijst toevoegen</t>
  </si>
  <si>
    <t>separaat op prijslijst</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</si>
  <si>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t>
    </r>
  </si>
  <si>
    <t>Bij het voertuig dient een opnamestuk ten behoeve van zogenaamde Metro opname te worden meegeleverd. Aan het Metro opname stuk is  duidelijk zichtbaar is indien dat opnamestuk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</si>
  <si>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Kraan uitgevoerd voor Metro opname</t>
  </si>
  <si>
    <t>Kraan uitgevoerd voor 3-haken opname</t>
  </si>
  <si>
    <t xml:space="preserve">De kraan wordt afgeleverd inlusief een 270 graden begrensde rototator met een capaciteit van 5.500 kg, voorzien van een lasthaak. </t>
  </si>
  <si>
    <t xml:space="preserve">De kraan wordt afgeleverd inclusief een 360 graden doordraaiende rotator met een capaciteit van 5.500 kg, voorzien van een lasthaak. </t>
  </si>
  <si>
    <t>Het voertuig wordt voorzien van een waarschuwingspijl op de opbouw, zowel richting links als rechts. Deze is gekoppeld aan de werkpositie van de autolaadkraan. (werkt de autolaadkraan rechts, is de pijl naar links geactiveerd en andersom). Plaatsing in overleg met opdrachtgever.</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</si>
  <si>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</si>
  <si>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Het voertuig is voorzien van een beladingssysteem met enkele grijper voor lediging van minicontainers conform NEN-EN 840-1 met een inhoud van 140 en 240 liter en specifiek bedoeld voor éénmans bediening. De grijper is voorzien van een deugdelijke bescherming om de beschadiging van containers bij het oppakken te voorkomen.</t>
  </si>
  <si>
    <t>De cabine is voorzien van een dakspoiler, gespoten in de kleur van de cabine en tevens voorzien van een blanke lak ter bescherming van de rode kleur.</t>
  </si>
  <si>
    <t xml:space="preserve">De trechter is voldoende groot uitgevoerd om de normale dagelijkse werkzaamheden uit te kunnen voeren. De trechter/stortopening dient dusdanig te zijn uitgevoerd dat het afval tijdens het ledigen volledig in de trechter valt en dat verstrooiing door wind en/of tijdens het rijden tot een minimum wordt beperkt. </t>
  </si>
  <si>
    <r>
      <t xml:space="preserve">.. totaal aantal </t>
    </r>
    <r>
      <rPr>
        <u/>
        <sz val="9"/>
        <rFont val="Century Gothic"/>
        <family val="2"/>
      </rPr>
      <t>extra</t>
    </r>
    <r>
      <rPr>
        <sz val="9"/>
        <rFont val="Century Gothic"/>
        <family val="2"/>
      </rPr>
      <t xml:space="preserve"> maanden lakgarantie</t>
    </r>
  </si>
  <si>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 (indien van toepassing)</t>
    </r>
    <r>
      <rPr>
        <sz val="9"/>
        <rFont val="Century Gothic"/>
        <family val="2"/>
      </rPr>
      <t xml:space="preserve"> en </t>
    </r>
    <r>
      <rPr>
        <b/>
        <sz val="9"/>
        <rFont val="Century Gothic"/>
        <family val="2"/>
      </rPr>
      <t>beladingsysteem (indien van toepassing)</t>
    </r>
    <r>
      <rPr>
        <sz val="9"/>
        <rFont val="Century Gothic"/>
        <family val="2"/>
      </rPr>
      <t xml:space="preserve">, vet type 2. Indien het vetniveau te laag is, dient hiervoor een indicatie d.m.v. een lamp (of direct zichtbaar in het hoofdscherm van de monitor) op het dashboard in de cabine gegeven te worden. In verband met de eigen werkplaats wenst de gemeente geen andere systemen. Smering dient te worden opgebouwd op de locatie van de opdrachtgever. </t>
    </r>
  </si>
  <si>
    <t xml:space="preserve">De compressorcapaciteit in druk moet niet de standaard 10 bar zijn, maar moet 12 bar zijn. De drukverhoging wordt gevraagd teneinde het veelvuldig afblazen en weer op druk brengen van de luchtvering en vanwege de (optioneel) uitgevraagde Litfmate©®.
Indien de leverancier hier een andere oplossing voor heeft, is het tevens toegestaan deze oplossing aan te bieden, waarbij de werking in de omschrijving van de leveringsomvang moet worden toegelicht. </t>
  </si>
  <si>
    <t>De inschrijver levert samen met het voertuig en/of materieel al het specifieke gereedschap alsmede voor het voertuig benodigde test- en 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</si>
  <si>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Indien inschrijver geen gelijkwaardig voertuig kan leveren, is opdrachtgever gerechtigd de marktconforme kosten voor vervangend vervoer bij inschrijver in rekening te brengen met een maximum van 5% van de opdrachtwaarde.</t>
  </si>
  <si>
    <t>foto toevoegen</t>
  </si>
  <si>
    <t>Het voertuig is voorzien van een multifunctioneel containerbeladingssysteem voor:
- minicontainers met een inhoud van 140 - 360 liter over de kam (container volgens EN 840-1) 
- rolcontainers 660 - 1.100 liter over de kam (container volgens EN 840-2)
- rolcontainers 660 - 1.100 middels DIN-opname (container volgens EN 840-2)
- rolcontainers 660 - 1.300 middels DIN-opname (container volgens EN 840-3), inclusief dekselgeleiding
- rolcontainers 500 - 1.600 middels B/G- opname (container volgens EN 840-4), inclusief dekselgeleiding 
- rolcontainers 2.500 - 5.000 middels GCB-opname</t>
  </si>
  <si>
    <t xml:space="preserve">De opbouw is voorzien van twee dubbelwerkende hydraulische cilinders voor het openen en sluiten van de achterklep, waarbij de achterklep tijdens het ledigen niet kan beschadigen. </t>
  </si>
  <si>
    <t>Het voertuig wordt voorzien van een waarschuwingspijl op de opbouw, in linker richting. Plaatsing in overleg met opdrachtgever.</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</si>
  <si>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diagnoseapparatuur te kunnen gebruiken, onderhoud en reparaties aan het complete voertuig te mogen en kunnen uitvoeren.</t>
  </si>
  <si>
    <t>Bespreken in verificatie</t>
  </si>
  <si>
    <t>262 variant toevoegen</t>
  </si>
  <si>
    <t xml:space="preserve">opbouw 19m3 toevoegen </t>
  </si>
  <si>
    <t>laadvermogen 7500 kg</t>
  </si>
  <si>
    <r>
      <t xml:space="preserve">De hydraulische slangen op de giek zijn afgeschermd tegen beschadiging van takken etc. De inschrijver voegt een beschrijving toe hoe dit is uitgevoerd incl. foto's en/of tekeningen. </t>
    </r>
    <r>
      <rPr>
        <b/>
        <sz val="9"/>
        <rFont val="Century Gothic"/>
        <family val="2"/>
      </rPr>
      <t>Uitwerking bijvoegen als onderdeel: Afscherming hydraulische slangen (Maximaal 1A4)</t>
    </r>
  </si>
  <si>
    <t>Het beladingsysteem is "semi-automatisch", d.w.z. dat het beladingsysteem de container automatisch optilt, ledigt en weer terugplaatst op dezelfde plek door slechts 1 handeling van de chauffeur. Dit systeem is door de chauffeur in- en uit te schakelen.</t>
  </si>
  <si>
    <r>
      <t xml:space="preserve">De cyclustijd op 2.300 mm bedraagt maximaal </t>
    </r>
    <r>
      <rPr>
        <b/>
        <sz val="9"/>
        <rFont val="Century Gothic"/>
        <family val="2"/>
      </rPr>
      <t>20</t>
    </r>
    <r>
      <rPr>
        <sz val="9"/>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</si>
  <si>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of montage door Groningen? J&amp;L zoeken uit</t>
  </si>
  <si>
    <t xml:space="preserve">Het voertuig wordt afgeleverd met een volle tank brandstof. </t>
  </si>
  <si>
    <t>Max. te verdienen punten</t>
  </si>
  <si>
    <r>
      <t xml:space="preserve"> …... mm
Bijvoegen in inschrijving achter onderdeel </t>
    </r>
    <r>
      <rPr>
        <b/>
        <sz val="9"/>
        <rFont val="Century Gothic"/>
        <family val="2"/>
      </rPr>
      <t>'draaistraal VT-01'</t>
    </r>
  </si>
  <si>
    <r>
      <t xml:space="preserve"> …... Kg
Bijvoegen in inschrijving achter onderdeel </t>
    </r>
    <r>
      <rPr>
        <b/>
        <sz val="9"/>
        <rFont val="Century Gothic"/>
        <family val="2"/>
      </rPr>
      <t>'laadvermogen VT-01'</t>
    </r>
  </si>
  <si>
    <r>
      <t xml:space="preserve"> …... mm
Bijvoegen in inschrijving achter onderdeel </t>
    </r>
    <r>
      <rPr>
        <b/>
        <sz val="9"/>
        <rFont val="Century Gothic"/>
        <family val="2"/>
      </rPr>
      <t>'uitzwenkmaat VT-01'</t>
    </r>
  </si>
  <si>
    <r>
      <t xml:space="preserve"> …... mm
Bijvoegen in inschrijving achter onderdeel </t>
    </r>
    <r>
      <rPr>
        <b/>
        <sz val="9"/>
        <rFont val="Century Gothic"/>
        <family val="2"/>
      </rPr>
      <t>'draaistraal VT-02'</t>
    </r>
  </si>
  <si>
    <r>
      <t xml:space="preserve"> …... Kg
Bijvoegen in inschrijving achter onderdeel </t>
    </r>
    <r>
      <rPr>
        <b/>
        <sz val="9"/>
        <rFont val="Century Gothic"/>
        <family val="2"/>
      </rPr>
      <t>'laadvermogen VT-02'</t>
    </r>
  </si>
  <si>
    <r>
      <t xml:space="preserve"> …... mm
Bijvoegen in inschrijving achter onderdeel </t>
    </r>
    <r>
      <rPr>
        <b/>
        <sz val="9"/>
        <rFont val="Century Gothic"/>
        <family val="2"/>
      </rPr>
      <t>'uitzwenkmaat VT-02'</t>
    </r>
  </si>
  <si>
    <r>
      <t xml:space="preserve"> …... mm
Bijvoegen in inschrijving achter onderdeel </t>
    </r>
    <r>
      <rPr>
        <b/>
        <sz val="9"/>
        <rFont val="Century Gothic"/>
        <family val="2"/>
      </rPr>
      <t>'draaistraal VT-03'</t>
    </r>
  </si>
  <si>
    <r>
      <t xml:space="preserve"> …... Kg
Bijvoegen in inschrijving achter onderdeel </t>
    </r>
    <r>
      <rPr>
        <b/>
        <sz val="9"/>
        <rFont val="Century Gothic"/>
        <family val="2"/>
      </rPr>
      <t>'laadvermogen VT-03'</t>
    </r>
  </si>
  <si>
    <r>
      <t xml:space="preserve"> …... mm
Bijvoegen in inschrijving achter onderdeel </t>
    </r>
    <r>
      <rPr>
        <b/>
        <sz val="9"/>
        <rFont val="Century Gothic"/>
        <family val="2"/>
      </rPr>
      <t>'uitzwenkmaat VT-03'</t>
    </r>
  </si>
  <si>
    <r>
      <t xml:space="preserve"> …... mm
Bijvoegen in inschrijving achter onderdeel </t>
    </r>
    <r>
      <rPr>
        <b/>
        <sz val="9"/>
        <rFont val="Century Gothic"/>
        <family val="2"/>
      </rPr>
      <t>'draaistraal VT-04'</t>
    </r>
  </si>
  <si>
    <r>
      <t xml:space="preserve"> …... Kg
Bijvoegen in inschrijving achter onderdeel </t>
    </r>
    <r>
      <rPr>
        <b/>
        <sz val="9"/>
        <rFont val="Century Gothic"/>
        <family val="2"/>
      </rPr>
      <t>'laadvermogen VT-04'</t>
    </r>
  </si>
  <si>
    <r>
      <t xml:space="preserve"> …... mm
Bijvoegen in inschrijving achter onderdeel </t>
    </r>
    <r>
      <rPr>
        <b/>
        <sz val="9"/>
        <rFont val="Century Gothic"/>
        <family val="2"/>
      </rPr>
      <t>'uitzwenkmaat VT-04'</t>
    </r>
  </si>
  <si>
    <t>KG-1.02</t>
  </si>
  <si>
    <t>KG-1.03</t>
  </si>
  <si>
    <t>KG-1.04</t>
  </si>
  <si>
    <t>KG-1.05</t>
  </si>
  <si>
    <t>KG-1.06</t>
  </si>
  <si>
    <t>KG-1.07</t>
  </si>
  <si>
    <t>KG-2.02</t>
  </si>
  <si>
    <t>KG-2.03</t>
  </si>
  <si>
    <t>KG-2.04</t>
  </si>
  <si>
    <t>KG-2.05</t>
  </si>
  <si>
    <t>KG-2.06</t>
  </si>
  <si>
    <t>KG-2.07</t>
  </si>
  <si>
    <t>KG-3.02</t>
  </si>
  <si>
    <t>KG-3.03</t>
  </si>
  <si>
    <t>KG-3.04</t>
  </si>
  <si>
    <t>KG-3.05</t>
  </si>
  <si>
    <t>KG-3.06</t>
  </si>
  <si>
    <t>KG-3.07</t>
  </si>
  <si>
    <t>KG-3.08</t>
  </si>
  <si>
    <t>KG-3.11</t>
  </si>
  <si>
    <t>KG-4.02</t>
  </si>
  <si>
    <t>KG-4.03</t>
  </si>
  <si>
    <t>KG-4.04</t>
  </si>
  <si>
    <t>KG-4.05</t>
  </si>
  <si>
    <t>KG-4.06</t>
  </si>
  <si>
    <t>KG-4.07</t>
  </si>
  <si>
    <t>Aanbesteding elektrische inzamelvoertuigen</t>
  </si>
  <si>
    <t>Multifunctionele belading</t>
  </si>
  <si>
    <t>De garantietermijn op het HV accupakket bedraagt ten minste 96 maanden/160.000 km (wat het eerst van toepassing is). Meer is wenselijk. Hoeveel maanden extra garantie (boven de verplichte 96 maanden) geeft inschrijver op het HV accupakket. Voor iedere extra maand dient ook 1.500 km extra inbegrepen te zijn.
Uitsluitend het aantal aantal extra maanden garantie invullen.</t>
  </si>
  <si>
    <r>
      <t xml:space="preserve">.. totaal aantal </t>
    </r>
    <r>
      <rPr>
        <u/>
        <sz val="9"/>
        <rFont val="Century Gothic"/>
        <family val="2"/>
      </rPr>
      <t>extra</t>
    </r>
    <r>
      <rPr>
        <sz val="9"/>
        <rFont val="Century Gothic"/>
        <family val="2"/>
      </rPr>
      <t xml:space="preserve"> maanden volledige garantie op het HV accupakket</t>
    </r>
  </si>
  <si>
    <t>KG-1.08</t>
  </si>
  <si>
    <t>KG-2.08</t>
  </si>
  <si>
    <t>KG-4.08</t>
  </si>
  <si>
    <t>Per maand extra garantie 1 punt</t>
  </si>
  <si>
    <t>Ja/Nee</t>
  </si>
  <si>
    <t>Nee=0 punten
Ja=maximale punten</t>
  </si>
  <si>
    <t xml:space="preserve">De steunpoten kunnen in horizontale positie worden uitgeschoven door waarneming en plaatsing van de afstandsbediening van de autolaadkraan. Hiermee is het bedienen van een separatie knop voor het vrijgeven van de steunpoten niet langer nodig. Indien 'Ja',  is dit in uw inschrijfprijs meegenomen. </t>
  </si>
  <si>
    <t xml:space="preserve"> Invulformulier 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</si>
</sst>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00_-;_-[$€]\ * #,##0.00\-;_-[$€]\ * &quot;-&quot;??_-;_-@_-"/>
  </numFmts>
  <fonts count="10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sz val="9"/>
      <color rgb="FF00B050"/>
      <name val="Century Gothic"/>
      <family val="2"/>
    </font>
    <font>
      <b/>
      <sz val="10"/>
      <color rgb="FFFF0000"/>
      <name val="Century Gothic"/>
      <family val="2"/>
    </font>
    <font>
      <sz val="10"/>
      <color theme="0"/>
      <name val="Century Gothic"/>
      <family val="2"/>
    </font>
    <font>
      <b/>
      <sz val="9"/>
      <color rgb="FF000000"/>
      <name val="Century Gothic"/>
      <family val="2"/>
    </font>
    <font>
      <sz val="9"/>
      <color rgb="FF000000"/>
      <name val="Century Gothic"/>
      <family val="2"/>
    </font>
    <font>
      <vertAlign val="subscript"/>
      <sz val="9"/>
      <name val="Century Gothic"/>
      <family val="2"/>
    </font>
    <font>
      <b/>
      <sz val="8"/>
      <name val="Century Gothic"/>
      <family val="2"/>
    </font>
    <font>
      <i/>
      <sz val="9"/>
      <color rgb="FFFF0000"/>
      <name val="Century Gothic"/>
      <family val="2"/>
    </font>
    <font>
      <vertAlign val="superscript"/>
      <sz val="9"/>
      <color theme="1"/>
      <name val="Cambria"/>
      <family val="1"/>
    </font>
    <font>
      <sz val="10"/>
      <name val="Arial"/>
      <family val="2"/>
    </font>
    <font>
      <sz val="8"/>
      <name val="Arial"/>
      <family val="2"/>
    </font>
    <font>
      <sz val="10"/>
      <name val="Arial"/>
      <family val="2"/>
    </font>
    <font>
      <sz val="11"/>
      <color rgb="FF000000"/>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9"/>
        <bgColor indexed="64"/>
      </patternFill>
    </fill>
    <fill>
      <patternFill patternType="solid">
        <fgColor theme="4" tint="0.79998168889431442"/>
        <bgColor indexed="64"/>
      </patternFill>
    </fill>
    <fill>
      <patternFill patternType="solid">
        <fgColor rgb="FF99CCFF"/>
        <bgColor rgb="FF000000"/>
      </patternFill>
    </fill>
  </fills>
  <borders count="8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29194">
    <xf numFmtId="0" fontId="0" fillId="0" borderId="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164" fontId="51" fillId="0" borderId="0" applyFont="0" applyFill="0" applyBorder="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3" fillId="0" borderId="0"/>
    <xf numFmtId="0" fontId="7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1" fillId="0" borderId="0"/>
    <xf numFmtId="0" fontId="73" fillId="0" borderId="0"/>
    <xf numFmtId="0" fontId="84" fillId="0" borderId="0"/>
    <xf numFmtId="0" fontId="7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0" borderId="0"/>
    <xf numFmtId="0" fontId="89" fillId="0" borderId="10"/>
    <xf numFmtId="0" fontId="89" fillId="0" borderId="10"/>
    <xf numFmtId="0" fontId="51" fillId="0" borderId="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164" fontId="51" fillId="0" borderId="0" applyFont="0" applyFill="0" applyBorder="0" applyAlignment="0" applyProtection="0"/>
    <xf numFmtId="0" fontId="84" fillId="0" borderId="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51" fillId="0" borderId="0" applyFont="0" applyFill="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2" fillId="7" borderId="1"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58" fillId="20"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62" fillId="7" borderId="27" applyNumberForma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51" fillId="23" borderId="28" applyNumberFormat="0" applyFont="0" applyAlignment="0" applyProtection="0"/>
    <xf numFmtId="0" fontId="89" fillId="0" borderId="31"/>
    <xf numFmtId="0" fontId="89" fillId="0" borderId="31"/>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69" fillId="0" borderId="29" applyNumberFormat="0" applyFill="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0" fontId="70" fillId="20" borderId="30"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58" fillId="20"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62" fillId="7" borderId="37" applyNumberForma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51" fillId="23" borderId="38" applyNumberFormat="0" applyFont="0" applyAlignment="0" applyProtection="0"/>
    <xf numFmtId="0" fontId="89" fillId="0" borderId="41"/>
    <xf numFmtId="0" fontId="89" fillId="0" borderId="41"/>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4"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44" fontId="51" fillId="0" borderId="0" applyFont="0" applyFill="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70" fillId="20" borderId="40"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2" fillId="7" borderId="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41"/>
    <xf numFmtId="0" fontId="89" fillId="0" borderId="41"/>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4" fillId="0" borderId="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44" fontId="51" fillId="0" borderId="0" applyFont="0" applyFill="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9"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50"/>
    <xf numFmtId="0" fontId="89" fillId="0" borderId="5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89" fillId="0" borderId="53"/>
    <xf numFmtId="0" fontId="89" fillId="0" borderId="53"/>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0" fontId="69" fillId="0" borderId="39" applyNumberFormat="0" applyFill="0" applyAlignment="0" applyProtection="0"/>
    <xf numFmtId="44" fontId="51" fillId="0" borderId="0" applyFont="0" applyFill="0" applyBorder="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2" fillId="7" borderId="5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8" fillId="20" borderId="55" applyNumberFormat="0" applyAlignment="0" applyProtection="0"/>
    <xf numFmtId="0" fontId="58" fillId="20"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62" fillId="7" borderId="55" applyNumberForma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62" fillId="7" borderId="5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44" fontId="51" fillId="0" borderId="0" applyFont="0" applyFill="0" applyBorder="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0" fontId="51" fillId="23" borderId="5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3" fontId="106"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107" fillId="0" borderId="0" applyBorder="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89" fillId="0" borderId="60"/>
    <xf numFmtId="0" fontId="89" fillId="0" borderId="6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44" fontId="51" fillId="0" borderId="0" applyFont="0" applyFill="0" applyBorder="0" applyAlignment="0" applyProtection="0"/>
    <xf numFmtId="0" fontId="62" fillId="7" borderId="65" applyNumberFormat="0" applyAlignment="0" applyProtection="0"/>
    <xf numFmtId="44" fontId="51" fillId="0" borderId="0" applyFont="0" applyFill="0" applyBorder="0" applyAlignment="0" applyProtection="0"/>
    <xf numFmtId="0" fontId="62" fillId="7" borderId="65" applyNumberFormat="0" applyAlignment="0" applyProtection="0"/>
    <xf numFmtId="44" fontId="51" fillId="0" borderId="0" applyFont="0" applyFill="0" applyBorder="0" applyAlignment="0" applyProtection="0"/>
    <xf numFmtId="0" fontId="62" fillId="7" borderId="65" applyNumberFormat="0" applyAlignment="0" applyProtection="0"/>
    <xf numFmtId="44" fontId="51" fillId="0" borderId="0" applyFont="0" applyFill="0" applyBorder="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89" fillId="0" borderId="60"/>
    <xf numFmtId="0" fontId="89" fillId="0" borderId="6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166" fontId="51" fillId="0" borderId="0" applyFont="0" applyFill="0" applyBorder="0" applyAlignment="0" applyProtection="0"/>
    <xf numFmtId="164" fontId="51" fillId="0" borderId="0" applyFont="0" applyFill="0" applyBorder="0" applyAlignment="0" applyProtection="0"/>
    <xf numFmtId="166" fontId="51" fillId="0" borderId="0" applyFont="0" applyFill="0" applyBorder="0" applyAlignment="0" applyProtection="0"/>
    <xf numFmtId="166" fontId="51" fillId="0" borderId="0" applyFont="0" applyFill="0" applyBorder="0" applyAlignment="0" applyProtection="0"/>
    <xf numFmtId="0" fontId="56" fillId="0" borderId="0"/>
    <xf numFmtId="0" fontId="51" fillId="0" borderId="0"/>
    <xf numFmtId="0" fontId="84" fillId="0" borderId="0"/>
    <xf numFmtId="0" fontId="51" fillId="0" borderId="0"/>
    <xf numFmtId="16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69" fillId="0" borderId="58" applyNumberFormat="0" applyFill="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89" fillId="0" borderId="6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89" fillId="0" borderId="6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89" fillId="0" borderId="6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89" fillId="0" borderId="26"/>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89" fillId="0" borderId="26"/>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44" fontId="51" fillId="0" borderId="0" applyFont="0" applyFill="0" applyBorder="0" applyAlignment="0" applyProtection="0"/>
    <xf numFmtId="0" fontId="62" fillId="7" borderId="65"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89" fillId="0" borderId="26"/>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89" fillId="0" borderId="26"/>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89" fillId="0" borderId="26"/>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89" fillId="0" borderId="26"/>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1" fillId="23" borderId="66" applyNumberFormat="0" applyFon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89" fillId="0" borderId="26"/>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89" fillId="0" borderId="26"/>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69" fillId="0" borderId="58" applyNumberFormat="0" applyFill="0" applyAlignment="0" applyProtection="0"/>
    <xf numFmtId="0" fontId="70" fillId="20" borderId="59"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70" fillId="20" borderId="59" applyNumberFormat="0" applyAlignment="0" applyProtection="0"/>
    <xf numFmtId="0" fontId="58" fillId="20" borderId="65" applyNumberFormat="0" applyAlignment="0" applyProtection="0"/>
    <xf numFmtId="0" fontId="89" fillId="0" borderId="26"/>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9" fillId="0" borderId="58" applyNumberFormat="0" applyFill="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9" fillId="0" borderId="58" applyNumberFormat="0" applyFill="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58" fillId="20"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1" fillId="23" borderId="66" applyNumberFormat="0" applyFont="0" applyAlignment="0" applyProtection="0"/>
    <xf numFmtId="0" fontId="58" fillId="20" borderId="65" applyNumberFormat="0" applyAlignment="0" applyProtection="0"/>
    <xf numFmtId="0" fontId="70" fillId="20" borderId="59"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2" fillId="7" borderId="65" applyNumberFormat="0" applyAlignment="0" applyProtection="0"/>
    <xf numFmtId="0" fontId="58" fillId="20"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58" fillId="20"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62" fillId="7" borderId="65" applyNumberFormat="0" applyAlignment="0" applyProtection="0"/>
    <xf numFmtId="0" fontId="89" fillId="0" borderId="26"/>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89" fillId="0" borderId="60"/>
    <xf numFmtId="0" fontId="89" fillId="0" borderId="6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0" fontId="69" fillId="0" borderId="58"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59" applyNumberFormat="0" applyAlignment="0" applyProtection="0"/>
    <xf numFmtId="0" fontId="70" fillId="20" borderId="59" applyNumberFormat="0" applyAlignment="0" applyProtection="0"/>
    <xf numFmtId="0" fontId="70" fillId="20" borderId="5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76"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69" fillId="0" borderId="78" applyNumberFormat="0" applyFill="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0" fontId="70" fillId="20" borderId="79" applyNumberFormat="0" applyAlignment="0" applyProtection="0"/>
    <xf numFmtId="44" fontId="51" fillId="0" borderId="0" applyFont="0" applyFill="0" applyBorder="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58" fillId="20" borderId="76" applyNumberFormat="0" applyAlignment="0" applyProtection="0"/>
    <xf numFmtId="0" fontId="58" fillId="20"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62" fillId="7" borderId="76" applyNumberFormat="0" applyAlignment="0" applyProtection="0"/>
    <xf numFmtId="0" fontId="51" fillId="23" borderId="77" applyNumberFormat="0" applyFont="0" applyAlignment="0" applyProtection="0"/>
    <xf numFmtId="0" fontId="51" fillId="23" borderId="77" applyNumberFormat="0" applyFont="0" applyAlignment="0" applyProtection="0"/>
    <xf numFmtId="0" fontId="51" fillId="23" borderId="77" applyNumberFormat="0" applyFont="0" applyAlignment="0" applyProtection="0"/>
    <xf numFmtId="0" fontId="62" fillId="7" borderId="76"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51" fillId="0" borderId="0" applyFont="0" applyFill="0" applyBorder="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69" fillId="0" borderId="82" applyNumberFormat="0" applyFill="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0" fontId="70" fillId="20" borderId="83" applyNumberFormat="0" applyAlignment="0" applyProtection="0"/>
    <xf numFmtId="44" fontId="51" fillId="0" borderId="0" applyFont="0" applyFill="0" applyBorder="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58" fillId="20" borderId="80" applyNumberFormat="0" applyAlignment="0" applyProtection="0"/>
    <xf numFmtId="0" fontId="58" fillId="20"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62" fillId="7" borderId="80" applyNumberFormat="0" applyAlignment="0" applyProtection="0"/>
    <xf numFmtId="0" fontId="51" fillId="23" borderId="81" applyNumberFormat="0" applyFont="0" applyAlignment="0" applyProtection="0"/>
    <xf numFmtId="0" fontId="51" fillId="23" borderId="81" applyNumberFormat="0" applyFont="0" applyAlignment="0" applyProtection="0"/>
    <xf numFmtId="0" fontId="51" fillId="23" borderId="81" applyNumberFormat="0" applyFont="0" applyAlignment="0" applyProtection="0"/>
    <xf numFmtId="0" fontId="62" fillId="7" borderId="80" applyNumberFormat="0" applyAlignment="0" applyProtection="0"/>
  </cellStyleXfs>
  <cellXfs count="673">
    <xf numFmtId="0" fontId="0" fillId="0" borderId="0" xfId="0"/>
    <xf numFmtId="0" fontId="48" fillId="0" borderId="0" xfId="0" applyFont="1" applyAlignment="1">
      <alignment vertical="center" wrapText="1"/>
    </xf>
    <xf numFmtId="0" fontId="46" fillId="24" borderId="10" xfId="0" applyFont="1" applyFill="1" applyBorder="1" applyAlignment="1">
      <alignment vertical="center" wrapText="1"/>
    </xf>
    <xf numFmtId="0" fontId="48" fillId="0" borderId="0" xfId="544" applyFont="1" applyAlignment="1">
      <alignment vertical="center" wrapText="1"/>
    </xf>
    <xf numFmtId="0" fontId="48" fillId="0" borderId="0" xfId="544" applyFont="1" applyAlignment="1">
      <alignment horizontal="center" vertical="center" wrapText="1"/>
    </xf>
    <xf numFmtId="0" fontId="46" fillId="24" borderId="10" xfId="544" applyFont="1" applyFill="1" applyBorder="1" applyAlignment="1">
      <alignment vertical="center" wrapText="1"/>
    </xf>
    <xf numFmtId="0" fontId="46" fillId="24" borderId="10" xfId="544" applyFont="1" applyFill="1" applyBorder="1" applyAlignment="1">
      <alignment horizontal="center" vertical="center" wrapText="1"/>
    </xf>
    <xf numFmtId="0" fontId="47" fillId="25" borderId="10" xfId="544" applyFont="1" applyFill="1" applyBorder="1" applyAlignment="1">
      <alignment horizontal="center" vertical="center" wrapText="1"/>
    </xf>
    <xf numFmtId="0" fontId="47" fillId="25" borderId="10" xfId="544" applyFont="1" applyFill="1" applyBorder="1" applyAlignment="1">
      <alignment vertical="center" wrapText="1"/>
    </xf>
    <xf numFmtId="0" fontId="49" fillId="0" borderId="0" xfId="544" applyFont="1" applyAlignment="1">
      <alignment vertical="center" wrapText="1"/>
    </xf>
    <xf numFmtId="0" fontId="49" fillId="0" borderId="0" xfId="544" applyFont="1" applyAlignment="1">
      <alignment horizontal="center" vertical="center" wrapText="1"/>
    </xf>
    <xf numFmtId="0" fontId="47" fillId="0" borderId="0" xfId="544" applyFont="1" applyAlignment="1">
      <alignment vertical="center" wrapText="1"/>
    </xf>
    <xf numFmtId="0" fontId="47" fillId="0" borderId="0" xfId="544" applyFont="1" applyAlignment="1">
      <alignment horizontal="center" vertical="center" wrapText="1"/>
    </xf>
    <xf numFmtId="0" fontId="50" fillId="0" borderId="0" xfId="544" applyFont="1" applyAlignment="1">
      <alignment vertical="center" wrapText="1"/>
    </xf>
    <xf numFmtId="0" fontId="46" fillId="0" borderId="0" xfId="544" applyFont="1" applyAlignment="1">
      <alignment vertical="center" wrapText="1"/>
    </xf>
    <xf numFmtId="0" fontId="46" fillId="0" borderId="0" xfId="544" applyFont="1" applyAlignment="1">
      <alignment horizontal="center" vertical="center" wrapText="1"/>
    </xf>
    <xf numFmtId="0" fontId="48" fillId="0" borderId="0" xfId="544" applyFont="1" applyAlignment="1">
      <alignment horizontal="left" vertical="center" wrapText="1"/>
    </xf>
    <xf numFmtId="0" fontId="48" fillId="0" borderId="0" xfId="0" applyFont="1"/>
    <xf numFmtId="0" fontId="48" fillId="26" borderId="0" xfId="544" applyFont="1" applyFill="1" applyAlignment="1">
      <alignment vertical="center" wrapText="1"/>
    </xf>
    <xf numFmtId="0" fontId="74" fillId="0" borderId="0" xfId="543" applyFont="1" applyAlignment="1">
      <alignment horizontal="center" vertical="center" wrapText="1"/>
    </xf>
    <xf numFmtId="0" fontId="76" fillId="24" borderId="10" xfId="0" applyFont="1" applyFill="1" applyBorder="1" applyAlignment="1">
      <alignment vertical="center" wrapText="1"/>
    </xf>
    <xf numFmtId="0" fontId="47" fillId="25" borderId="10" xfId="0" applyFont="1" applyFill="1" applyBorder="1" applyAlignment="1">
      <alignment horizontal="center" vertical="center" wrapText="1"/>
    </xf>
    <xf numFmtId="0" fontId="52" fillId="0" borderId="10" xfId="0" applyFont="1" applyBorder="1" applyAlignment="1">
      <alignment horizontal="center" vertical="center" wrapText="1"/>
    </xf>
    <xf numFmtId="0" fontId="52" fillId="0" borderId="10" xfId="543" applyFont="1" applyBorder="1" applyAlignment="1">
      <alignment horizontal="center" vertical="center" wrapText="1"/>
    </xf>
    <xf numFmtId="0" fontId="52" fillId="0" borderId="10" xfId="543" applyFont="1" applyBorder="1" applyAlignment="1">
      <alignment vertical="center" wrapText="1"/>
    </xf>
    <xf numFmtId="0" fontId="52" fillId="28" borderId="10" xfId="543" quotePrefix="1" applyFont="1" applyFill="1" applyBorder="1" applyAlignment="1">
      <alignment horizontal="center" vertical="center" wrapText="1"/>
    </xf>
    <xf numFmtId="0" fontId="52" fillId="28" borderId="10" xfId="543" applyFont="1" applyFill="1" applyBorder="1" applyAlignment="1">
      <alignment vertical="center" wrapText="1"/>
    </xf>
    <xf numFmtId="0" fontId="52" fillId="28" borderId="10" xfId="543" applyFont="1" applyFill="1" applyBorder="1" applyAlignment="1">
      <alignment horizontal="left" vertical="center" wrapText="1"/>
    </xf>
    <xf numFmtId="0" fontId="81" fillId="0" borderId="10" xfId="543" applyFont="1" applyBorder="1" applyAlignment="1">
      <alignment vertical="center" wrapText="1"/>
    </xf>
    <xf numFmtId="0" fontId="52" fillId="0" borderId="0" xfId="543" applyFont="1" applyAlignment="1">
      <alignment vertical="center" wrapText="1"/>
    </xf>
    <xf numFmtId="0" fontId="86" fillId="0" borderId="0" xfId="543" applyFont="1" applyAlignment="1">
      <alignment vertical="center" wrapText="1"/>
    </xf>
    <xf numFmtId="0" fontId="52" fillId="0" borderId="10" xfId="544" applyFont="1" applyBorder="1" applyAlignment="1">
      <alignment horizontal="left" vertical="center" wrapText="1"/>
    </xf>
    <xf numFmtId="165" fontId="79" fillId="0" borderId="10" xfId="544" applyNumberFormat="1" applyFont="1" applyBorder="1" applyAlignment="1">
      <alignment horizontal="center" vertical="center" wrapText="1"/>
    </xf>
    <xf numFmtId="0" fontId="79" fillId="0" borderId="10" xfId="544" applyFont="1" applyBorder="1" applyAlignment="1">
      <alignment horizontal="left" vertical="center" wrapText="1"/>
    </xf>
    <xf numFmtId="165" fontId="52" fillId="30" borderId="10" xfId="544" applyNumberFormat="1" applyFont="1" applyFill="1" applyBorder="1" applyAlignment="1">
      <alignment horizontal="center" vertical="center" wrapText="1"/>
    </xf>
    <xf numFmtId="0" fontId="78" fillId="28" borderId="0" xfId="543" applyFont="1" applyFill="1" applyAlignment="1">
      <alignment vertical="center" wrapText="1"/>
    </xf>
    <xf numFmtId="0" fontId="51" fillId="0" borderId="0" xfId="543" applyAlignment="1">
      <alignment vertical="center" wrapText="1"/>
    </xf>
    <xf numFmtId="0" fontId="48" fillId="0" borderId="0" xfId="543" applyFont="1" applyAlignment="1">
      <alignment horizontal="center" vertical="center" wrapText="1"/>
    </xf>
    <xf numFmtId="0" fontId="52" fillId="30" borderId="0" xfId="543" applyFont="1" applyFill="1" applyAlignment="1">
      <alignment vertical="center" wrapText="1"/>
    </xf>
    <xf numFmtId="0" fontId="46" fillId="24" borderId="10" xfId="543" applyFont="1" applyFill="1" applyBorder="1" applyAlignment="1">
      <alignment horizontal="center" vertical="center" wrapText="1"/>
    </xf>
    <xf numFmtId="0" fontId="46" fillId="24" borderId="10" xfId="543" applyFont="1" applyFill="1" applyBorder="1" applyAlignment="1">
      <alignment vertical="center" wrapText="1"/>
    </xf>
    <xf numFmtId="0" fontId="55" fillId="0" borderId="10" xfId="544" applyFont="1" applyBorder="1" applyAlignment="1">
      <alignment wrapText="1"/>
    </xf>
    <xf numFmtId="0" fontId="47" fillId="25" borderId="10" xfId="0" applyFont="1" applyFill="1" applyBorder="1" applyAlignment="1">
      <alignment vertical="center" wrapText="1"/>
    </xf>
    <xf numFmtId="0" fontId="47" fillId="25" borderId="10" xfId="543" applyFont="1" applyFill="1" applyBorder="1" applyAlignment="1">
      <alignment vertical="center" wrapText="1"/>
    </xf>
    <xf numFmtId="0" fontId="47" fillId="0" borderId="10" xfId="544" applyFont="1" applyBorder="1" applyAlignment="1">
      <alignment horizontal="center" vertical="center" wrapText="1"/>
    </xf>
    <xf numFmtId="0" fontId="90" fillId="0" borderId="0" xfId="544" applyFont="1" applyAlignment="1">
      <alignment horizontal="center" vertical="center" wrapText="1"/>
    </xf>
    <xf numFmtId="0" fontId="52" fillId="0" borderId="10" xfId="543" applyFont="1" applyBorder="1" applyAlignment="1">
      <alignment horizontal="left" vertical="center" wrapText="1"/>
    </xf>
    <xf numFmtId="0" fontId="52" fillId="0" borderId="10" xfId="0" applyFont="1" applyBorder="1" applyAlignment="1">
      <alignment vertical="center" wrapText="1"/>
    </xf>
    <xf numFmtId="0" fontId="81" fillId="0" borderId="10" xfId="0" applyFont="1" applyBorder="1" applyAlignment="1">
      <alignment horizontal="center" vertical="center" wrapText="1"/>
    </xf>
    <xf numFmtId="0" fontId="80" fillId="24" borderId="10" xfId="543" applyFont="1" applyFill="1" applyBorder="1" applyAlignment="1">
      <alignment horizontal="center" vertical="center" wrapText="1"/>
    </xf>
    <xf numFmtId="0" fontId="45" fillId="30" borderId="10" xfId="543" applyFont="1" applyFill="1" applyBorder="1" applyAlignment="1">
      <alignment vertical="center" wrapText="1"/>
    </xf>
    <xf numFmtId="0" fontId="88" fillId="24" borderId="10" xfId="543" applyFont="1" applyFill="1" applyBorder="1" applyAlignment="1">
      <alignment vertical="center" wrapText="1"/>
    </xf>
    <xf numFmtId="0" fontId="52" fillId="30" borderId="10" xfId="543" applyFont="1" applyFill="1" applyBorder="1" applyAlignment="1">
      <alignment vertical="center" wrapText="1"/>
    </xf>
    <xf numFmtId="0" fontId="81" fillId="0" borderId="10" xfId="0" applyFont="1" applyBorder="1" applyAlignment="1">
      <alignment vertical="center" wrapText="1"/>
    </xf>
    <xf numFmtId="0" fontId="52" fillId="0" borderId="10" xfId="0" applyFont="1" applyBorder="1" applyAlignment="1">
      <alignment horizontal="left" vertical="center" wrapText="1"/>
    </xf>
    <xf numFmtId="0" fontId="44" fillId="28" borderId="10" xfId="555" applyFont="1" applyFill="1" applyBorder="1" applyAlignment="1">
      <alignment vertical="center" wrapText="1"/>
    </xf>
    <xf numFmtId="0" fontId="44" fillId="28" borderId="10" xfId="543" applyFont="1" applyFill="1" applyBorder="1" applyAlignment="1">
      <alignment vertical="center" wrapText="1"/>
    </xf>
    <xf numFmtId="0" fontId="44" fillId="0" borderId="10" xfId="543" applyFont="1" applyBorder="1" applyAlignment="1">
      <alignment horizontal="center" vertical="center" wrapText="1"/>
    </xf>
    <xf numFmtId="0" fontId="44" fillId="0" borderId="10" xfId="543" applyFont="1" applyBorder="1" applyAlignment="1">
      <alignment horizontal="left" vertical="center" wrapText="1"/>
    </xf>
    <xf numFmtId="0" fontId="44" fillId="0" borderId="10" xfId="0" applyFont="1" applyBorder="1" applyAlignment="1">
      <alignment horizontal="center" vertical="center" wrapText="1"/>
    </xf>
    <xf numFmtId="0" fontId="44" fillId="0" borderId="10" xfId="543" applyFont="1" applyBorder="1" applyAlignment="1">
      <alignment vertical="center" wrapText="1"/>
    </xf>
    <xf numFmtId="0" fontId="44" fillId="0" borderId="10" xfId="0" applyFont="1" applyBorder="1" applyAlignment="1">
      <alignment vertical="center" wrapText="1"/>
    </xf>
    <xf numFmtId="0" fontId="44" fillId="28" borderId="10" xfId="543" applyFont="1" applyFill="1" applyBorder="1" applyAlignment="1">
      <alignment horizontal="center" vertical="center" wrapText="1"/>
    </xf>
    <xf numFmtId="0" fontId="73" fillId="0" borderId="0" xfId="0" applyFont="1" applyAlignment="1">
      <alignment vertical="center" wrapText="1"/>
    </xf>
    <xf numFmtId="0" fontId="44" fillId="28" borderId="10" xfId="543" applyFont="1" applyFill="1" applyBorder="1" applyAlignment="1">
      <alignment horizontal="left" vertical="center" wrapText="1"/>
    </xf>
    <xf numFmtId="0" fontId="44" fillId="0" borderId="10" xfId="555" applyFont="1" applyBorder="1" applyAlignment="1">
      <alignment vertical="center" wrapText="1"/>
    </xf>
    <xf numFmtId="0" fontId="91" fillId="25" borderId="10" xfId="543" applyFont="1" applyFill="1" applyBorder="1" applyAlignment="1">
      <alignment vertical="center" wrapText="1"/>
    </xf>
    <xf numFmtId="0" fontId="91" fillId="25" borderId="10" xfId="543" applyFont="1" applyFill="1" applyBorder="1" applyAlignment="1">
      <alignment horizontal="center" vertical="center" wrapText="1"/>
    </xf>
    <xf numFmtId="0" fontId="91" fillId="25" borderId="10" xfId="0" applyFont="1" applyFill="1" applyBorder="1" applyAlignment="1">
      <alignment horizontal="center" vertical="center" wrapText="1"/>
    </xf>
    <xf numFmtId="0" fontId="91" fillId="25" borderId="10" xfId="0" applyFont="1" applyFill="1" applyBorder="1" applyAlignment="1">
      <alignment vertical="center" wrapText="1"/>
    </xf>
    <xf numFmtId="0" fontId="78" fillId="0" borderId="10" xfId="543" applyFont="1" applyBorder="1" applyAlignment="1">
      <alignment horizontal="center" vertical="center" wrapText="1"/>
    </xf>
    <xf numFmtId="0" fontId="73" fillId="0" borderId="0" xfId="0" applyFont="1" applyAlignment="1">
      <alignment horizontal="center" vertical="center" wrapText="1"/>
    </xf>
    <xf numFmtId="0" fontId="73" fillId="0" borderId="10" xfId="0" applyFont="1" applyBorder="1" applyAlignment="1">
      <alignment horizontal="center" vertical="center" wrapText="1"/>
    </xf>
    <xf numFmtId="0" fontId="44" fillId="26" borderId="10" xfId="0" applyFont="1" applyFill="1" applyBorder="1" applyAlignment="1">
      <alignment horizontal="center" vertical="center" wrapText="1"/>
    </xf>
    <xf numFmtId="0" fontId="52" fillId="28" borderId="10" xfId="0" applyFont="1" applyFill="1" applyBorder="1" applyAlignment="1">
      <alignment vertical="center" wrapText="1"/>
    </xf>
    <xf numFmtId="0" fontId="52" fillId="28" borderId="10" xfId="0" applyFont="1" applyFill="1" applyBorder="1" applyAlignment="1">
      <alignment horizontal="center" vertical="center" wrapText="1"/>
    </xf>
    <xf numFmtId="0" fontId="52" fillId="0" borderId="10" xfId="544" applyFont="1" applyBorder="1" applyAlignment="1">
      <alignment vertical="center" wrapText="1"/>
    </xf>
    <xf numFmtId="0" fontId="81" fillId="0" borderId="10" xfId="543" applyFont="1" applyBorder="1" applyAlignment="1">
      <alignment horizontal="center" vertical="center" wrapText="1"/>
    </xf>
    <xf numFmtId="0" fontId="77" fillId="0" borderId="10" xfId="0" applyFont="1" applyBorder="1" applyAlignment="1">
      <alignment horizontal="center" vertical="center" wrapText="1"/>
    </xf>
    <xf numFmtId="0" fontId="46" fillId="24" borderId="10" xfId="0" applyFont="1" applyFill="1" applyBorder="1" applyAlignment="1">
      <alignment horizontal="center" vertical="center" wrapText="1"/>
    </xf>
    <xf numFmtId="0" fontId="48" fillId="0" borderId="0" xfId="0" applyFont="1" applyAlignment="1">
      <alignment horizontal="center" vertical="center" wrapText="1"/>
    </xf>
    <xf numFmtId="0" fontId="43" fillId="0" borderId="10" xfId="543" applyFont="1" applyBorder="1" applyAlignment="1">
      <alignment horizontal="left" vertical="center" wrapText="1"/>
    </xf>
    <xf numFmtId="0" fontId="42" fillId="0" borderId="10" xfId="543" applyFont="1" applyBorder="1" applyAlignment="1">
      <alignment horizontal="center" vertical="center" wrapText="1"/>
    </xf>
    <xf numFmtId="0" fontId="42" fillId="0" borderId="10" xfId="543" applyFont="1" applyBorder="1" applyAlignment="1">
      <alignment vertical="center" wrapText="1"/>
    </xf>
    <xf numFmtId="0" fontId="41" fillId="0" borderId="10" xfId="543" applyFont="1" applyBorder="1" applyAlignment="1">
      <alignment horizontal="center" vertical="center" wrapText="1"/>
    </xf>
    <xf numFmtId="0" fontId="41" fillId="0" borderId="10" xfId="543" applyFont="1" applyBorder="1" applyAlignment="1">
      <alignment horizontal="left" vertical="center" wrapText="1"/>
    </xf>
    <xf numFmtId="0" fontId="42" fillId="28" borderId="10" xfId="543" applyFont="1" applyFill="1" applyBorder="1" applyAlignment="1">
      <alignment horizontal="center" vertical="center" wrapText="1"/>
    </xf>
    <xf numFmtId="0" fontId="41" fillId="28" borderId="10" xfId="543" applyFont="1" applyFill="1" applyBorder="1" applyAlignment="1">
      <alignment horizontal="center" vertical="center" wrapText="1"/>
    </xf>
    <xf numFmtId="0" fontId="41" fillId="28" borderId="10" xfId="555" applyFont="1" applyFill="1" applyBorder="1" applyAlignment="1">
      <alignment vertical="center" wrapText="1"/>
    </xf>
    <xf numFmtId="0" fontId="40" fillId="28" borderId="10" xfId="543" applyFont="1" applyFill="1" applyBorder="1" applyAlignment="1">
      <alignment horizontal="center" vertical="center" wrapText="1"/>
    </xf>
    <xf numFmtId="0" fontId="39" fillId="0" borderId="10" xfId="543" applyFont="1" applyBorder="1" applyAlignment="1">
      <alignment horizontal="left" vertical="center" wrapText="1"/>
    </xf>
    <xf numFmtId="0" fontId="38" fillId="0" borderId="10" xfId="543" applyFont="1" applyBorder="1" applyAlignment="1">
      <alignment horizontal="left" vertical="center" wrapText="1"/>
    </xf>
    <xf numFmtId="0" fontId="37" fillId="0" borderId="10" xfId="543" applyFont="1" applyBorder="1" applyAlignment="1">
      <alignment horizontal="center" vertical="center" wrapText="1"/>
    </xf>
    <xf numFmtId="0" fontId="37" fillId="0" borderId="10" xfId="543" applyFont="1" applyBorder="1" applyAlignment="1">
      <alignment vertical="center" wrapText="1"/>
    </xf>
    <xf numFmtId="0" fontId="52" fillId="30" borderId="10" xfId="543" applyFont="1" applyFill="1" applyBorder="1" applyAlignment="1">
      <alignment horizontal="center" vertical="center" wrapText="1"/>
    </xf>
    <xf numFmtId="0" fontId="37" fillId="28" borderId="10" xfId="543" applyFont="1" applyFill="1" applyBorder="1" applyAlignment="1">
      <alignment horizontal="left" vertical="center" wrapText="1"/>
    </xf>
    <xf numFmtId="0" fontId="37" fillId="28" borderId="10" xfId="543" applyFont="1" applyFill="1" applyBorder="1" applyAlignment="1">
      <alignment horizontal="center" vertical="center" wrapText="1"/>
    </xf>
    <xf numFmtId="0" fontId="37" fillId="28" borderId="10" xfId="543" applyFont="1" applyFill="1" applyBorder="1" applyAlignment="1">
      <alignment vertical="center" wrapText="1"/>
    </xf>
    <xf numFmtId="0" fontId="36" fillId="0" borderId="10" xfId="0" applyFont="1" applyBorder="1" applyAlignment="1">
      <alignment horizontal="center" vertical="center" wrapText="1"/>
    </xf>
    <xf numFmtId="0" fontId="35" fillId="0" borderId="19" xfId="0" applyFont="1" applyBorder="1" applyAlignment="1">
      <alignment vertical="center" wrapText="1"/>
    </xf>
    <xf numFmtId="0" fontId="35" fillId="28" borderId="19" xfId="543" applyFont="1" applyFill="1" applyBorder="1" applyAlignment="1">
      <alignment vertical="center" wrapText="1"/>
    </xf>
    <xf numFmtId="0" fontId="52" fillId="31" borderId="20" xfId="543" applyFont="1" applyFill="1" applyBorder="1" applyAlignment="1">
      <alignment horizontal="left" vertical="center" wrapText="1"/>
    </xf>
    <xf numFmtId="0" fontId="44" fillId="28" borderId="20" xfId="543" applyFont="1" applyFill="1" applyBorder="1" applyAlignment="1">
      <alignment horizontal="center" vertical="center" wrapText="1"/>
    </xf>
    <xf numFmtId="0" fontId="35" fillId="28" borderId="10" xfId="543" applyFont="1" applyFill="1" applyBorder="1" applyAlignment="1">
      <alignment horizontal="left" vertical="center" wrapText="1"/>
    </xf>
    <xf numFmtId="0" fontId="35" fillId="28" borderId="20" xfId="543" applyFont="1" applyFill="1" applyBorder="1" applyAlignment="1">
      <alignment vertical="center" wrapText="1"/>
    </xf>
    <xf numFmtId="0" fontId="95" fillId="0" borderId="10" xfId="0" applyFont="1" applyBorder="1" applyAlignment="1">
      <alignment horizontal="center" vertical="center" wrapText="1"/>
    </xf>
    <xf numFmtId="0" fontId="52" fillId="0" borderId="20" xfId="0" applyFont="1" applyBorder="1" applyAlignment="1">
      <alignment vertical="center" wrapText="1"/>
    </xf>
    <xf numFmtId="0" fontId="34" fillId="28" borderId="10" xfId="0" applyFont="1" applyFill="1" applyBorder="1" applyAlignment="1">
      <alignment vertical="center" wrapText="1"/>
    </xf>
    <xf numFmtId="0" fontId="34" fillId="28" borderId="20" xfId="0" applyFont="1" applyFill="1" applyBorder="1" applyAlignment="1">
      <alignment vertical="center" wrapText="1"/>
    </xf>
    <xf numFmtId="0" fontId="34" fillId="0" borderId="20" xfId="0" applyFont="1" applyBorder="1" applyAlignment="1">
      <alignment horizontal="center" vertical="center" wrapText="1"/>
    </xf>
    <xf numFmtId="0" fontId="34" fillId="0" borderId="10" xfId="0" applyFont="1" applyBorder="1" applyAlignment="1">
      <alignment horizontal="center" vertical="center" wrapText="1"/>
    </xf>
    <xf numFmtId="0" fontId="34" fillId="28" borderId="10" xfId="543" applyFont="1" applyFill="1" applyBorder="1" applyAlignment="1">
      <alignment horizontal="center" vertical="center" wrapText="1"/>
    </xf>
    <xf numFmtId="0" fontId="34" fillId="0" borderId="10" xfId="543" applyFont="1" applyBorder="1" applyAlignment="1">
      <alignment vertical="center" wrapText="1"/>
    </xf>
    <xf numFmtId="0" fontId="34" fillId="28" borderId="10" xfId="0" applyFont="1" applyFill="1" applyBorder="1" applyAlignment="1">
      <alignment horizontal="center" vertical="center" wrapText="1"/>
    </xf>
    <xf numFmtId="0" fontId="34" fillId="0" borderId="10" xfId="543" applyFont="1" applyBorder="1" applyAlignment="1">
      <alignment horizontal="center" vertical="center" wrapText="1"/>
    </xf>
    <xf numFmtId="0" fontId="42" fillId="0" borderId="10" xfId="0" applyFont="1" applyBorder="1" applyAlignment="1">
      <alignment vertical="center" wrapText="1"/>
    </xf>
    <xf numFmtId="0" fontId="34" fillId="28" borderId="10" xfId="543" applyFont="1" applyFill="1" applyBorder="1" applyAlignment="1">
      <alignment vertical="center" wrapText="1"/>
    </xf>
    <xf numFmtId="0" fontId="52" fillId="0" borderId="20" xfId="0" applyFont="1" applyBorder="1" applyAlignment="1">
      <alignment horizontal="left" vertical="center" wrapText="1"/>
    </xf>
    <xf numFmtId="0" fontId="81" fillId="0" borderId="21" xfId="0" applyFont="1" applyBorder="1" applyAlignment="1">
      <alignment horizontal="center" vertical="center" wrapText="1"/>
    </xf>
    <xf numFmtId="0" fontId="34" fillId="0" borderId="21" xfId="543" applyFont="1" applyBorder="1" applyAlignment="1">
      <alignment horizontal="left" vertical="center" wrapText="1"/>
    </xf>
    <xf numFmtId="0" fontId="52" fillId="0" borderId="22" xfId="0" applyFont="1" applyBorder="1" applyAlignment="1">
      <alignment vertical="center" wrapText="1"/>
    </xf>
    <xf numFmtId="0" fontId="77" fillId="0" borderId="0" xfId="543" applyFont="1" applyAlignment="1">
      <alignment vertical="center" wrapText="1"/>
    </xf>
    <xf numFmtId="0" fontId="75" fillId="0" borderId="0" xfId="544" applyFont="1" applyAlignment="1">
      <alignment vertical="center" wrapText="1"/>
    </xf>
    <xf numFmtId="0" fontId="96" fillId="24" borderId="10" xfId="544" applyFont="1" applyFill="1" applyBorder="1" applyAlignment="1">
      <alignment horizontal="center" vertical="center" wrapText="1"/>
    </xf>
    <xf numFmtId="0" fontId="52" fillId="0" borderId="24" xfId="543" applyFont="1" applyBorder="1" applyAlignment="1">
      <alignment vertical="center" wrapText="1"/>
    </xf>
    <xf numFmtId="0" fontId="52" fillId="30" borderId="24" xfId="543" applyFont="1" applyFill="1" applyBorder="1" applyAlignment="1">
      <alignment horizontal="center" vertical="center" wrapText="1"/>
    </xf>
    <xf numFmtId="0" fontId="52" fillId="0" borderId="24" xfId="0" applyFont="1" applyBorder="1" applyAlignment="1">
      <alignment vertical="center" wrapText="1"/>
    </xf>
    <xf numFmtId="0" fontId="44" fillId="0" borderId="24" xfId="543" applyFont="1" applyBorder="1" applyAlignment="1">
      <alignment horizontal="center" vertical="center" wrapText="1"/>
    </xf>
    <xf numFmtId="0" fontId="47" fillId="25" borderId="24" xfId="0" applyFont="1" applyFill="1" applyBorder="1" applyAlignment="1">
      <alignment vertical="center" wrapText="1"/>
    </xf>
    <xf numFmtId="0" fontId="33" fillId="0" borderId="10" xfId="543" applyFont="1" applyBorder="1" applyAlignment="1">
      <alignment horizontal="center" vertical="center" wrapText="1"/>
    </xf>
    <xf numFmtId="0" fontId="77" fillId="28" borderId="10" xfId="543" applyFont="1" applyFill="1" applyBorder="1" applyAlignment="1">
      <alignment horizontal="center" vertical="center" wrapText="1"/>
    </xf>
    <xf numFmtId="0" fontId="32" fillId="0" borderId="10" xfId="543" applyFont="1" applyBorder="1" applyAlignment="1">
      <alignment horizontal="left" vertical="center" wrapText="1"/>
    </xf>
    <xf numFmtId="0" fontId="31" fillId="0" borderId="10" xfId="543" applyFont="1" applyBorder="1" applyAlignment="1">
      <alignment vertical="center" wrapText="1"/>
    </xf>
    <xf numFmtId="0" fontId="30" fillId="0" borderId="10" xfId="555" applyFont="1" applyBorder="1" applyAlignment="1">
      <alignment vertical="center" wrapText="1"/>
    </xf>
    <xf numFmtId="0" fontId="30" fillId="28" borderId="10" xfId="543" applyFont="1" applyFill="1" applyBorder="1" applyAlignment="1">
      <alignment horizontal="center" vertical="center" wrapText="1"/>
    </xf>
    <xf numFmtId="0" fontId="29" fillId="0" borderId="10" xfId="543" applyFont="1" applyBorder="1" applyAlignment="1">
      <alignment vertical="center" wrapText="1"/>
    </xf>
    <xf numFmtId="0" fontId="28" fillId="0" borderId="10" xfId="0" applyFont="1" applyBorder="1" applyAlignment="1">
      <alignment horizontal="center" vertical="center" wrapText="1"/>
    </xf>
    <xf numFmtId="0" fontId="52" fillId="0" borderId="25" xfId="0" applyFont="1" applyBorder="1" applyAlignment="1">
      <alignment horizontal="left" vertical="center" wrapText="1"/>
    </xf>
    <xf numFmtId="0" fontId="48" fillId="0" borderId="0" xfId="0" applyFont="1" applyAlignment="1">
      <alignment horizontal="center" vertical="center" textRotation="90" wrapText="1"/>
    </xf>
    <xf numFmtId="0" fontId="48" fillId="29" borderId="0" xfId="0" applyFont="1" applyFill="1" applyAlignment="1">
      <alignment horizontal="center" vertical="center" textRotation="90" wrapText="1"/>
    </xf>
    <xf numFmtId="0" fontId="48" fillId="32" borderId="0" xfId="0" applyFont="1" applyFill="1" applyAlignment="1">
      <alignment horizontal="center" vertical="center" textRotation="90" wrapText="1"/>
    </xf>
    <xf numFmtId="0" fontId="48" fillId="27" borderId="0" xfId="0" applyFont="1" applyFill="1" applyAlignment="1">
      <alignment horizontal="center" vertical="center" textRotation="90" wrapText="1"/>
    </xf>
    <xf numFmtId="0" fontId="48" fillId="33" borderId="0" xfId="0" applyFont="1" applyFill="1" applyAlignment="1">
      <alignment horizontal="center" vertical="center" textRotation="90" wrapText="1"/>
    </xf>
    <xf numFmtId="0" fontId="52" fillId="0" borderId="25" xfId="543" applyFont="1" applyBorder="1" applyAlignment="1">
      <alignment horizontal="left" vertical="center" wrapText="1"/>
    </xf>
    <xf numFmtId="0" fontId="52" fillId="0" borderId="25" xfId="0" applyFont="1" applyBorder="1" applyAlignment="1">
      <alignment vertical="center" wrapText="1"/>
    </xf>
    <xf numFmtId="0" fontId="52" fillId="0" borderId="26" xfId="543" applyFont="1" applyBorder="1" applyAlignment="1">
      <alignment vertical="center" wrapText="1"/>
    </xf>
    <xf numFmtId="0" fontId="52" fillId="0" borderId="26" xfId="0" applyFont="1" applyBorder="1" applyAlignment="1">
      <alignment vertical="center" wrapText="1"/>
    </xf>
    <xf numFmtId="0" fontId="44" fillId="0" borderId="26" xfId="543" applyFont="1" applyBorder="1" applyAlignment="1">
      <alignment horizontal="center" vertical="center" wrapText="1"/>
    </xf>
    <xf numFmtId="0" fontId="47" fillId="25" borderId="26" xfId="0" applyFont="1" applyFill="1" applyBorder="1" applyAlignment="1">
      <alignment vertical="center" wrapText="1"/>
    </xf>
    <xf numFmtId="0" fontId="27" fillId="0" borderId="25" xfId="543" applyFont="1" applyBorder="1" applyAlignment="1">
      <alignment horizontal="center" vertical="center" wrapText="1"/>
    </xf>
    <xf numFmtId="0" fontId="95" fillId="0" borderId="26" xfId="0" applyFont="1" applyBorder="1" applyAlignment="1">
      <alignment horizontal="center" vertical="center" wrapText="1"/>
    </xf>
    <xf numFmtId="0" fontId="44" fillId="0" borderId="26" xfId="0" applyFont="1" applyBorder="1" applyAlignment="1">
      <alignment horizontal="center" vertical="center" wrapText="1"/>
    </xf>
    <xf numFmtId="0" fontId="37" fillId="28" borderId="26" xfId="543" applyFont="1" applyFill="1" applyBorder="1" applyAlignment="1">
      <alignment horizontal="center" vertical="center" wrapText="1"/>
    </xf>
    <xf numFmtId="0" fontId="42" fillId="28" borderId="26" xfId="543" applyFont="1" applyFill="1" applyBorder="1" applyAlignment="1">
      <alignment horizontal="center" vertical="center" wrapText="1"/>
    </xf>
    <xf numFmtId="0" fontId="52" fillId="28" borderId="26" xfId="543" applyFont="1" applyFill="1" applyBorder="1" applyAlignment="1">
      <alignment horizontal="left" vertical="center" wrapText="1"/>
    </xf>
    <xf numFmtId="0" fontId="33" fillId="0" borderId="26" xfId="543" applyFont="1" applyBorder="1" applyAlignment="1">
      <alignment horizontal="center" vertical="center" wrapText="1"/>
    </xf>
    <xf numFmtId="0" fontId="27" fillId="28" borderId="10" xfId="543" applyFont="1" applyFill="1" applyBorder="1" applyAlignment="1">
      <alignment vertical="center" wrapText="1"/>
    </xf>
    <xf numFmtId="0" fontId="27" fillId="0" borderId="10" xfId="543" applyFont="1" applyBorder="1" applyAlignment="1">
      <alignment horizontal="center" vertical="center" wrapText="1"/>
    </xf>
    <xf numFmtId="0" fontId="27" fillId="0" borderId="10" xfId="543" applyFont="1" applyBorder="1" applyAlignment="1">
      <alignment horizontal="left" vertical="center" wrapText="1"/>
    </xf>
    <xf numFmtId="0" fontId="52" fillId="28" borderId="26" xfId="555" applyFont="1" applyFill="1" applyBorder="1" applyAlignment="1">
      <alignment vertical="center" wrapText="1"/>
    </xf>
    <xf numFmtId="0" fontId="34" fillId="28" borderId="25" xfId="0" applyFont="1" applyFill="1" applyBorder="1" applyAlignment="1">
      <alignment horizontal="center" vertical="center" wrapText="1"/>
    </xf>
    <xf numFmtId="0" fontId="52" fillId="0" borderId="25" xfId="543" applyFont="1" applyBorder="1" applyAlignment="1">
      <alignment vertical="center" wrapText="1"/>
    </xf>
    <xf numFmtId="0" fontId="52" fillId="0" borderId="25" xfId="555" applyFont="1" applyBorder="1" applyAlignment="1">
      <alignment vertical="center" wrapText="1"/>
    </xf>
    <xf numFmtId="0" fontId="52" fillId="0" borderId="31" xfId="543" applyFont="1" applyBorder="1" applyAlignment="1">
      <alignment vertical="center" wrapText="1"/>
    </xf>
    <xf numFmtId="0" fontId="26" fillId="28" borderId="10" xfId="543" applyFont="1" applyFill="1" applyBorder="1" applyAlignment="1">
      <alignment vertical="center" wrapText="1"/>
    </xf>
    <xf numFmtId="0" fontId="52" fillId="28" borderId="32" xfId="543" applyFont="1" applyFill="1" applyBorder="1" applyAlignment="1">
      <alignment vertical="center" wrapText="1"/>
    </xf>
    <xf numFmtId="0" fontId="44" fillId="0" borderId="32" xfId="543" applyFont="1" applyBorder="1" applyAlignment="1">
      <alignment horizontal="center" vertical="center" wrapText="1"/>
    </xf>
    <xf numFmtId="0" fontId="44" fillId="28" borderId="32" xfId="543" applyFont="1" applyFill="1" applyBorder="1" applyAlignment="1">
      <alignment horizontal="center" vertical="center" wrapText="1"/>
    </xf>
    <xf numFmtId="0" fontId="52" fillId="0" borderId="32" xfId="543" applyFont="1" applyBorder="1" applyAlignment="1">
      <alignment vertical="center" wrapText="1"/>
    </xf>
    <xf numFmtId="0" fontId="26" fillId="0" borderId="10" xfId="543" applyFont="1" applyBorder="1" applyAlignment="1">
      <alignment vertical="center" wrapText="1"/>
    </xf>
    <xf numFmtId="0" fontId="78" fillId="0" borderId="32" xfId="543" applyFont="1" applyBorder="1" applyAlignment="1">
      <alignment horizontal="center" vertical="center" wrapText="1"/>
    </xf>
    <xf numFmtId="0" fontId="52" fillId="0" borderId="32" xfId="543" applyFont="1" applyBorder="1" applyAlignment="1">
      <alignment horizontal="left" vertical="center" wrapText="1"/>
    </xf>
    <xf numFmtId="0" fontId="52" fillId="0" borderId="32" xfId="555" applyFont="1" applyBorder="1" applyAlignment="1">
      <alignment vertical="center" wrapText="1"/>
    </xf>
    <xf numFmtId="0" fontId="76" fillId="24" borderId="32" xfId="0" applyFont="1" applyFill="1" applyBorder="1" applyAlignment="1">
      <alignment vertical="center" wrapText="1"/>
    </xf>
    <xf numFmtId="0" fontId="47" fillId="25" borderId="32" xfId="0" applyFont="1" applyFill="1" applyBorder="1" applyAlignment="1">
      <alignment vertical="center" wrapText="1"/>
    </xf>
    <xf numFmtId="0" fontId="26" fillId="28" borderId="32" xfId="555" applyFont="1" applyFill="1" applyBorder="1" applyAlignment="1">
      <alignment vertical="center" wrapText="1"/>
    </xf>
    <xf numFmtId="0" fontId="52" fillId="28" borderId="32" xfId="555" applyFont="1" applyFill="1" applyBorder="1" applyAlignment="1">
      <alignment vertical="center" wrapText="1"/>
    </xf>
    <xf numFmtId="0" fontId="26" fillId="0" borderId="32" xfId="555" applyFont="1" applyBorder="1" applyAlignment="1">
      <alignment horizontal="left" vertical="center" wrapText="1"/>
    </xf>
    <xf numFmtId="0" fontId="52" fillId="0" borderId="32" xfId="648" applyFont="1" applyBorder="1" applyAlignment="1">
      <alignment vertical="center" wrapText="1"/>
    </xf>
    <xf numFmtId="0" fontId="44" fillId="0" borderId="32" xfId="0" applyFont="1" applyBorder="1" applyAlignment="1">
      <alignment horizontal="center" vertical="center" wrapText="1"/>
    </xf>
    <xf numFmtId="0" fontId="52" fillId="0" borderId="32" xfId="0" applyFont="1" applyBorder="1" applyAlignment="1">
      <alignment vertical="center" wrapText="1"/>
    </xf>
    <xf numFmtId="0" fontId="33" fillId="0" borderId="32" xfId="543" applyFont="1" applyBorder="1" applyAlignment="1">
      <alignment vertical="center" wrapText="1"/>
    </xf>
    <xf numFmtId="0" fontId="52" fillId="0" borderId="33" xfId="0" applyFont="1" applyBorder="1" applyAlignment="1">
      <alignment horizontal="center" vertical="center" wrapText="1"/>
    </xf>
    <xf numFmtId="0" fontId="52" fillId="0" borderId="33" xfId="0" applyFont="1" applyBorder="1" applyAlignment="1">
      <alignment vertical="center" wrapText="1"/>
    </xf>
    <xf numFmtId="0" fontId="77" fillId="0" borderId="33" xfId="0" applyFont="1" applyBorder="1" applyAlignment="1">
      <alignment horizontal="center" vertical="center" wrapText="1"/>
    </xf>
    <xf numFmtId="0" fontId="81" fillId="0" borderId="33" xfId="0" applyFont="1" applyBorder="1" applyAlignment="1">
      <alignment horizontal="center" vertical="center" wrapText="1"/>
    </xf>
    <xf numFmtId="0" fontId="52" fillId="0" borderId="33" xfId="543" applyFont="1" applyBorder="1" applyAlignment="1">
      <alignment vertical="center" wrapText="1"/>
    </xf>
    <xf numFmtId="0" fontId="44" fillId="0" borderId="33" xfId="543" applyFont="1" applyBorder="1" applyAlignment="1">
      <alignment horizontal="center" vertical="center" wrapText="1"/>
    </xf>
    <xf numFmtId="0" fontId="25" fillId="0" borderId="33" xfId="543" applyFont="1" applyBorder="1" applyAlignment="1">
      <alignment horizontal="left" vertical="center" wrapText="1"/>
    </xf>
    <xf numFmtId="0" fontId="52" fillId="0" borderId="33" xfId="0" applyFont="1" applyBorder="1" applyAlignment="1">
      <alignment horizontal="left" vertical="center" wrapText="1"/>
    </xf>
    <xf numFmtId="0" fontId="81" fillId="0" borderId="33" xfId="543" applyFont="1" applyBorder="1" applyAlignment="1">
      <alignment vertical="center" wrapText="1"/>
    </xf>
    <xf numFmtId="0" fontId="81" fillId="0" borderId="33" xfId="0" applyFont="1" applyBorder="1" applyAlignment="1">
      <alignment vertical="center" wrapText="1"/>
    </xf>
    <xf numFmtId="0" fontId="25" fillId="0" borderId="33" xfId="0" applyFont="1" applyBorder="1" applyAlignment="1">
      <alignment horizontal="center" vertical="center" wrapText="1"/>
    </xf>
    <xf numFmtId="0" fontId="52" fillId="0" borderId="33" xfId="543" applyFont="1" applyBorder="1" applyAlignment="1">
      <alignment horizontal="left" vertical="center" wrapText="1"/>
    </xf>
    <xf numFmtId="0" fontId="44" fillId="0" borderId="33" xfId="543" applyFont="1" applyBorder="1" applyAlignment="1">
      <alignment horizontal="left" vertical="center" wrapText="1"/>
    </xf>
    <xf numFmtId="0" fontId="34" fillId="28" borderId="33" xfId="0" applyFont="1" applyFill="1" applyBorder="1" applyAlignment="1">
      <alignment horizontal="center" vertical="center" wrapText="1"/>
    </xf>
    <xf numFmtId="0" fontId="25" fillId="0" borderId="19" xfId="543" applyFont="1" applyBorder="1" applyAlignment="1">
      <alignment horizontal="center" vertical="center" wrapText="1"/>
    </xf>
    <xf numFmtId="0" fontId="52" fillId="0" borderId="34" xfId="0" applyFont="1" applyBorder="1" applyAlignment="1">
      <alignment horizontal="center" vertical="center" wrapText="1"/>
    </xf>
    <xf numFmtId="0" fontId="52" fillId="0" borderId="34" xfId="0" applyFont="1" applyBorder="1" applyAlignment="1">
      <alignment vertical="center" wrapText="1"/>
    </xf>
    <xf numFmtId="0" fontId="52" fillId="0" borderId="34" xfId="543" applyFont="1" applyBorder="1" applyAlignment="1">
      <alignment vertical="center" wrapText="1"/>
    </xf>
    <xf numFmtId="0" fontId="25" fillId="0" borderId="34" xfId="0" applyFont="1" applyBorder="1" applyAlignment="1">
      <alignment horizontal="center" vertical="center" wrapText="1"/>
    </xf>
    <xf numFmtId="0" fontId="25" fillId="28" borderId="34" xfId="543" applyFont="1" applyFill="1" applyBorder="1" applyAlignment="1">
      <alignment horizontal="center" vertical="center" wrapText="1"/>
    </xf>
    <xf numFmtId="0" fontId="24" fillId="0" borderId="23" xfId="543" applyFont="1" applyBorder="1" applyAlignment="1">
      <alignment vertical="center" wrapText="1"/>
    </xf>
    <xf numFmtId="0" fontId="24" fillId="0" borderId="34" xfId="0" applyFont="1" applyBorder="1" applyAlignment="1">
      <alignment horizontal="center" vertical="center" wrapText="1"/>
    </xf>
    <xf numFmtId="0" fontId="52" fillId="0" borderId="34" xfId="543" applyFont="1" applyBorder="1" applyAlignment="1">
      <alignment horizontal="center" vertical="center" wrapText="1"/>
    </xf>
    <xf numFmtId="0" fontId="44" fillId="0" borderId="34" xfId="543" applyFont="1" applyBorder="1" applyAlignment="1">
      <alignment horizontal="center" vertical="center" wrapText="1"/>
    </xf>
    <xf numFmtId="0" fontId="48" fillId="0" borderId="34" xfId="0" applyFont="1" applyBorder="1" applyAlignment="1">
      <alignment horizontal="center" vertical="center" wrapText="1"/>
    </xf>
    <xf numFmtId="0" fontId="52" fillId="0" borderId="34" xfId="543" applyFont="1" applyBorder="1" applyAlignment="1">
      <alignment horizontal="left" vertical="center" wrapText="1"/>
    </xf>
    <xf numFmtId="0" fontId="44" fillId="28" borderId="34" xfId="543" applyFont="1" applyFill="1" applyBorder="1" applyAlignment="1">
      <alignment horizontal="center" vertical="center" wrapText="1"/>
    </xf>
    <xf numFmtId="0" fontId="99" fillId="0" borderId="34" xfId="543" applyFont="1" applyBorder="1" applyAlignment="1">
      <alignment horizontal="left" vertical="center" wrapText="1"/>
    </xf>
    <xf numFmtId="0" fontId="52" fillId="31" borderId="34" xfId="543" applyFont="1" applyFill="1" applyBorder="1" applyAlignment="1">
      <alignment horizontal="left" vertical="center" wrapText="1"/>
    </xf>
    <xf numFmtId="0" fontId="95" fillId="0" borderId="34" xfId="0" applyFont="1" applyBorder="1" applyAlignment="1">
      <alignment horizontal="center" vertical="center" wrapText="1"/>
    </xf>
    <xf numFmtId="0" fontId="30" fillId="28" borderId="34" xfId="543" applyFont="1" applyFill="1" applyBorder="1" applyAlignment="1">
      <alignment horizontal="center" vertical="center" wrapText="1"/>
    </xf>
    <xf numFmtId="0" fontId="44" fillId="0" borderId="34" xfId="0" applyFont="1" applyBorder="1" applyAlignment="1">
      <alignment horizontal="center" vertical="center" wrapText="1"/>
    </xf>
    <xf numFmtId="0" fontId="99" fillId="31" borderId="34" xfId="543" applyFont="1" applyFill="1" applyBorder="1" applyAlignment="1">
      <alignment horizontal="left" vertical="center" wrapText="1"/>
    </xf>
    <xf numFmtId="0" fontId="47" fillId="25" borderId="34" xfId="0" applyFont="1" applyFill="1" applyBorder="1" applyAlignment="1">
      <alignment vertical="center" wrapText="1"/>
    </xf>
    <xf numFmtId="0" fontId="77" fillId="31" borderId="34" xfId="543" applyFont="1" applyFill="1" applyBorder="1" applyAlignment="1">
      <alignment horizontal="left" vertical="center" wrapText="1"/>
    </xf>
    <xf numFmtId="0" fontId="24" fillId="28" borderId="34" xfId="543" applyFont="1" applyFill="1" applyBorder="1" applyAlignment="1">
      <alignment horizontal="left" vertical="center" wrapText="1"/>
    </xf>
    <xf numFmtId="0" fontId="101" fillId="25" borderId="34" xfId="0" applyFont="1" applyFill="1" applyBorder="1" applyAlignment="1">
      <alignment vertical="center" wrapText="1"/>
    </xf>
    <xf numFmtId="0" fontId="24" fillId="28" borderId="10" xfId="555" applyFont="1" applyFill="1" applyBorder="1" applyAlignment="1">
      <alignment vertical="center" wrapText="1"/>
    </xf>
    <xf numFmtId="0" fontId="24" fillId="0" borderId="10" xfId="555" applyFont="1" applyBorder="1" applyAlignment="1">
      <alignment vertical="center" wrapText="1"/>
    </xf>
    <xf numFmtId="0" fontId="24" fillId="0" borderId="34" xfId="543" applyFont="1" applyBorder="1" applyAlignment="1">
      <alignment vertical="center" wrapText="1"/>
    </xf>
    <xf numFmtId="0" fontId="41" fillId="28" borderId="34" xfId="543" applyFont="1" applyFill="1" applyBorder="1" applyAlignment="1">
      <alignment horizontal="center" vertical="center" wrapText="1"/>
    </xf>
    <xf numFmtId="0" fontId="24" fillId="0" borderId="31" xfId="543" applyFont="1" applyBorder="1" applyAlignment="1">
      <alignment horizontal="center" vertical="center" wrapText="1"/>
    </xf>
    <xf numFmtId="0" fontId="77" fillId="0" borderId="34" xfId="0" applyFont="1" applyBorder="1" applyAlignment="1">
      <alignment horizontal="center" vertical="center" wrapText="1"/>
    </xf>
    <xf numFmtId="0" fontId="77" fillId="0" borderId="34" xfId="0" applyFont="1" applyBorder="1" applyAlignment="1">
      <alignment vertical="center" wrapText="1"/>
    </xf>
    <xf numFmtId="0" fontId="81" fillId="0" borderId="34" xfId="0" applyFont="1" applyBorder="1" applyAlignment="1">
      <alignment horizontal="center" vertical="center" wrapText="1"/>
    </xf>
    <xf numFmtId="0" fontId="77" fillId="0" borderId="34" xfId="543" applyFont="1" applyBorder="1" applyAlignment="1">
      <alignment horizontal="center" vertical="center" wrapText="1"/>
    </xf>
    <xf numFmtId="0" fontId="52" fillId="0" borderId="34" xfId="0" applyFont="1" applyBorder="1" applyAlignment="1">
      <alignment horizontal="left" vertical="center" wrapText="1"/>
    </xf>
    <xf numFmtId="0" fontId="24" fillId="0" borderId="34" xfId="0" applyFont="1" applyBorder="1" applyAlignment="1">
      <alignment horizontal="left" vertical="center" wrapText="1"/>
    </xf>
    <xf numFmtId="0" fontId="24" fillId="0" borderId="34" xfId="0" applyFont="1" applyBorder="1" applyAlignment="1">
      <alignment vertical="center" wrapText="1"/>
    </xf>
    <xf numFmtId="0" fontId="81" fillId="0" borderId="34" xfId="0" applyFont="1" applyBorder="1" applyAlignment="1">
      <alignment vertical="center" wrapText="1"/>
    </xf>
    <xf numFmtId="0" fontId="81" fillId="0" borderId="34" xfId="543" applyFont="1" applyBorder="1" applyAlignment="1">
      <alignment vertical="center" wrapText="1"/>
    </xf>
    <xf numFmtId="0" fontId="81" fillId="0" borderId="34" xfId="543" applyFont="1" applyBorder="1" applyAlignment="1">
      <alignment horizontal="center" vertical="center" wrapText="1"/>
    </xf>
    <xf numFmtId="0" fontId="52" fillId="0" borderId="0" xfId="0" applyFont="1" applyAlignment="1">
      <alignment vertical="center" wrapText="1"/>
    </xf>
    <xf numFmtId="0" fontId="91" fillId="25" borderId="34" xfId="0" applyFont="1" applyFill="1" applyBorder="1" applyAlignment="1">
      <alignment vertical="center" wrapText="1"/>
    </xf>
    <xf numFmtId="0" fontId="47" fillId="25" borderId="34" xfId="544" applyFont="1" applyFill="1" applyBorder="1" applyAlignment="1">
      <alignment horizontal="center" vertical="center" wrapText="1"/>
    </xf>
    <xf numFmtId="0" fontId="47" fillId="25" borderId="34" xfId="544" applyFont="1" applyFill="1" applyBorder="1" applyAlignment="1">
      <alignment vertical="center" wrapText="1"/>
    </xf>
    <xf numFmtId="0" fontId="52" fillId="0" borderId="35" xfId="0" applyFont="1" applyBorder="1" applyAlignment="1">
      <alignment vertical="center" wrapText="1"/>
    </xf>
    <xf numFmtId="0" fontId="33" fillId="0" borderId="34" xfId="543" applyFont="1" applyBorder="1" applyAlignment="1">
      <alignment horizontal="center" vertical="center" wrapText="1"/>
    </xf>
    <xf numFmtId="0" fontId="40" fillId="28" borderId="34" xfId="543" applyFont="1" applyFill="1" applyBorder="1" applyAlignment="1">
      <alignment horizontal="center" vertical="center" wrapText="1"/>
    </xf>
    <xf numFmtId="0" fontId="77" fillId="28" borderId="33" xfId="543" applyFont="1" applyFill="1" applyBorder="1" applyAlignment="1">
      <alignment horizontal="center" vertical="center" wrapText="1"/>
    </xf>
    <xf numFmtId="0" fontId="24" fillId="0" borderId="10" xfId="543" applyFont="1" applyBorder="1" applyAlignment="1">
      <alignment horizontal="center" vertical="center" wrapText="1"/>
    </xf>
    <xf numFmtId="0" fontId="24" fillId="0" borderId="10" xfId="543" applyFont="1" applyBorder="1" applyAlignment="1">
      <alignment vertical="center" wrapText="1"/>
    </xf>
    <xf numFmtId="0" fontId="48" fillId="34" borderId="0" xfId="0" applyFont="1" applyFill="1" applyAlignment="1">
      <alignment horizontal="center" vertical="center" textRotation="90" wrapText="1"/>
    </xf>
    <xf numFmtId="0" fontId="91" fillId="25" borderId="34" xfId="0" applyFont="1" applyFill="1" applyBorder="1" applyAlignment="1">
      <alignment horizontal="center" vertical="center" wrapText="1"/>
    </xf>
    <xf numFmtId="0" fontId="52" fillId="0" borderId="36" xfId="648" applyFont="1" applyBorder="1" applyAlignment="1">
      <alignment horizontal="left" vertical="center" wrapText="1"/>
    </xf>
    <xf numFmtId="0" fontId="52" fillId="0" borderId="0" xfId="648" applyFont="1" applyAlignment="1">
      <alignment horizontal="left" vertical="center" wrapText="1"/>
    </xf>
    <xf numFmtId="0" fontId="24" fillId="28" borderId="10" xfId="543" applyFont="1" applyFill="1" applyBorder="1" applyAlignment="1">
      <alignment vertical="center" wrapText="1"/>
    </xf>
    <xf numFmtId="0" fontId="75" fillId="0" borderId="0" xfId="0" applyFont="1" applyAlignment="1">
      <alignment vertical="center" wrapText="1"/>
    </xf>
    <xf numFmtId="0" fontId="96" fillId="0" borderId="0" xfId="0" applyFont="1" applyAlignment="1">
      <alignment vertical="center" wrapText="1"/>
    </xf>
    <xf numFmtId="0" fontId="73" fillId="35" borderId="0" xfId="0" applyFont="1" applyFill="1" applyAlignment="1">
      <alignment horizontal="center" vertical="center" wrapText="1"/>
    </xf>
    <xf numFmtId="0" fontId="75" fillId="35" borderId="0" xfId="0" applyFont="1" applyFill="1" applyAlignment="1">
      <alignment horizontal="center" vertical="center" wrapText="1"/>
    </xf>
    <xf numFmtId="0" fontId="47" fillId="0" borderId="33" xfId="0" applyFont="1" applyBorder="1" applyAlignment="1">
      <alignment vertical="center" wrapText="1"/>
    </xf>
    <xf numFmtId="0" fontId="24" fillId="0" borderId="10" xfId="0" applyFont="1" applyBorder="1" applyAlignment="1">
      <alignment vertical="center" wrapText="1"/>
    </xf>
    <xf numFmtId="0" fontId="52" fillId="28" borderId="34" xfId="543" applyFont="1" applyFill="1" applyBorder="1" applyAlignment="1">
      <alignment vertical="center" wrapText="1"/>
    </xf>
    <xf numFmtId="0" fontId="48" fillId="0" borderId="47" xfId="0" applyFont="1" applyBorder="1"/>
    <xf numFmtId="0" fontId="48" fillId="0" borderId="46" xfId="0" applyFont="1" applyBorder="1"/>
    <xf numFmtId="0" fontId="54" fillId="0" borderId="0" xfId="0" applyFont="1"/>
    <xf numFmtId="0" fontId="48" fillId="0" borderId="17" xfId="0" applyFont="1" applyBorder="1" applyAlignment="1">
      <alignment vertical="top"/>
    </xf>
    <xf numFmtId="0" fontId="48" fillId="0" borderId="45" xfId="0" applyFont="1" applyBorder="1"/>
    <xf numFmtId="0" fontId="48" fillId="0" borderId="17" xfId="0" applyFont="1" applyBorder="1"/>
    <xf numFmtId="0" fontId="48" fillId="0" borderId="44" xfId="0" applyFont="1" applyBorder="1"/>
    <xf numFmtId="0" fontId="48" fillId="0" borderId="43" xfId="0" applyFont="1" applyBorder="1"/>
    <xf numFmtId="0" fontId="48" fillId="0" borderId="42" xfId="0" applyFont="1" applyBorder="1"/>
    <xf numFmtId="0" fontId="48" fillId="0" borderId="0" xfId="0" applyFont="1" applyAlignment="1">
      <alignment vertical="top"/>
    </xf>
    <xf numFmtId="0" fontId="23" fillId="0" borderId="26" xfId="543" applyFont="1" applyBorder="1" applyAlignment="1">
      <alignment horizontal="center" vertical="center" wrapText="1"/>
    </xf>
    <xf numFmtId="0" fontId="23" fillId="0" borderId="32" xfId="543" applyFont="1" applyBorder="1" applyAlignment="1">
      <alignment horizontal="center" vertical="center" wrapText="1"/>
    </xf>
    <xf numFmtId="0" fontId="23" fillId="0" borderId="25" xfId="543" applyFont="1" applyBorder="1" applyAlignment="1">
      <alignment horizontal="center" vertical="center" wrapText="1"/>
    </xf>
    <xf numFmtId="0" fontId="23" fillId="0" borderId="34" xfId="543" applyFont="1" applyBorder="1" applyAlignment="1">
      <alignment horizontal="center" vertical="center" wrapText="1"/>
    </xf>
    <xf numFmtId="0" fontId="75" fillId="0" borderId="0" xfId="0" applyFont="1" applyAlignment="1">
      <alignment horizontal="center" vertical="center" wrapText="1"/>
    </xf>
    <xf numFmtId="0" fontId="23" fillId="0" borderId="10" xfId="543" applyFont="1" applyBorder="1" applyAlignment="1">
      <alignment horizontal="center" vertical="center" wrapText="1"/>
    </xf>
    <xf numFmtId="0" fontId="23" fillId="0" borderId="10" xfId="543" applyFont="1" applyBorder="1" applyAlignment="1">
      <alignment vertical="center" wrapText="1"/>
    </xf>
    <xf numFmtId="0" fontId="23" fillId="0" borderId="10" xfId="543" applyFont="1" applyBorder="1" applyAlignment="1">
      <alignment horizontal="left" vertical="center" wrapText="1"/>
    </xf>
    <xf numFmtId="0" fontId="48" fillId="0" borderId="18" xfId="0" applyFont="1" applyBorder="1"/>
    <xf numFmtId="0" fontId="48" fillId="0" borderId="45" xfId="0" applyFont="1" applyBorder="1" applyAlignment="1">
      <alignment vertical="top"/>
    </xf>
    <xf numFmtId="0" fontId="52" fillId="0" borderId="41" xfId="0" applyFont="1" applyBorder="1" applyAlignment="1">
      <alignment vertical="center" wrapText="1"/>
    </xf>
    <xf numFmtId="0" fontId="22" fillId="0" borderId="10" xfId="543" applyFont="1" applyBorder="1" applyAlignment="1">
      <alignment vertical="center" wrapText="1"/>
    </xf>
    <xf numFmtId="0" fontId="52" fillId="0" borderId="48" xfId="0" applyFont="1" applyBorder="1" applyAlignment="1">
      <alignment horizontal="center" vertical="center" wrapText="1"/>
    </xf>
    <xf numFmtId="0" fontId="44" fillId="28" borderId="48" xfId="543" applyFont="1" applyFill="1" applyBorder="1" applyAlignment="1">
      <alignment horizontal="center" vertical="center" wrapText="1"/>
    </xf>
    <xf numFmtId="0" fontId="22" fillId="0" borderId="10" xfId="0" applyFont="1" applyBorder="1" applyAlignment="1">
      <alignment vertical="center" wrapText="1"/>
    </xf>
    <xf numFmtId="0" fontId="37" fillId="0" borderId="48" xfId="543" applyFont="1" applyBorder="1" applyAlignment="1">
      <alignment horizontal="center" vertical="center" wrapText="1"/>
    </xf>
    <xf numFmtId="0" fontId="22" fillId="0" borderId="48" xfId="543" applyFont="1" applyBorder="1" applyAlignment="1">
      <alignment horizontal="center" vertical="center" wrapText="1"/>
    </xf>
    <xf numFmtId="0" fontId="22" fillId="0" borderId="48" xfId="543" applyFont="1" applyBorder="1" applyAlignment="1">
      <alignment vertical="center" wrapText="1"/>
    </xf>
    <xf numFmtId="0" fontId="22" fillId="28" borderId="10" xfId="543" applyFont="1" applyFill="1" applyBorder="1" applyAlignment="1">
      <alignment vertical="center" wrapText="1"/>
    </xf>
    <xf numFmtId="0" fontId="22" fillId="0" borderId="19" xfId="543" applyFont="1" applyBorder="1" applyAlignment="1">
      <alignment vertical="center" wrapText="1"/>
    </xf>
    <xf numFmtId="0" fontId="22" fillId="0" borderId="10" xfId="543" applyFont="1" applyBorder="1" applyAlignment="1">
      <alignment horizontal="left" vertical="center" wrapText="1"/>
    </xf>
    <xf numFmtId="0" fontId="22" fillId="28" borderId="48" xfId="543" applyFont="1" applyFill="1" applyBorder="1" applyAlignment="1">
      <alignment horizontal="center" vertical="center" wrapText="1"/>
    </xf>
    <xf numFmtId="0" fontId="22" fillId="28" borderId="10" xfId="555" applyFont="1" applyFill="1" applyBorder="1" applyAlignment="1">
      <alignment vertical="center" wrapText="1"/>
    </xf>
    <xf numFmtId="0" fontId="22" fillId="0" borderId="10" xfId="543" applyFont="1" applyBorder="1" applyAlignment="1">
      <alignment horizontal="center" vertical="center" wrapText="1"/>
    </xf>
    <xf numFmtId="0" fontId="77" fillId="0" borderId="10" xfId="543" applyFont="1" applyBorder="1" applyAlignment="1">
      <alignment horizontal="center" vertical="center" wrapText="1"/>
    </xf>
    <xf numFmtId="0" fontId="77" fillId="26" borderId="10" xfId="0" applyFont="1" applyFill="1" applyBorder="1" applyAlignment="1">
      <alignment horizontal="center" vertical="center" wrapText="1"/>
    </xf>
    <xf numFmtId="0" fontId="73" fillId="0" borderId="48" xfId="0" applyFont="1" applyBorder="1" applyAlignment="1">
      <alignment horizontal="center" vertical="center" wrapText="1"/>
    </xf>
    <xf numFmtId="0" fontId="78" fillId="0" borderId="48" xfId="543" applyFont="1" applyBorder="1" applyAlignment="1">
      <alignment horizontal="center" vertical="center" wrapText="1"/>
    </xf>
    <xf numFmtId="0" fontId="77" fillId="0" borderId="32" xfId="543" applyFont="1" applyBorder="1" applyAlignment="1">
      <alignment horizontal="center" vertical="center" wrapText="1"/>
    </xf>
    <xf numFmtId="0" fontId="77" fillId="0" borderId="26" xfId="0" applyFont="1" applyBorder="1" applyAlignment="1">
      <alignment horizontal="center" vertical="center" wrapText="1"/>
    </xf>
    <xf numFmtId="0" fontId="21" fillId="0" borderId="10" xfId="543" applyFont="1" applyBorder="1" applyAlignment="1">
      <alignment horizontal="center" vertical="center" wrapText="1"/>
    </xf>
    <xf numFmtId="0" fontId="21" fillId="28" borderId="10" xfId="543" applyFont="1" applyFill="1" applyBorder="1" applyAlignment="1">
      <alignment vertical="center" wrapText="1"/>
    </xf>
    <xf numFmtId="0" fontId="52" fillId="0" borderId="49" xfId="543" applyFont="1" applyBorder="1" applyAlignment="1">
      <alignment horizontal="center" vertical="center" wrapText="1"/>
    </xf>
    <xf numFmtId="0" fontId="21" fillId="0" borderId="10" xfId="543" applyFont="1" applyBorder="1" applyAlignment="1">
      <alignment vertical="center" wrapText="1"/>
    </xf>
    <xf numFmtId="0" fontId="21" fillId="0" borderId="26" xfId="543" applyFont="1" applyBorder="1" applyAlignment="1">
      <alignment horizontal="center" vertical="center" wrapText="1"/>
    </xf>
    <xf numFmtId="0" fontId="21" fillId="28" borderId="20" xfId="543" applyFont="1" applyFill="1" applyBorder="1" applyAlignment="1">
      <alignment vertical="center" wrapText="1"/>
    </xf>
    <xf numFmtId="0" fontId="21" fillId="0" borderId="10" xfId="543" applyFont="1" applyBorder="1" applyAlignment="1">
      <alignment horizontal="left" vertical="center" wrapText="1"/>
    </xf>
    <xf numFmtId="0" fontId="21" fillId="29" borderId="10" xfId="543" applyFont="1" applyFill="1" applyBorder="1" applyAlignment="1">
      <alignment horizontal="center" vertical="center" wrapText="1"/>
    </xf>
    <xf numFmtId="0" fontId="21" fillId="0" borderId="49" xfId="543" applyFont="1" applyBorder="1" applyAlignment="1">
      <alignment horizontal="left" vertical="center" wrapText="1"/>
    </xf>
    <xf numFmtId="0" fontId="52" fillId="0" borderId="49" xfId="543" applyFont="1" applyBorder="1" applyAlignment="1">
      <alignment horizontal="left" vertical="center" wrapText="1"/>
    </xf>
    <xf numFmtId="0" fontId="44" fillId="0" borderId="49" xfId="543" applyFont="1" applyBorder="1" applyAlignment="1">
      <alignment horizontal="center" vertical="center" wrapText="1"/>
    </xf>
    <xf numFmtId="0" fontId="21" fillId="0" borderId="49" xfId="543" applyFont="1" applyBorder="1" applyAlignment="1">
      <alignment horizontal="center" vertical="center" wrapText="1"/>
    </xf>
    <xf numFmtId="0" fontId="21" fillId="0" borderId="49" xfId="543" applyFont="1" applyBorder="1" applyAlignment="1">
      <alignment vertical="center" wrapText="1"/>
    </xf>
    <xf numFmtId="0" fontId="52" fillId="0" borderId="49" xfId="0" applyFont="1" applyBorder="1" applyAlignment="1">
      <alignment vertical="center" wrapText="1"/>
    </xf>
    <xf numFmtId="0" fontId="73" fillId="0" borderId="49" xfId="0" applyFont="1" applyBorder="1" applyAlignment="1">
      <alignment horizontal="center" vertical="center" wrapText="1"/>
    </xf>
    <xf numFmtId="0" fontId="91" fillId="25" borderId="49" xfId="0" applyFont="1" applyFill="1" applyBorder="1" applyAlignment="1">
      <alignment horizontal="center" vertical="center" wrapText="1"/>
    </xf>
    <xf numFmtId="0" fontId="47" fillId="36" borderId="49" xfId="0" applyFont="1" applyFill="1" applyBorder="1" applyAlignment="1">
      <alignment vertical="center" wrapText="1"/>
    </xf>
    <xf numFmtId="0" fontId="91" fillId="25" borderId="49" xfId="0" applyFont="1" applyFill="1" applyBorder="1" applyAlignment="1">
      <alignment vertical="center" wrapText="1"/>
    </xf>
    <xf numFmtId="0" fontId="21" fillId="0" borderId="49" xfId="0" applyFont="1" applyBorder="1" applyAlignment="1">
      <alignment vertical="center" wrapText="1"/>
    </xf>
    <xf numFmtId="0" fontId="32" fillId="0" borderId="49" xfId="0" applyFont="1" applyBorder="1" applyAlignment="1">
      <alignment horizontal="left" vertical="center" wrapText="1"/>
    </xf>
    <xf numFmtId="0" fontId="77" fillId="29" borderId="49" xfId="543" applyFont="1" applyFill="1" applyBorder="1" applyAlignment="1">
      <alignment horizontal="center" vertical="center" wrapText="1"/>
    </xf>
    <xf numFmtId="0" fontId="52" fillId="0" borderId="49" xfId="0" applyFont="1" applyBorder="1" applyAlignment="1">
      <alignment horizontal="center" vertical="center" wrapText="1"/>
    </xf>
    <xf numFmtId="0" fontId="52" fillId="28" borderId="49" xfId="0" applyFont="1" applyFill="1" applyBorder="1" applyAlignment="1">
      <alignment vertical="center" wrapText="1"/>
    </xf>
    <xf numFmtId="0" fontId="44" fillId="28" borderId="49" xfId="0" applyFont="1" applyFill="1" applyBorder="1" applyAlignment="1">
      <alignment horizontal="center" vertical="center" wrapText="1"/>
    </xf>
    <xf numFmtId="0" fontId="99" fillId="0" borderId="49" xfId="0" applyFont="1" applyBorder="1" applyAlignment="1">
      <alignment vertical="center" wrapText="1"/>
    </xf>
    <xf numFmtId="0" fontId="52" fillId="28" borderId="50" xfId="555" applyFont="1" applyFill="1" applyBorder="1" applyAlignment="1">
      <alignment vertical="center" wrapText="1"/>
    </xf>
    <xf numFmtId="0" fontId="44" fillId="0" borderId="50" xfId="0" applyFont="1" applyBorder="1" applyAlignment="1">
      <alignment horizontal="center" vertical="center" wrapText="1"/>
    </xf>
    <xf numFmtId="0" fontId="20" fillId="0" borderId="50" xfId="543" applyFont="1" applyBorder="1" applyAlignment="1">
      <alignment horizontal="center" vertical="center" wrapText="1"/>
    </xf>
    <xf numFmtId="0" fontId="48" fillId="35" borderId="0" xfId="0" applyFont="1" applyFill="1" applyAlignment="1">
      <alignment horizontal="center" vertical="center" wrapText="1"/>
    </xf>
    <xf numFmtId="0" fontId="20" fillId="0" borderId="34" xfId="543" applyFont="1" applyBorder="1" applyAlignment="1">
      <alignment horizontal="center" vertical="center" wrapText="1"/>
    </xf>
    <xf numFmtId="0" fontId="20" fillId="28" borderId="50" xfId="543" applyFont="1" applyFill="1" applyBorder="1" applyAlignment="1">
      <alignment horizontal="center" vertical="center" wrapText="1"/>
    </xf>
    <xf numFmtId="0" fontId="52" fillId="0" borderId="51" xfId="648" applyFont="1" applyBorder="1" applyAlignment="1">
      <alignment horizontal="left" vertical="center" wrapText="1"/>
    </xf>
    <xf numFmtId="0" fontId="20" fillId="0" borderId="41" xfId="543" applyFont="1" applyBorder="1" applyAlignment="1">
      <alignment horizontal="center" vertical="center" wrapText="1"/>
    </xf>
    <xf numFmtId="0" fontId="20" fillId="0" borderId="41" xfId="543" applyFont="1" applyBorder="1" applyAlignment="1">
      <alignment horizontal="left" vertical="center" wrapText="1"/>
    </xf>
    <xf numFmtId="0" fontId="20" fillId="29" borderId="41" xfId="543" applyFont="1" applyFill="1" applyBorder="1" applyAlignment="1">
      <alignment horizontal="left" vertical="center" wrapText="1"/>
    </xf>
    <xf numFmtId="0" fontId="46" fillId="24" borderId="35" xfId="543" applyFont="1" applyFill="1" applyBorder="1" applyAlignment="1">
      <alignment vertical="center" wrapText="1"/>
    </xf>
    <xf numFmtId="0" fontId="46" fillId="24" borderId="41" xfId="543" applyFont="1" applyFill="1" applyBorder="1" applyAlignment="1">
      <alignment horizontal="center" vertical="center" wrapText="1"/>
    </xf>
    <xf numFmtId="0" fontId="46" fillId="24" borderId="35" xfId="543" applyFont="1" applyFill="1" applyBorder="1" applyAlignment="1">
      <alignment horizontal="center" vertical="center" wrapText="1"/>
    </xf>
    <xf numFmtId="0" fontId="52" fillId="0" borderId="41" xfId="543" applyFont="1" applyBorder="1" applyAlignment="1">
      <alignment horizontal="left" vertical="center" wrapText="1"/>
    </xf>
    <xf numFmtId="44" fontId="52" fillId="0" borderId="10" xfId="1840" applyFont="1" applyBorder="1" applyAlignment="1">
      <alignment horizontal="center" vertical="center" wrapText="1"/>
    </xf>
    <xf numFmtId="0" fontId="37" fillId="0" borderId="52" xfId="543" applyFont="1" applyBorder="1" applyAlignment="1">
      <alignment horizontal="center" vertical="center" wrapText="1"/>
    </xf>
    <xf numFmtId="44" fontId="47" fillId="0" borderId="10" xfId="1840" applyFont="1" applyBorder="1" applyAlignment="1">
      <alignment horizontal="center" vertical="center" wrapText="1"/>
    </xf>
    <xf numFmtId="0" fontId="97" fillId="0" borderId="0" xfId="0" applyFont="1" applyAlignment="1">
      <alignment vertical="top"/>
    </xf>
    <xf numFmtId="0" fontId="46" fillId="24" borderId="0" xfId="544" applyFont="1" applyFill="1" applyAlignment="1">
      <alignment vertical="center" wrapText="1"/>
    </xf>
    <xf numFmtId="0" fontId="47" fillId="0" borderId="17" xfId="544" applyFont="1" applyBorder="1" applyAlignment="1">
      <alignment horizontal="center" vertical="center" wrapText="1"/>
    </xf>
    <xf numFmtId="0" fontId="97" fillId="0" borderId="45" xfId="0" applyFont="1" applyBorder="1" applyAlignment="1">
      <alignment vertical="top"/>
    </xf>
    <xf numFmtId="0" fontId="46" fillId="24" borderId="41" xfId="544" applyFont="1" applyFill="1" applyBorder="1" applyAlignment="1">
      <alignment horizontal="center" vertical="center" wrapText="1"/>
    </xf>
    <xf numFmtId="44" fontId="52" fillId="0" borderId="41" xfId="3440" applyFont="1" applyBorder="1" applyAlignment="1" applyProtection="1">
      <alignment horizontal="center" vertical="center" wrapText="1"/>
    </xf>
    <xf numFmtId="0" fontId="52" fillId="0" borderId="41" xfId="544" applyFont="1" applyBorder="1" applyAlignment="1">
      <alignment horizontal="center" vertical="center" wrapText="1"/>
    </xf>
    <xf numFmtId="0" fontId="52" fillId="0" borderId="35" xfId="543" applyFont="1" applyBorder="1" applyAlignment="1">
      <alignment horizontal="center" vertical="center" wrapText="1"/>
    </xf>
    <xf numFmtId="0" fontId="52" fillId="30" borderId="41" xfId="543" applyFont="1" applyFill="1" applyBorder="1" applyAlignment="1" applyProtection="1">
      <alignment horizontal="center" vertical="center" wrapText="1"/>
      <protection locked="0"/>
    </xf>
    <xf numFmtId="0" fontId="47" fillId="25" borderId="41" xfId="544" applyFont="1" applyFill="1" applyBorder="1" applyAlignment="1">
      <alignment horizontal="center" vertical="center" wrapText="1"/>
    </xf>
    <xf numFmtId="0" fontId="47" fillId="25" borderId="41" xfId="544" applyFont="1" applyFill="1" applyBorder="1" applyAlignment="1">
      <alignment vertical="center" wrapText="1"/>
    </xf>
    <xf numFmtId="0" fontId="52" fillId="0" borderId="41" xfId="543" applyFont="1" applyBorder="1" applyAlignment="1">
      <alignment horizontal="center" vertical="center" wrapText="1"/>
    </xf>
    <xf numFmtId="0" fontId="52" fillId="28" borderId="41" xfId="543" quotePrefix="1" applyFont="1" applyFill="1" applyBorder="1" applyAlignment="1">
      <alignment horizontal="center" vertical="center" wrapText="1"/>
    </xf>
    <xf numFmtId="0" fontId="52" fillId="28" borderId="41" xfId="543" applyFont="1" applyFill="1" applyBorder="1" applyAlignment="1">
      <alignment vertical="center" wrapText="1"/>
    </xf>
    <xf numFmtId="0" fontId="52" fillId="0" borderId="41" xfId="543" quotePrefix="1" applyFont="1" applyBorder="1" applyAlignment="1">
      <alignment horizontal="center" vertical="center" wrapText="1"/>
    </xf>
    <xf numFmtId="0" fontId="52" fillId="0" borderId="41" xfId="543" applyFont="1" applyBorder="1" applyAlignment="1">
      <alignment vertical="center" wrapText="1"/>
    </xf>
    <xf numFmtId="0" fontId="52" fillId="28" borderId="41" xfId="543" applyFont="1" applyFill="1" applyBorder="1" applyAlignment="1">
      <alignment horizontal="center" vertical="center" wrapText="1"/>
    </xf>
    <xf numFmtId="0" fontId="52" fillId="28" borderId="41" xfId="555" applyFont="1" applyFill="1" applyBorder="1" applyAlignment="1">
      <alignment vertical="center" wrapText="1"/>
    </xf>
    <xf numFmtId="0" fontId="52" fillId="28" borderId="41" xfId="543" applyFont="1" applyFill="1" applyBorder="1" applyAlignment="1">
      <alignment horizontal="left" vertical="center" wrapText="1"/>
    </xf>
    <xf numFmtId="0" fontId="19" fillId="0" borderId="49" xfId="543" applyFont="1" applyBorder="1" applyAlignment="1">
      <alignment vertical="center" wrapText="1"/>
    </xf>
    <xf numFmtId="0" fontId="77" fillId="28" borderId="10" xfId="0" applyFont="1" applyFill="1" applyBorder="1" applyAlignment="1">
      <alignment horizontal="center" vertical="center" wrapText="1"/>
    </xf>
    <xf numFmtId="0" fontId="18" fillId="0" borderId="48" xfId="543" applyFont="1" applyBorder="1" applyAlignment="1">
      <alignment horizontal="left" vertical="center" wrapText="1"/>
    </xf>
    <xf numFmtId="0" fontId="18" fillId="0" borderId="10" xfId="543" applyFont="1" applyBorder="1" applyAlignment="1">
      <alignment horizontal="center" vertical="center" wrapText="1"/>
    </xf>
    <xf numFmtId="0" fontId="18" fillId="0" borderId="33" xfId="0" applyFont="1" applyBorder="1" applyAlignment="1">
      <alignment vertical="center" wrapText="1"/>
    </xf>
    <xf numFmtId="0" fontId="77" fillId="0" borderId="49" xfId="543" applyFont="1" applyBorder="1" applyAlignment="1">
      <alignment horizontal="left" vertical="center" wrapText="1"/>
    </xf>
    <xf numFmtId="0" fontId="18" fillId="0" borderId="33" xfId="0" applyFont="1" applyBorder="1" applyAlignment="1">
      <alignment horizontal="center" vertical="center" wrapText="1"/>
    </xf>
    <xf numFmtId="0" fontId="77" fillId="0" borderId="10" xfId="0" applyFont="1" applyBorder="1" applyAlignment="1">
      <alignment horizontal="left" vertical="center" wrapText="1"/>
    </xf>
    <xf numFmtId="0" fontId="77" fillId="28" borderId="49" xfId="543" applyFont="1" applyFill="1" applyBorder="1" applyAlignment="1">
      <alignment horizontal="center" vertical="center" wrapText="1"/>
    </xf>
    <xf numFmtId="0" fontId="77" fillId="0" borderId="24" xfId="543" applyFont="1" applyBorder="1" applyAlignment="1">
      <alignment horizontal="center" vertical="center" wrapText="1"/>
    </xf>
    <xf numFmtId="0" fontId="18" fillId="0" borderId="50" xfId="0" applyFont="1" applyBorder="1" applyAlignment="1">
      <alignment horizontal="center" vertical="center" wrapText="1"/>
    </xf>
    <xf numFmtId="0" fontId="77" fillId="0" borderId="32" xfId="0" applyFont="1" applyBorder="1" applyAlignment="1">
      <alignment horizontal="center" vertical="center" wrapText="1"/>
    </xf>
    <xf numFmtId="0" fontId="77" fillId="0" borderId="23" xfId="543" applyFont="1" applyBorder="1" applyAlignment="1">
      <alignment horizontal="center" vertical="center" wrapText="1"/>
    </xf>
    <xf numFmtId="0" fontId="77" fillId="28" borderId="34" xfId="543" applyFont="1" applyFill="1" applyBorder="1" applyAlignment="1">
      <alignment horizontal="center" vertical="center" wrapText="1"/>
    </xf>
    <xf numFmtId="0" fontId="77" fillId="0" borderId="22" xfId="543" applyFont="1" applyBorder="1" applyAlignment="1">
      <alignment horizontal="center" vertical="center" wrapText="1"/>
    </xf>
    <xf numFmtId="0" fontId="77" fillId="0" borderId="50" xfId="0" applyFont="1" applyBorder="1" applyAlignment="1">
      <alignment horizontal="center" vertical="center" wrapText="1"/>
    </xf>
    <xf numFmtId="0" fontId="18" fillId="0" borderId="34" xfId="543" applyFont="1" applyBorder="1" applyAlignment="1">
      <alignment horizontal="center" vertical="center" wrapText="1"/>
    </xf>
    <xf numFmtId="165" fontId="48" fillId="0" borderId="16" xfId="544" applyNumberFormat="1" applyFont="1" applyBorder="1" applyAlignment="1">
      <alignment horizontal="center" vertical="center" wrapText="1"/>
    </xf>
    <xf numFmtId="0" fontId="27" fillId="0" borderId="53" xfId="543" applyFont="1" applyBorder="1" applyAlignment="1">
      <alignment horizontal="center" vertical="center" wrapText="1"/>
    </xf>
    <xf numFmtId="0" fontId="18" fillId="0" borderId="53" xfId="0" applyFont="1" applyBorder="1" applyAlignment="1">
      <alignment horizontal="center" vertical="center" wrapText="1"/>
    </xf>
    <xf numFmtId="0" fontId="52" fillId="28" borderId="53" xfId="555" applyFont="1" applyFill="1" applyBorder="1" applyAlignment="1">
      <alignment vertical="center" wrapText="1"/>
    </xf>
    <xf numFmtId="0" fontId="17" fillId="0" borderId="33" xfId="543" applyFont="1" applyBorder="1" applyAlignment="1">
      <alignment vertical="center" wrapText="1"/>
    </xf>
    <xf numFmtId="0" fontId="17" fillId="0" borderId="33" xfId="543" applyFont="1" applyBorder="1" applyAlignment="1">
      <alignment horizontal="left" vertical="center" wrapText="1"/>
    </xf>
    <xf numFmtId="0" fontId="17" fillId="0" borderId="49" xfId="0" applyFont="1" applyBorder="1" applyAlignment="1">
      <alignment vertical="center" wrapText="1"/>
    </xf>
    <xf numFmtId="0" fontId="44" fillId="28" borderId="53" xfId="543" applyFont="1" applyFill="1" applyBorder="1" applyAlignment="1">
      <alignment horizontal="center" vertical="center" wrapText="1"/>
    </xf>
    <xf numFmtId="0" fontId="23" fillId="0" borderId="53" xfId="543" applyFont="1" applyBorder="1" applyAlignment="1">
      <alignment horizontal="center" vertical="center" wrapText="1"/>
    </xf>
    <xf numFmtId="0" fontId="17" fillId="28" borderId="10" xfId="543" applyFont="1" applyFill="1" applyBorder="1" applyAlignment="1">
      <alignment vertical="center" wrapText="1"/>
    </xf>
    <xf numFmtId="0" fontId="17" fillId="0" borderId="19" xfId="543" applyFont="1" applyBorder="1" applyAlignment="1">
      <alignment vertical="center" wrapText="1"/>
    </xf>
    <xf numFmtId="0" fontId="77" fillId="28" borderId="53" xfId="0" applyFont="1" applyFill="1" applyBorder="1" applyAlignment="1">
      <alignment horizontal="center" vertical="center" wrapText="1"/>
    </xf>
    <xf numFmtId="0" fontId="17" fillId="0" borderId="10" xfId="543" applyFont="1" applyBorder="1" applyAlignment="1">
      <alignment vertical="center" wrapText="1"/>
    </xf>
    <xf numFmtId="0" fontId="47" fillId="25" borderId="53" xfId="0" applyFont="1" applyFill="1" applyBorder="1" applyAlignment="1">
      <alignment vertical="center" wrapText="1"/>
    </xf>
    <xf numFmtId="0" fontId="52" fillId="0" borderId="53" xfId="0" applyFont="1" applyBorder="1" applyAlignment="1">
      <alignment horizontal="center" vertical="center" wrapText="1"/>
    </xf>
    <xf numFmtId="0" fontId="52" fillId="0" borderId="53" xfId="0" applyFont="1" applyBorder="1" applyAlignment="1">
      <alignment vertical="center" wrapText="1"/>
    </xf>
    <xf numFmtId="0" fontId="52" fillId="0" borderId="53" xfId="543" applyFont="1" applyBorder="1" applyAlignment="1">
      <alignment vertical="center" wrapText="1"/>
    </xf>
    <xf numFmtId="0" fontId="52" fillId="26" borderId="53" xfId="0" applyFont="1" applyFill="1" applyBorder="1" applyAlignment="1">
      <alignment horizontal="center" vertical="center" wrapText="1"/>
    </xf>
    <xf numFmtId="0" fontId="17" fillId="0" borderId="53" xfId="543" applyFont="1" applyBorder="1" applyAlignment="1">
      <alignment horizontal="center" vertical="center" wrapText="1"/>
    </xf>
    <xf numFmtId="0" fontId="17" fillId="28" borderId="53" xfId="543" applyFont="1" applyFill="1" applyBorder="1" applyAlignment="1">
      <alignment vertical="center" wrapText="1"/>
    </xf>
    <xf numFmtId="0" fontId="77" fillId="0" borderId="53" xfId="0" applyFont="1" applyBorder="1" applyAlignment="1">
      <alignment horizontal="left" vertical="center" wrapText="1"/>
    </xf>
    <xf numFmtId="0" fontId="52" fillId="0" borderId="53" xfId="543" applyFont="1" applyBorder="1" applyAlignment="1">
      <alignment horizontal="center" vertical="center" wrapText="1"/>
    </xf>
    <xf numFmtId="0" fontId="52" fillId="26" borderId="18" xfId="543" applyFont="1" applyFill="1" applyBorder="1" applyAlignment="1">
      <alignment horizontal="left" vertical="center" wrapText="1"/>
    </xf>
    <xf numFmtId="0" fontId="52" fillId="0" borderId="26" xfId="555" applyFont="1" applyBorder="1" applyAlignment="1">
      <alignment vertical="center" wrapText="1"/>
    </xf>
    <xf numFmtId="0" fontId="16" fillId="0" borderId="26" xfId="543" applyFont="1" applyBorder="1" applyAlignment="1">
      <alignment horizontal="center" vertical="center" wrapText="1"/>
    </xf>
    <xf numFmtId="0" fontId="52" fillId="26" borderId="15" xfId="543" applyFont="1" applyFill="1" applyBorder="1" applyAlignment="1">
      <alignment horizontal="left" vertical="center" wrapText="1"/>
    </xf>
    <xf numFmtId="0" fontId="52" fillId="26" borderId="16" xfId="543" applyFont="1" applyFill="1" applyBorder="1" applyAlignment="1">
      <alignment horizontal="left" vertical="center" wrapText="1"/>
    </xf>
    <xf numFmtId="0" fontId="52" fillId="26" borderId="26" xfId="0" applyFont="1" applyFill="1" applyBorder="1" applyAlignment="1">
      <alignment vertical="center" wrapText="1"/>
    </xf>
    <xf numFmtId="0" fontId="52" fillId="0" borderId="26" xfId="543" applyFont="1" applyBorder="1" applyAlignment="1">
      <alignment horizontal="center" vertical="center" wrapText="1"/>
    </xf>
    <xf numFmtId="0" fontId="52" fillId="0" borderId="26" xfId="0" applyFont="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52" fillId="0" borderId="26" xfId="544" applyFont="1" applyBorder="1" applyAlignment="1">
      <alignment horizontal="left" vertical="center" wrapText="1"/>
    </xf>
    <xf numFmtId="0" fontId="46" fillId="24" borderId="18" xfId="543" applyFont="1" applyFill="1" applyBorder="1" applyAlignment="1">
      <alignment horizontal="center" vertical="center" wrapText="1"/>
    </xf>
    <xf numFmtId="0" fontId="45" fillId="0" borderId="60" xfId="543" applyFont="1" applyBorder="1" applyAlignment="1">
      <alignment horizontal="center" vertical="center" wrapText="1"/>
    </xf>
    <xf numFmtId="165" fontId="79" fillId="0" borderId="60" xfId="544" applyNumberFormat="1" applyFont="1" applyBorder="1" applyAlignment="1">
      <alignment horizontal="center" vertical="center" wrapText="1"/>
    </xf>
    <xf numFmtId="0" fontId="46" fillId="24" borderId="61" xfId="543" applyFont="1" applyFill="1" applyBorder="1" applyAlignment="1">
      <alignment vertical="center" wrapText="1"/>
    </xf>
    <xf numFmtId="0" fontId="46" fillId="24" borderId="60" xfId="543" applyFont="1" applyFill="1" applyBorder="1" applyAlignment="1">
      <alignment vertical="center" wrapText="1"/>
    </xf>
    <xf numFmtId="0" fontId="55" fillId="0" borderId="57" xfId="544" applyFont="1" applyBorder="1" applyAlignment="1">
      <alignment wrapText="1"/>
    </xf>
    <xf numFmtId="0" fontId="52" fillId="26" borderId="61" xfId="543" applyFont="1" applyFill="1" applyBorder="1" applyAlignment="1">
      <alignment horizontal="left" vertical="center" wrapText="1"/>
    </xf>
    <xf numFmtId="0" fontId="46" fillId="24" borderId="16" xfId="543" applyFont="1" applyFill="1" applyBorder="1" applyAlignment="1">
      <alignment horizontal="center" vertical="center" wrapText="1"/>
    </xf>
    <xf numFmtId="0" fontId="88" fillId="24" borderId="60" xfId="543" applyFont="1" applyFill="1" applyBorder="1" applyAlignment="1">
      <alignment vertical="center" wrapText="1"/>
    </xf>
    <xf numFmtId="0" fontId="52" fillId="0" borderId="60" xfId="543" applyFont="1" applyBorder="1" applyAlignment="1">
      <alignment vertical="center" wrapText="1"/>
    </xf>
    <xf numFmtId="0" fontId="52" fillId="26" borderId="60" xfId="543" applyFont="1" applyFill="1" applyBorder="1" applyAlignment="1">
      <alignment horizontal="left" vertical="center" wrapText="1"/>
    </xf>
    <xf numFmtId="9" fontId="52" fillId="30" borderId="60" xfId="3923" applyFont="1" applyFill="1" applyBorder="1" applyAlignment="1" applyProtection="1">
      <alignment horizontal="center" vertical="center" wrapText="1"/>
      <protection locked="0"/>
    </xf>
    <xf numFmtId="0" fontId="15" fillId="28" borderId="33" xfId="543" applyFont="1" applyFill="1" applyBorder="1" applyAlignment="1">
      <alignment horizontal="center" vertical="center" wrapText="1"/>
    </xf>
    <xf numFmtId="0" fontId="15" fillId="0" borderId="53" xfId="543" applyFont="1" applyBorder="1" applyAlignment="1">
      <alignment horizontal="center" vertical="center" wrapText="1"/>
    </xf>
    <xf numFmtId="0" fontId="52" fillId="0" borderId="26" xfId="0" applyFont="1" applyBorder="1" applyAlignment="1">
      <alignment horizontal="center" vertical="center" wrapText="1"/>
    </xf>
    <xf numFmtId="0" fontId="15" fillId="0" borderId="26" xfId="543" applyFont="1" applyBorder="1" applyAlignment="1">
      <alignment horizontal="center" vertical="center" wrapText="1"/>
    </xf>
    <xf numFmtId="0" fontId="85" fillId="29" borderId="34" xfId="0" applyFont="1" applyFill="1" applyBorder="1" applyAlignment="1">
      <alignment vertical="top" wrapText="1"/>
    </xf>
    <xf numFmtId="0" fontId="52" fillId="29" borderId="33" xfId="0" applyFont="1" applyFill="1" applyBorder="1" applyAlignment="1">
      <alignment horizontal="center" vertical="center" wrapText="1"/>
    </xf>
    <xf numFmtId="0" fontId="77" fillId="29" borderId="10" xfId="543" applyFont="1" applyFill="1" applyBorder="1" applyAlignment="1">
      <alignment horizontal="center" vertical="center" wrapText="1"/>
    </xf>
    <xf numFmtId="0" fontId="77" fillId="29" borderId="53" xfId="0" applyFont="1" applyFill="1" applyBorder="1" applyAlignment="1">
      <alignment horizontal="center" vertical="center" wrapText="1"/>
    </xf>
    <xf numFmtId="0" fontId="77" fillId="29" borderId="33" xfId="543" applyFont="1" applyFill="1" applyBorder="1" applyAlignment="1">
      <alignment horizontal="center" vertical="center" wrapText="1"/>
    </xf>
    <xf numFmtId="0" fontId="77" fillId="29" borderId="10" xfId="0" applyFont="1" applyFill="1" applyBorder="1" applyAlignment="1">
      <alignment horizontal="left" vertical="center" wrapText="1"/>
    </xf>
    <xf numFmtId="0" fontId="77" fillId="29" borderId="33" xfId="0" applyFont="1" applyFill="1" applyBorder="1" applyAlignment="1">
      <alignment horizontal="center" vertical="center" wrapText="1"/>
    </xf>
    <xf numFmtId="0" fontId="75" fillId="29" borderId="33" xfId="0" applyFont="1" applyFill="1" applyBorder="1" applyAlignment="1">
      <alignment vertical="center" wrapText="1"/>
    </xf>
    <xf numFmtId="0" fontId="77" fillId="29" borderId="10" xfId="0" applyFont="1" applyFill="1" applyBorder="1" applyAlignment="1">
      <alignment horizontal="center" vertical="center" wrapText="1"/>
    </xf>
    <xf numFmtId="0" fontId="14" fillId="29" borderId="10" xfId="0" applyFont="1" applyFill="1" applyBorder="1" applyAlignment="1">
      <alignment horizontal="center" vertical="center" wrapText="1"/>
    </xf>
    <xf numFmtId="0" fontId="85" fillId="0" borderId="34" xfId="0" applyFont="1" applyBorder="1" applyAlignment="1">
      <alignment vertical="top" wrapText="1"/>
    </xf>
    <xf numFmtId="0" fontId="77" fillId="0" borderId="26" xfId="543" applyFont="1" applyBorder="1" applyAlignment="1">
      <alignment horizontal="left" vertical="center" wrapText="1"/>
    </xf>
    <xf numFmtId="0" fontId="13" fillId="0" borderId="26" xfId="543" applyFont="1" applyBorder="1" applyAlignment="1">
      <alignment horizontal="center" vertical="center" wrapText="1"/>
    </xf>
    <xf numFmtId="0" fontId="77" fillId="0" borderId="53" xfId="0" applyFont="1" applyBorder="1" applyAlignment="1">
      <alignment horizontal="center" vertical="center" wrapText="1"/>
    </xf>
    <xf numFmtId="0" fontId="13" fillId="0" borderId="10" xfId="543" applyFont="1" applyBorder="1" applyAlignment="1">
      <alignment vertical="center" wrapText="1"/>
    </xf>
    <xf numFmtId="0" fontId="12" fillId="0" borderId="33" xfId="543" applyFont="1" applyBorder="1" applyAlignment="1">
      <alignment horizontal="left" vertical="center" wrapText="1"/>
    </xf>
    <xf numFmtId="0" fontId="12" fillId="0" borderId="26" xfId="543" applyFont="1" applyBorder="1" applyAlignment="1">
      <alignment horizontal="center" vertical="center" wrapText="1"/>
    </xf>
    <xf numFmtId="0" fontId="12" fillId="0" borderId="10" xfId="543" applyFont="1" applyBorder="1" applyAlignment="1">
      <alignment horizontal="center" vertical="center" wrapText="1"/>
    </xf>
    <xf numFmtId="0" fontId="77" fillId="29" borderId="26" xfId="543" applyFont="1" applyFill="1" applyBorder="1" applyAlignment="1">
      <alignment horizontal="center" vertical="center" wrapText="1"/>
    </xf>
    <xf numFmtId="0" fontId="81" fillId="0" borderId="26" xfId="0" applyFont="1" applyBorder="1" applyAlignment="1">
      <alignment horizontal="center" vertical="center" wrapText="1"/>
    </xf>
    <xf numFmtId="0" fontId="52" fillId="0" borderId="23" xfId="543" applyFont="1" applyBorder="1" applyAlignment="1">
      <alignment vertical="center" wrapText="1"/>
    </xf>
    <xf numFmtId="0" fontId="12" fillId="0" borderId="33" xfId="543" applyFont="1" applyBorder="1" applyAlignment="1">
      <alignment vertical="center" wrapText="1"/>
    </xf>
    <xf numFmtId="0" fontId="81" fillId="0" borderId="26" xfId="543" applyFont="1" applyBorder="1" applyAlignment="1">
      <alignment vertical="center" wrapText="1"/>
    </xf>
    <xf numFmtId="0" fontId="11" fillId="28" borderId="41" xfId="543" applyFont="1" applyFill="1" applyBorder="1" applyAlignment="1">
      <alignment horizontal="center" vertical="center" wrapText="1"/>
    </xf>
    <xf numFmtId="0" fontId="46" fillId="24" borderId="41" xfId="6526" applyNumberFormat="1" applyFont="1" applyFill="1" applyBorder="1" applyAlignment="1">
      <alignment horizontal="center" vertical="center" wrapText="1"/>
    </xf>
    <xf numFmtId="0" fontId="46" fillId="24" borderId="10" xfId="6526" applyNumberFormat="1" applyFont="1" applyFill="1" applyBorder="1" applyAlignment="1">
      <alignment vertical="center" wrapText="1"/>
    </xf>
    <xf numFmtId="0" fontId="47" fillId="25" borderId="10" xfId="6526" applyNumberFormat="1" applyFont="1" applyFill="1" applyBorder="1" applyAlignment="1">
      <alignment horizontal="center" vertical="center" wrapText="1"/>
    </xf>
    <xf numFmtId="0" fontId="52" fillId="0" borderId="10" xfId="6526" applyNumberFormat="1" applyFont="1" applyBorder="1" applyAlignment="1">
      <alignment horizontal="center" vertical="center" wrapText="1"/>
    </xf>
    <xf numFmtId="0" fontId="47" fillId="25" borderId="41" xfId="6526" applyNumberFormat="1" applyFont="1" applyFill="1" applyBorder="1" applyAlignment="1">
      <alignment horizontal="center" vertical="center" wrapText="1"/>
    </xf>
    <xf numFmtId="0" fontId="52" fillId="0" borderId="41" xfId="6526" applyNumberFormat="1" applyFont="1" applyBorder="1" applyAlignment="1" applyProtection="1">
      <alignment horizontal="center" vertical="center" wrapText="1"/>
    </xf>
    <xf numFmtId="0" fontId="48" fillId="0" borderId="0" xfId="6526" applyNumberFormat="1" applyFont="1" applyAlignment="1">
      <alignment horizontal="center" vertical="center" wrapText="1"/>
    </xf>
    <xf numFmtId="0" fontId="47" fillId="0" borderId="10" xfId="6526" applyNumberFormat="1" applyFont="1" applyBorder="1" applyAlignment="1">
      <alignment horizontal="center" vertical="center" wrapText="1"/>
    </xf>
    <xf numFmtId="0" fontId="90" fillId="0" borderId="0" xfId="6526" applyNumberFormat="1" applyFont="1" applyAlignment="1">
      <alignment horizontal="center" vertical="center" wrapText="1"/>
    </xf>
    <xf numFmtId="0" fontId="46" fillId="0" borderId="0" xfId="6526" applyNumberFormat="1" applyFont="1" applyAlignment="1">
      <alignment horizontal="center" vertical="center" wrapText="1"/>
    </xf>
    <xf numFmtId="0" fontId="47" fillId="0" borderId="0" xfId="6526" applyNumberFormat="1" applyFont="1" applyAlignment="1">
      <alignment horizontal="center" vertical="center" wrapText="1"/>
    </xf>
    <xf numFmtId="0" fontId="49" fillId="0" borderId="0" xfId="6526" applyNumberFormat="1" applyFont="1" applyAlignment="1">
      <alignment horizontal="center" vertical="center" wrapText="1"/>
    </xf>
    <xf numFmtId="0" fontId="52" fillId="0" borderId="10" xfId="1840" applyNumberFormat="1" applyFont="1" applyBorder="1" applyAlignment="1">
      <alignment horizontal="center" vertical="center" wrapText="1"/>
    </xf>
    <xf numFmtId="0" fontId="52" fillId="0" borderId="41" xfId="3440" applyNumberFormat="1" applyFont="1" applyBorder="1" applyAlignment="1" applyProtection="1">
      <alignment horizontal="center" vertical="center" wrapText="1"/>
    </xf>
    <xf numFmtId="0" fontId="47" fillId="0" borderId="10" xfId="1840" applyNumberFormat="1" applyFont="1" applyBorder="1" applyAlignment="1">
      <alignment horizontal="center" vertical="center" wrapText="1"/>
    </xf>
    <xf numFmtId="0" fontId="11" fillId="0" borderId="26" xfId="543" applyFont="1" applyBorder="1" applyAlignment="1">
      <alignment horizontal="center" vertical="center" wrapText="1"/>
    </xf>
    <xf numFmtId="0" fontId="37" fillId="0" borderId="26" xfId="543" applyFont="1" applyBorder="1" applyAlignment="1">
      <alignment horizontal="center" vertical="center" wrapText="1"/>
    </xf>
    <xf numFmtId="0" fontId="52" fillId="29" borderId="26" xfId="0" applyFont="1" applyFill="1" applyBorder="1" applyAlignment="1">
      <alignment horizontal="center" vertical="center" wrapText="1"/>
    </xf>
    <xf numFmtId="0" fontId="10" fillId="0" borderId="26" xfId="543" applyFont="1" applyBorder="1" applyAlignment="1">
      <alignment horizontal="center" vertical="center" wrapText="1"/>
    </xf>
    <xf numFmtId="0" fontId="10" fillId="0" borderId="53" xfId="543" applyFont="1" applyBorder="1" applyAlignment="1">
      <alignment horizontal="center" vertical="center" wrapText="1"/>
    </xf>
    <xf numFmtId="0" fontId="10" fillId="0" borderId="26" xfId="543" applyFont="1" applyBorder="1" applyAlignment="1">
      <alignment horizontal="left" vertical="center" wrapText="1"/>
    </xf>
    <xf numFmtId="0" fontId="10" fillId="0" borderId="33" xfId="543" applyFont="1" applyBorder="1" applyAlignment="1">
      <alignment horizontal="left" vertical="center" wrapText="1"/>
    </xf>
    <xf numFmtId="0" fontId="45" fillId="0" borderId="16" xfId="543" applyFont="1" applyBorder="1" applyAlignment="1">
      <alignment horizontal="center" vertical="center" wrapText="1"/>
    </xf>
    <xf numFmtId="0" fontId="52" fillId="0" borderId="26" xfId="543" applyFont="1" applyBorder="1" applyAlignment="1">
      <alignment horizontal="left" vertical="center" wrapText="1"/>
    </xf>
    <xf numFmtId="0" fontId="9" fillId="0" borderId="10" xfId="543" applyFont="1" applyBorder="1" applyAlignment="1">
      <alignment vertical="center" wrapText="1"/>
    </xf>
    <xf numFmtId="0" fontId="8" fillId="0" borderId="53" xfId="543" applyFont="1" applyBorder="1" applyAlignment="1">
      <alignment horizontal="center" vertical="center" wrapText="1"/>
    </xf>
    <xf numFmtId="0" fontId="79" fillId="0" borderId="16" xfId="544" applyFont="1" applyBorder="1" applyAlignment="1">
      <alignment horizontal="left" vertical="center" wrapText="1"/>
    </xf>
    <xf numFmtId="165" fontId="79" fillId="0" borderId="16" xfId="544" applyNumberFormat="1" applyFont="1" applyBorder="1" applyAlignment="1">
      <alignment horizontal="center" vertical="center" wrapText="1"/>
    </xf>
    <xf numFmtId="165" fontId="48" fillId="0" borderId="18" xfId="544" applyNumberFormat="1" applyFont="1" applyBorder="1" applyAlignment="1">
      <alignment horizontal="center" vertical="center" wrapText="1"/>
    </xf>
    <xf numFmtId="0" fontId="0" fillId="0" borderId="0" xfId="0" applyAlignment="1">
      <alignment horizontal="left" vertical="center" wrapText="1"/>
    </xf>
    <xf numFmtId="0" fontId="52" fillId="26" borderId="0" xfId="543" applyFont="1" applyFill="1" applyAlignment="1">
      <alignment horizontal="left" vertical="center" wrapText="1"/>
    </xf>
    <xf numFmtId="0" fontId="79" fillId="0" borderId="0" xfId="544" applyFont="1" applyAlignment="1">
      <alignment horizontal="left" vertical="center" wrapText="1"/>
    </xf>
    <xf numFmtId="165" fontId="79" fillId="0" borderId="0" xfId="544" applyNumberFormat="1" applyFont="1" applyAlignment="1">
      <alignment horizontal="center" vertical="center" wrapText="1"/>
    </xf>
    <xf numFmtId="0" fontId="45" fillId="0" borderId="0" xfId="543" applyFont="1" applyAlignment="1">
      <alignment horizontal="center" vertical="center" wrapText="1"/>
    </xf>
    <xf numFmtId="165" fontId="48" fillId="0" borderId="0" xfId="544" applyNumberFormat="1" applyFont="1" applyAlignment="1">
      <alignment horizontal="center" vertical="center" wrapText="1"/>
    </xf>
    <xf numFmtId="0" fontId="48" fillId="0" borderId="43" xfId="544" applyFont="1" applyBorder="1" applyAlignment="1">
      <alignment vertical="center" wrapText="1"/>
    </xf>
    <xf numFmtId="0" fontId="79" fillId="0" borderId="43" xfId="543" applyFont="1" applyBorder="1" applyAlignment="1">
      <alignment horizontal="left" vertical="center" wrapText="1"/>
    </xf>
    <xf numFmtId="0" fontId="46" fillId="24" borderId="16" xfId="543" applyFont="1" applyFill="1" applyBorder="1" applyAlignment="1">
      <alignment vertical="center" wrapText="1"/>
    </xf>
    <xf numFmtId="0" fontId="46" fillId="24" borderId="15" xfId="543" applyFont="1" applyFill="1" applyBorder="1" applyAlignment="1">
      <alignment vertical="center" wrapText="1"/>
    </xf>
    <xf numFmtId="10" fontId="79" fillId="30" borderId="63" xfId="543" quotePrefix="1" applyNumberFormat="1" applyFont="1" applyFill="1" applyBorder="1" applyAlignment="1">
      <alignment horizontal="right" vertical="center" wrapText="1"/>
    </xf>
    <xf numFmtId="10" fontId="79" fillId="30" borderId="60" xfId="543" quotePrefix="1" applyNumberFormat="1" applyFont="1" applyFill="1" applyBorder="1" applyAlignment="1">
      <alignment horizontal="right" vertical="center" wrapText="1"/>
    </xf>
    <xf numFmtId="0" fontId="23" fillId="0" borderId="26" xfId="543" applyFont="1" applyBorder="1" applyAlignment="1">
      <alignment horizontal="left" vertical="center" wrapText="1"/>
    </xf>
    <xf numFmtId="0" fontId="44" fillId="28" borderId="26" xfId="543" applyFont="1" applyFill="1" applyBorder="1" applyAlignment="1">
      <alignment horizontal="center" vertical="center" wrapText="1"/>
    </xf>
    <xf numFmtId="0" fontId="24" fillId="0" borderId="26" xfId="543" applyFont="1" applyBorder="1" applyAlignment="1">
      <alignment horizontal="center" vertical="center" wrapText="1"/>
    </xf>
    <xf numFmtId="0" fontId="7" fillId="0" borderId="26" xfId="543" applyFont="1" applyBorder="1" applyAlignment="1">
      <alignment horizontal="center" vertical="center" wrapText="1"/>
    </xf>
    <xf numFmtId="0" fontId="6" fillId="0" borderId="10" xfId="543" applyFont="1" applyBorder="1" applyAlignment="1">
      <alignment vertical="center" wrapText="1"/>
    </xf>
    <xf numFmtId="0" fontId="52" fillId="28" borderId="26" xfId="0" applyFont="1" applyFill="1" applyBorder="1" applyAlignment="1">
      <alignment horizontal="center" vertical="center" wrapText="1"/>
    </xf>
    <xf numFmtId="0" fontId="6" fillId="0" borderId="26" xfId="543" applyFont="1" applyBorder="1" applyAlignment="1">
      <alignment horizontal="left" vertical="center" wrapText="1"/>
    </xf>
    <xf numFmtId="0" fontId="77" fillId="0" borderId="26" xfId="543" applyFont="1" applyBorder="1" applyAlignment="1">
      <alignment horizontal="center" vertical="center" wrapText="1"/>
    </xf>
    <xf numFmtId="0" fontId="73" fillId="0" borderId="26" xfId="0" applyFont="1" applyBorder="1" applyAlignment="1">
      <alignment horizontal="center" vertical="center" wrapText="1"/>
    </xf>
    <xf numFmtId="0" fontId="78" fillId="0" borderId="26" xfId="543" applyFont="1" applyBorder="1" applyAlignment="1">
      <alignment horizontal="center" vertical="center" wrapText="1"/>
    </xf>
    <xf numFmtId="0" fontId="6" fillId="0" borderId="49" xfId="0" applyFont="1" applyBorder="1" applyAlignment="1">
      <alignment vertical="center" wrapText="1"/>
    </xf>
    <xf numFmtId="0" fontId="6" fillId="29" borderId="32" xfId="555" applyFont="1" applyFill="1" applyBorder="1" applyAlignment="1">
      <alignment horizontal="left" vertical="center" wrapText="1"/>
    </xf>
    <xf numFmtId="0" fontId="6" fillId="0" borderId="26" xfId="543" applyFont="1" applyBorder="1" applyAlignment="1">
      <alignment horizontal="center" vertical="center" wrapText="1"/>
    </xf>
    <xf numFmtId="0" fontId="52" fillId="29" borderId="26" xfId="543" applyFont="1" applyFill="1" applyBorder="1" applyAlignment="1">
      <alignment horizontal="left" vertical="center" wrapText="1"/>
    </xf>
    <xf numFmtId="0" fontId="6" fillId="0" borderId="26" xfId="543" applyFont="1" applyBorder="1" applyAlignment="1">
      <alignment vertical="center" wrapText="1"/>
    </xf>
    <xf numFmtId="0" fontId="6" fillId="29" borderId="26" xfId="543" applyFont="1" applyFill="1" applyBorder="1" applyAlignment="1">
      <alignment vertical="center" wrapText="1"/>
    </xf>
    <xf numFmtId="0" fontId="7" fillId="0" borderId="10" xfId="543" applyFont="1" applyBorder="1" applyAlignment="1">
      <alignment horizontal="center" vertical="center" wrapText="1"/>
    </xf>
    <xf numFmtId="0" fontId="6" fillId="29" borderId="10" xfId="543" applyFont="1" applyFill="1" applyBorder="1" applyAlignment="1">
      <alignment horizontal="left" vertical="center" wrapText="1"/>
    </xf>
    <xf numFmtId="0" fontId="78" fillId="29" borderId="10" xfId="543" applyFont="1" applyFill="1" applyBorder="1" applyAlignment="1">
      <alignment horizontal="left" vertical="center" wrapText="1"/>
    </xf>
    <xf numFmtId="0" fontId="52" fillId="29" borderId="26" xfId="0" applyFont="1" applyFill="1" applyBorder="1" applyAlignment="1">
      <alignment vertical="center" wrapText="1"/>
    </xf>
    <xf numFmtId="0" fontId="77" fillId="0" borderId="49" xfId="543" applyFont="1" applyBorder="1" applyAlignment="1">
      <alignment horizontal="center" vertical="center" wrapText="1"/>
    </xf>
    <xf numFmtId="0" fontId="52" fillId="29" borderId="10" xfId="543" applyFont="1" applyFill="1" applyBorder="1" applyAlignment="1">
      <alignment vertical="center" wrapText="1"/>
    </xf>
    <xf numFmtId="0" fontId="52" fillId="29" borderId="10" xfId="0" applyFont="1" applyFill="1" applyBorder="1" applyAlignment="1">
      <alignment vertical="center" wrapText="1"/>
    </xf>
    <xf numFmtId="0" fontId="81" fillId="29" borderId="10" xfId="543" applyFont="1" applyFill="1" applyBorder="1" applyAlignment="1">
      <alignment vertical="center" wrapText="1"/>
    </xf>
    <xf numFmtId="0" fontId="52" fillId="31" borderId="26" xfId="543" applyFont="1" applyFill="1" applyBorder="1" applyAlignment="1">
      <alignment horizontal="left" vertical="center" wrapText="1"/>
    </xf>
    <xf numFmtId="0" fontId="6" fillId="29" borderId="26" xfId="543" applyFont="1" applyFill="1" applyBorder="1" applyAlignment="1">
      <alignment horizontal="left" vertical="center" wrapText="1"/>
    </xf>
    <xf numFmtId="0" fontId="52" fillId="29" borderId="32" xfId="555" applyFont="1" applyFill="1" applyBorder="1" applyAlignment="1">
      <alignment vertical="center" wrapText="1"/>
    </xf>
    <xf numFmtId="0" fontId="91" fillId="25" borderId="26" xfId="0" applyFont="1" applyFill="1" applyBorder="1" applyAlignment="1">
      <alignment horizontal="center" vertical="center" wrapText="1"/>
    </xf>
    <xf numFmtId="0" fontId="91" fillId="25" borderId="26" xfId="0" applyFont="1" applyFill="1" applyBorder="1" applyAlignment="1">
      <alignment vertical="center" wrapText="1"/>
    </xf>
    <xf numFmtId="0" fontId="6" fillId="28" borderId="26" xfId="555" applyFont="1" applyFill="1" applyBorder="1" applyAlignment="1">
      <alignment vertical="center" wrapText="1"/>
    </xf>
    <xf numFmtId="0" fontId="6" fillId="0" borderId="26" xfId="555" applyFont="1" applyBorder="1" applyAlignment="1">
      <alignment vertical="center" wrapText="1"/>
    </xf>
    <xf numFmtId="0" fontId="6" fillId="26" borderId="26" xfId="555" applyFont="1" applyFill="1" applyBorder="1" applyAlignment="1">
      <alignment vertical="center" wrapText="1"/>
    </xf>
    <xf numFmtId="0" fontId="6" fillId="0" borderId="26" xfId="0" applyFont="1" applyBorder="1" applyAlignment="1">
      <alignment horizontal="center" vertical="center" wrapText="1"/>
    </xf>
    <xf numFmtId="0" fontId="32" fillId="0" borderId="26" xfId="0" applyFont="1" applyBorder="1" applyAlignment="1">
      <alignment horizontal="left" vertical="center" wrapText="1"/>
    </xf>
    <xf numFmtId="0" fontId="6" fillId="28" borderId="26" xfId="543" applyFont="1" applyFill="1" applyBorder="1" applyAlignment="1">
      <alignment vertical="center" wrapText="1"/>
    </xf>
    <xf numFmtId="0" fontId="52" fillId="30" borderId="26" xfId="543" applyFont="1" applyFill="1" applyBorder="1" applyAlignment="1" applyProtection="1">
      <alignment horizontal="center" vertical="center" wrapText="1"/>
      <protection locked="0"/>
    </xf>
    <xf numFmtId="0" fontId="5" fillId="0" borderId="25" xfId="543" applyFont="1" applyBorder="1" applyAlignment="1">
      <alignment horizontal="center" vertical="center" wrapText="1"/>
    </xf>
    <xf numFmtId="0" fontId="6" fillId="0" borderId="10" xfId="543" applyFont="1" applyBorder="1" applyAlignment="1">
      <alignment horizontal="center" vertical="center" wrapText="1"/>
    </xf>
    <xf numFmtId="0" fontId="84" fillId="0" borderId="0" xfId="648"/>
    <xf numFmtId="0" fontId="5" fillId="0" borderId="26" xfId="543" applyFont="1" applyBorder="1" applyAlignment="1">
      <alignment horizontal="center" vertical="center" wrapText="1"/>
    </xf>
    <xf numFmtId="0" fontId="5" fillId="29" borderId="10" xfId="555" applyFont="1" applyFill="1" applyBorder="1" applyAlignment="1">
      <alignment vertical="center" wrapText="1"/>
    </xf>
    <xf numFmtId="0" fontId="14" fillId="0" borderId="10" xfId="0" applyFont="1" applyBorder="1" applyAlignment="1">
      <alignment horizontal="center" vertical="center" wrapText="1"/>
    </xf>
    <xf numFmtId="0" fontId="81" fillId="29" borderId="33" xfId="0" applyFont="1" applyFill="1" applyBorder="1" applyAlignment="1">
      <alignment vertical="center" wrapText="1"/>
    </xf>
    <xf numFmtId="0" fontId="47" fillId="25" borderId="26" xfId="543" applyFont="1" applyFill="1" applyBorder="1" applyAlignment="1">
      <alignment vertical="center" wrapText="1"/>
    </xf>
    <xf numFmtId="0" fontId="81" fillId="0" borderId="26" xfId="543" applyFont="1" applyBorder="1" applyAlignment="1">
      <alignment horizontal="center" vertical="center" wrapText="1"/>
    </xf>
    <xf numFmtId="0" fontId="81" fillId="29" borderId="26" xfId="543" applyFont="1" applyFill="1" applyBorder="1" applyAlignment="1">
      <alignment vertical="center" wrapText="1"/>
    </xf>
    <xf numFmtId="0" fontId="99" fillId="29" borderId="49" xfId="0" applyFont="1" applyFill="1" applyBorder="1" applyAlignment="1">
      <alignment vertical="center" wrapText="1"/>
    </xf>
    <xf numFmtId="0" fontId="5" fillId="28" borderId="34" xfId="543" applyFont="1" applyFill="1" applyBorder="1" applyAlignment="1">
      <alignment horizontal="left" vertical="center" wrapText="1"/>
    </xf>
    <xf numFmtId="0" fontId="5" fillId="0" borderId="49" xfId="0" applyFont="1" applyBorder="1" applyAlignment="1">
      <alignment vertical="center" wrapText="1"/>
    </xf>
    <xf numFmtId="0" fontId="52" fillId="29" borderId="26" xfId="543" applyFont="1" applyFill="1" applyBorder="1" applyAlignment="1">
      <alignment vertical="center" wrapText="1"/>
    </xf>
    <xf numFmtId="0" fontId="4" fillId="0" borderId="10" xfId="543" applyFont="1" applyBorder="1" applyAlignment="1">
      <alignment vertical="center" wrapText="1"/>
    </xf>
    <xf numFmtId="0" fontId="4" fillId="29" borderId="10" xfId="543" applyFont="1" applyFill="1" applyBorder="1" applyAlignment="1">
      <alignment vertical="center" wrapText="1"/>
    </xf>
    <xf numFmtId="0" fontId="3" fillId="0" borderId="53" xfId="543" applyFont="1" applyBorder="1" applyAlignment="1">
      <alignment horizontal="center" vertical="center" wrapText="1"/>
    </xf>
    <xf numFmtId="0" fontId="5" fillId="0" borderId="10" xfId="543" applyFont="1" applyBorder="1" applyAlignment="1">
      <alignment vertical="center" wrapText="1"/>
    </xf>
    <xf numFmtId="0" fontId="52" fillId="0" borderId="60" xfId="0" applyFont="1" applyBorder="1" applyAlignment="1">
      <alignment horizontal="left" vertical="center" wrapText="1"/>
    </xf>
    <xf numFmtId="0" fontId="4" fillId="0" borderId="41" xfId="543" applyFont="1" applyBorder="1" applyAlignment="1">
      <alignment horizontal="left" vertical="center" wrapText="1"/>
    </xf>
    <xf numFmtId="0" fontId="2" fillId="0" borderId="26" xfId="543" applyFont="1" applyBorder="1" applyAlignment="1">
      <alignment vertical="center" wrapText="1"/>
    </xf>
    <xf numFmtId="0" fontId="5" fillId="0" borderId="10" xfId="543" applyFont="1" applyBorder="1" applyAlignment="1">
      <alignment horizontal="center" vertical="center" wrapText="1"/>
    </xf>
    <xf numFmtId="0" fontId="2" fillId="29" borderId="26" xfId="555" applyFont="1" applyFill="1" applyBorder="1" applyAlignment="1">
      <alignment vertical="center" wrapText="1"/>
    </xf>
    <xf numFmtId="0" fontId="5" fillId="0" borderId="26" xfId="555" applyFont="1" applyBorder="1" applyAlignment="1">
      <alignment vertical="center" wrapText="1"/>
    </xf>
    <xf numFmtId="0" fontId="4" fillId="29" borderId="26" xfId="555" applyFont="1" applyFill="1" applyBorder="1" applyAlignment="1">
      <alignment vertical="center" wrapText="1"/>
    </xf>
    <xf numFmtId="0" fontId="2" fillId="29" borderId="26" xfId="543" applyFont="1" applyFill="1" applyBorder="1" applyAlignment="1">
      <alignment vertical="center" wrapText="1"/>
    </xf>
    <xf numFmtId="0" fontId="52" fillId="0" borderId="60" xfId="543" applyFont="1" applyBorder="1" applyAlignment="1">
      <alignment horizontal="center" vertical="center" wrapText="1"/>
    </xf>
    <xf numFmtId="0" fontId="52" fillId="30" borderId="60" xfId="543" applyFont="1" applyFill="1" applyBorder="1" applyAlignment="1" applyProtection="1">
      <alignment horizontal="center" vertical="center" wrapText="1"/>
      <protection locked="0"/>
    </xf>
    <xf numFmtId="0" fontId="52" fillId="30" borderId="24" xfId="543" applyFont="1" applyFill="1" applyBorder="1" applyAlignment="1" applyProtection="1">
      <alignment horizontal="center" vertical="center" wrapText="1"/>
      <protection locked="0"/>
    </xf>
    <xf numFmtId="0" fontId="52" fillId="30" borderId="10" xfId="543" applyFont="1" applyFill="1" applyBorder="1" applyAlignment="1" applyProtection="1">
      <alignment horizontal="center" vertical="center" wrapText="1"/>
      <protection locked="0"/>
    </xf>
    <xf numFmtId="0" fontId="48" fillId="0" borderId="0" xfId="0" applyFont="1" applyProtection="1"/>
    <xf numFmtId="0" fontId="48" fillId="0" borderId="42" xfId="0" applyFont="1" applyBorder="1" applyProtection="1"/>
    <xf numFmtId="0" fontId="48" fillId="0" borderId="43" xfId="0" applyFont="1" applyBorder="1" applyProtection="1"/>
    <xf numFmtId="0" fontId="48" fillId="0" borderId="44" xfId="0" applyFont="1" applyBorder="1" applyProtection="1"/>
    <xf numFmtId="0" fontId="48" fillId="0" borderId="17" xfId="0" applyFont="1" applyBorder="1" applyProtection="1"/>
    <xf numFmtId="0" fontId="48" fillId="0" borderId="45" xfId="0" applyFont="1" applyBorder="1" applyProtection="1"/>
    <xf numFmtId="0" fontId="48" fillId="0" borderId="17" xfId="0" applyFont="1" applyBorder="1" applyAlignment="1" applyProtection="1">
      <alignment vertical="top"/>
    </xf>
    <xf numFmtId="0" fontId="48" fillId="0" borderId="0" xfId="0" applyFont="1" applyAlignment="1" applyProtection="1">
      <alignment vertical="top"/>
    </xf>
    <xf numFmtId="0" fontId="54" fillId="0" borderId="0" xfId="0" applyFont="1" applyProtection="1"/>
    <xf numFmtId="0" fontId="48" fillId="0" borderId="45" xfId="0" applyFont="1" applyBorder="1" applyAlignment="1" applyProtection="1">
      <alignment vertical="top"/>
    </xf>
    <xf numFmtId="0" fontId="97" fillId="0" borderId="0" xfId="0" applyFont="1" applyAlignment="1" applyProtection="1">
      <alignment vertical="top"/>
    </xf>
    <xf numFmtId="0" fontId="97" fillId="0" borderId="45" xfId="0" applyFont="1" applyBorder="1" applyAlignment="1" applyProtection="1">
      <alignment vertical="top"/>
    </xf>
    <xf numFmtId="0" fontId="48" fillId="0" borderId="18" xfId="0" applyFont="1" applyBorder="1" applyProtection="1"/>
    <xf numFmtId="0" fontId="48" fillId="0" borderId="46" xfId="0" applyFont="1" applyBorder="1" applyProtection="1"/>
    <xf numFmtId="0" fontId="48" fillId="0" borderId="47" xfId="0" applyFont="1" applyBorder="1" applyProtection="1"/>
    <xf numFmtId="0" fontId="48" fillId="0" borderId="0" xfId="544" applyFont="1" applyAlignment="1" applyProtection="1">
      <alignment vertical="center" wrapText="1"/>
    </xf>
    <xf numFmtId="0" fontId="46" fillId="24" borderId="26" xfId="543" applyFont="1" applyFill="1" applyBorder="1" applyAlignment="1" applyProtection="1">
      <alignment vertical="center" wrapText="1"/>
    </xf>
    <xf numFmtId="0" fontId="46" fillId="24" borderId="26" xfId="544" applyFont="1" applyFill="1" applyBorder="1" applyAlignment="1" applyProtection="1">
      <alignment vertical="center" wrapText="1"/>
    </xf>
    <xf numFmtId="0" fontId="46" fillId="24" borderId="26" xfId="544" applyFont="1" applyFill="1" applyBorder="1" applyAlignment="1" applyProtection="1">
      <alignment horizontal="center" vertical="center" wrapText="1"/>
    </xf>
    <xf numFmtId="0" fontId="46" fillId="24" borderId="41" xfId="544" applyFont="1" applyFill="1" applyBorder="1" applyAlignment="1" applyProtection="1">
      <alignment horizontal="center" vertical="center" wrapText="1"/>
    </xf>
    <xf numFmtId="0" fontId="46" fillId="24" borderId="10" xfId="544" applyFont="1" applyFill="1" applyBorder="1" applyAlignment="1" applyProtection="1">
      <alignment vertical="center" wrapText="1"/>
    </xf>
    <xf numFmtId="0" fontId="47" fillId="25" borderId="10" xfId="544" applyFont="1" applyFill="1" applyBorder="1" applyAlignment="1" applyProtection="1">
      <alignment horizontal="center" vertical="center" wrapText="1"/>
    </xf>
    <xf numFmtId="0" fontId="47" fillId="25" borderId="10" xfId="544" applyFont="1" applyFill="1" applyBorder="1" applyAlignment="1" applyProtection="1">
      <alignment vertical="center" wrapText="1"/>
    </xf>
    <xf numFmtId="0" fontId="52" fillId="0" borderId="10" xfId="543" applyFont="1" applyBorder="1" applyAlignment="1" applyProtection="1">
      <alignment horizontal="center" vertical="center" wrapText="1"/>
    </xf>
    <xf numFmtId="0" fontId="52" fillId="28" borderId="41" xfId="555" applyFont="1" applyFill="1" applyBorder="1" applyAlignment="1" applyProtection="1">
      <alignment vertical="center" wrapText="1"/>
    </xf>
    <xf numFmtId="0" fontId="52" fillId="0" borderId="41" xfId="543" quotePrefix="1" applyFont="1" applyBorder="1" applyAlignment="1" applyProtection="1">
      <alignment horizontal="center" vertical="center" wrapText="1"/>
    </xf>
    <xf numFmtId="0" fontId="47" fillId="25" borderId="26" xfId="544" applyFont="1" applyFill="1" applyBorder="1" applyAlignment="1" applyProtection="1">
      <alignment horizontal="center" vertical="center" wrapText="1"/>
    </xf>
    <xf numFmtId="0" fontId="47" fillId="25" borderId="26" xfId="544" applyFont="1" applyFill="1" applyBorder="1" applyAlignment="1" applyProtection="1">
      <alignment vertical="center" wrapText="1"/>
    </xf>
    <xf numFmtId="0" fontId="52" fillId="0" borderId="26" xfId="543" applyFont="1" applyBorder="1" applyAlignment="1" applyProtection="1">
      <alignment horizontal="left" vertical="center" wrapText="1"/>
    </xf>
    <xf numFmtId="0" fontId="52" fillId="0" borderId="35" xfId="543" applyFont="1" applyBorder="1" applyAlignment="1" applyProtection="1">
      <alignment horizontal="center" vertical="center" wrapText="1"/>
    </xf>
    <xf numFmtId="0" fontId="52" fillId="28" borderId="26" xfId="543" applyFont="1" applyFill="1" applyBorder="1" applyAlignment="1" applyProtection="1">
      <alignment vertical="center" wrapText="1"/>
    </xf>
    <xf numFmtId="0" fontId="52" fillId="0" borderId="26" xfId="0" applyFont="1" applyBorder="1" applyAlignment="1" applyProtection="1">
      <alignment horizontal="center" vertical="center" wrapText="1"/>
    </xf>
    <xf numFmtId="0" fontId="52" fillId="0" borderId="26" xfId="543" applyFont="1" applyBorder="1" applyAlignment="1" applyProtection="1">
      <alignment vertical="center" wrapText="1"/>
    </xf>
    <xf numFmtId="0" fontId="52" fillId="0" borderId="60" xfId="543" applyFont="1" applyBorder="1" applyAlignment="1" applyProtection="1">
      <alignment vertical="center" wrapText="1"/>
    </xf>
    <xf numFmtId="0" fontId="52" fillId="0" borderId="60" xfId="543" applyFont="1" applyBorder="1" applyAlignment="1" applyProtection="1">
      <alignment horizontal="center" vertical="center" wrapText="1"/>
    </xf>
    <xf numFmtId="0" fontId="48" fillId="0" borderId="0" xfId="544" applyFont="1" applyAlignment="1" applyProtection="1">
      <alignment horizontal="center" vertical="center" wrapText="1"/>
    </xf>
    <xf numFmtId="0" fontId="48" fillId="26" borderId="0" xfId="544" applyFont="1" applyFill="1" applyAlignment="1" applyProtection="1">
      <alignment vertical="center" wrapText="1"/>
    </xf>
    <xf numFmtId="0" fontId="47" fillId="0" borderId="0" xfId="544" applyFont="1" applyAlignment="1" applyProtection="1">
      <alignment horizontal="center" vertical="center" wrapText="1"/>
    </xf>
    <xf numFmtId="0" fontId="90" fillId="0" borderId="0" xfId="544" applyFont="1" applyAlignment="1" applyProtection="1">
      <alignment horizontal="center" vertical="center" wrapText="1"/>
    </xf>
    <xf numFmtId="0" fontId="74" fillId="0" borderId="0" xfId="543" applyFont="1" applyAlignment="1" applyProtection="1">
      <alignment horizontal="center" vertical="center" wrapText="1"/>
    </xf>
    <xf numFmtId="0" fontId="86" fillId="0" borderId="0" xfId="543" applyFont="1" applyAlignment="1" applyProtection="1">
      <alignment vertical="center" wrapText="1"/>
    </xf>
    <xf numFmtId="0" fontId="52" fillId="0" borderId="0" xfId="543" applyFont="1" applyAlignment="1" applyProtection="1">
      <alignment vertical="center" wrapText="1"/>
    </xf>
    <xf numFmtId="0" fontId="50" fillId="0" borderId="0" xfId="544" applyFont="1" applyAlignment="1" applyProtection="1">
      <alignment vertical="center" wrapText="1"/>
    </xf>
    <xf numFmtId="0" fontId="46" fillId="0" borderId="0" xfId="544" applyFont="1" applyAlignment="1" applyProtection="1">
      <alignment vertical="center" wrapText="1"/>
    </xf>
    <xf numFmtId="0" fontId="46" fillId="0" borderId="0" xfId="544" applyFont="1" applyAlignment="1" applyProtection="1">
      <alignment horizontal="center" vertical="center" wrapText="1"/>
    </xf>
    <xf numFmtId="0" fontId="47" fillId="0" borderId="0" xfId="544" applyFont="1" applyAlignment="1" applyProtection="1">
      <alignment vertical="center" wrapText="1"/>
    </xf>
    <xf numFmtId="0" fontId="48" fillId="0" borderId="0" xfId="544" applyFont="1" applyAlignment="1" applyProtection="1">
      <alignment horizontal="left" vertical="center" wrapText="1"/>
    </xf>
    <xf numFmtId="0" fontId="49" fillId="0" borderId="0" xfId="544" applyFont="1" applyAlignment="1" applyProtection="1">
      <alignment vertical="center" wrapText="1"/>
    </xf>
    <xf numFmtId="0" fontId="49" fillId="0" borderId="0" xfId="544" applyFont="1" applyAlignment="1" applyProtection="1">
      <alignment horizontal="center" vertical="center" wrapText="1"/>
    </xf>
    <xf numFmtId="0" fontId="46" fillId="24" borderId="10" xfId="0" applyFont="1" applyFill="1" applyBorder="1" applyAlignment="1" applyProtection="1">
      <alignment vertical="center" wrapText="1"/>
    </xf>
    <xf numFmtId="0" fontId="46" fillId="24" borderId="10" xfId="544" applyFont="1" applyFill="1" applyBorder="1" applyAlignment="1" applyProtection="1">
      <alignment horizontal="center" vertical="center" wrapText="1"/>
    </xf>
    <xf numFmtId="0" fontId="47" fillId="25" borderId="41" xfId="544" applyFont="1" applyFill="1" applyBorder="1" applyAlignment="1" applyProtection="1">
      <alignment horizontal="center" vertical="center" wrapText="1"/>
    </xf>
    <xf numFmtId="0" fontId="47" fillId="25" borderId="41" xfId="544" applyFont="1" applyFill="1" applyBorder="1" applyAlignment="1" applyProtection="1">
      <alignment vertical="center" wrapText="1"/>
    </xf>
    <xf numFmtId="0" fontId="52" fillId="0" borderId="41" xfId="543" applyFont="1" applyBorder="1" applyAlignment="1" applyProtection="1">
      <alignment horizontal="left" vertical="center" wrapText="1"/>
    </xf>
    <xf numFmtId="0" fontId="52" fillId="28" borderId="10" xfId="543" applyFont="1" applyFill="1" applyBorder="1" applyAlignment="1" applyProtection="1">
      <alignment vertical="center" wrapText="1"/>
    </xf>
    <xf numFmtId="0" fontId="52" fillId="0" borderId="60" xfId="0" applyFont="1" applyBorder="1" applyAlignment="1" applyProtection="1">
      <alignment horizontal="center" vertical="center" wrapText="1"/>
    </xf>
    <xf numFmtId="0" fontId="52" fillId="0" borderId="10" xfId="543" applyFont="1" applyBorder="1" applyAlignment="1" applyProtection="1">
      <alignment vertical="center" wrapText="1"/>
    </xf>
    <xf numFmtId="0" fontId="52" fillId="0" borderId="24" xfId="543" applyFont="1" applyBorder="1" applyAlignment="1" applyProtection="1">
      <alignment vertical="center" wrapText="1"/>
    </xf>
    <xf numFmtId="0" fontId="52" fillId="0" borderId="60" xfId="543" applyFont="1" applyBorder="1" applyAlignment="1" applyProtection="1">
      <alignment horizontal="left" vertical="center" wrapText="1"/>
    </xf>
    <xf numFmtId="0" fontId="52" fillId="28" borderId="60" xfId="543" quotePrefix="1" applyFont="1" applyFill="1" applyBorder="1" applyAlignment="1" applyProtection="1">
      <alignment horizontal="center" vertical="center" wrapText="1"/>
    </xf>
    <xf numFmtId="0" fontId="55" fillId="0" borderId="17" xfId="0" applyFont="1" applyBorder="1" applyAlignment="1" applyProtection="1">
      <alignment horizontal="center" vertical="center" wrapText="1"/>
    </xf>
    <xf numFmtId="0" fontId="55" fillId="0" borderId="0" xfId="0" applyFont="1" applyAlignment="1" applyProtection="1">
      <alignment horizontal="center" vertical="center" wrapText="1"/>
    </xf>
    <xf numFmtId="0" fontId="55" fillId="0" borderId="45" xfId="0" applyFont="1" applyBorder="1" applyAlignment="1" applyProtection="1">
      <alignment horizontal="center" vertical="center" wrapText="1"/>
    </xf>
    <xf numFmtId="0" fontId="55" fillId="30" borderId="12" xfId="544" applyFont="1" applyFill="1" applyBorder="1" applyAlignment="1" applyProtection="1">
      <alignment horizontal="left" wrapText="1"/>
      <protection locked="0"/>
    </xf>
    <xf numFmtId="0" fontId="55" fillId="30" borderId="13" xfId="544" applyFont="1" applyFill="1" applyBorder="1" applyAlignment="1" applyProtection="1">
      <alignment horizontal="left" wrapText="1"/>
      <protection locked="0"/>
    </xf>
    <xf numFmtId="0" fontId="55" fillId="0" borderId="11" xfId="544" applyFont="1" applyBorder="1" applyAlignment="1">
      <alignment horizontal="left" vertical="center" wrapText="1"/>
    </xf>
    <xf numFmtId="0" fontId="55" fillId="0" borderId="13" xfId="544" applyFont="1" applyBorder="1" applyAlignment="1">
      <alignment horizontal="left" vertical="center" wrapText="1"/>
    </xf>
    <xf numFmtId="0" fontId="47" fillId="30" borderId="0" xfId="543" applyFont="1" applyFill="1" applyAlignment="1">
      <alignment horizontal="center" vertical="center" wrapText="1"/>
    </xf>
    <xf numFmtId="0" fontId="55" fillId="0" borderId="11" xfId="544" applyFont="1" applyBorder="1" applyAlignment="1" applyProtection="1">
      <alignment horizontal="left" vertical="center" wrapText="1"/>
    </xf>
    <xf numFmtId="0" fontId="55" fillId="0" borderId="13" xfId="544" applyFont="1" applyBorder="1" applyAlignment="1" applyProtection="1">
      <alignment horizontal="left" vertical="center" wrapText="1"/>
    </xf>
    <xf numFmtId="0" fontId="47" fillId="30" borderId="0" xfId="543" applyFont="1" applyFill="1" applyAlignment="1" applyProtection="1">
      <alignment horizontal="center" vertical="center" wrapText="1"/>
    </xf>
    <xf numFmtId="0" fontId="55" fillId="0" borderId="75" xfId="544" applyFont="1" applyBorder="1" applyAlignment="1" applyProtection="1">
      <alignment horizontal="left" vertical="center" wrapText="1"/>
    </xf>
    <xf numFmtId="0" fontId="55" fillId="0" borderId="74" xfId="544" applyFont="1" applyBorder="1" applyAlignment="1" applyProtection="1">
      <alignment horizontal="left" vertical="center" wrapText="1"/>
    </xf>
    <xf numFmtId="0" fontId="55" fillId="30" borderId="73" xfId="544" applyFont="1" applyFill="1" applyBorder="1" applyAlignment="1" applyProtection="1">
      <alignment horizontal="left" wrapText="1"/>
      <protection locked="0"/>
    </xf>
    <xf numFmtId="0" fontId="55" fillId="30" borderId="74" xfId="544" applyFont="1" applyFill="1" applyBorder="1" applyAlignment="1" applyProtection="1">
      <alignment horizontal="left" wrapText="1"/>
      <protection locked="0"/>
    </xf>
    <xf numFmtId="0" fontId="55" fillId="0" borderId="17" xfId="0" applyFont="1" applyBorder="1" applyAlignment="1">
      <alignment horizontal="center" vertical="center" wrapText="1"/>
    </xf>
    <xf numFmtId="0" fontId="55" fillId="0" borderId="0" xfId="0" applyFont="1" applyAlignment="1">
      <alignment horizontal="center" vertical="center" wrapText="1"/>
    </xf>
    <xf numFmtId="0" fontId="55" fillId="0" borderId="45" xfId="0" applyFont="1" applyBorder="1" applyAlignment="1">
      <alignment horizontal="center" vertical="center" wrapText="1"/>
    </xf>
    <xf numFmtId="0" fontId="55" fillId="30" borderId="12" xfId="544" applyFont="1" applyFill="1" applyBorder="1" applyAlignment="1">
      <alignment horizontal="left" wrapText="1"/>
    </xf>
    <xf numFmtId="0" fontId="55" fillId="30" borderId="13" xfId="544" applyFont="1" applyFill="1" applyBorder="1" applyAlignment="1">
      <alignment horizontal="left" wrapText="1"/>
    </xf>
    <xf numFmtId="0" fontId="76" fillId="27" borderId="0" xfId="543" applyFont="1" applyFill="1" applyAlignment="1">
      <alignment horizontal="center" vertical="center" wrapText="1"/>
    </xf>
    <xf numFmtId="0" fontId="97" fillId="27" borderId="0" xfId="543" applyFont="1" applyFill="1" applyAlignment="1">
      <alignment horizontal="center" vertical="center" wrapText="1"/>
    </xf>
    <xf numFmtId="0" fontId="79" fillId="0" borderId="63" xfId="543" applyFont="1" applyBorder="1" applyAlignment="1">
      <alignment horizontal="left" vertical="center" wrapText="1"/>
    </xf>
    <xf numFmtId="0" fontId="52" fillId="26" borderId="60" xfId="543" applyFont="1" applyFill="1" applyBorder="1" applyAlignment="1">
      <alignment horizontal="left" vertical="center" wrapText="1"/>
    </xf>
    <xf numFmtId="0" fontId="0" fillId="0" borderId="60" xfId="0" applyBorder="1" applyAlignment="1">
      <alignment vertical="center" wrapText="1"/>
    </xf>
    <xf numFmtId="0" fontId="0" fillId="0" borderId="60" xfId="0" applyBorder="1" applyAlignment="1">
      <alignment horizontal="left" vertical="center" wrapText="1"/>
    </xf>
    <xf numFmtId="0" fontId="46" fillId="24" borderId="67" xfId="543" applyFont="1" applyFill="1" applyBorder="1" applyAlignment="1">
      <alignment vertical="center" wrapText="1"/>
    </xf>
    <xf numFmtId="0" fontId="0" fillId="0" borderId="68" xfId="0" applyBorder="1" applyAlignment="1">
      <alignment vertical="center" wrapText="1"/>
    </xf>
    <xf numFmtId="0" fontId="76" fillId="27" borderId="0" xfId="543" applyFont="1" applyFill="1" applyAlignment="1">
      <alignment horizontal="left" vertical="center" wrapText="1"/>
    </xf>
    <xf numFmtId="165" fontId="48" fillId="0" borderId="14" xfId="544" applyNumberFormat="1" applyFont="1" applyBorder="1" applyAlignment="1">
      <alignment horizontal="center" vertical="center" wrapText="1"/>
    </xf>
    <xf numFmtId="165" fontId="48" fillId="0" borderId="15" xfId="544" applyNumberFormat="1" applyFont="1" applyBorder="1" applyAlignment="1">
      <alignment horizontal="center" vertical="center" wrapText="1"/>
    </xf>
    <xf numFmtId="165" fontId="48" fillId="0" borderId="16" xfId="544" applyNumberFormat="1" applyFont="1" applyBorder="1" applyAlignment="1">
      <alignment horizontal="center" vertical="center" wrapText="1"/>
    </xf>
    <xf numFmtId="0" fontId="45" fillId="0" borderId="14" xfId="543" applyFont="1" applyBorder="1" applyAlignment="1">
      <alignment horizontal="center" vertical="center" wrapText="1"/>
    </xf>
    <xf numFmtId="0" fontId="45" fillId="0" borderId="15" xfId="543" applyFont="1" applyBorder="1" applyAlignment="1">
      <alignment horizontal="center" vertical="center" wrapText="1"/>
    </xf>
    <xf numFmtId="0" fontId="45" fillId="0" borderId="16" xfId="543" applyFont="1" applyBorder="1" applyAlignment="1">
      <alignment horizontal="center" vertical="center" wrapText="1"/>
    </xf>
    <xf numFmtId="0" fontId="52" fillId="26" borderId="54" xfId="543" applyFont="1" applyFill="1" applyBorder="1" applyAlignment="1">
      <alignment horizontal="left" vertical="center" wrapText="1"/>
    </xf>
    <xf numFmtId="0" fontId="52" fillId="26" borderId="15" xfId="543" applyFont="1" applyFill="1" applyBorder="1" applyAlignment="1">
      <alignment horizontal="left" vertical="center" wrapText="1"/>
    </xf>
    <xf numFmtId="0" fontId="52" fillId="26" borderId="16" xfId="543" applyFont="1" applyFill="1" applyBorder="1" applyAlignment="1">
      <alignment horizontal="left" vertical="center" wrapText="1"/>
    </xf>
    <xf numFmtId="0" fontId="52" fillId="26" borderId="72" xfId="543" applyFont="1" applyFill="1" applyBorder="1" applyAlignment="1">
      <alignment horizontal="left" vertical="center" wrapText="1"/>
    </xf>
    <xf numFmtId="0" fontId="52" fillId="26" borderId="62" xfId="543" applyFont="1" applyFill="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9" fontId="52" fillId="30" borderId="63" xfId="3923"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2" fillId="26" borderId="17" xfId="543" applyFont="1" applyFill="1" applyBorder="1" applyAlignment="1">
      <alignment horizontal="left" vertical="center" wrapText="1"/>
    </xf>
    <xf numFmtId="0" fontId="0" fillId="0" borderId="45" xfId="0" applyBorder="1" applyAlignment="1">
      <alignment horizontal="left" vertical="center" wrapText="1"/>
    </xf>
    <xf numFmtId="0" fontId="45" fillId="0" borderId="62" xfId="543" applyFont="1" applyBorder="1" applyAlignment="1">
      <alignment horizontal="center" vertical="center" wrapText="1"/>
    </xf>
    <xf numFmtId="0" fontId="45" fillId="0" borderId="64" xfId="543" applyFont="1" applyBorder="1" applyAlignment="1">
      <alignment horizontal="center" vertical="center" wrapText="1"/>
    </xf>
    <xf numFmtId="0" fontId="55" fillId="30" borderId="12" xfId="543" applyFont="1" applyFill="1" applyBorder="1" applyAlignment="1">
      <alignment horizontal="left" wrapText="1"/>
    </xf>
    <xf numFmtId="0" fontId="55" fillId="30" borderId="13" xfId="543" applyFont="1" applyFill="1" applyBorder="1" applyAlignment="1">
      <alignment horizontal="left" wrapText="1"/>
    </xf>
    <xf numFmtId="165" fontId="48" fillId="0" borderId="54" xfId="544" applyNumberFormat="1" applyFont="1" applyBorder="1" applyAlignment="1">
      <alignment horizontal="center" vertical="center" wrapText="1"/>
    </xf>
    <xf numFmtId="0" fontId="52" fillId="26" borderId="26" xfId="543" applyFont="1" applyFill="1" applyBorder="1" applyAlignment="1">
      <alignment horizontal="left" vertical="center" wrapText="1"/>
    </xf>
    <xf numFmtId="0" fontId="0" fillId="0" borderId="26" xfId="0" applyBorder="1" applyAlignment="1">
      <alignment horizontal="left" vertical="center" wrapText="1"/>
    </xf>
    <xf numFmtId="0" fontId="52" fillId="26" borderId="67" xfId="543" applyFont="1" applyFill="1" applyBorder="1" applyAlignment="1">
      <alignment horizontal="left" vertical="center" wrapText="1"/>
    </xf>
    <xf numFmtId="0" fontId="0" fillId="0" borderId="68" xfId="0" applyBorder="1" applyAlignment="1">
      <alignment horizontal="left" vertical="center" wrapText="1"/>
    </xf>
    <xf numFmtId="0" fontId="79" fillId="0" borderId="69" xfId="543" applyFont="1" applyBorder="1" applyAlignment="1">
      <alignment horizontal="left" vertical="center" wrapText="1"/>
    </xf>
    <xf numFmtId="0" fontId="79" fillId="0" borderId="70" xfId="543" applyFont="1" applyBorder="1" applyAlignment="1">
      <alignment horizontal="left" vertical="center" wrapText="1"/>
    </xf>
    <xf numFmtId="0" fontId="79" fillId="0" borderId="71" xfId="543" applyFont="1" applyBorder="1" applyAlignment="1">
      <alignment horizontal="left" vertical="center" wrapText="1"/>
    </xf>
  </cellXfs>
  <cellStyles count="2919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527" xr:uid="{E9C0B2D9-EB95-4B60-BC83-4832DD98EA72}"/>
    <cellStyle name="Berekening 10 10 2" xfId="21085" xr:uid="{354C15E3-2F76-4FD4-8D99-1857DDB5DCA2}"/>
    <cellStyle name="Berekening 10 11" xfId="7050" xr:uid="{E2E1A8D6-950F-49B4-A840-DDC59C341D7A}"/>
    <cellStyle name="Berekening 10 11 2" xfId="23737" xr:uid="{D9C7CA5E-2C8B-4462-AA6F-555EB0FE87DC}"/>
    <cellStyle name="Berekening 10 12" xfId="16632" xr:uid="{6AD3B618-F241-4E62-A372-BBC943157D4F}"/>
    <cellStyle name="Berekening 10 12 2" xfId="21946" xr:uid="{78F594FC-C2FE-4985-9DC1-217E33124513}"/>
    <cellStyle name="Berekening 10 13" xfId="17995" xr:uid="{7FE10F41-3D67-47D4-8120-6301EF9237CD}"/>
    <cellStyle name="Berekening 10 13 2" xfId="24515" xr:uid="{535A0B18-692E-405B-8B81-93B638CE2C95}"/>
    <cellStyle name="Berekening 10 14" xfId="27099" xr:uid="{D013C7E9-FBE9-47AB-AD9A-FCA15D9C57B0}"/>
    <cellStyle name="Berekening 10 15" xfId="27682" xr:uid="{69953247-FC7D-4791-923A-91FB9F2DCDA5}"/>
    <cellStyle name="Berekening 10 2" xfId="677" xr:uid="{00000000-0005-0000-0000-000069010000}"/>
    <cellStyle name="Berekening 10 2 10" xfId="27024" xr:uid="{033A80A2-E988-473C-A2E1-9CBA7864CE8B}"/>
    <cellStyle name="Berekening 10 2 11" xfId="27764" xr:uid="{C50D1217-3485-4455-93F2-8FDCD87EA3A7}"/>
    <cellStyle name="Berekening 10 2 2" xfId="1301" xr:uid="{00000000-0005-0000-0000-00006A010000}"/>
    <cellStyle name="Berekening 10 2 2 10" xfId="28380" xr:uid="{41E42A0D-63D0-4323-81FE-538616102ED5}"/>
    <cellStyle name="Berekening 10 2 2 2" xfId="2634" xr:uid="{A152E0EF-40AC-4B24-9C67-00ADFB2770FD}"/>
    <cellStyle name="Berekening 10 2 2 2 2" xfId="3380" xr:uid="{C87550BD-9765-42E8-9880-8F1CDBC2F851}"/>
    <cellStyle name="Berekening 10 2 2 2 2 2" xfId="5983" xr:uid="{17D071E9-2483-4DFF-A9DE-A77E7C0DEDEA}"/>
    <cellStyle name="Berekening 10 2 2 2 2 2 2" xfId="14804" xr:uid="{556B41B3-7EF0-43B8-8A27-BD3AF5570030}"/>
    <cellStyle name="Berekening 10 2 2 2 2 3" xfId="24232" xr:uid="{00830F60-2C50-4CA8-85BB-76B5F95B0497}"/>
    <cellStyle name="Berekening 10 2 2 2 2 4" xfId="11737" xr:uid="{B81C3BA9-E978-4D27-86A4-8F20C47EDAFE}"/>
    <cellStyle name="Berekening 10 2 2 2 3" xfId="5237" xr:uid="{793C1128-2D0E-427C-BD95-D87693AED0EF}"/>
    <cellStyle name="Berekening 10 2 2 2 3 2" xfId="19164" xr:uid="{A9C86F14-FFA1-4009-AA9F-49B701027F67}"/>
    <cellStyle name="Berekening 10 2 2 2 3 3" xfId="25645" xr:uid="{9112C0D8-6A93-4ED9-81C9-7C1FDD3D77F8}"/>
    <cellStyle name="Berekening 10 2 2 2 3 4" xfId="14298" xr:uid="{A3D75EC3-B842-43DB-A8B8-9E59C45F06CB}"/>
    <cellStyle name="Berekening 10 2 2 2 4" xfId="11186" xr:uid="{76B2C22F-E82C-46FF-8FE6-07522FF65CCF}"/>
    <cellStyle name="Berekening 10 2 2 2 4 2" xfId="26624" xr:uid="{251D3E9F-4C0D-45E2-ABED-5F5FAEEE45E6}"/>
    <cellStyle name="Berekening 10 2 2 2 5" xfId="8372" xr:uid="{2FAB476D-739A-4B87-B1BE-74E2E0A3522C}"/>
    <cellStyle name="Berekening 10 2 2 2 6" xfId="29136" xr:uid="{6AA80A4D-D969-49EE-ABDB-34DABFBF6D51}"/>
    <cellStyle name="Berekening 10 2 2 3" xfId="4471" xr:uid="{F2FD9E15-F653-479C-8EBF-A6D5A48C955D}"/>
    <cellStyle name="Berekening 10 2 2 3 2" xfId="10510" xr:uid="{3B437267-E1EE-4EB4-B6CA-4F211CD248EE}"/>
    <cellStyle name="Berekening 10 2 2 3 3" xfId="23758" xr:uid="{C3E40EA7-D63C-4862-8990-36E488A1E399}"/>
    <cellStyle name="Berekening 10 2 2 3 4" xfId="8843" xr:uid="{7C6B6BEE-55DA-44CA-8C90-01A829344977}"/>
    <cellStyle name="Berekening 10 2 2 4" xfId="13682" xr:uid="{53C4A3DF-E095-4E31-9454-2EA9FE638A9E}"/>
    <cellStyle name="Berekening 10 2 2 4 2" xfId="18476" xr:uid="{B8D7C1CE-7110-459B-92A2-F9A51CCD0593}"/>
    <cellStyle name="Berekening 10 2 2 4 3" xfId="24980" xr:uid="{72C826D4-FDA6-40BF-A436-05104540CB76}"/>
    <cellStyle name="Berekening 10 2 2 5" xfId="15512" xr:uid="{F3594D17-D14D-428E-A38E-CB428134E8F5}"/>
    <cellStyle name="Berekening 10 2 2 5 2" xfId="25901" xr:uid="{79A6D8A7-87A5-40F0-BB29-35FD3DE480DA}"/>
    <cellStyle name="Berekening 10 2 2 6" xfId="9797" xr:uid="{8A77B963-EA13-4731-A71C-973FF25F948B}"/>
    <cellStyle name="Berekening 10 2 2 7" xfId="7496" xr:uid="{8CB16051-1145-40CB-BADB-BEF755DB86AB}"/>
    <cellStyle name="Berekening 10 2 2 8" xfId="6992" xr:uid="{CA790517-23E0-43DB-90FA-3FB7F48FF23E}"/>
    <cellStyle name="Berekening 10 2 2 9" xfId="27624" xr:uid="{54664349-C2DB-4EBB-819F-5D8A370BA4B0}"/>
    <cellStyle name="Berekening 10 2 3" xfId="1068" xr:uid="{00000000-0005-0000-0000-00006B010000}"/>
    <cellStyle name="Berekening 10 2 3 10" xfId="28147" xr:uid="{C9D6EE04-E878-4ED7-8843-9B63AE6658AB}"/>
    <cellStyle name="Berekening 10 2 3 2" xfId="2401" xr:uid="{20B58F8C-590E-40EB-91AC-DB6FA2A23E12}"/>
    <cellStyle name="Berekening 10 2 3 2 2" xfId="3148" xr:uid="{648A0BC8-CCBA-483C-8E90-7042197B89F9}"/>
    <cellStyle name="Berekening 10 2 3 2 2 2" xfId="5751" xr:uid="{EA30451C-9303-4E90-A80A-C3587DF55BBD}"/>
    <cellStyle name="Berekening 10 2 3 2 2 2 2" xfId="14632" xr:uid="{928CED34-7745-4A3A-A8E0-6026C3C8EE50}"/>
    <cellStyle name="Berekening 10 2 3 2 2 3" xfId="24061" xr:uid="{33CDAEB0-7611-44CC-A019-3E0CC8170895}"/>
    <cellStyle name="Berekening 10 2 3 2 2 4" xfId="11565" xr:uid="{2508EFE8-7791-4239-A87C-7EEE675CFB19}"/>
    <cellStyle name="Berekening 10 2 3 2 3" xfId="5004" xr:uid="{858C7E5D-1086-4FB9-B24E-6433DD3444BB}"/>
    <cellStyle name="Berekening 10 2 3 2 3 2" xfId="18979" xr:uid="{664AC9D6-8814-4D28-9DF0-2FD43E67ECBF}"/>
    <cellStyle name="Berekening 10 2 3 2 3 3" xfId="25463" xr:uid="{50D83D81-0622-498D-82D2-E4677F65564E}"/>
    <cellStyle name="Berekening 10 2 3 2 3 4" xfId="14125" xr:uid="{FD6771C7-F522-4A2A-8991-13B4E0A6BB1E}"/>
    <cellStyle name="Berekening 10 2 3 2 4" xfId="10953" xr:uid="{ED327D37-02CF-4162-B776-2CC549C751AF}"/>
    <cellStyle name="Berekening 10 2 3 2 4 2" xfId="26453" xr:uid="{20F4F891-1AE1-45B7-AC78-0F7AB0D1336A}"/>
    <cellStyle name="Berekening 10 2 3 2 5" xfId="8199" xr:uid="{45C89F0D-7D2B-4AF6-87C2-75BB0671F6FA}"/>
    <cellStyle name="Berekening 10 2 3 2 6" xfId="28903" xr:uid="{884436EB-2EA7-4754-A1E6-D978856E62BA}"/>
    <cellStyle name="Berekening 10 2 3 3" xfId="4268" xr:uid="{7B4A6532-02CE-4555-A75F-B2C6D77EF89C}"/>
    <cellStyle name="Berekening 10 2 3 3 2" xfId="10277" xr:uid="{6B49352B-BA99-4F69-8304-6F041FD19218}"/>
    <cellStyle name="Berekening 10 2 3 3 3" xfId="23771" xr:uid="{7E134DB4-11BE-4E75-A977-FD0A635AC929}"/>
    <cellStyle name="Berekening 10 2 3 3 4" xfId="8671" xr:uid="{734210EC-D835-4E26-B3B3-2483A0D245C2}"/>
    <cellStyle name="Berekening 10 2 3 4" xfId="13449" xr:uid="{5C89918D-9417-4BC0-9E4D-F6037CBC40B5}"/>
    <cellStyle name="Berekening 10 2 3 4 2" xfId="18291" xr:uid="{1763130B-E654-41BE-9CDC-C5FA90A97900}"/>
    <cellStyle name="Berekening 10 2 3 4 3" xfId="24798" xr:uid="{51A2C672-C277-4A59-9E44-3184B5E3DBC3}"/>
    <cellStyle name="Berekening 10 2 3 5" xfId="15789" xr:uid="{8A087832-8537-4F86-A022-3820DB0831B6}"/>
    <cellStyle name="Berekening 10 2 3 5 2" xfId="22986" xr:uid="{F0DF8E2E-E7E3-4F61-B598-2F37E5859666}"/>
    <cellStyle name="Berekening 10 2 3 6" xfId="9564" xr:uid="{67C8164B-A8B5-4348-A877-8978B1B9106F}"/>
    <cellStyle name="Berekening 10 2 3 7" xfId="7784" xr:uid="{58B60FBB-7EE4-4A17-8F60-AC2096ECF113}"/>
    <cellStyle name="Berekening 10 2 3 8" xfId="6819" xr:uid="{35FBC47A-3B80-4AE3-8F27-CF601076C38C}"/>
    <cellStyle name="Berekening 10 2 3 9" xfId="27391" xr:uid="{10AA88B5-5C81-41AB-A881-609763543A7C}"/>
    <cellStyle name="Berekening 10 2 4" xfId="1441" xr:uid="{6F04F55A-EFD2-4971-896F-49C831C9BBF5}"/>
    <cellStyle name="Berekening 10 2 4 2" xfId="2768" xr:uid="{C6D0834C-2FCB-4B84-8999-A149F545A7AA}"/>
    <cellStyle name="Berekening 10 2 4 2 2" xfId="5371" xr:uid="{CA11DAF9-795C-4E66-98AC-810BA2E7172B}"/>
    <cellStyle name="Berekening 10 2 4 2 2 2" xfId="24271" xr:uid="{F178D554-6102-43AD-A80C-D102275488CA}"/>
    <cellStyle name="Berekening 10 2 4 2 2 3" xfId="14402" xr:uid="{D9A41973-7B3C-4CEE-9B05-E89861064520}"/>
    <cellStyle name="Berekening 10 2 4 2 3" xfId="19222" xr:uid="{87990DA9-0D53-4564-AF41-AB67063C86A6}"/>
    <cellStyle name="Berekening 10 2 4 2 3 2" xfId="25703" xr:uid="{90A311B3-2B20-4909-9EA7-B9EE3F98177D}"/>
    <cellStyle name="Berekening 10 2 4 2 4" xfId="20104" xr:uid="{96C72A71-D08C-4A7F-99C8-74233D0DA55E}"/>
    <cellStyle name="Berekening 10 2 4 2 4 2" xfId="26663" xr:uid="{4AE8EC99-3C73-4662-83DD-0A2A23EC3F1F}"/>
    <cellStyle name="Berekening 10 2 4 2 5" xfId="11305" xr:uid="{E8E86F99-06CD-4EA4-A63B-6B51DB83B8D5}"/>
    <cellStyle name="Berekening 10 2 4 3" xfId="2018" xr:uid="{1B37BBE1-EF52-4CE2-9A0F-15474C42C33A}"/>
    <cellStyle name="Berekening 10 2 4 3 2" xfId="22630" xr:uid="{F8A90C6F-F67A-431E-9842-D226793FA195}"/>
    <cellStyle name="Berekening 10 2 4 3 3" xfId="13832" xr:uid="{BDA32291-10C8-4883-AA89-B15B47C5399B}"/>
    <cellStyle name="Berekening 10 2 4 4" xfId="4621" xr:uid="{2F77AD6B-8028-409E-A492-8055C4891444}"/>
    <cellStyle name="Berekening 10 2 4 4 2" xfId="18534" xr:uid="{7C5E1FB7-4FE4-4176-A206-EABA99D2FAEA}"/>
    <cellStyle name="Berekening 10 2 4 4 3" xfId="25038" xr:uid="{2AEE0BF9-7A7C-421A-85F2-F3EEA5BE2266}"/>
    <cellStyle name="Berekening 10 2 4 4 4" xfId="10630" xr:uid="{C95D80CA-8276-462A-A8B4-F7597F3CECA7}"/>
    <cellStyle name="Berekening 10 2 4 5" xfId="19413" xr:uid="{97AB9D4F-F62E-4381-98D2-EA743D6B7819}"/>
    <cellStyle name="Berekening 10 2 4 5 2" xfId="25940" xr:uid="{B584CEB8-7BBF-4DC4-A1DC-BE80633A973C}"/>
    <cellStyle name="Berekening 10 2 4 6" xfId="7969" xr:uid="{0B33EA10-0FF9-4BF8-8C49-836E9A1C996D}"/>
    <cellStyle name="Berekening 10 2 4 7" xfId="28520" xr:uid="{952E72C9-59E6-4F90-96DF-795185B27C2A}"/>
    <cellStyle name="Berekening 10 2 5" xfId="1682" xr:uid="{CDBFE25E-3435-482A-B46E-8A029AE28633}"/>
    <cellStyle name="Berekening 10 2 5 2" xfId="9922" xr:uid="{4C4B27DF-2DD5-4636-9D40-06D624B876B6}"/>
    <cellStyle name="Berekening 10 2 5 2 2" xfId="22363" xr:uid="{7CC77238-1735-4A91-B6A0-6E77362F8399}"/>
    <cellStyle name="Berekening 10 2 5 3" xfId="18634" xr:uid="{FE097BD8-7517-4EC2-B7E7-25462A7B16EC}"/>
    <cellStyle name="Berekening 10 2 5 3 2" xfId="25132" xr:uid="{A0164B54-A2E7-49FB-A1C1-33C25517D4B6}"/>
    <cellStyle name="Berekening 10 2 5 4" xfId="19580" xr:uid="{38E10328-4646-4579-8A97-E51C610EE9E1}"/>
    <cellStyle name="Berekening 10 2 5 4 2" xfId="26091" xr:uid="{20D12360-D948-4CDE-BC83-861C6E8AE48D}"/>
    <cellStyle name="Berekening 10 2 5 5" xfId="8987" xr:uid="{6A9A2E24-9B33-4416-AC1C-3EA6C7551AAC}"/>
    <cellStyle name="Berekening 10 2 6" xfId="3988" xr:uid="{793D895E-CBB1-4350-9051-9BA6751E5510}"/>
    <cellStyle name="Berekening 10 2 6 2" xfId="23371" xr:uid="{1D858412-D041-4BA8-AF4C-52CF638F85A5}"/>
    <cellStyle name="Berekening 10 2 6 3" xfId="13066" xr:uid="{F8B0FFBF-7FF1-4AFB-89A8-979D1A8BA027}"/>
    <cellStyle name="Berekening 10 2 7" xfId="9181" xr:uid="{EE909E24-3ADA-461A-8D2E-AE545306B67C}"/>
    <cellStyle name="Berekening 10 2 7 2" xfId="17941" xr:uid="{0AF29078-97FB-4D79-9C96-DF70CC76824F}"/>
    <cellStyle name="Berekening 10 2 7 3" xfId="24462" xr:uid="{A227597B-3933-4A2A-B9E7-63738B00A530}"/>
    <cellStyle name="Berekening 10 2 8" xfId="7132" xr:uid="{B81DF2B6-D9A2-4304-BF06-059BEF315E0B}"/>
    <cellStyle name="Berekening 10 2 8 2" xfId="25178" xr:uid="{66C6FC36-94DE-4610-8F99-2DC0D0D66FD0}"/>
    <cellStyle name="Berekening 10 2 9" xfId="6586" xr:uid="{74087A92-3F93-470F-8120-06B6167D87DE}"/>
    <cellStyle name="Berekening 10 3" xfId="678" xr:uid="{00000000-0005-0000-0000-00006C010000}"/>
    <cellStyle name="Berekening 10 3 10" xfId="27023" xr:uid="{97234D9C-2D81-4469-9E19-97B5225E14A6}"/>
    <cellStyle name="Berekening 10 3 11" xfId="27765" xr:uid="{404B2918-9517-4C30-8F27-782C19C45B95}"/>
    <cellStyle name="Berekening 10 3 2" xfId="1337" xr:uid="{00000000-0005-0000-0000-00006D010000}"/>
    <cellStyle name="Berekening 10 3 2 10" xfId="28416" xr:uid="{47AA0A67-3B82-48F3-BF90-7C06F2FDF181}"/>
    <cellStyle name="Berekening 10 3 2 2" xfId="2670" xr:uid="{F4604BC9-917E-41BF-8EB4-26305E57AABA}"/>
    <cellStyle name="Berekening 10 3 2 2 2" xfId="3416" xr:uid="{094D7309-F416-4F22-8E80-E1E30A51096F}"/>
    <cellStyle name="Berekening 10 3 2 2 2 2" xfId="6019" xr:uid="{E65DEFA4-F519-437B-9B89-F881DF3F5838}"/>
    <cellStyle name="Berekening 10 3 2 2 2 2 2" xfId="14840" xr:uid="{0C7ED9BA-1D0F-491C-A0BE-E582F72A0573}"/>
    <cellStyle name="Berekening 10 3 2 2 2 3" xfId="24255" xr:uid="{40BB739D-78C2-4C28-83AE-B6BE6C89FE60}"/>
    <cellStyle name="Berekening 10 3 2 2 2 4" xfId="11773" xr:uid="{2F328714-D2C4-437A-A7DD-668C7A863739}"/>
    <cellStyle name="Berekening 10 3 2 2 3" xfId="5273" xr:uid="{3CE4875F-E283-4F84-AB20-BCF4CA005976}"/>
    <cellStyle name="Berekening 10 3 2 2 3 2" xfId="19200" xr:uid="{6EB00EEB-55F0-4DE2-BEF4-D7CBB2135661}"/>
    <cellStyle name="Berekening 10 3 2 2 3 3" xfId="25681" xr:uid="{1419D5BD-660F-4C15-A598-2E83AECE3057}"/>
    <cellStyle name="Berekening 10 3 2 2 3 4" xfId="14334" xr:uid="{D7C448D6-BEDF-414F-BA8A-0AE1067D7289}"/>
    <cellStyle name="Berekening 10 3 2 2 4" xfId="11222" xr:uid="{01A06291-CF5D-459F-B964-AE5937FE7C93}"/>
    <cellStyle name="Berekening 10 3 2 2 4 2" xfId="26647" xr:uid="{D87BA1C1-F7C7-424B-8575-6A06AB9B5E71}"/>
    <cellStyle name="Berekening 10 3 2 2 5" xfId="8408" xr:uid="{744FE63B-A87E-4C0D-BA99-D231337B9DE8}"/>
    <cellStyle name="Berekening 10 3 2 2 6" xfId="29172" xr:uid="{080A7FBB-DC22-4615-8F0A-15ACBDD75123}"/>
    <cellStyle name="Berekening 10 3 2 3" xfId="4507" xr:uid="{FD47095A-4389-4287-8403-673951EA1ED9}"/>
    <cellStyle name="Berekening 10 3 2 3 2" xfId="10546" xr:uid="{1E359FEE-A18F-4B1C-86A2-E649D6E9EE9C}"/>
    <cellStyle name="Berekening 10 3 2 3 3" xfId="23123" xr:uid="{283B20A1-65CC-4F4A-9325-062724534AD0}"/>
    <cellStyle name="Berekening 10 3 2 3 4" xfId="8879" xr:uid="{513D93E7-E5D6-4985-93BC-6D25DA07AFD7}"/>
    <cellStyle name="Berekening 10 3 2 4" xfId="13718" xr:uid="{5A11D0BA-7AA3-4CE0-8CAE-6DC818E49032}"/>
    <cellStyle name="Berekening 10 3 2 4 2" xfId="18512" xr:uid="{83DB3498-4C06-4F7A-A493-D7357104E305}"/>
    <cellStyle name="Berekening 10 3 2 4 3" xfId="25016" xr:uid="{D9EAE92D-54FE-438C-9F34-0E23EB8788D6}"/>
    <cellStyle name="Berekening 10 3 2 5" xfId="15513" xr:uid="{21823A49-8DBA-495A-83F9-B3E8CE3983FD}"/>
    <cellStyle name="Berekening 10 3 2 5 2" xfId="25924" xr:uid="{673D3FF2-A03A-40EF-BA22-20FBDEA6F7A4}"/>
    <cellStyle name="Berekening 10 3 2 6" xfId="9833" xr:uid="{11E2FAD7-BE79-4AE8-B4AB-2BE2A861C506}"/>
    <cellStyle name="Berekening 10 3 2 7" xfId="7497" xr:uid="{B0351548-5647-422D-B50D-FBFD4344707D}"/>
    <cellStyle name="Berekening 10 3 2 8" xfId="7028" xr:uid="{B4899D05-BD34-4C67-A515-8D96C646CAC0}"/>
    <cellStyle name="Berekening 10 3 2 9" xfId="27660" xr:uid="{4FDBC00B-84A5-4ED8-935F-86ECB77B8A9D}"/>
    <cellStyle name="Berekening 10 3 3" xfId="1069" xr:uid="{00000000-0005-0000-0000-00006E010000}"/>
    <cellStyle name="Berekening 10 3 3 10" xfId="28148" xr:uid="{B04F0D97-4CE1-4FE2-AC7B-A1A942AAAC24}"/>
    <cellStyle name="Berekening 10 3 3 2" xfId="2402" xr:uid="{F9E26D0E-3C67-4C91-868D-555AC3001354}"/>
    <cellStyle name="Berekening 10 3 3 2 2" xfId="3149" xr:uid="{CC2B2121-8F55-4464-A37F-6A9D53134EA4}"/>
    <cellStyle name="Berekening 10 3 3 2 2 2" xfId="5752" xr:uid="{8EE21803-47D3-4759-B91D-1410203F61A9}"/>
    <cellStyle name="Berekening 10 3 3 2 2 2 2" xfId="14633" xr:uid="{22F60229-757E-476E-85BF-E89652BEC295}"/>
    <cellStyle name="Berekening 10 3 3 2 2 3" xfId="24062" xr:uid="{D144F97F-2697-4A36-8754-15581D9D3D68}"/>
    <cellStyle name="Berekening 10 3 3 2 2 4" xfId="11566" xr:uid="{3D289B03-EBE0-4B24-8529-DD2FF73435A7}"/>
    <cellStyle name="Berekening 10 3 3 2 3" xfId="5005" xr:uid="{3670BDA1-2542-414E-956D-63466C0AA61D}"/>
    <cellStyle name="Berekening 10 3 3 2 3 2" xfId="18980" xr:uid="{1B438E5B-3044-494C-9516-64E11D0FB72F}"/>
    <cellStyle name="Berekening 10 3 3 2 3 3" xfId="25464" xr:uid="{BE3FEEB8-74BB-42AA-9123-C38EA4889E8B}"/>
    <cellStyle name="Berekening 10 3 3 2 3 4" xfId="14126" xr:uid="{BF5D0686-D93A-42EF-B7A5-DFD4FEA33BD3}"/>
    <cellStyle name="Berekening 10 3 3 2 4" xfId="10954" xr:uid="{3321717C-0C08-46AA-BDD7-93DA2ACF4523}"/>
    <cellStyle name="Berekening 10 3 3 2 4 2" xfId="26454" xr:uid="{AA0D2BB0-EE9D-4318-8881-577AA37B29DF}"/>
    <cellStyle name="Berekening 10 3 3 2 5" xfId="8200" xr:uid="{B35D644D-5B45-41D1-A0B0-EA2CBB855892}"/>
    <cellStyle name="Berekening 10 3 3 2 6" xfId="28904" xr:uid="{E26EA814-738F-413F-96D7-98E99F4BC3C0}"/>
    <cellStyle name="Berekening 10 3 3 3" xfId="4269" xr:uid="{2C068037-AAF7-4331-9294-A9F9AFA5E012}"/>
    <cellStyle name="Berekening 10 3 3 3 2" xfId="10278" xr:uid="{0A979BAB-1F00-4094-943E-008D1EB2FA1A}"/>
    <cellStyle name="Berekening 10 3 3 3 3" xfId="22966" xr:uid="{68BED077-EA98-4820-B716-AD7B21CAF5B0}"/>
    <cellStyle name="Berekening 10 3 3 3 4" xfId="8672" xr:uid="{58A84920-0CEC-43C4-8E56-88189B6F338A}"/>
    <cellStyle name="Berekening 10 3 3 4" xfId="13450" xr:uid="{AFF5A93C-61C5-4B5D-A81F-F8A182DCF8DA}"/>
    <cellStyle name="Berekening 10 3 3 4 2" xfId="18292" xr:uid="{B87384D8-44E5-4CA1-B715-9E8CE4320B2E}"/>
    <cellStyle name="Berekening 10 3 3 4 3" xfId="24799" xr:uid="{419FBEA6-1D69-4E60-AAD1-D28405794BDF}"/>
    <cellStyle name="Berekening 10 3 3 5" xfId="15790" xr:uid="{0C7FDCBC-9B4C-484A-B677-4755572752EF}"/>
    <cellStyle name="Berekening 10 3 3 5 2" xfId="23753" xr:uid="{6EDA37A0-4E6C-49EF-9C8E-CCF782A78C64}"/>
    <cellStyle name="Berekening 10 3 3 6" xfId="9565" xr:uid="{B58051B5-BD7C-48E2-AAC8-1B03BE3E668E}"/>
    <cellStyle name="Berekening 10 3 3 7" xfId="7785" xr:uid="{48108551-4153-41EF-9788-3A604C42D8A6}"/>
    <cellStyle name="Berekening 10 3 3 8" xfId="6820" xr:uid="{BC2839A2-A7D9-44D7-A289-85250E8ADA03}"/>
    <cellStyle name="Berekening 10 3 3 9" xfId="27392" xr:uid="{A98EE06C-EF58-4DC7-B141-31916C4437A8}"/>
    <cellStyle name="Berekening 10 3 4" xfId="1442" xr:uid="{226856DB-641B-45D5-A90F-6A79D2340672}"/>
    <cellStyle name="Berekening 10 3 4 2" xfId="2769" xr:uid="{ABECD509-6E64-4E95-B5F9-2C0B0F4A8330}"/>
    <cellStyle name="Berekening 10 3 4 2 2" xfId="5372" xr:uid="{293C5E28-7FCE-4DAB-94C8-FBEAFF49D82E}"/>
    <cellStyle name="Berekening 10 3 4 2 2 2" xfId="24272" xr:uid="{4D22C952-2CC7-418D-8AEE-77B461B9A7C4}"/>
    <cellStyle name="Berekening 10 3 4 2 2 3" xfId="14403" xr:uid="{A6FBA77A-E5D3-488B-A8B5-A6758FA54428}"/>
    <cellStyle name="Berekening 10 3 4 2 3" xfId="19223" xr:uid="{7BB14618-250D-4EDF-80A6-3DE24D36E21C}"/>
    <cellStyle name="Berekening 10 3 4 2 3 2" xfId="25704" xr:uid="{D3AF2043-986F-47A0-A183-4C9E5791ED17}"/>
    <cellStyle name="Berekening 10 3 4 2 4" xfId="20105" xr:uid="{99BC6908-FBB2-4CAF-B354-C57687106C8B}"/>
    <cellStyle name="Berekening 10 3 4 2 4 2" xfId="26664" xr:uid="{DB86CD98-DF66-431B-B60C-A602477D6D7C}"/>
    <cellStyle name="Berekening 10 3 4 2 5" xfId="11306" xr:uid="{1FF8572B-0647-416D-BBEF-B779CADDEE2A}"/>
    <cellStyle name="Berekening 10 3 4 3" xfId="2019" xr:uid="{3C641D6B-1628-4EBD-BBAD-29A871580A6C}"/>
    <cellStyle name="Berekening 10 3 4 3 2" xfId="23348" xr:uid="{2CF423E1-4828-4A8B-A44C-B9FC3969B51B}"/>
    <cellStyle name="Berekening 10 3 4 3 3" xfId="13833" xr:uid="{72B1D8DF-AC52-4790-90A5-955B39C0513B}"/>
    <cellStyle name="Berekening 10 3 4 4" xfId="4622" xr:uid="{963EE007-A882-474C-8ADD-CAF0DC71C7C2}"/>
    <cellStyle name="Berekening 10 3 4 4 2" xfId="18535" xr:uid="{85137C83-92FA-4DFF-A2F1-4B6266265ACF}"/>
    <cellStyle name="Berekening 10 3 4 4 3" xfId="25039" xr:uid="{3D1878BE-90AC-4312-BD47-26A0D0B23B22}"/>
    <cellStyle name="Berekening 10 3 4 4 4" xfId="10631" xr:uid="{FA56230B-0F31-4AE7-BE6D-6AA366341B1E}"/>
    <cellStyle name="Berekening 10 3 4 5" xfId="19414" xr:uid="{DEF581E8-C7AA-402F-85EE-8E2571427EBD}"/>
    <cellStyle name="Berekening 10 3 4 5 2" xfId="25941" xr:uid="{64427A66-8E26-477B-80CB-73A293EB5802}"/>
    <cellStyle name="Berekening 10 3 4 6" xfId="7970" xr:uid="{F70F1DFA-683B-4E04-BC4A-683626ECB5AF}"/>
    <cellStyle name="Berekening 10 3 4 7" xfId="28521" xr:uid="{3E6292B6-7B5F-4C99-9A36-8511989D09A7}"/>
    <cellStyle name="Berekening 10 3 5" xfId="1683" xr:uid="{D56C6C65-69D4-4B83-9A61-F19F9ACF3D33}"/>
    <cellStyle name="Berekening 10 3 5 2" xfId="9923" xr:uid="{B86123F3-B63F-49EA-ABC0-965830BBF395}"/>
    <cellStyle name="Berekening 10 3 5 2 2" xfId="21299" xr:uid="{D0B96B87-8D3E-4B51-8134-211AF820BF06}"/>
    <cellStyle name="Berekening 10 3 5 3" xfId="18742" xr:uid="{9E42B3D1-2AB6-41BF-99AA-C0EFFF4ADF11}"/>
    <cellStyle name="Berekening 10 3 5 3 2" xfId="25238" xr:uid="{2ACCA60A-D143-4170-91CE-94CD6AD36E47}"/>
    <cellStyle name="Berekening 10 3 5 4" xfId="19732" xr:uid="{0B565C03-63D1-40FF-BFFB-E60F1889BBA3}"/>
    <cellStyle name="Berekening 10 3 5 4 2" xfId="26211" xr:uid="{63A3B763-0D43-46FB-8142-631C70EFD5DD}"/>
    <cellStyle name="Berekening 10 3 5 5" xfId="8988" xr:uid="{F63F783F-A40A-4DEE-90E9-0D7229E4D07C}"/>
    <cellStyle name="Berekening 10 3 6" xfId="3989" xr:uid="{F49D26DE-2644-466D-A025-64EA8484B8D1}"/>
    <cellStyle name="Berekening 10 3 6 2" xfId="22902" xr:uid="{8D976033-0528-4D5F-BF77-41DE208451D4}"/>
    <cellStyle name="Berekening 10 3 6 3" xfId="13067" xr:uid="{6D70E23D-95FE-485E-81FA-C6262167497E}"/>
    <cellStyle name="Berekening 10 3 7" xfId="9182" xr:uid="{79AB46CB-323F-4E5D-93FF-2E12914A4A98}"/>
    <cellStyle name="Berekening 10 3 7 2" xfId="18056" xr:uid="{A9ED74DE-369F-48A1-B7BF-F44986CB3711}"/>
    <cellStyle name="Berekening 10 3 7 3" xfId="24574" xr:uid="{63E1C73C-A686-419B-A2B9-A22D68B2CBA9}"/>
    <cellStyle name="Berekening 10 3 8" xfId="7133" xr:uid="{ADC90F85-C07E-494E-AFE7-67E05113FC23}"/>
    <cellStyle name="Berekening 10 3 8 2" xfId="23215" xr:uid="{868C550B-FE20-4847-9384-A4AD80F09A89}"/>
    <cellStyle name="Berekening 10 3 9" xfId="6587" xr:uid="{1DC23FB3-92C6-4A36-9553-DC646E3C484D}"/>
    <cellStyle name="Berekening 10 4" xfId="900" xr:uid="{00000000-0005-0000-0000-00006F010000}"/>
    <cellStyle name="Berekening 10 4 10" xfId="27223" xr:uid="{F11A9DB2-C600-453A-96F5-662EC61624B9}"/>
    <cellStyle name="Berekening 10 4 11" xfId="27979" xr:uid="{E640E5A2-0F7B-4423-BD85-6B561C0D590D}"/>
    <cellStyle name="Berekening 10 4 2" xfId="1313" xr:uid="{00000000-0005-0000-0000-000070010000}"/>
    <cellStyle name="Berekening 10 4 2 10" xfId="28392" xr:uid="{46FA43B0-9F5B-4B70-9B42-A9C0A26BC904}"/>
    <cellStyle name="Berekening 10 4 2 2" xfId="2646" xr:uid="{5CFCE916-4684-4A64-B231-F37944B3925D}"/>
    <cellStyle name="Berekening 10 4 2 2 2" xfId="3392" xr:uid="{DC9DB42A-4AC7-4041-A1FE-4D3EE4B69A0F}"/>
    <cellStyle name="Berekening 10 4 2 2 2 2" xfId="5995" xr:uid="{9A9C8A89-4C96-482C-8FB0-F807CDA9E5AD}"/>
    <cellStyle name="Berekening 10 4 2 2 2 2 2" xfId="14816" xr:uid="{FD3609D8-00E9-4DBA-875A-69352F3E93EA}"/>
    <cellStyle name="Berekening 10 4 2 2 2 3" xfId="24241" xr:uid="{0C442D82-2E81-4E0F-8C19-8E834DAD50B7}"/>
    <cellStyle name="Berekening 10 4 2 2 2 4" xfId="11749" xr:uid="{4EE15FE0-C8AB-4700-9269-4C34ADA02653}"/>
    <cellStyle name="Berekening 10 4 2 2 3" xfId="5249" xr:uid="{80427572-37AF-464D-BE92-D038AF4F0D63}"/>
    <cellStyle name="Berekening 10 4 2 2 3 2" xfId="19176" xr:uid="{0FBF7E1B-78BD-43A0-BDA5-EDA53B58534A}"/>
    <cellStyle name="Berekening 10 4 2 2 3 3" xfId="25657" xr:uid="{6EA1E2C8-5A0B-4715-8534-CCAD184DF3BD}"/>
    <cellStyle name="Berekening 10 4 2 2 3 4" xfId="14310" xr:uid="{855DF88E-123D-43C4-97F2-E9740839C2C9}"/>
    <cellStyle name="Berekening 10 4 2 2 4" xfId="11198" xr:uid="{25A7FB82-B7BB-4D74-ACE9-4D9637E7B7DB}"/>
    <cellStyle name="Berekening 10 4 2 2 4 2" xfId="26633" xr:uid="{40231F03-BB3C-4357-AF35-FF104E006EBC}"/>
    <cellStyle name="Berekening 10 4 2 2 5" xfId="8384" xr:uid="{E5B64E07-4AC1-4C4D-90F6-1A078E2D3052}"/>
    <cellStyle name="Berekening 10 4 2 2 6" xfId="29148" xr:uid="{AFA173AD-C7CE-43D6-BEDE-AF37A322FD3D}"/>
    <cellStyle name="Berekening 10 4 2 3" xfId="4483" xr:uid="{8767A255-BFF2-4189-80C8-6042C1C9045D}"/>
    <cellStyle name="Berekening 10 4 2 3 2" xfId="10522" xr:uid="{EA795D0C-CCC7-48F0-9C96-279CBADC526B}"/>
    <cellStyle name="Berekening 10 4 2 3 3" xfId="23730" xr:uid="{359A056B-7B8A-48FB-921F-9E3CA9B206D8}"/>
    <cellStyle name="Berekening 10 4 2 3 4" xfId="8855" xr:uid="{06E1780C-F696-4D3F-B05F-78A765980844}"/>
    <cellStyle name="Berekening 10 4 2 4" xfId="13694" xr:uid="{39E113CE-7F52-4956-A0C5-742A2A11C03A}"/>
    <cellStyle name="Berekening 10 4 2 4 2" xfId="18488" xr:uid="{64541B94-9C7D-4224-A009-F2941D9B0694}"/>
    <cellStyle name="Berekening 10 4 2 4 3" xfId="24992" xr:uid="{A82D620F-6007-4BD4-ABDD-BC181E028D4F}"/>
    <cellStyle name="Berekening 10 4 2 5" xfId="15916" xr:uid="{BF379BD4-AB39-4D2C-B275-D81145415C65}"/>
    <cellStyle name="Berekening 10 4 2 5 2" xfId="25910" xr:uid="{71F4DC8A-D293-47D8-8BE6-C90EB317AFDC}"/>
    <cellStyle name="Berekening 10 4 2 6" xfId="9809" xr:uid="{F26E8FF3-F88E-4947-8087-17BAB24DE60E}"/>
    <cellStyle name="Berekening 10 4 2 7" xfId="7911" xr:uid="{82D32EB8-2086-4103-80AE-45F3C0E5FE78}"/>
    <cellStyle name="Berekening 10 4 2 8" xfId="7004" xr:uid="{2D588253-5A37-4CB1-92AE-0E0DF551AE75}"/>
    <cellStyle name="Berekening 10 4 2 9" xfId="27636" xr:uid="{2C069407-C273-46B0-AD5B-69C400E910DF}"/>
    <cellStyle name="Berekening 10 4 3" xfId="2233" xr:uid="{407D6988-AB0D-4563-B3FD-6AF76970DB68}"/>
    <cellStyle name="Berekening 10 4 3 2" xfId="2980" xr:uid="{8114E92E-19F3-4818-8D34-146ABCBCA21B}"/>
    <cellStyle name="Berekening 10 4 3 2 2" xfId="5583" xr:uid="{7426C048-D7B3-46B0-8556-D75B86D5BC36}"/>
    <cellStyle name="Berekening 10 4 3 2 2 2" xfId="14554" xr:uid="{CA676299-2E66-4659-AC71-8AE9FF1D2CB9}"/>
    <cellStyle name="Berekening 10 4 3 2 3" xfId="23941" xr:uid="{5693C245-63C0-4152-BFA0-AF9CC2344D85}"/>
    <cellStyle name="Berekening 10 4 3 2 4" xfId="11487" xr:uid="{87052351-DBEF-4033-8036-61C579B9B4A2}"/>
    <cellStyle name="Berekening 10 4 3 3" xfId="4836" xr:uid="{469B655C-D6C2-4A8C-B2AE-2B617F372751}"/>
    <cellStyle name="Berekening 10 4 3 3 2" xfId="18873" xr:uid="{39C9F790-4711-47C0-A5A3-660434C8A230}"/>
    <cellStyle name="Berekening 10 4 3 3 3" xfId="25365" xr:uid="{D3799263-3910-4018-A135-B265260BC03D}"/>
    <cellStyle name="Berekening 10 4 3 3 4" xfId="14047" xr:uid="{C7F1411E-549B-4CC9-837E-EB9374ED63F1}"/>
    <cellStyle name="Berekening 10 4 3 4" xfId="10785" xr:uid="{11C7ECCC-AEB2-4996-A7EC-06E226346A2E}"/>
    <cellStyle name="Berekening 10 4 3 4 2" xfId="26333" xr:uid="{AF16A015-CC0D-42FB-BF0F-4918B9F4DE59}"/>
    <cellStyle name="Berekening 10 4 3 5" xfId="8121" xr:uid="{8C36BA04-5E3C-4C53-A6C5-81BEAB40BD65}"/>
    <cellStyle name="Berekening 10 4 3 6" xfId="28735" xr:uid="{619CF28E-384B-44AB-9B2D-F92ADACC1391}"/>
    <cellStyle name="Berekening 10 4 4" xfId="4145" xr:uid="{96EA25B5-2550-4D15-905F-9B64AD4F5FCF}"/>
    <cellStyle name="Berekening 10 4 4 2" xfId="10109" xr:uid="{F23AE29D-AA77-428C-BE87-738DBDF5C664}"/>
    <cellStyle name="Berekening 10 4 4 3" xfId="20995" xr:uid="{8946A4A9-FCA4-4A2F-A50C-32954EA6C339}"/>
    <cellStyle name="Berekening 10 4 4 4" xfId="8593" xr:uid="{3FB4BFA9-0283-4DF7-BC81-58A61E737775}"/>
    <cellStyle name="Berekening 10 4 5" xfId="13281" xr:uid="{D2F445FA-A4BB-4388-9227-D33B1580F2CB}"/>
    <cellStyle name="Berekening 10 4 5 2" xfId="18186" xr:uid="{74A0FD26-0337-409E-A2FD-7C46E3E4A48F}"/>
    <cellStyle name="Berekening 10 4 5 3" xfId="24701" xr:uid="{0EEDF59B-6015-4773-A022-5369B4FF17E3}"/>
    <cellStyle name="Berekening 10 4 6" xfId="15476" xr:uid="{31E0933E-21C4-45F0-A557-A16D0B40953F}"/>
    <cellStyle name="Berekening 10 4 6 2" xfId="20895" xr:uid="{88FD082C-3045-4ECF-90E1-F8DAD42FC2E6}"/>
    <cellStyle name="Berekening 10 4 7" xfId="9396" xr:uid="{DF6C2502-BA94-4C08-A624-973245D71238}"/>
    <cellStyle name="Berekening 10 4 8" xfId="7372" xr:uid="{961F8455-D494-42D2-A6D8-8BB75662CB4F}"/>
    <cellStyle name="Berekening 10 4 9" xfId="6741" xr:uid="{551D88B4-7659-4C69-BC32-B99E37568AD1}"/>
    <cellStyle name="Berekening 10 5" xfId="870" xr:uid="{00000000-0005-0000-0000-000071010000}"/>
    <cellStyle name="Berekening 10 5 10" xfId="27949" xr:uid="{EF7BA59C-9488-4F44-9AB8-2585F218E2D3}"/>
    <cellStyle name="Berekening 10 5 2" xfId="2203" xr:uid="{94549DDE-2133-437C-80D1-271BAE2ED3C0}"/>
    <cellStyle name="Berekening 10 5 2 2" xfId="2950" xr:uid="{A484F953-1D10-4365-A2F5-33795844B933}"/>
    <cellStyle name="Berekening 10 5 2 2 2" xfId="5553" xr:uid="{9CE07EE5-0B93-474E-A8B7-5148FE919E73}"/>
    <cellStyle name="Berekening 10 5 2 2 2 2" xfId="14524" xr:uid="{F101AB73-4031-417E-9242-0E19FFDC4752}"/>
    <cellStyle name="Berekening 10 5 2 2 3" xfId="23911" xr:uid="{319E6A90-C1FC-4B4E-A998-1AFDA3BBA571}"/>
    <cellStyle name="Berekening 10 5 2 2 4" xfId="11457" xr:uid="{FCBAC8F3-1451-4C00-951E-1A9D3E668686}"/>
    <cellStyle name="Berekening 10 5 2 3" xfId="4806" xr:uid="{2C8B3D68-1317-4623-B4FE-BDCEB667826B}"/>
    <cellStyle name="Berekening 10 5 2 3 2" xfId="18843" xr:uid="{2931DEC9-0D97-4D55-8925-055F83BF4DDD}"/>
    <cellStyle name="Berekening 10 5 2 3 3" xfId="25335" xr:uid="{3C225C77-9451-44EF-92CF-9D9CCFA4A7D6}"/>
    <cellStyle name="Berekening 10 5 2 3 4" xfId="14017" xr:uid="{248EAAAA-232B-4452-B9BC-9E199DDBED33}"/>
    <cellStyle name="Berekening 10 5 2 4" xfId="10755" xr:uid="{D97CDD8F-0374-496F-B6FB-C0678F8CC9F5}"/>
    <cellStyle name="Berekening 10 5 2 4 2" xfId="26303" xr:uid="{36A7EE2D-5E1C-4BA5-B479-D78431562F2A}"/>
    <cellStyle name="Berekening 10 5 2 5" xfId="8091" xr:uid="{B28043E2-3376-46D2-A9FE-8F53EB1850E8}"/>
    <cellStyle name="Berekening 10 5 2 6" xfId="28705" xr:uid="{E1EDE11F-5450-4DA4-A425-F6B56E0F3DDB}"/>
    <cellStyle name="Berekening 10 5 3" xfId="4115" xr:uid="{1346C4FA-FE0F-4E6B-BDFD-15C25C3F7CB0}"/>
    <cellStyle name="Berekening 10 5 3 2" xfId="10079" xr:uid="{72BC1B57-6006-4ABD-A499-BAC2B90806C1}"/>
    <cellStyle name="Berekening 10 5 3 3" xfId="22834" xr:uid="{97E4E2E8-67E7-487A-AB8B-0E115836A34B}"/>
    <cellStyle name="Berekening 10 5 3 4" xfId="8563" xr:uid="{971076AB-874E-48D0-8AC2-84941AF0E607}"/>
    <cellStyle name="Berekening 10 5 4" xfId="13251" xr:uid="{FA3639E4-E510-4731-B416-1BC386F84443}"/>
    <cellStyle name="Berekening 10 5 4 2" xfId="18156" xr:uid="{2D44A21A-1D24-48E2-BB46-A9A0594BEAE4}"/>
    <cellStyle name="Berekening 10 5 4 3" xfId="24671" xr:uid="{256D0673-832E-4681-B68D-70572B3D02E7}"/>
    <cellStyle name="Berekening 10 5 5" xfId="15667" xr:uid="{754BC3F0-E2DC-4F96-B43E-6937A7770B59}"/>
    <cellStyle name="Berekening 10 5 5 2" xfId="22642" xr:uid="{71CAE934-E903-417F-B885-EDAA2F7CE1AC}"/>
    <cellStyle name="Berekening 10 5 6" xfId="9366" xr:uid="{E898ECBF-8162-40E6-9DD4-EC6FF59669C9}"/>
    <cellStyle name="Berekening 10 5 7" xfId="7662" xr:uid="{97620468-6058-42A9-B432-6CC22B52D351}"/>
    <cellStyle name="Berekening 10 5 8" xfId="6711" xr:uid="{C1CC2058-C110-4AE9-9C28-EC364FF132DB}"/>
    <cellStyle name="Berekening 10 5 9" xfId="27193" xr:uid="{3EA0AF3C-CA89-44E2-8A49-52FAA76774B5}"/>
    <cellStyle name="Berekening 10 6" xfId="869" xr:uid="{00000000-0005-0000-0000-000072010000}"/>
    <cellStyle name="Berekening 10 6 10" xfId="27948" xr:uid="{6EB14F7C-530E-45CD-9987-EA79CD73B69F}"/>
    <cellStyle name="Berekening 10 6 2" xfId="2202" xr:uid="{E939A4AE-BA88-4BFE-93CA-A8B57FC4A094}"/>
    <cellStyle name="Berekening 10 6 2 2" xfId="2949" xr:uid="{78B6CE60-A982-4A34-826F-88034D8FA062}"/>
    <cellStyle name="Berekening 10 6 2 2 2" xfId="5552" xr:uid="{ED9BB186-62C1-452D-B391-0678801858BE}"/>
    <cellStyle name="Berekening 10 6 2 2 2 2" xfId="14523" xr:uid="{726FA089-065E-471B-A4AE-D71C5134F0EA}"/>
    <cellStyle name="Berekening 10 6 2 2 3" xfId="23910" xr:uid="{C2475F06-8632-42BC-9F44-FCD9ECBAE62A}"/>
    <cellStyle name="Berekening 10 6 2 2 4" xfId="11456" xr:uid="{99EFF28D-ABBD-4059-B5E2-0163BDD134F4}"/>
    <cellStyle name="Berekening 10 6 2 3" xfId="4805" xr:uid="{8AC49CDA-B786-4332-97C1-3CEC9FEA40C1}"/>
    <cellStyle name="Berekening 10 6 2 3 2" xfId="18842" xr:uid="{CB9A76E1-8D0B-4D2B-B16C-63DA3CF09116}"/>
    <cellStyle name="Berekening 10 6 2 3 3" xfId="25334" xr:uid="{7840FC6D-B5D3-4B16-8D29-FD7E54DA8FFB}"/>
    <cellStyle name="Berekening 10 6 2 3 4" xfId="14016" xr:uid="{382B3D4F-82B1-4ED6-9B7F-F8D07980F8F8}"/>
    <cellStyle name="Berekening 10 6 2 4" xfId="10754" xr:uid="{3C6FE0A4-5733-435E-8B96-19ED33659FFB}"/>
    <cellStyle name="Berekening 10 6 2 4 2" xfId="26302" xr:uid="{D4BDE11B-AC41-4678-8D0E-AC1FF0EC2C7A}"/>
    <cellStyle name="Berekening 10 6 2 5" xfId="8090" xr:uid="{3B947712-C2A2-4C51-9807-7A48CC32C231}"/>
    <cellStyle name="Berekening 10 6 2 6" xfId="28704" xr:uid="{4BC2C0E4-5A7B-4D80-B742-8036BA1E2CC1}"/>
    <cellStyle name="Berekening 10 6 3" xfId="4114" xr:uid="{C7C45401-3580-4A7A-83FF-5CBB61810EFF}"/>
    <cellStyle name="Berekening 10 6 3 2" xfId="10078" xr:uid="{CBD061EC-7915-4595-A321-5ABD4C52293A}"/>
    <cellStyle name="Berekening 10 6 3 3" xfId="23647" xr:uid="{BDBA06EC-9982-44AC-AC9F-D511FC3FA5ED}"/>
    <cellStyle name="Berekening 10 6 3 4" xfId="8562" xr:uid="{726959AA-A2A4-46E5-BD75-56CA2567868C}"/>
    <cellStyle name="Berekening 10 6 4" xfId="13250" xr:uid="{9FE0A602-CFB0-49E6-83E1-B37F61B5FD1E}"/>
    <cellStyle name="Berekening 10 6 4 2" xfId="18155" xr:uid="{B08B2678-0412-44EC-AB73-D395543A678D}"/>
    <cellStyle name="Berekening 10 6 4 3" xfId="24670" xr:uid="{CD0A7778-1132-4A55-AB7F-3CBD92E4032B}"/>
    <cellStyle name="Berekening 10 6 5" xfId="15666" xr:uid="{0B898375-F95F-4759-BB3D-D13A44A9272E}"/>
    <cellStyle name="Berekening 10 6 5 2" xfId="23212" xr:uid="{B42E7DAC-403E-4268-84F7-D4C729ACA7B7}"/>
    <cellStyle name="Berekening 10 6 6" xfId="9365" xr:uid="{1347D0AD-AE76-4FD8-9DDE-0293A1CE3A11}"/>
    <cellStyle name="Berekening 10 6 7" xfId="7661" xr:uid="{4FB679FC-7673-43F6-8D86-C3DFF752FB38}"/>
    <cellStyle name="Berekening 10 6 8" xfId="6710" xr:uid="{10BCB69D-91D2-487A-95A1-7487A074C54C}"/>
    <cellStyle name="Berekening 10 6 9" xfId="27192" xr:uid="{607206C6-1416-4961-8D77-3277EFFFD9B5}"/>
    <cellStyle name="Berekening 10 7" xfId="1359" xr:uid="{AFBFDB9F-4B1E-41EC-98F3-F8CF36CA03FA}"/>
    <cellStyle name="Berekening 10 7 2" xfId="2692" xr:uid="{EFE05BE5-C8F7-4D4F-BBD6-D37485C2C093}"/>
    <cellStyle name="Berekening 10 7 2 2" xfId="5295" xr:uid="{551BC381-DF8B-426D-BB30-FEB0F779AF54}"/>
    <cellStyle name="Berekening 10 7 2 2 2" xfId="21187" xr:uid="{DDE35CC0-12AA-459D-AF81-CC9A5D86C623}"/>
    <cellStyle name="Berekening 10 7 2 2 3" xfId="14356" xr:uid="{AEBFEB3E-9662-45D9-B385-9CBFB53D4ADB}"/>
    <cellStyle name="Berekening 10 7 2 3" xfId="11244" xr:uid="{B0B235B3-292A-43AF-AF32-50686FDA76D5}"/>
    <cellStyle name="Berekening 10 7 2 3 2" xfId="18686" xr:uid="{E9864A90-A790-4978-A4C0-B1A8BD869955}"/>
    <cellStyle name="Berekening 10 7 2 3 3" xfId="25184" xr:uid="{37403B55-3049-4FE4-9951-7CEAAB43295F}"/>
    <cellStyle name="Berekening 10 7 2 4" xfId="19656" xr:uid="{7E6AEB34-FFA0-416B-80BE-C7B022FC9503}"/>
    <cellStyle name="Berekening 10 7 2 4 2" xfId="26151" xr:uid="{BE7AF585-C011-4E7F-A151-1C01A5762FFC}"/>
    <cellStyle name="Berekening 10 7 2 5" xfId="8464" xr:uid="{B79541E3-9571-4408-B82C-FC560FCE9356}"/>
    <cellStyle name="Berekening 10 7 3" xfId="1936" xr:uid="{EBF6678A-9116-4B05-9A75-24C6E9C5C98B}"/>
    <cellStyle name="Berekening 10 7 3 2" xfId="20820" xr:uid="{996EFA19-9FA1-4B52-AA7F-50DDE0EBB050}"/>
    <cellStyle name="Berekening 10 7 3 3" xfId="13750" xr:uid="{23D4DECE-79FA-4F1E-8807-779FBD524D64}"/>
    <cellStyle name="Berekening 10 7 4" xfId="4539" xr:uid="{1226AC75-9832-4B9F-8AF8-B3FAFAF2642F}"/>
    <cellStyle name="Berekening 10 7 4 2" xfId="18000" xr:uid="{97A9C0C4-DD8F-4D2F-BDED-45CDF5C890BA}"/>
    <cellStyle name="Berekening 10 7 4 3" xfId="24520" xr:uid="{C8719977-B86B-4A1B-B3C9-9A20DE2D8A65}"/>
    <cellStyle name="Berekening 10 7 4 4" xfId="10578" xr:uid="{EAEDA290-EDA2-4C03-A11B-039946BF9CF0}"/>
    <cellStyle name="Berekening 10 7 5" xfId="16648" xr:uid="{21A7E221-E099-4D01-B7B9-2B7A46FC61F1}"/>
    <cellStyle name="Berekening 10 7 5 2" xfId="21955" xr:uid="{B777D507-E138-48EA-BF51-14137939861C}"/>
    <cellStyle name="Berekening 10 7 6" xfId="7923" xr:uid="{45A19C75-156D-48CF-A6ED-5168E66E3E55}"/>
    <cellStyle name="Berekening 10 7 7" xfId="28438" xr:uid="{1F5CC2AC-85F2-48A1-A685-43D93C3CB869}"/>
    <cellStyle name="Berekening 10 8" xfId="1600" xr:uid="{9456092A-4B10-407C-AB83-A51D416E3C0E}"/>
    <cellStyle name="Berekening 10 8 2" xfId="9855" xr:uid="{7597A181-516D-4DE1-9C55-C7ACC3FA1A57}"/>
    <cellStyle name="Berekening 10 8 2 2" xfId="21347" xr:uid="{EA31E12B-5B6D-4744-9A8B-50CC9F0140F2}"/>
    <cellStyle name="Berekening 10 8 3" xfId="15954" xr:uid="{BCE8CBA1-8D0F-495A-B468-80F930D676BF}"/>
    <cellStyle name="Berekening 10 8 3 2" xfId="20814" xr:uid="{57897210-4933-4234-B74B-FACF29C7D6BD}"/>
    <cellStyle name="Berekening 10 8 4" xfId="17885" xr:uid="{0EEA67FD-63A5-440E-9F2A-0FFEB6174593}"/>
    <cellStyle name="Berekening 10 8 4 2" xfId="24404" xr:uid="{116419B8-C07C-4090-88DF-256E7274F814}"/>
    <cellStyle name="Berekening 10 8 5" xfId="17050" xr:uid="{D0EF00CF-1B8A-42B4-B7C2-E8E4F2C2ED04}"/>
    <cellStyle name="Berekening 10 8 5 2" xfId="22599" xr:uid="{F875BB66-FC1A-4845-A229-AB600D6C7B94}"/>
    <cellStyle name="Berekening 10 8 6" xfId="8905" xr:uid="{88CC6AF0-1F26-4BA8-AA39-23B71523887B}"/>
    <cellStyle name="Berekening 10 9" xfId="3936" xr:uid="{3511FCD3-5EE9-4A1B-BE97-5E02A96340D5}"/>
    <cellStyle name="Berekening 10 9 2" xfId="17535" xr:uid="{573B2280-4F71-43FD-8BC2-D0DD02148A80}"/>
    <cellStyle name="Berekening 10 9 2 2" xfId="23560" xr:uid="{04BA59DB-32D0-44CC-B734-560212A8B4A4}"/>
    <cellStyle name="Berekening 10 9 3" xfId="17884" xr:uid="{59BB6455-D689-4E61-9A34-737D075449B5}"/>
    <cellStyle name="Berekening 10 9 3 2" xfId="24403" xr:uid="{4E41919C-3D80-41B1-B0F4-2E888CB101BF}"/>
    <cellStyle name="Berekening 10 9 4" xfId="17990" xr:uid="{4AAE1380-DB58-496F-B41F-8D5F7A57A4D4}"/>
    <cellStyle name="Berekening 10 9 4 2" xfId="24511" xr:uid="{8A9A1C8B-46D0-4251-8156-B52C8F08F5AB}"/>
    <cellStyle name="Berekening 10 9 5" xfId="12984" xr:uid="{C5CE18A5-4EEB-40BA-8B37-DD54C17A6052}"/>
    <cellStyle name="Berekening 11" xfId="362" xr:uid="{00000000-0005-0000-0000-000073010000}"/>
    <cellStyle name="Berekening 11 10" xfId="6528" xr:uid="{C7DA4EDE-C497-41C9-903F-1203208ABD45}"/>
    <cellStyle name="Berekening 11 10 2" xfId="21086" xr:uid="{E1C6DFE5-0A1B-4FF0-8117-3B91CA667563}"/>
    <cellStyle name="Berekening 11 11" xfId="7051" xr:uid="{81EA1815-D879-4597-B512-7AD89F09817B}"/>
    <cellStyle name="Berekening 11 11 2" xfId="22922" xr:uid="{F84E2267-21A5-49D4-8410-20762C0D8461}"/>
    <cellStyle name="Berekening 11 12" xfId="16420" xr:uid="{51B0CD58-6984-4DF7-8CA8-E541BC475A68}"/>
    <cellStyle name="Berekening 11 12 2" xfId="21649" xr:uid="{DAE05945-A6B0-4EA3-B9AA-97E51DB4E5CB}"/>
    <cellStyle name="Berekening 11 13" xfId="18633" xr:uid="{1ABD846F-1E73-4E85-88AD-DC9453E5F84D}"/>
    <cellStyle name="Berekening 11 13 2" xfId="25131" xr:uid="{6A10DE6F-466C-45A9-BFF3-76E9E0F57E07}"/>
    <cellStyle name="Berekening 11 14" xfId="27098" xr:uid="{2103FDFD-A15D-43A8-871D-5AC0F90B3ADD}"/>
    <cellStyle name="Berekening 11 15" xfId="27683" xr:uid="{727C400F-1888-4677-9784-3075BB870DEB}"/>
    <cellStyle name="Berekening 11 2" xfId="679" xr:uid="{00000000-0005-0000-0000-000074010000}"/>
    <cellStyle name="Berekening 11 2 10" xfId="27022" xr:uid="{725F2914-8625-4CBB-A8CA-518B5C5A8291}"/>
    <cellStyle name="Berekening 11 2 11" xfId="27766" xr:uid="{E8D30D47-35FC-402D-81E9-24D5F47E88FB}"/>
    <cellStyle name="Berekening 11 2 2" xfId="1248" xr:uid="{00000000-0005-0000-0000-000075010000}"/>
    <cellStyle name="Berekening 11 2 2 10" xfId="28327" xr:uid="{4DF2E144-E6F4-49FF-A7BE-E0D06B73510B}"/>
    <cellStyle name="Berekening 11 2 2 2" xfId="2581" xr:uid="{D1596377-9A1C-4A5C-BB3D-6CB437272375}"/>
    <cellStyle name="Berekening 11 2 2 2 2" xfId="3327" xr:uid="{49319D99-C741-4A8D-AA11-305C06C9F676}"/>
    <cellStyle name="Berekening 11 2 2 2 2 2" xfId="5930" xr:uid="{45B3308D-581A-4DB5-BBD4-0281F0A9C631}"/>
    <cellStyle name="Berekening 11 2 2 2 2 2 2" xfId="14751" xr:uid="{34124082-013E-428B-BEDE-91A86BDD85E2}"/>
    <cellStyle name="Berekening 11 2 2 2 2 3" xfId="24203" xr:uid="{2BD78255-165D-4258-87E2-DDF6CD950AD5}"/>
    <cellStyle name="Berekening 11 2 2 2 2 4" xfId="11684" xr:uid="{9448FBBC-C80A-4F72-9A17-3A6F98BC762A}"/>
    <cellStyle name="Berekening 11 2 2 2 3" xfId="5184" xr:uid="{C96DD847-5FBA-49B2-97C5-64613C777682}"/>
    <cellStyle name="Berekening 11 2 2 2 3 2" xfId="19111" xr:uid="{0D818878-D91D-4FDE-8A32-DCDA76FBBC31}"/>
    <cellStyle name="Berekening 11 2 2 2 3 3" xfId="25592" xr:uid="{8596B291-1BE2-45F8-97CE-0A03DEC2B9D6}"/>
    <cellStyle name="Berekening 11 2 2 2 3 4" xfId="14245" xr:uid="{585E1AB6-4EB5-4DEF-89D8-FA50994885DA}"/>
    <cellStyle name="Berekening 11 2 2 2 4" xfId="11133" xr:uid="{7B1DCE20-848A-4261-85F4-0694B79997E4}"/>
    <cellStyle name="Berekening 11 2 2 2 4 2" xfId="26595" xr:uid="{2AB84E87-E030-45EB-A8E2-B7F9E684458E}"/>
    <cellStyle name="Berekening 11 2 2 2 5" xfId="8319" xr:uid="{2660AA41-D1F2-4AF8-B5EE-4659E1B2D6B0}"/>
    <cellStyle name="Berekening 11 2 2 2 6" xfId="29083" xr:uid="{57CCE84A-3F7B-403C-98D7-3F5BC4FD66C6}"/>
    <cellStyle name="Berekening 11 2 2 3" xfId="4418" xr:uid="{B393D3DD-40E9-4B42-8039-600C1F2F4094}"/>
    <cellStyle name="Berekening 11 2 2 3 2" xfId="10457" xr:uid="{F0B21A52-C625-44A2-BDC5-B525952DB387}"/>
    <cellStyle name="Berekening 11 2 2 3 3" xfId="22865" xr:uid="{C8C35CB0-7F1F-42F7-A497-75C5E9C56425}"/>
    <cellStyle name="Berekening 11 2 2 3 4" xfId="8790" xr:uid="{FCFE7D86-FD1C-4A95-B4D8-F8B357824C57}"/>
    <cellStyle name="Berekening 11 2 2 4" xfId="13629" xr:uid="{558F2535-2400-4DCD-899B-383FC62F4F4E}"/>
    <cellStyle name="Berekening 11 2 2 4 2" xfId="18423" xr:uid="{A04E1A7E-E8E3-4661-9F04-ABE62D8FFAD9}"/>
    <cellStyle name="Berekening 11 2 2 4 3" xfId="24927" xr:uid="{421926B4-2C35-43B5-A41C-8B704DE68F32}"/>
    <cellStyle name="Berekening 11 2 2 5" xfId="15514" xr:uid="{38B95D27-C7B7-45FB-9C09-20955960F010}"/>
    <cellStyle name="Berekening 11 2 2 5 2" xfId="25872" xr:uid="{7133D66D-02B1-461D-930A-2E8C42700DA0}"/>
    <cellStyle name="Berekening 11 2 2 6" xfId="9744" xr:uid="{C3B70B77-3C29-4D63-B322-5E7A2CD40720}"/>
    <cellStyle name="Berekening 11 2 2 7" xfId="7434" xr:uid="{FD855511-09A1-487E-836D-7EF0B287CDC2}"/>
    <cellStyle name="Berekening 11 2 2 8" xfId="6939" xr:uid="{1A3AE481-F585-4DB1-AB51-E21F3DC6F21D}"/>
    <cellStyle name="Berekening 11 2 2 9" xfId="27571" xr:uid="{55856495-7A16-46B7-AF12-7765ED11B5CF}"/>
    <cellStyle name="Berekening 11 2 3" xfId="1070" xr:uid="{00000000-0005-0000-0000-000076010000}"/>
    <cellStyle name="Berekening 11 2 3 10" xfId="28149" xr:uid="{AD6939F2-9DF8-4838-AE6F-7D717C2F4418}"/>
    <cellStyle name="Berekening 11 2 3 2" xfId="2403" xr:uid="{70B23425-F29C-4A51-AC63-90710F130430}"/>
    <cellStyle name="Berekening 11 2 3 2 2" xfId="3150" xr:uid="{D8D4A9B6-B5E2-4CEF-A5AB-01905DDC798A}"/>
    <cellStyle name="Berekening 11 2 3 2 2 2" xfId="5753" xr:uid="{A89618E3-BEC9-4EC4-B45F-632C2F536439}"/>
    <cellStyle name="Berekening 11 2 3 2 2 2 2" xfId="14634" xr:uid="{84DEBE0E-9001-422F-B34B-9C4F2ED535E4}"/>
    <cellStyle name="Berekening 11 2 3 2 2 3" xfId="24063" xr:uid="{0CA8680F-DFA1-484E-939A-AAFFE6CE3512}"/>
    <cellStyle name="Berekening 11 2 3 2 2 4" xfId="11567" xr:uid="{A7E33EC0-B77F-44E4-9B08-11525078B3B3}"/>
    <cellStyle name="Berekening 11 2 3 2 3" xfId="5006" xr:uid="{C6AB43C8-4D3C-45ED-9A16-15DC0C0F6D51}"/>
    <cellStyle name="Berekening 11 2 3 2 3 2" xfId="18981" xr:uid="{62A45414-A791-4159-83A9-6EE0ABA28C31}"/>
    <cellStyle name="Berekening 11 2 3 2 3 3" xfId="25465" xr:uid="{B161CB41-30C1-429E-977D-25E99364A1B3}"/>
    <cellStyle name="Berekening 11 2 3 2 3 4" xfId="14127" xr:uid="{EB169084-132F-4FC4-955A-B6C151255190}"/>
    <cellStyle name="Berekening 11 2 3 2 4" xfId="10955" xr:uid="{B48BD4BB-A232-4761-99BD-0A3A8153724E}"/>
    <cellStyle name="Berekening 11 2 3 2 4 2" xfId="26455" xr:uid="{03656B20-D981-49B6-A61E-5B7154B85365}"/>
    <cellStyle name="Berekening 11 2 3 2 5" xfId="8201" xr:uid="{9028449D-C790-4CB0-A003-3DB8740F2264}"/>
    <cellStyle name="Berekening 11 2 3 2 6" xfId="28905" xr:uid="{5911C316-B607-482D-AD6F-135C5A46BA2D}"/>
    <cellStyle name="Berekening 11 2 3 3" xfId="4270" xr:uid="{8B261C8B-C1BF-4100-8A87-8D44267B22DA}"/>
    <cellStyle name="Berekening 11 2 3 3 2" xfId="10279" xr:uid="{FD7C9B9E-E8DE-4EA3-9C8F-6DDC55F018AE}"/>
    <cellStyle name="Berekening 11 2 3 3 3" xfId="23533" xr:uid="{908BE7DE-C289-49BF-A58C-640F01FDEBCF}"/>
    <cellStyle name="Berekening 11 2 3 3 4" xfId="8673" xr:uid="{9797D2C4-13B8-400F-B3DE-4F2F16688E72}"/>
    <cellStyle name="Berekening 11 2 3 4" xfId="13451" xr:uid="{989F27AE-349F-4489-AAC8-DDC4EDDDCD54}"/>
    <cellStyle name="Berekening 11 2 3 4 2" xfId="18293" xr:uid="{447F7E1D-F02A-45F2-B4E8-010879052A1D}"/>
    <cellStyle name="Berekening 11 2 3 4 3" xfId="24800" xr:uid="{5FBAAD04-2CD7-4981-BC72-E84871C0122F}"/>
    <cellStyle name="Berekening 11 2 3 5" xfId="15791" xr:uid="{2BA4E257-6100-4E73-94A9-A77C16BE2892}"/>
    <cellStyle name="Berekening 11 2 3 5 2" xfId="22289" xr:uid="{646BAE2D-425F-4283-915B-1A81BE71A549}"/>
    <cellStyle name="Berekening 11 2 3 6" xfId="9566" xr:uid="{32C15C7E-E859-4398-88FB-A795BBB7D8ED}"/>
    <cellStyle name="Berekening 11 2 3 7" xfId="7786" xr:uid="{B3614DC3-F5A2-460B-8655-1D963CE8B565}"/>
    <cellStyle name="Berekening 11 2 3 8" xfId="6821" xr:uid="{B57EEE8F-EF22-4E24-AE6E-3416185CE7F6}"/>
    <cellStyle name="Berekening 11 2 3 9" xfId="27393" xr:uid="{B3078DE3-006D-4960-89BC-26BCCE64A933}"/>
    <cellStyle name="Berekening 11 2 4" xfId="1443" xr:uid="{64895429-133E-49B1-A1FC-A84DDDA5F22B}"/>
    <cellStyle name="Berekening 11 2 4 2" xfId="2770" xr:uid="{FAD0E61B-A024-4FE9-BA6B-B775E5E94958}"/>
    <cellStyle name="Berekening 11 2 4 2 2" xfId="5373" xr:uid="{3209896A-5833-4F8C-8796-40BB117B9C12}"/>
    <cellStyle name="Berekening 11 2 4 2 2 2" xfId="24273" xr:uid="{26E8C4D5-4019-42BA-ACB4-8DCFEC9F1425}"/>
    <cellStyle name="Berekening 11 2 4 2 2 3" xfId="14404" xr:uid="{3E41CA78-9DF2-4621-89DE-B64CBEC815F7}"/>
    <cellStyle name="Berekening 11 2 4 2 3" xfId="19224" xr:uid="{EFE563A6-68C8-4DFD-82BB-A52F10881C82}"/>
    <cellStyle name="Berekening 11 2 4 2 3 2" xfId="25705" xr:uid="{2566D0CA-3250-4782-8688-C29B407F1A3A}"/>
    <cellStyle name="Berekening 11 2 4 2 4" xfId="20106" xr:uid="{CB52FF73-9AAE-4327-8F74-99FDEF6CFC85}"/>
    <cellStyle name="Berekening 11 2 4 2 4 2" xfId="26665" xr:uid="{C6184F9F-D34B-4445-9B77-8A43DC5803CC}"/>
    <cellStyle name="Berekening 11 2 4 2 5" xfId="11307" xr:uid="{8BDEB8DA-D1E2-4E60-9FA2-3131E21F5603}"/>
    <cellStyle name="Berekening 11 2 4 3" xfId="2020" xr:uid="{D68AC3EE-387E-45A7-90F2-A7EE68C6EF52}"/>
    <cellStyle name="Berekening 11 2 4 3 2" xfId="21030" xr:uid="{F9D1CAA7-633B-432B-886D-03C4DC9D4C47}"/>
    <cellStyle name="Berekening 11 2 4 3 3" xfId="13834" xr:uid="{3D179C60-E7A8-4D85-BE65-64C0F43DF474}"/>
    <cellStyle name="Berekening 11 2 4 4" xfId="4623" xr:uid="{F14D5AFD-B52A-499F-91FE-5637AAD9C948}"/>
    <cellStyle name="Berekening 11 2 4 4 2" xfId="18536" xr:uid="{AD1E4A98-DBA4-4BB6-A6A7-92CF9AEA444C}"/>
    <cellStyle name="Berekening 11 2 4 4 3" xfId="25040" xr:uid="{ADCAFF8D-946D-4127-B760-4E839A833EAC}"/>
    <cellStyle name="Berekening 11 2 4 4 4" xfId="10632" xr:uid="{0729111F-953A-4B0F-9088-62A5A2512BBC}"/>
    <cellStyle name="Berekening 11 2 4 5" xfId="19415" xr:uid="{9770E5F7-049B-43AD-97D3-156F63A3E5BA}"/>
    <cellStyle name="Berekening 11 2 4 5 2" xfId="25942" xr:uid="{DE03AC5F-A15A-4A4E-8CC7-136A7A89F389}"/>
    <cellStyle name="Berekening 11 2 4 6" xfId="7971" xr:uid="{54E08807-94A2-4AAF-A0FE-F6213ACF3591}"/>
    <cellStyle name="Berekening 11 2 4 7" xfId="28522" xr:uid="{6FA70D80-81E0-4891-B3EB-6321B40C32B7}"/>
    <cellStyle name="Berekening 11 2 5" xfId="1684" xr:uid="{8DC8812A-501C-410F-8052-2D0821641F98}"/>
    <cellStyle name="Berekening 11 2 5 2" xfId="9924" xr:uid="{B9ADA309-9238-47F0-B295-83BC02AB1C60}"/>
    <cellStyle name="Berekening 11 2 5 2 2" xfId="21621" xr:uid="{CC823F78-C901-459C-AEF7-CA2FC15DD063}"/>
    <cellStyle name="Berekening 11 2 5 3" xfId="18635" xr:uid="{AB5700B7-F91F-4522-A671-E81B10D22DB3}"/>
    <cellStyle name="Berekening 11 2 5 3 2" xfId="25133" xr:uid="{0664CC07-A020-44E4-B272-18FD3DCF4EF0}"/>
    <cellStyle name="Berekening 11 2 5 4" xfId="19581" xr:uid="{AF20190E-2D69-481D-A75E-A92E8A0915E8}"/>
    <cellStyle name="Berekening 11 2 5 4 2" xfId="26092" xr:uid="{570AB1EC-DF0C-43EE-916E-C46658CF9C66}"/>
    <cellStyle name="Berekening 11 2 5 5" xfId="8989" xr:uid="{D690E093-6B6C-4866-8576-7A27E2EEBBED}"/>
    <cellStyle name="Berekening 11 2 6" xfId="3990" xr:uid="{1651A0E4-C74B-4772-8FD0-09F363BA65F5}"/>
    <cellStyle name="Berekening 11 2 6 2" xfId="21007" xr:uid="{6A52888B-99E9-4493-834D-78ED26A77F3A}"/>
    <cellStyle name="Berekening 11 2 6 3" xfId="13068" xr:uid="{687DAE07-DC4E-49FF-8188-989E7F547D02}"/>
    <cellStyle name="Berekening 11 2 7" xfId="9183" xr:uid="{0F4A3D5B-1821-4463-9238-A58884B282DA}"/>
    <cellStyle name="Berekening 11 2 7 2" xfId="17942" xr:uid="{944BE7A0-28B8-43FE-81A0-A14D8EB5864E}"/>
    <cellStyle name="Berekening 11 2 7 3" xfId="24463" xr:uid="{33610EC5-B2AA-43F5-81FC-E6A585D5BA2D}"/>
    <cellStyle name="Berekening 11 2 8" xfId="7134" xr:uid="{1FD52F86-6291-439C-9371-CB96B87D5072}"/>
    <cellStyle name="Berekening 11 2 8 2" xfId="25779" xr:uid="{83A7F704-24B1-4BD1-A2E0-389FE5BFA3DF}"/>
    <cellStyle name="Berekening 11 2 9" xfId="6588" xr:uid="{87E99253-4772-4871-A108-C5DD04CA6623}"/>
    <cellStyle name="Berekening 11 3" xfId="680" xr:uid="{00000000-0005-0000-0000-000077010000}"/>
    <cellStyle name="Berekening 11 3 10" xfId="27021" xr:uid="{1B09E8D1-9637-4056-8CC1-08869682A9E8}"/>
    <cellStyle name="Berekening 11 3 11" xfId="27767" xr:uid="{D9363567-ACF0-40F1-B1BE-64547AC33C35}"/>
    <cellStyle name="Berekening 11 3 2" xfId="1302" xr:uid="{00000000-0005-0000-0000-000078010000}"/>
    <cellStyle name="Berekening 11 3 2 10" xfId="28381" xr:uid="{2F9E67EF-1689-4590-B1BC-3073A00E7AD3}"/>
    <cellStyle name="Berekening 11 3 2 2" xfId="2635" xr:uid="{63179000-3E93-4206-99A3-50CAA6F3FCDD}"/>
    <cellStyle name="Berekening 11 3 2 2 2" xfId="3381" xr:uid="{6B8D6C8F-3098-4849-B7A6-D9300B281301}"/>
    <cellStyle name="Berekening 11 3 2 2 2 2" xfId="5984" xr:uid="{0A19FF5F-8B73-4000-ABB5-43027189F669}"/>
    <cellStyle name="Berekening 11 3 2 2 2 2 2" xfId="14805" xr:uid="{4247C605-5B81-40F6-A5EF-55120FA04B24}"/>
    <cellStyle name="Berekening 11 3 2 2 2 3" xfId="24233" xr:uid="{CCB853BB-75F1-4DBA-90B1-721F8FA06B06}"/>
    <cellStyle name="Berekening 11 3 2 2 2 4" xfId="11738" xr:uid="{71C80211-B141-4601-8795-588F0DF8F53A}"/>
    <cellStyle name="Berekening 11 3 2 2 3" xfId="5238" xr:uid="{519C7851-9A0D-4959-9C15-9853F6726197}"/>
    <cellStyle name="Berekening 11 3 2 2 3 2" xfId="19165" xr:uid="{6613C2DC-24A0-4745-A3AA-E19BCF3EF4BC}"/>
    <cellStyle name="Berekening 11 3 2 2 3 3" xfId="25646" xr:uid="{F59B190A-20C0-4EBB-95D0-987019D1A069}"/>
    <cellStyle name="Berekening 11 3 2 2 3 4" xfId="14299" xr:uid="{7CF9BA5A-4709-4A99-A0C0-B4A5CD7AB111}"/>
    <cellStyle name="Berekening 11 3 2 2 4" xfId="11187" xr:uid="{5BA85C23-6EA4-43D9-A68B-D7EF5E0746CC}"/>
    <cellStyle name="Berekening 11 3 2 2 4 2" xfId="26625" xr:uid="{1E5C606B-ABB5-4C64-8AA1-26EE8270020C}"/>
    <cellStyle name="Berekening 11 3 2 2 5" xfId="8373" xr:uid="{C270CFAF-FCA4-40EF-9264-5A9969CCB313}"/>
    <cellStyle name="Berekening 11 3 2 2 6" xfId="29137" xr:uid="{00C427C1-5D30-4EDA-B469-8316FBC0BCB5}"/>
    <cellStyle name="Berekening 11 3 2 3" xfId="4472" xr:uid="{D506EB2F-B5C5-4FFC-B174-76884AAFBDF8}"/>
    <cellStyle name="Berekening 11 3 2 3 2" xfId="10511" xr:uid="{1A943D1E-FAE3-406D-A2B0-6C2E3AAE2123}"/>
    <cellStyle name="Berekening 11 3 2 3 3" xfId="22953" xr:uid="{40200491-289A-4249-81D6-F5D123ECEAA0}"/>
    <cellStyle name="Berekening 11 3 2 3 4" xfId="8844" xr:uid="{DE5B3078-3366-45E9-A71C-55B95A8ED3C6}"/>
    <cellStyle name="Berekening 11 3 2 4" xfId="13683" xr:uid="{F339A774-050F-4D0C-8D5F-16CA0EB668BE}"/>
    <cellStyle name="Berekening 11 3 2 4 2" xfId="18477" xr:uid="{C7A033AD-F19C-4C77-BB7E-E6D94E41AF24}"/>
    <cellStyle name="Berekening 11 3 2 4 3" xfId="24981" xr:uid="{ED32C3AC-AD01-4F74-80BD-4260F2171AAA}"/>
    <cellStyle name="Berekening 11 3 2 5" xfId="15515" xr:uid="{A3F8C2D9-82A6-4D18-8BCF-5101D2C20D59}"/>
    <cellStyle name="Berekening 11 3 2 5 2" xfId="25902" xr:uid="{85A57473-9F10-4E68-A53E-122DD54ABDB7}"/>
    <cellStyle name="Berekening 11 3 2 6" xfId="9798" xr:uid="{444F0AF3-960C-4E48-A661-A22B5D1BCCAC}"/>
    <cellStyle name="Berekening 11 3 2 7" xfId="7498" xr:uid="{680AB473-4ADF-4C1E-91F4-8E47D4361B19}"/>
    <cellStyle name="Berekening 11 3 2 8" xfId="6993" xr:uid="{6033EA88-2419-418C-A581-9B7C55448720}"/>
    <cellStyle name="Berekening 11 3 2 9" xfId="27625" xr:uid="{DC0A6B5F-CD90-4C4B-81D7-2F5144C1FC0B}"/>
    <cellStyle name="Berekening 11 3 3" xfId="1071" xr:uid="{00000000-0005-0000-0000-000079010000}"/>
    <cellStyle name="Berekening 11 3 3 10" xfId="28150" xr:uid="{8975DBC9-00D5-4373-875F-0CAECB1253E3}"/>
    <cellStyle name="Berekening 11 3 3 2" xfId="2404" xr:uid="{68749546-E46E-43A4-952F-3AA44A20C851}"/>
    <cellStyle name="Berekening 11 3 3 2 2" xfId="3151" xr:uid="{65DEF791-1CEA-4199-A23B-423F34F211DE}"/>
    <cellStyle name="Berekening 11 3 3 2 2 2" xfId="5754" xr:uid="{129FD54A-C5B4-46B9-A12C-1FB0861F5387}"/>
    <cellStyle name="Berekening 11 3 3 2 2 2 2" xfId="14635" xr:uid="{966AB7A8-C64C-4638-AB47-E2F077B31CD9}"/>
    <cellStyle name="Berekening 11 3 3 2 2 3" xfId="24064" xr:uid="{33115032-E9EF-43FC-95E1-00362A47B937}"/>
    <cellStyle name="Berekening 11 3 3 2 2 4" xfId="11568" xr:uid="{0A420CAF-6AC8-48AD-8896-7B4570659F29}"/>
    <cellStyle name="Berekening 11 3 3 2 3" xfId="5007" xr:uid="{D9CB9452-5C54-4527-8E19-862328D19895}"/>
    <cellStyle name="Berekening 11 3 3 2 3 2" xfId="18982" xr:uid="{E47A923F-125E-404E-B78D-9B51B772446F}"/>
    <cellStyle name="Berekening 11 3 3 2 3 3" xfId="25466" xr:uid="{B5E86974-A4F8-4C12-BE89-73A7339B47C5}"/>
    <cellStyle name="Berekening 11 3 3 2 3 4" xfId="14128" xr:uid="{024E6FE7-7CB4-48A6-B021-1A81BFF18301}"/>
    <cellStyle name="Berekening 11 3 3 2 4" xfId="10956" xr:uid="{1FC7E6B8-A054-46C3-8C61-871CB1CDD5FD}"/>
    <cellStyle name="Berekening 11 3 3 2 4 2" xfId="26456" xr:uid="{ECD0B2D6-B3C7-4A2A-B6BA-3502C86940D6}"/>
    <cellStyle name="Berekening 11 3 3 2 5" xfId="8202" xr:uid="{4695E786-E598-47DB-95D0-62062D2FC1ED}"/>
    <cellStyle name="Berekening 11 3 3 2 6" xfId="28906" xr:uid="{1A094532-332E-45DE-B983-337D5EA8FFD5}"/>
    <cellStyle name="Berekening 11 3 3 3" xfId="4271" xr:uid="{39B0632C-2D47-4B03-A944-4E2A3D70AF52}"/>
    <cellStyle name="Berekening 11 3 3 3 2" xfId="10280" xr:uid="{371BB357-4006-45AD-8205-A648D226D52B}"/>
    <cellStyle name="Berekening 11 3 3 3 3" xfId="20841" xr:uid="{7A6F7D12-D5C8-4DFC-A872-C64B7868115E}"/>
    <cellStyle name="Berekening 11 3 3 3 4" xfId="8674" xr:uid="{B06D460E-54B0-4036-806C-B7FE36F2EAA3}"/>
    <cellStyle name="Berekening 11 3 3 4" xfId="13452" xr:uid="{17E649E5-B019-4DE2-AB92-3F9C9ADF7781}"/>
    <cellStyle name="Berekening 11 3 3 4 2" xfId="18294" xr:uid="{68E2AFD1-8BB7-4AC3-A311-7EF63934604F}"/>
    <cellStyle name="Berekening 11 3 3 4 3" xfId="24801" xr:uid="{D7CC5A52-D658-450F-83D5-EC12518B363A}"/>
    <cellStyle name="Berekening 11 3 3 5" xfId="15792" xr:uid="{066E8F2B-92AF-4645-BEEE-C3F4FFEED824}"/>
    <cellStyle name="Berekening 11 3 3 5 2" xfId="21904" xr:uid="{A88A6FD8-67C2-4D6A-848E-D929D2AD82B9}"/>
    <cellStyle name="Berekening 11 3 3 6" xfId="9567" xr:uid="{DD00C211-4EDE-41C5-92E2-C4DD6550BBE1}"/>
    <cellStyle name="Berekening 11 3 3 7" xfId="7787" xr:uid="{87C7243C-158D-4E56-A61C-19C0E32484BA}"/>
    <cellStyle name="Berekening 11 3 3 8" xfId="6822" xr:uid="{12912CA1-588B-4053-9E52-10995F0535F6}"/>
    <cellStyle name="Berekening 11 3 3 9" xfId="27394" xr:uid="{FEFB7099-99A1-4C09-A80F-984A39C809A3}"/>
    <cellStyle name="Berekening 11 3 4" xfId="1444" xr:uid="{14841A41-6F68-4DEB-895E-84B5A0A7EFE9}"/>
    <cellStyle name="Berekening 11 3 4 2" xfId="2771" xr:uid="{F3C6F0B1-F2AE-4CE9-8C19-A783C9A98083}"/>
    <cellStyle name="Berekening 11 3 4 2 2" xfId="5374" xr:uid="{BECD40A0-01A6-4FF9-BB92-1A4AA02FEAA9}"/>
    <cellStyle name="Berekening 11 3 4 2 2 2" xfId="24274" xr:uid="{CCEB10B8-FC5A-4000-B7F2-B39B02F8C873}"/>
    <cellStyle name="Berekening 11 3 4 2 2 3" xfId="14405" xr:uid="{64CC7438-A95E-415F-8438-CB7BE77BC4F2}"/>
    <cellStyle name="Berekening 11 3 4 2 3" xfId="19225" xr:uid="{AA1E98F3-1809-406F-862C-537CDC60BE3E}"/>
    <cellStyle name="Berekening 11 3 4 2 3 2" xfId="25706" xr:uid="{A05B49CC-7111-4BD6-997E-839D39290DD7}"/>
    <cellStyle name="Berekening 11 3 4 2 4" xfId="20107" xr:uid="{6862A2B7-5BCE-48BD-B293-92E4C0FC079E}"/>
    <cellStyle name="Berekening 11 3 4 2 4 2" xfId="26666" xr:uid="{B843EA7F-5EB5-4078-A111-E39D00DB5B28}"/>
    <cellStyle name="Berekening 11 3 4 2 5" xfId="11308" xr:uid="{F70D5D2D-884C-4B7D-A91D-91F41004F1D3}"/>
    <cellStyle name="Berekening 11 3 4 3" xfId="2021" xr:uid="{7A795A57-3FD0-4EE4-8EE8-87EF1FCB1C09}"/>
    <cellStyle name="Berekening 11 3 4 3 2" xfId="23352" xr:uid="{571930E4-BF7A-4A33-9549-B8E155565D4F}"/>
    <cellStyle name="Berekening 11 3 4 3 3" xfId="13835" xr:uid="{11E0BDF6-1573-402F-A941-4AF269AD28A8}"/>
    <cellStyle name="Berekening 11 3 4 4" xfId="4624" xr:uid="{F8248B2F-6D64-4D19-BC23-68C30189C124}"/>
    <cellStyle name="Berekening 11 3 4 4 2" xfId="18537" xr:uid="{F69B0D64-2592-4126-9BD6-FABA7F153E34}"/>
    <cellStyle name="Berekening 11 3 4 4 3" xfId="25041" xr:uid="{6D0F5ECF-A350-4664-98DD-C4BC4E5F110D}"/>
    <cellStyle name="Berekening 11 3 4 4 4" xfId="10633" xr:uid="{319083CA-01F4-46BB-8812-1E928FD59183}"/>
    <cellStyle name="Berekening 11 3 4 5" xfId="19416" xr:uid="{4E7ED11B-44A4-457D-ACBC-C82701962F64}"/>
    <cellStyle name="Berekening 11 3 4 5 2" xfId="25943" xr:uid="{DC774C09-98D7-43CD-B1BB-6F1FC18DB7B5}"/>
    <cellStyle name="Berekening 11 3 4 6" xfId="7972" xr:uid="{BE8F5B5C-FB3E-4B0F-9CD4-03AFD6C67888}"/>
    <cellStyle name="Berekening 11 3 4 7" xfId="28523" xr:uid="{46384A5E-6B05-4552-8A2E-64417C7DC5E0}"/>
    <cellStyle name="Berekening 11 3 5" xfId="1685" xr:uid="{D2B2440A-AE4D-4DD2-9C77-F20AD3BA7950}"/>
    <cellStyle name="Berekening 11 3 5 2" xfId="9925" xr:uid="{D7B04F46-990B-4CDB-A5A5-B8A532808146}"/>
    <cellStyle name="Berekening 11 3 5 2 2" xfId="21316" xr:uid="{680DCBBB-F632-4B3E-9C46-76157F7DF479}"/>
    <cellStyle name="Berekening 11 3 5 3" xfId="18743" xr:uid="{7EB0783D-7B4A-44BE-A3EE-6ABEA9063EBE}"/>
    <cellStyle name="Berekening 11 3 5 3 2" xfId="25239" xr:uid="{64277507-3598-4916-9FBC-92E1082F743F}"/>
    <cellStyle name="Berekening 11 3 5 4" xfId="19733" xr:uid="{314848F5-A3F7-4DC2-B3A8-4D3AD1EDD0B2}"/>
    <cellStyle name="Berekening 11 3 5 4 2" xfId="26212" xr:uid="{0CA9912D-387F-414C-8263-6F103B03ED09}"/>
    <cellStyle name="Berekening 11 3 5 5" xfId="8990" xr:uid="{2799EFE6-1AEB-46CD-89E1-0E4089FE5DA9}"/>
    <cellStyle name="Berekening 11 3 6" xfId="3991" xr:uid="{1E689EAA-7200-44BF-9B99-A98EC9008B57}"/>
    <cellStyle name="Berekening 11 3 6 2" xfId="21665" xr:uid="{8A66251F-4634-475D-8A77-161DF5E046DA}"/>
    <cellStyle name="Berekening 11 3 6 3" xfId="13069" xr:uid="{2F074DA3-EAAB-40F3-8224-81CC02E959B1}"/>
    <cellStyle name="Berekening 11 3 7" xfId="9184" xr:uid="{640903E4-989F-46D5-8D2B-AD84C65CB045}"/>
    <cellStyle name="Berekening 11 3 7 2" xfId="18057" xr:uid="{F20FDE43-E024-4934-AA30-85ACFA4D9B86}"/>
    <cellStyle name="Berekening 11 3 7 3" xfId="24575" xr:uid="{CD6F8841-615A-42C1-90FA-720122A244FB}"/>
    <cellStyle name="Berekening 11 3 8" xfId="7135" xr:uid="{89E5C4BF-6814-43C2-932E-151B8627ADF7}"/>
    <cellStyle name="Berekening 11 3 8 2" xfId="21787" xr:uid="{FE70E062-AF55-4A6E-B5C4-9E44A2C971F1}"/>
    <cellStyle name="Berekening 11 3 9" xfId="6589" xr:uid="{F956C221-A3E3-4493-ADF2-C561BA1AB849}"/>
    <cellStyle name="Berekening 11 4" xfId="901" xr:uid="{00000000-0005-0000-0000-00007A010000}"/>
    <cellStyle name="Berekening 11 4 10" xfId="27224" xr:uid="{CA6EC835-2D6B-41BD-9B9B-0B154FF06115}"/>
    <cellStyle name="Berekening 11 4 11" xfId="27980" xr:uid="{9AA68BC3-F931-4E19-96A6-5CF90BF794C4}"/>
    <cellStyle name="Berekening 11 4 2" xfId="1269" xr:uid="{00000000-0005-0000-0000-00007B010000}"/>
    <cellStyle name="Berekening 11 4 2 10" xfId="28348" xr:uid="{96752ED4-A0EF-4CD9-B8F2-17A6AAB03141}"/>
    <cellStyle name="Berekening 11 4 2 2" xfId="2602" xr:uid="{631589B0-025E-4909-A19F-B9C78041FCFB}"/>
    <cellStyle name="Berekening 11 4 2 2 2" xfId="3348" xr:uid="{2D0035FF-B902-49AF-BFA2-CE3DF5CE3D83}"/>
    <cellStyle name="Berekening 11 4 2 2 2 2" xfId="5951" xr:uid="{63D85E84-6764-4FCF-8F68-A3D7364E486D}"/>
    <cellStyle name="Berekening 11 4 2 2 2 2 2" xfId="14772" xr:uid="{2018BD02-25EA-41F3-A99E-B0E7D1F9FAA8}"/>
    <cellStyle name="Berekening 11 4 2 2 2 3" xfId="24216" xr:uid="{902B68BC-D067-4329-A9EC-B93780077306}"/>
    <cellStyle name="Berekening 11 4 2 2 2 4" xfId="11705" xr:uid="{0C47D204-2AA8-4FD2-B0FA-A2773268EC31}"/>
    <cellStyle name="Berekening 11 4 2 2 3" xfId="5205" xr:uid="{F9657C38-C131-40AD-B509-8F3D2942C7C0}"/>
    <cellStyle name="Berekening 11 4 2 2 3 2" xfId="19132" xr:uid="{B0D98447-C277-4983-A10F-5362C5256C64}"/>
    <cellStyle name="Berekening 11 4 2 2 3 3" xfId="25613" xr:uid="{84901BA1-C16F-404F-A0A0-510629D97A2A}"/>
    <cellStyle name="Berekening 11 4 2 2 3 4" xfId="14266" xr:uid="{0AB0DEA0-ABCB-4525-AF91-22415749E58D}"/>
    <cellStyle name="Berekening 11 4 2 2 4" xfId="11154" xr:uid="{E55907F4-4771-4F3C-8B71-85BB1D90E5FA}"/>
    <cellStyle name="Berekening 11 4 2 2 4 2" xfId="26608" xr:uid="{554025FA-55A2-4540-A150-966AF13EF99E}"/>
    <cellStyle name="Berekening 11 4 2 2 5" xfId="8340" xr:uid="{42D66806-E2A9-483D-9E96-1DB24D27E4D6}"/>
    <cellStyle name="Berekening 11 4 2 2 6" xfId="29104" xr:uid="{3DA5EF15-649E-49C7-BA5C-010B8D80C239}"/>
    <cellStyle name="Berekening 11 4 2 3" xfId="4439" xr:uid="{C081DE32-E5FB-482C-99C0-2FF08951B604}"/>
    <cellStyle name="Berekening 11 4 2 3 2" xfId="10478" xr:uid="{F2062FBA-D187-464A-BB50-A69096821381}"/>
    <cellStyle name="Berekening 11 4 2 3 3" xfId="22917" xr:uid="{1CDBF2E7-667D-4F4D-ACDC-B49741DBDA01}"/>
    <cellStyle name="Berekening 11 4 2 3 4" xfId="8811" xr:uid="{1F22955D-C5E0-4D4C-ABD8-52460D874262}"/>
    <cellStyle name="Berekening 11 4 2 4" xfId="13650" xr:uid="{F8C217B2-49AA-4027-897E-1CA491D822B4}"/>
    <cellStyle name="Berekening 11 4 2 4 2" xfId="18444" xr:uid="{FD2B87ED-153E-4FBA-AB6C-824AF2780322}"/>
    <cellStyle name="Berekening 11 4 2 4 3" xfId="24948" xr:uid="{D5D03235-5E32-4D10-9D7E-A0A0430B2A99}"/>
    <cellStyle name="Berekening 11 4 2 5" xfId="15909" xr:uid="{BFA12EBF-B487-4DB2-AA4F-C240623FCCB0}"/>
    <cellStyle name="Berekening 11 4 2 5 2" xfId="25885" xr:uid="{938974B0-1958-4502-89A3-2F0903A75048}"/>
    <cellStyle name="Berekening 11 4 2 6" xfId="9765" xr:uid="{6DC2651B-E6A3-40A2-BEA1-81EBDF9638FA}"/>
    <cellStyle name="Berekening 11 4 2 7" xfId="7904" xr:uid="{82B47897-056E-41FA-BB9C-9B59FC1E8342}"/>
    <cellStyle name="Berekening 11 4 2 8" xfId="6960" xr:uid="{281A0F7B-2DB3-4D4D-98F9-997A0487EBF4}"/>
    <cellStyle name="Berekening 11 4 2 9" xfId="27592" xr:uid="{E626FB4F-D595-4F33-97DA-91CA21CB3B16}"/>
    <cellStyle name="Berekening 11 4 3" xfId="2234" xr:uid="{E5045A0E-F3B2-4C91-B196-D60F70706378}"/>
    <cellStyle name="Berekening 11 4 3 2" xfId="2981" xr:uid="{F8A22C38-9458-468A-99FB-BA661D61C093}"/>
    <cellStyle name="Berekening 11 4 3 2 2" xfId="5584" xr:uid="{6A059E8A-D239-4919-810B-8815E3B32D4F}"/>
    <cellStyle name="Berekening 11 4 3 2 2 2" xfId="14555" xr:uid="{5FE31A7F-0DEA-4DA9-A5F6-38E7391B5497}"/>
    <cellStyle name="Berekening 11 4 3 2 3" xfId="23942" xr:uid="{C98E9FD7-30C0-433C-9D58-91D5B614354F}"/>
    <cellStyle name="Berekening 11 4 3 2 4" xfId="11488" xr:uid="{575D9C2F-B653-40FB-A4B8-496CAD43A615}"/>
    <cellStyle name="Berekening 11 4 3 3" xfId="4837" xr:uid="{F4C61A97-FFAB-4015-8D6C-24C24A05DD30}"/>
    <cellStyle name="Berekening 11 4 3 3 2" xfId="18874" xr:uid="{6547FABA-7D25-4FAC-B03D-A8CCADFA73D8}"/>
    <cellStyle name="Berekening 11 4 3 3 3" xfId="25366" xr:uid="{B0CB394C-1ACF-4299-BBA0-F8962847CDDF}"/>
    <cellStyle name="Berekening 11 4 3 3 4" xfId="14048" xr:uid="{0009BFFF-61A5-40DE-8EAA-F917F9E0C6F9}"/>
    <cellStyle name="Berekening 11 4 3 4" xfId="10786" xr:uid="{26C864B6-33E5-4942-8F9A-471AFEAC5559}"/>
    <cellStyle name="Berekening 11 4 3 4 2" xfId="26334" xr:uid="{FEC4500C-E61E-458D-B045-8B262A2FCEE5}"/>
    <cellStyle name="Berekening 11 4 3 5" xfId="8122" xr:uid="{892A9E50-70E5-40B1-8BF2-780CB9DD3927}"/>
    <cellStyle name="Berekening 11 4 3 6" xfId="28736" xr:uid="{AC28465B-D1EC-43DD-81B5-0217A46B8EBA}"/>
    <cellStyle name="Berekening 11 4 4" xfId="4146" xr:uid="{58A4EBFD-BE68-4A67-BB7E-421E9AF4DD6E}"/>
    <cellStyle name="Berekening 11 4 4 2" xfId="10110" xr:uid="{348F0A85-D67B-4E84-9336-A6B4B636E675}"/>
    <cellStyle name="Berekening 11 4 4 3" xfId="23259" xr:uid="{47B4F74F-C165-4579-836F-2756BA168D5D}"/>
    <cellStyle name="Berekening 11 4 4 4" xfId="8594" xr:uid="{F3FEC64C-344C-4263-9D2B-1A901FAF89E8}"/>
    <cellStyle name="Berekening 11 4 5" xfId="13282" xr:uid="{A1EB87EA-7FF6-4D7B-997C-D3FC132BDDFF}"/>
    <cellStyle name="Berekening 11 4 5 2" xfId="18187" xr:uid="{2A7A47E4-60D5-4F7D-87CB-66C1534748B7}"/>
    <cellStyle name="Berekening 11 4 5 3" xfId="24702" xr:uid="{D609075B-F37F-4ED2-ABF7-B4478A471C34}"/>
    <cellStyle name="Berekening 11 4 6" xfId="15436" xr:uid="{1841BE48-0A77-4C8B-AB70-D0079672EE7E}"/>
    <cellStyle name="Berekening 11 4 6 2" xfId="23399" xr:uid="{A76B46F9-F736-45FE-BA97-9F97156B5D78}"/>
    <cellStyle name="Berekening 11 4 7" xfId="9397" xr:uid="{FC74CF7E-3E69-4ED5-88D7-DB54760DE300}"/>
    <cellStyle name="Berekening 11 4 8" xfId="7482" xr:uid="{16083FD1-25BF-430E-9259-6CDC19FEB95A}"/>
    <cellStyle name="Berekening 11 4 9" xfId="6742" xr:uid="{AB934400-5CAC-46BA-8A98-3CD2C1C4F9DF}"/>
    <cellStyle name="Berekening 11 5" xfId="871" xr:uid="{00000000-0005-0000-0000-00007C010000}"/>
    <cellStyle name="Berekening 11 5 10" xfId="27950" xr:uid="{56968F2F-D2C5-4D8C-B0BE-7C10FE0C7052}"/>
    <cellStyle name="Berekening 11 5 2" xfId="2204" xr:uid="{850E5205-3236-4496-89B4-5A9DAE2E0EA3}"/>
    <cellStyle name="Berekening 11 5 2 2" xfId="2951" xr:uid="{31E18618-DC2A-4156-8303-0A952D767D44}"/>
    <cellStyle name="Berekening 11 5 2 2 2" xfId="5554" xr:uid="{6DA1A1E1-414E-4CD7-B1D2-3F09DF6F950E}"/>
    <cellStyle name="Berekening 11 5 2 2 2 2" xfId="14525" xr:uid="{01EE007A-8FDB-4A15-B15B-6FB1A42B0F74}"/>
    <cellStyle name="Berekening 11 5 2 2 3" xfId="23912" xr:uid="{203B382C-86E2-4464-AF50-FA290FE27BEE}"/>
    <cellStyle name="Berekening 11 5 2 2 4" xfId="11458" xr:uid="{01CF8213-B21C-4BA3-970C-3D6B0B10CD21}"/>
    <cellStyle name="Berekening 11 5 2 3" xfId="4807" xr:uid="{AA50107D-C2A4-43AC-921A-8AD448C76F6A}"/>
    <cellStyle name="Berekening 11 5 2 3 2" xfId="18844" xr:uid="{B6F2F517-FD8B-43DD-90B2-5E195751B6B7}"/>
    <cellStyle name="Berekening 11 5 2 3 3" xfId="25336" xr:uid="{8C1D4FE0-829D-493B-8333-B1D0617F584C}"/>
    <cellStyle name="Berekening 11 5 2 3 4" xfId="14018" xr:uid="{2383AAC6-FA37-4F23-B764-01775F5A537E}"/>
    <cellStyle name="Berekening 11 5 2 4" xfId="10756" xr:uid="{C206B535-3EA6-4664-B48F-A9FD105B3B9F}"/>
    <cellStyle name="Berekening 11 5 2 4 2" xfId="26304" xr:uid="{31580A46-582F-4D53-9361-B70A184D8F9E}"/>
    <cellStyle name="Berekening 11 5 2 5" xfId="8092" xr:uid="{09FC5AFC-6455-4157-8753-20A257640A7D}"/>
    <cellStyle name="Berekening 11 5 2 6" xfId="28706" xr:uid="{744381A4-E843-4F73-BC10-FB0229165EED}"/>
    <cellStyle name="Berekening 11 5 3" xfId="4116" xr:uid="{C9E7549C-0EED-44B0-8690-80FC1EC5F9E7}"/>
    <cellStyle name="Berekening 11 5 3 2" xfId="10080" xr:uid="{84C308E3-BE6B-47AC-8623-80C54EAF47FC}"/>
    <cellStyle name="Berekening 11 5 3 3" xfId="20994" xr:uid="{175EB2A5-EE25-4DD7-A04A-EC96788F94D3}"/>
    <cellStyle name="Berekening 11 5 3 4" xfId="8564" xr:uid="{69B79185-F6E8-4063-8E4E-BB6D6A6ABF24}"/>
    <cellStyle name="Berekening 11 5 4" xfId="13252" xr:uid="{4CC1E3AB-70F6-4588-A190-81B03CFCFB4F}"/>
    <cellStyle name="Berekening 11 5 4 2" xfId="18157" xr:uid="{6835F767-1313-4652-A47F-880A76E50370}"/>
    <cellStyle name="Berekening 11 5 4 3" xfId="24672" xr:uid="{AE2CDDF6-BD7E-4497-AD04-A43A1245646F}"/>
    <cellStyle name="Berekening 11 5 5" xfId="15668" xr:uid="{316105F0-6CF5-4022-88ED-B8E1A97AE290}"/>
    <cellStyle name="Berekening 11 5 5 2" xfId="23478" xr:uid="{3EA74FF3-6E40-48E1-9CD3-D7674E670381}"/>
    <cellStyle name="Berekening 11 5 6" xfId="9367" xr:uid="{DBC044BD-6675-46C5-8CAA-9EC06BFC4899}"/>
    <cellStyle name="Berekening 11 5 7" xfId="7663" xr:uid="{55839533-2C1D-42F3-9112-6845AB0A9F2F}"/>
    <cellStyle name="Berekening 11 5 8" xfId="6712" xr:uid="{610733F8-CC65-42B1-AAC3-5E7BBFCA4096}"/>
    <cellStyle name="Berekening 11 5 9" xfId="27194" xr:uid="{0B81110F-5EED-4E3F-A577-1EA0B1859CEA}"/>
    <cellStyle name="Berekening 11 6" xfId="868" xr:uid="{00000000-0005-0000-0000-00007D010000}"/>
    <cellStyle name="Berekening 11 6 10" xfId="27947" xr:uid="{78AF524D-9CFC-43D6-9496-A65A50B45797}"/>
    <cellStyle name="Berekening 11 6 2" xfId="2201" xr:uid="{14F00CF6-E152-4437-99F3-D403CE069820}"/>
    <cellStyle name="Berekening 11 6 2 2" xfId="2948" xr:uid="{A20805BF-FA84-4F5C-8517-7C20CBC96894}"/>
    <cellStyle name="Berekening 11 6 2 2 2" xfId="5551" xr:uid="{33531272-B96A-43A3-80A8-9F31881D49FA}"/>
    <cellStyle name="Berekening 11 6 2 2 2 2" xfId="14522" xr:uid="{5C45360F-5203-4527-BF9E-147C06B47D10}"/>
    <cellStyle name="Berekening 11 6 2 2 3" xfId="23909" xr:uid="{D29E589D-A4C5-4596-B43A-2DC801036019}"/>
    <cellStyle name="Berekening 11 6 2 2 4" xfId="11455" xr:uid="{F9A30491-D955-4E86-B2A0-3E3077152E53}"/>
    <cellStyle name="Berekening 11 6 2 3" xfId="4804" xr:uid="{7A9572A8-1BDE-4210-8976-68C683D77E12}"/>
    <cellStyle name="Berekening 11 6 2 3 2" xfId="18841" xr:uid="{AB62E58A-09F9-4DE8-B81D-1B7C26DEF83A}"/>
    <cellStyle name="Berekening 11 6 2 3 3" xfId="25333" xr:uid="{7FA49662-4782-492F-910D-504BBA16531B}"/>
    <cellStyle name="Berekening 11 6 2 3 4" xfId="14015" xr:uid="{3DB07211-993E-4C78-AFB8-5C27AB3A8873}"/>
    <cellStyle name="Berekening 11 6 2 4" xfId="10753" xr:uid="{52DF87DA-81AD-4F99-AFD7-00A3EE1B24C4}"/>
    <cellStyle name="Berekening 11 6 2 4 2" xfId="26301" xr:uid="{89B82933-996F-4126-8771-E0D17AA8D367}"/>
    <cellStyle name="Berekening 11 6 2 5" xfId="8089" xr:uid="{17BA590E-E646-4050-81BE-0E16A9C4626E}"/>
    <cellStyle name="Berekening 11 6 2 6" xfId="28703" xr:uid="{480E21CC-95D8-4C0F-8759-0DD7D3A55532}"/>
    <cellStyle name="Berekening 11 6 3" xfId="4113" xr:uid="{2C470CA1-D069-416A-8C16-2BD46A3F59FB}"/>
    <cellStyle name="Berekening 11 6 3 2" xfId="10077" xr:uid="{5BDC1E49-B2CF-4DB5-8EB9-1F6F3F7DC026}"/>
    <cellStyle name="Berekening 11 6 3 3" xfId="23383" xr:uid="{21E0D1BF-2395-4988-A74E-E74C16FAE8DE}"/>
    <cellStyle name="Berekening 11 6 3 4" xfId="8561" xr:uid="{CEA8917A-2FA5-4D6E-BB06-92D0CD5D2BF3}"/>
    <cellStyle name="Berekening 11 6 4" xfId="13249" xr:uid="{EE5A6D76-AC9F-457C-9F1A-886196301DA0}"/>
    <cellStyle name="Berekening 11 6 4 2" xfId="18154" xr:uid="{39210E26-9265-4F7E-AD44-D58CDE76C55C}"/>
    <cellStyle name="Berekening 11 6 4 3" xfId="24669" xr:uid="{DF8363A5-85D1-4E53-8F55-0F0B4D58286D}"/>
    <cellStyle name="Berekening 11 6 5" xfId="15665" xr:uid="{8CFCF6DF-B99C-4B0D-A07F-CF8FFD8D762C}"/>
    <cellStyle name="Berekening 11 6 5 2" xfId="22497" xr:uid="{F577C005-7A63-4FD1-B8EC-D0EA49BCC8D1}"/>
    <cellStyle name="Berekening 11 6 6" xfId="9364" xr:uid="{524E67E8-5EB0-4484-8AEF-763B0FABDBF6}"/>
    <cellStyle name="Berekening 11 6 7" xfId="7660" xr:uid="{8E3188DA-F387-4B2C-B5A9-2EA5BEF59381}"/>
    <cellStyle name="Berekening 11 6 8" xfId="6709" xr:uid="{2E75BAB6-31BB-4527-9DF3-96C2B177C39A}"/>
    <cellStyle name="Berekening 11 6 9" xfId="27191" xr:uid="{CCAF745D-939C-4D01-ACCD-0315F2FCFDA2}"/>
    <cellStyle name="Berekening 11 7" xfId="1360" xr:uid="{7E1AB138-7151-487C-8AF5-B58FF96341B6}"/>
    <cellStyle name="Berekening 11 7 2" xfId="2693" xr:uid="{C022863C-A266-4CF9-8F0E-CE7CAE7368FF}"/>
    <cellStyle name="Berekening 11 7 2 2" xfId="5296" xr:uid="{92EAD77F-D772-45D6-BC00-EFBAE48581B3}"/>
    <cellStyle name="Berekening 11 7 2 2 2" xfId="21188" xr:uid="{A18A3A26-DF06-4515-8023-421AE884777E}"/>
    <cellStyle name="Berekening 11 7 2 2 3" xfId="14357" xr:uid="{C22530FC-4490-4609-AACF-097DE409DE97}"/>
    <cellStyle name="Berekening 11 7 2 3" xfId="11245" xr:uid="{BF9AED1B-558F-41DA-B08C-3F2FA7E66303}"/>
    <cellStyle name="Berekening 11 7 2 3 2" xfId="18687" xr:uid="{D31DEB5C-9B2C-4C7B-8495-1954B47C342F}"/>
    <cellStyle name="Berekening 11 7 2 3 3" xfId="25185" xr:uid="{C771DD91-A22B-4572-B6D7-5E6A3AEAE38D}"/>
    <cellStyle name="Berekening 11 7 2 4" xfId="19657" xr:uid="{0543D826-F8E4-4A3E-8186-7C86251E977D}"/>
    <cellStyle name="Berekening 11 7 2 4 2" xfId="26152" xr:uid="{ACAF5432-9D29-4996-B4EC-B9665DFF73B3}"/>
    <cellStyle name="Berekening 11 7 2 5" xfId="8465" xr:uid="{12AD7027-7EA5-4E58-BBE6-A2A1815020C4}"/>
    <cellStyle name="Berekening 11 7 3" xfId="1937" xr:uid="{E0C0A786-9864-4A5F-9216-0DBCC921F849}"/>
    <cellStyle name="Berekening 11 7 3 2" xfId="23673" xr:uid="{86B54171-A974-4AAB-B025-7C18678B8FD9}"/>
    <cellStyle name="Berekening 11 7 3 3" xfId="13751" xr:uid="{E48C20EB-3253-44C9-9197-5CED002BE337}"/>
    <cellStyle name="Berekening 11 7 4" xfId="4540" xr:uid="{E385FE3B-B97B-42DA-BDFE-30DE8E69376A}"/>
    <cellStyle name="Berekening 11 7 4 2" xfId="18001" xr:uid="{591CB68F-A32C-4FC4-AC0C-E4C999773FE5}"/>
    <cellStyle name="Berekening 11 7 4 3" xfId="24521" xr:uid="{7B9C228A-D412-4320-8006-BC6B38F0DCB0}"/>
    <cellStyle name="Berekening 11 7 4 4" xfId="10579" xr:uid="{9927D1C4-B6F1-48FF-A563-F8AF910024F9}"/>
    <cellStyle name="Berekening 11 7 5" xfId="17123" xr:uid="{9F0FF676-986C-451B-8FFD-A42A7F230BEA}"/>
    <cellStyle name="Berekening 11 7 5 2" xfId="22655" xr:uid="{63DE1778-3A8C-4FD9-9A6A-1560FE41BE1B}"/>
    <cellStyle name="Berekening 11 7 6" xfId="7924" xr:uid="{6825503F-1F43-4932-B781-68E0FB987079}"/>
    <cellStyle name="Berekening 11 7 7" xfId="28439" xr:uid="{0D41E350-A88F-4BB2-AD48-8A9DF237CEE6}"/>
    <cellStyle name="Berekening 11 8" xfId="1601" xr:uid="{A2591EE2-D133-497C-891B-6C0C0FA508A7}"/>
    <cellStyle name="Berekening 11 8 2" xfId="9856" xr:uid="{60E76FDF-5190-45F0-B6D7-6CEF48E507DC}"/>
    <cellStyle name="Berekening 11 8 2 2" xfId="21348" xr:uid="{639CC726-EA99-4F49-8E3B-DA7F5564426E}"/>
    <cellStyle name="Berekening 11 8 3" xfId="17563" xr:uid="{073EAFEA-7E29-498E-BEBC-231062FDF47C}"/>
    <cellStyle name="Berekening 11 8 3 2" xfId="23680" xr:uid="{2F9598F6-7E1A-4396-BF70-B01C4F54E37F}"/>
    <cellStyle name="Berekening 11 8 4" xfId="17886" xr:uid="{A1A22F86-C4EF-47BA-9900-1E990F5558CB}"/>
    <cellStyle name="Berekening 11 8 4 2" xfId="24405" xr:uid="{DA016002-7CD8-4C2C-96B3-3C3A6F49A044}"/>
    <cellStyle name="Berekening 11 8 5" xfId="18627" xr:uid="{5F40A39C-734D-414D-8190-ECD8835B7F51}"/>
    <cellStyle name="Berekening 11 8 5 2" xfId="25127" xr:uid="{39F7BCB5-4FE2-47AC-B1D2-AE05FB59A8D2}"/>
    <cellStyle name="Berekening 11 8 6" xfId="8906" xr:uid="{7EF0E57E-819D-40D1-98F6-E4C1379C9504}"/>
    <cellStyle name="Berekening 11 9" xfId="3937" xr:uid="{29F064A1-002C-4E09-8F84-21265E766BEF}"/>
    <cellStyle name="Berekening 11 9 2" xfId="16622" xr:uid="{34DF4709-96BE-49FD-B5AA-0C9C79654485}"/>
    <cellStyle name="Berekening 11 9 2 2" xfId="21933" xr:uid="{1611DF6B-2FAE-42B0-9368-8301DE04FEEF}"/>
    <cellStyle name="Berekening 11 9 3" xfId="17883" xr:uid="{1D8D6CD6-555A-4A5F-A9D8-9C19D36C555F}"/>
    <cellStyle name="Berekening 11 9 3 2" xfId="24402" xr:uid="{14B0A396-C2A5-43C6-BBBB-5E8916AC83A6}"/>
    <cellStyle name="Berekening 11 9 4" xfId="18389" xr:uid="{73D0E4EA-DB04-4719-B719-B341E7310CC9}"/>
    <cellStyle name="Berekening 11 9 4 2" xfId="24895" xr:uid="{9E2DF4E3-2B79-4202-9C3B-8C2DCE0CEF4A}"/>
    <cellStyle name="Berekening 11 9 5" xfId="12985" xr:uid="{8A220115-182D-41C7-98EB-EB26340273EB}"/>
    <cellStyle name="Berekening 12" xfId="363" xr:uid="{00000000-0005-0000-0000-00007E010000}"/>
    <cellStyle name="Berekening 12 10" xfId="6529" xr:uid="{1064C4F8-5987-48C6-9519-A6B44B363385}"/>
    <cellStyle name="Berekening 12 10 2" xfId="21087" xr:uid="{744260BE-5BB3-4378-9AE5-395630F82D0A}"/>
    <cellStyle name="Berekening 12 11" xfId="7052" xr:uid="{53023585-BFFC-4837-B783-7EEBF66DBEF0}"/>
    <cellStyle name="Berekening 12 11 2" xfId="20964" xr:uid="{A02AE012-7FBB-4539-AB39-FCD9A9301029}"/>
    <cellStyle name="Berekening 12 12" xfId="17235" xr:uid="{449D8BDD-36C9-45F6-9AFB-CF134C449852}"/>
    <cellStyle name="Berekening 12 12 2" xfId="22928" xr:uid="{88340B43-76D0-4FD5-836C-EF602B1052BC}"/>
    <cellStyle name="Berekening 12 13" xfId="17940" xr:uid="{E03E64D5-FEDE-4211-8100-7A4FF8EB9B0C}"/>
    <cellStyle name="Berekening 12 13 2" xfId="24457" xr:uid="{5CBE8E87-F041-4913-A58D-2D79A4814ED3}"/>
    <cellStyle name="Berekening 12 14" xfId="27097" xr:uid="{2F705C6B-7A81-49EF-8EAC-17C19F5CD961}"/>
    <cellStyle name="Berekening 12 15" xfId="27684" xr:uid="{C049FC41-F62C-4199-BDB5-776C518E9750}"/>
    <cellStyle name="Berekening 12 2" xfId="681" xr:uid="{00000000-0005-0000-0000-00007F010000}"/>
    <cellStyle name="Berekening 12 2 10" xfId="27020" xr:uid="{D68ED8F1-F532-4C21-B237-BEFCD1199709}"/>
    <cellStyle name="Berekening 12 2 11" xfId="27768" xr:uid="{C33AE317-62B0-4752-B11D-3DB344F2A41D}"/>
    <cellStyle name="Berekening 12 2 2" xfId="1338" xr:uid="{00000000-0005-0000-0000-000080010000}"/>
    <cellStyle name="Berekening 12 2 2 10" xfId="28417" xr:uid="{07B580CE-2EBE-4683-95E5-03A2B3E45DB9}"/>
    <cellStyle name="Berekening 12 2 2 2" xfId="2671" xr:uid="{0CC0F914-BD3D-4D5B-9B7A-B8AC37ED8EFA}"/>
    <cellStyle name="Berekening 12 2 2 2 2" xfId="3417" xr:uid="{C1CDDA68-3A37-4C43-AA58-D10B1D1212DC}"/>
    <cellStyle name="Berekening 12 2 2 2 2 2" xfId="6020" xr:uid="{579C05BC-0305-4841-8480-87A3B590CAB1}"/>
    <cellStyle name="Berekening 12 2 2 2 2 2 2" xfId="14841" xr:uid="{3AEEA8E4-B74F-4D5A-8AE7-130CAB87346C}"/>
    <cellStyle name="Berekening 12 2 2 2 2 3" xfId="24256" xr:uid="{38F450DF-7DF6-4EF8-953E-4511BD0874D7}"/>
    <cellStyle name="Berekening 12 2 2 2 2 4" xfId="11774" xr:uid="{1FAC5FA6-9BD7-429D-BAAD-01A994407E5B}"/>
    <cellStyle name="Berekening 12 2 2 2 3" xfId="5274" xr:uid="{4C3E852D-9D67-4C88-8472-F89E035E3A7F}"/>
    <cellStyle name="Berekening 12 2 2 2 3 2" xfId="19201" xr:uid="{A51C409B-ABAE-43A7-81AD-4F901859972C}"/>
    <cellStyle name="Berekening 12 2 2 2 3 3" xfId="25682" xr:uid="{BDE8619A-5280-4069-968B-3A9A21D15A19}"/>
    <cellStyle name="Berekening 12 2 2 2 3 4" xfId="14335" xr:uid="{75DCF41E-538F-4D70-97AE-0480154B3AA5}"/>
    <cellStyle name="Berekening 12 2 2 2 4" xfId="11223" xr:uid="{2462419D-78A7-4646-A124-A0FE284E2944}"/>
    <cellStyle name="Berekening 12 2 2 2 4 2" xfId="26648" xr:uid="{8F87D732-8445-4934-A748-A47E4C6B7EE1}"/>
    <cellStyle name="Berekening 12 2 2 2 5" xfId="8409" xr:uid="{1C9B06CB-BC52-4526-8F77-250F204500B2}"/>
    <cellStyle name="Berekening 12 2 2 2 6" xfId="29173" xr:uid="{F060611F-A0E5-493D-970E-FE9A82041A6F}"/>
    <cellStyle name="Berekening 12 2 2 3" xfId="4508" xr:uid="{65E19B3A-AE9D-4F1E-9B04-646ABBACFC7F}"/>
    <cellStyle name="Berekening 12 2 2 3 2" xfId="10547" xr:uid="{A9A5BA34-B372-4E36-9D26-F45398F2FC75}"/>
    <cellStyle name="Berekening 12 2 2 3 3" xfId="23755" xr:uid="{74E1E31C-F5D4-4D84-BEF1-551629827DF1}"/>
    <cellStyle name="Berekening 12 2 2 3 4" xfId="8880" xr:uid="{74D76811-B267-4B45-B4F6-899885685359}"/>
    <cellStyle name="Berekening 12 2 2 4" xfId="13719" xr:uid="{8C5050C6-746C-4495-A86B-ED89018C5FE6}"/>
    <cellStyle name="Berekening 12 2 2 4 2" xfId="18513" xr:uid="{713E698A-494F-46AE-BF2D-7A06AF346F4B}"/>
    <cellStyle name="Berekening 12 2 2 4 3" xfId="25017" xr:uid="{074A749F-CE6A-4C60-AA80-C10B73272D77}"/>
    <cellStyle name="Berekening 12 2 2 5" xfId="15516" xr:uid="{2BAB5F2B-FAD0-4B78-85AA-D8F9E9500476}"/>
    <cellStyle name="Berekening 12 2 2 5 2" xfId="25925" xr:uid="{88D932AB-139B-4F39-A1A6-244E0A691DBE}"/>
    <cellStyle name="Berekening 12 2 2 6" xfId="9834" xr:uid="{3B067A07-11EF-44E1-A8EB-D51D0953AC53}"/>
    <cellStyle name="Berekening 12 2 2 7" xfId="7499" xr:uid="{1C61F1EB-F1DE-465E-8A24-94AF2BDF27F1}"/>
    <cellStyle name="Berekening 12 2 2 8" xfId="7029" xr:uid="{761D01E8-DE8E-4739-859B-FC56673EBCCF}"/>
    <cellStyle name="Berekening 12 2 2 9" xfId="27661" xr:uid="{664A8B49-7FF7-4CC2-8D1E-DC83A3796E4C}"/>
    <cellStyle name="Berekening 12 2 3" xfId="1072" xr:uid="{00000000-0005-0000-0000-000081010000}"/>
    <cellStyle name="Berekening 12 2 3 10" xfId="28151" xr:uid="{CD759EB2-0C6A-43E0-B958-EE9AF5A76F0A}"/>
    <cellStyle name="Berekening 12 2 3 2" xfId="2405" xr:uid="{3B829C00-A019-4E54-8E97-BD0ADBCC47A3}"/>
    <cellStyle name="Berekening 12 2 3 2 2" xfId="3152" xr:uid="{30725534-46A3-4CB7-8E7A-78B1048066E7}"/>
    <cellStyle name="Berekening 12 2 3 2 2 2" xfId="5755" xr:uid="{61986F97-96BB-4A27-A50C-3CAB00E81BC2}"/>
    <cellStyle name="Berekening 12 2 3 2 2 2 2" xfId="14636" xr:uid="{86D075C6-725C-4F4A-9562-3A967BD30396}"/>
    <cellStyle name="Berekening 12 2 3 2 2 3" xfId="24065" xr:uid="{175D945A-6EDE-4C2F-B3D4-725C6A47299B}"/>
    <cellStyle name="Berekening 12 2 3 2 2 4" xfId="11569" xr:uid="{EB9179E7-61C4-4C39-8751-3EB90E8FAEF3}"/>
    <cellStyle name="Berekening 12 2 3 2 3" xfId="5008" xr:uid="{2FFAB7A5-5713-4A93-BA66-D2AFA0588CBD}"/>
    <cellStyle name="Berekening 12 2 3 2 3 2" xfId="18983" xr:uid="{19802802-C499-4940-A7BC-2A649F8F5DA3}"/>
    <cellStyle name="Berekening 12 2 3 2 3 3" xfId="25467" xr:uid="{2C2C68B3-19C3-4576-BD6C-DAE7692110DD}"/>
    <cellStyle name="Berekening 12 2 3 2 3 4" xfId="14129" xr:uid="{8E1F2E03-7082-483E-8DCE-6C79891999C2}"/>
    <cellStyle name="Berekening 12 2 3 2 4" xfId="10957" xr:uid="{656355CB-73A5-4069-8325-CB4598F26B61}"/>
    <cellStyle name="Berekening 12 2 3 2 4 2" xfId="26457" xr:uid="{8F4F28C7-92A8-490C-A208-5C0D34977E7B}"/>
    <cellStyle name="Berekening 12 2 3 2 5" xfId="8203" xr:uid="{6F737BA3-7FAF-4659-A103-5A09A0648DF3}"/>
    <cellStyle name="Berekening 12 2 3 2 6" xfId="28907" xr:uid="{01D3E977-DE35-4C66-BA58-C56AAAFEC1BE}"/>
    <cellStyle name="Berekening 12 2 3 3" xfId="4272" xr:uid="{17570D7F-78FE-45FC-97FB-223E3DC8F74B}"/>
    <cellStyle name="Berekening 12 2 3 3 2" xfId="10281" xr:uid="{5894C5B4-FD62-4F21-B91D-EC1C0F8750F5}"/>
    <cellStyle name="Berekening 12 2 3 3 3" xfId="23723" xr:uid="{C14D53C1-B2C2-4D95-832B-45B2284996B0}"/>
    <cellStyle name="Berekening 12 2 3 3 4" xfId="8675" xr:uid="{40F9D780-454E-4229-B767-20D69B87BA23}"/>
    <cellStyle name="Berekening 12 2 3 4" xfId="13453" xr:uid="{2BF486CF-04C2-438C-BF6C-387F8A9CB803}"/>
    <cellStyle name="Berekening 12 2 3 4 2" xfId="18295" xr:uid="{95ED6DD0-A2AC-46B3-AAD2-3DC10BB0C495}"/>
    <cellStyle name="Berekening 12 2 3 4 3" xfId="24802" xr:uid="{D706A303-E17F-40E0-A242-A2B0182DC02A}"/>
    <cellStyle name="Berekening 12 2 3 5" xfId="15793" xr:uid="{70190667-8FE6-4E84-A9F3-5664275EA44D}"/>
    <cellStyle name="Berekening 12 2 3 5 2" xfId="22911" xr:uid="{F88B2A9B-B7F8-44BA-935F-C7F2031F49AD}"/>
    <cellStyle name="Berekening 12 2 3 6" xfId="9568" xr:uid="{AB8F4E39-DC0E-4409-8D3F-C1DDF162DDED}"/>
    <cellStyle name="Berekening 12 2 3 7" xfId="7788" xr:uid="{FA2EBA84-3117-49E7-A898-5EB757DEA12B}"/>
    <cellStyle name="Berekening 12 2 3 8" xfId="6823" xr:uid="{A4FD1D0A-2FD3-4D09-A9EF-239B30FB73DD}"/>
    <cellStyle name="Berekening 12 2 3 9" xfId="27395" xr:uid="{A48035AD-A2C4-4AB1-8175-77043C5F20DF}"/>
    <cellStyle name="Berekening 12 2 4" xfId="1445" xr:uid="{99AF5BAB-332B-4FF5-8B74-A78647CA9CFF}"/>
    <cellStyle name="Berekening 12 2 4 2" xfId="2772" xr:uid="{C86D5E81-E4E7-421D-9A43-6685F1C4319C}"/>
    <cellStyle name="Berekening 12 2 4 2 2" xfId="5375" xr:uid="{B7E8900A-D4DD-4764-AC9C-15570A254C62}"/>
    <cellStyle name="Berekening 12 2 4 2 2 2" xfId="24275" xr:uid="{C6E3815E-7CB4-41AA-84A4-57E080B93869}"/>
    <cellStyle name="Berekening 12 2 4 2 2 3" xfId="14406" xr:uid="{74B01DB4-B081-437F-A6A8-F23826276284}"/>
    <cellStyle name="Berekening 12 2 4 2 3" xfId="19226" xr:uid="{CAEE7C73-DBE8-4470-8AB0-9FFA32888695}"/>
    <cellStyle name="Berekening 12 2 4 2 3 2" xfId="25707" xr:uid="{F87312E4-E36D-49E5-A53B-6D57B2A28F16}"/>
    <cellStyle name="Berekening 12 2 4 2 4" xfId="20108" xr:uid="{286FF971-9EF1-4FA9-8671-3D9D08BBE8C3}"/>
    <cellStyle name="Berekening 12 2 4 2 4 2" xfId="26667" xr:uid="{B83D6F0A-E6D8-40C3-B14B-BD1DB88D9581}"/>
    <cellStyle name="Berekening 12 2 4 2 5" xfId="11309" xr:uid="{E5AE84CB-B02C-4678-A910-A851F4F65A5B}"/>
    <cellStyle name="Berekening 12 2 4 3" xfId="2022" xr:uid="{2B59F714-2825-48A9-A92D-F55FEB1BDDC1}"/>
    <cellStyle name="Berekening 12 2 4 3 2" xfId="21027" xr:uid="{36A13787-B79A-408F-96EC-75260C2603F0}"/>
    <cellStyle name="Berekening 12 2 4 3 3" xfId="13836" xr:uid="{88ACADAC-9155-4BB2-BFB3-0CC53C965D14}"/>
    <cellStyle name="Berekening 12 2 4 4" xfId="4625" xr:uid="{98B6C001-2AED-4110-B040-3EC866A30E8E}"/>
    <cellStyle name="Berekening 12 2 4 4 2" xfId="18538" xr:uid="{3D996DE8-9FC5-4945-BF3B-FF4FEF651478}"/>
    <cellStyle name="Berekening 12 2 4 4 3" xfId="25042" xr:uid="{695FA63D-27C6-485F-963E-D4C351A6E6CC}"/>
    <cellStyle name="Berekening 12 2 4 4 4" xfId="10634" xr:uid="{000F2FDC-24AA-48DA-A825-8BAE2CF9DDFB}"/>
    <cellStyle name="Berekening 12 2 4 5" xfId="19417" xr:uid="{431FF85C-E25F-40D7-B9A3-9CE9BBB97879}"/>
    <cellStyle name="Berekening 12 2 4 5 2" xfId="25944" xr:uid="{287875B3-C34A-4EB6-BFDD-E102C28C9D63}"/>
    <cellStyle name="Berekening 12 2 4 6" xfId="7973" xr:uid="{49B7E659-4DEE-4CD5-8E29-D2BD31C67583}"/>
    <cellStyle name="Berekening 12 2 4 7" xfId="28524" xr:uid="{495F62D6-1CA9-427D-8A2E-6AAFA51EEAD9}"/>
    <cellStyle name="Berekening 12 2 5" xfId="1686" xr:uid="{00099F10-89DD-439D-92FC-ED7A6D300E29}"/>
    <cellStyle name="Berekening 12 2 5 2" xfId="9926" xr:uid="{B5C38541-070E-4AB5-A6C3-183075033EB4}"/>
    <cellStyle name="Berekening 12 2 5 2 2" xfId="22325" xr:uid="{BA3A580F-23F8-4867-AC28-EB7F47B4E189}"/>
    <cellStyle name="Berekening 12 2 5 3" xfId="18636" xr:uid="{F7F7AE37-F868-4BAE-A98D-EBDE3A9A2F11}"/>
    <cellStyle name="Berekening 12 2 5 3 2" xfId="25134" xr:uid="{E8E2BB2C-507A-49D4-BA41-A8A44C144D39}"/>
    <cellStyle name="Berekening 12 2 5 4" xfId="19582" xr:uid="{EC4E1842-936B-4B4E-9C4C-64F3B9CC5E78}"/>
    <cellStyle name="Berekening 12 2 5 4 2" xfId="26093" xr:uid="{7711A4FC-D50F-4F7C-812A-CD8514C4495B}"/>
    <cellStyle name="Berekening 12 2 5 5" xfId="8991" xr:uid="{CB6C540C-04FE-4738-9C2C-6AA3AF93011D}"/>
    <cellStyle name="Berekening 12 2 6" xfId="3992" xr:uid="{BF3D650A-CB66-4B43-A8E2-2702558037C4}"/>
    <cellStyle name="Berekening 12 2 6 2" xfId="23392" xr:uid="{09B60AA0-46A6-49A2-BC4E-7B34B220EBE1}"/>
    <cellStyle name="Berekening 12 2 6 3" xfId="13070" xr:uid="{9A2B53F3-9527-4758-A46B-3E31A1C74302}"/>
    <cellStyle name="Berekening 12 2 7" xfId="9185" xr:uid="{2897D69C-B86B-49C8-8D97-6C5721A7BD26}"/>
    <cellStyle name="Berekening 12 2 7 2" xfId="17943" xr:uid="{DCF43E4B-2D0D-4ED4-B40C-8BEE1E694D61}"/>
    <cellStyle name="Berekening 12 2 7 3" xfId="24464" xr:uid="{E33E3C70-0551-45CD-8F3C-6CBA10063E0E}"/>
    <cellStyle name="Berekening 12 2 8" xfId="7136" xr:uid="{08E9A97A-83C4-41FA-BEA7-8769DDC0216E}"/>
    <cellStyle name="Berekening 12 2 8 2" xfId="25114" xr:uid="{E6CE4AC2-FDA4-419F-8DD2-D3E09E995866}"/>
    <cellStyle name="Berekening 12 2 9" xfId="6590" xr:uid="{6871A30B-8804-465F-A718-FB63FF120C48}"/>
    <cellStyle name="Berekening 12 3" xfId="682" xr:uid="{00000000-0005-0000-0000-000082010000}"/>
    <cellStyle name="Berekening 12 3 10" xfId="27019" xr:uid="{EB71C5A5-9EC7-448B-8083-48D1779E0B4D}"/>
    <cellStyle name="Berekening 12 3 11" xfId="27769" xr:uid="{39E4E024-EBCA-4588-AF32-333A2C1C7DCD}"/>
    <cellStyle name="Berekening 12 3 2" xfId="1249" xr:uid="{00000000-0005-0000-0000-000083010000}"/>
    <cellStyle name="Berekening 12 3 2 10" xfId="28328" xr:uid="{5D4D1425-4C8B-4347-A336-A4941C7A75C4}"/>
    <cellStyle name="Berekening 12 3 2 2" xfId="2582" xr:uid="{E5C806E1-A464-4EED-8C88-2C961656D3DD}"/>
    <cellStyle name="Berekening 12 3 2 2 2" xfId="3328" xr:uid="{00CA379D-0D83-4D67-86CC-9DD260E7340C}"/>
    <cellStyle name="Berekening 12 3 2 2 2 2" xfId="5931" xr:uid="{53891411-0A13-47B6-8AF0-ECD23C1D1612}"/>
    <cellStyle name="Berekening 12 3 2 2 2 2 2" xfId="14752" xr:uid="{EEF2AA9F-D281-4960-9C73-B3F7EE7FBCDF}"/>
    <cellStyle name="Berekening 12 3 2 2 2 3" xfId="24204" xr:uid="{7E74C576-BA28-4F8A-902A-7955D2BFE190}"/>
    <cellStyle name="Berekening 12 3 2 2 2 4" xfId="11685" xr:uid="{29E9427E-12EA-4CCF-8FE4-3D8D53032D15}"/>
    <cellStyle name="Berekening 12 3 2 2 3" xfId="5185" xr:uid="{646FD43F-279F-4AFB-BD16-8EFCFC9362EC}"/>
    <cellStyle name="Berekening 12 3 2 2 3 2" xfId="19112" xr:uid="{F31E748F-EBDE-4101-AB6F-FE5DA8D76167}"/>
    <cellStyle name="Berekening 12 3 2 2 3 3" xfId="25593" xr:uid="{949561B3-57DD-4B9D-9159-88750AB6C87F}"/>
    <cellStyle name="Berekening 12 3 2 2 3 4" xfId="14246" xr:uid="{91CE2D61-9EE0-4128-BD5A-B29605DE843F}"/>
    <cellStyle name="Berekening 12 3 2 2 4" xfId="11134" xr:uid="{07776F39-1B60-4A84-8591-BA50C952EF46}"/>
    <cellStyle name="Berekening 12 3 2 2 4 2" xfId="26596" xr:uid="{E2DCBE7D-5FAC-414D-9E01-3671B9E6E874}"/>
    <cellStyle name="Berekening 12 3 2 2 5" xfId="8320" xr:uid="{9D2CFC27-9AA2-4926-9770-A5A2769DF17B}"/>
    <cellStyle name="Berekening 12 3 2 2 6" xfId="29084" xr:uid="{30195D26-2417-4A48-B8C7-43860AE2343D}"/>
    <cellStyle name="Berekening 12 3 2 3" xfId="4419" xr:uid="{FD909AFC-63E6-4C84-BE98-D847B105477E}"/>
    <cellStyle name="Berekening 12 3 2 3 2" xfId="10458" xr:uid="{461B8536-6B04-444F-AE21-3B3A1B498D70}"/>
    <cellStyle name="Berekening 12 3 2 3 3" xfId="21988" xr:uid="{14BEB17B-D6F7-4E70-952A-7E2221D58BEA}"/>
    <cellStyle name="Berekening 12 3 2 3 4" xfId="8791" xr:uid="{D43EE026-6F00-499D-AA39-6EBBA6003BF1}"/>
    <cellStyle name="Berekening 12 3 2 4" xfId="13630" xr:uid="{D3DCB15A-FA6E-48A3-8546-DD925E6C5649}"/>
    <cellStyle name="Berekening 12 3 2 4 2" xfId="18424" xr:uid="{E2B72F1C-B4D9-4524-B374-718805680AA9}"/>
    <cellStyle name="Berekening 12 3 2 4 3" xfId="24928" xr:uid="{C5963CC9-07E3-4DBE-AA66-F25608CB5FFC}"/>
    <cellStyle name="Berekening 12 3 2 5" xfId="15517" xr:uid="{7E806B46-2D94-4EA2-A4BC-643ABE4A822C}"/>
    <cellStyle name="Berekening 12 3 2 5 2" xfId="25873" xr:uid="{CFF51636-97F2-42AF-B1AD-EE0D919B6FD8}"/>
    <cellStyle name="Berekening 12 3 2 6" xfId="9745" xr:uid="{C2F6766C-05A0-49C9-8ABB-C3A4F1BCC3DB}"/>
    <cellStyle name="Berekening 12 3 2 7" xfId="7435" xr:uid="{EB8F0236-C507-43EA-A261-00AF970865F1}"/>
    <cellStyle name="Berekening 12 3 2 8" xfId="6940" xr:uid="{093D3DDA-2028-4A05-9C40-2C205A2433DF}"/>
    <cellStyle name="Berekening 12 3 2 9" xfId="27572" xr:uid="{950CD086-2196-4EA5-AF01-B09E1EB6997F}"/>
    <cellStyle name="Berekening 12 3 3" xfId="1073" xr:uid="{00000000-0005-0000-0000-000084010000}"/>
    <cellStyle name="Berekening 12 3 3 10" xfId="28152" xr:uid="{F64F761C-BA40-478E-A735-3E707455DA5C}"/>
    <cellStyle name="Berekening 12 3 3 2" xfId="2406" xr:uid="{6D164BF6-A4E4-4374-8047-B3361F443956}"/>
    <cellStyle name="Berekening 12 3 3 2 2" xfId="3153" xr:uid="{AB42967C-C51E-4D1E-B8A3-2F176C48CF6B}"/>
    <cellStyle name="Berekening 12 3 3 2 2 2" xfId="5756" xr:uid="{E2EEB353-1FFB-4C0C-B389-12CB6C7F7C63}"/>
    <cellStyle name="Berekening 12 3 3 2 2 2 2" xfId="14637" xr:uid="{DAF798BB-82C9-47B0-95C2-DB36A36939E5}"/>
    <cellStyle name="Berekening 12 3 3 2 2 3" xfId="24066" xr:uid="{98CEF995-77FC-43EB-A0EC-BCD6E2265C20}"/>
    <cellStyle name="Berekening 12 3 3 2 2 4" xfId="11570" xr:uid="{B2BA8F8B-255D-45C5-A59B-3E1D36937BCC}"/>
    <cellStyle name="Berekening 12 3 3 2 3" xfId="5009" xr:uid="{C6FB6509-414B-4884-A3CC-175EEB10A72C}"/>
    <cellStyle name="Berekening 12 3 3 2 3 2" xfId="18984" xr:uid="{C9B80B66-7B9A-454B-8575-89232B4E78B1}"/>
    <cellStyle name="Berekening 12 3 3 2 3 3" xfId="25468" xr:uid="{41ADD1DD-EDB1-4DDD-8DB8-1371639A64CE}"/>
    <cellStyle name="Berekening 12 3 3 2 3 4" xfId="14130" xr:uid="{ABB474D2-273D-4A3C-B0D8-A46ED36F65B6}"/>
    <cellStyle name="Berekening 12 3 3 2 4" xfId="10958" xr:uid="{C8C3257E-ED34-4B85-BB77-5F363C7B5321}"/>
    <cellStyle name="Berekening 12 3 3 2 4 2" xfId="26458" xr:uid="{15C675EA-EF00-42B3-9EC1-8E0990659893}"/>
    <cellStyle name="Berekening 12 3 3 2 5" xfId="8204" xr:uid="{87ECC0C9-C540-4AFD-88E9-327E509B69F0}"/>
    <cellStyle name="Berekening 12 3 3 2 6" xfId="28908" xr:uid="{7926C128-35E8-4EA8-9097-872A58099C22}"/>
    <cellStyle name="Berekening 12 3 3 3" xfId="4273" xr:uid="{FB8ACE2A-08FC-4846-9DAC-185E7FB37DB4}"/>
    <cellStyle name="Berekening 12 3 3 3 2" xfId="10282" xr:uid="{A3181CB2-7290-47A2-ACE4-F4CCF55631BA}"/>
    <cellStyle name="Berekening 12 3 3 3 3" xfId="22908" xr:uid="{0CCAB7B0-2B46-4CF4-A1AE-6C10371CF24E}"/>
    <cellStyle name="Berekening 12 3 3 3 4" xfId="8676" xr:uid="{320323C4-2C3B-403B-BCF9-7A1F95A9C5E9}"/>
    <cellStyle name="Berekening 12 3 3 4" xfId="13454" xr:uid="{9215CAE1-DCAB-4C1F-88BD-7F36FF5E1B1D}"/>
    <cellStyle name="Berekening 12 3 3 4 2" xfId="18296" xr:uid="{D6845521-FE61-46F3-A40D-9A82F4848D71}"/>
    <cellStyle name="Berekening 12 3 3 4 3" xfId="24803" xr:uid="{0F87EB0F-FA27-4A3C-99C8-FA3DCD8AFCF5}"/>
    <cellStyle name="Berekening 12 3 3 5" xfId="15794" xr:uid="{B3CFEEE4-C71D-44AD-9630-06872E92B432}"/>
    <cellStyle name="Berekening 12 3 3 5 2" xfId="22951" xr:uid="{3FC60941-D9AB-4428-A664-0AB93C866D3F}"/>
    <cellStyle name="Berekening 12 3 3 6" xfId="9569" xr:uid="{B2E80E34-5661-459B-9EF1-B3ECBC22A532}"/>
    <cellStyle name="Berekening 12 3 3 7" xfId="7789" xr:uid="{E437F24F-719B-4305-AD5C-7E1D263A0A13}"/>
    <cellStyle name="Berekening 12 3 3 8" xfId="6824" xr:uid="{5E16E248-9870-4BEE-8CA1-273D9A0EB4A0}"/>
    <cellStyle name="Berekening 12 3 3 9" xfId="27396" xr:uid="{977A27BB-2722-42E5-9839-A7821656DA8D}"/>
    <cellStyle name="Berekening 12 3 4" xfId="1446" xr:uid="{BC996DFE-303F-469D-9B84-076BBEBF496A}"/>
    <cellStyle name="Berekening 12 3 4 2" xfId="2773" xr:uid="{802DE85D-B686-49DE-8AF4-2B34F84E1AB5}"/>
    <cellStyle name="Berekening 12 3 4 2 2" xfId="5376" xr:uid="{15D9BD0E-806C-4C45-AAD0-B4F305F22C6C}"/>
    <cellStyle name="Berekening 12 3 4 2 2 2" xfId="24276" xr:uid="{01C50890-6243-4F37-92C7-60D0007CEE16}"/>
    <cellStyle name="Berekening 12 3 4 2 2 3" xfId="14407" xr:uid="{4B75F845-70D2-48AB-9744-838FDF2E1395}"/>
    <cellStyle name="Berekening 12 3 4 2 3" xfId="19227" xr:uid="{E98DF68A-CF32-4776-A7FC-498386287E17}"/>
    <cellStyle name="Berekening 12 3 4 2 3 2" xfId="25708" xr:uid="{741B8F99-F901-4D19-8B40-5832ADD68A44}"/>
    <cellStyle name="Berekening 12 3 4 2 4" xfId="20109" xr:uid="{DDBF04ED-122E-4FBA-9DE2-E8577D71CD18}"/>
    <cellStyle name="Berekening 12 3 4 2 4 2" xfId="26668" xr:uid="{B21DAD3C-150C-438F-9CF6-7CCC6774EF52}"/>
    <cellStyle name="Berekening 12 3 4 2 5" xfId="11310" xr:uid="{686E7443-5292-45B7-93BA-759F5B2C95C3}"/>
    <cellStyle name="Berekening 12 3 4 3" xfId="2023" xr:uid="{DD530FAD-2FA8-4D34-9E3C-6D9348B33D9F}"/>
    <cellStyle name="Berekening 12 3 4 3 2" xfId="23373" xr:uid="{D5B1B438-8105-499E-B7DC-2569E18611B8}"/>
    <cellStyle name="Berekening 12 3 4 3 3" xfId="13837" xr:uid="{92AFFA5C-F28E-4E2D-A626-77960DDBCF7E}"/>
    <cellStyle name="Berekening 12 3 4 4" xfId="4626" xr:uid="{258C3D80-DEDA-44DC-8F0B-ECBFFE86A15A}"/>
    <cellStyle name="Berekening 12 3 4 4 2" xfId="18539" xr:uid="{693DE189-3150-4C05-8C24-FD711E559CA8}"/>
    <cellStyle name="Berekening 12 3 4 4 3" xfId="25043" xr:uid="{91EE5584-49BF-4AA8-83FF-E4EE2CA60BBA}"/>
    <cellStyle name="Berekening 12 3 4 4 4" xfId="10635" xr:uid="{0C7E3747-C6A9-4462-B095-CCCB46C83DB9}"/>
    <cellStyle name="Berekening 12 3 4 5" xfId="19418" xr:uid="{8B804CF6-B617-496B-B063-1B410BD13BA9}"/>
    <cellStyle name="Berekening 12 3 4 5 2" xfId="25945" xr:uid="{6D9DEDB9-FFD6-4F63-B194-224B3B480198}"/>
    <cellStyle name="Berekening 12 3 4 6" xfId="7974" xr:uid="{1D505D34-5B47-48CF-AFD7-B013C02F8A52}"/>
    <cellStyle name="Berekening 12 3 4 7" xfId="28525" xr:uid="{767F9ED5-BAE0-4222-B1FF-EC3E964A4C83}"/>
    <cellStyle name="Berekening 12 3 5" xfId="1687" xr:uid="{9A8DC52F-1511-4F17-8827-3EBA3BBBBC49}"/>
    <cellStyle name="Berekening 12 3 5 2" xfId="9927" xr:uid="{A8F13382-B60B-498E-B813-0E3DDFAA6FB1}"/>
    <cellStyle name="Berekening 12 3 5 2 2" xfId="21315" xr:uid="{00490315-E7F2-4751-85FC-4AB3CADE6BFA}"/>
    <cellStyle name="Berekening 12 3 5 3" xfId="18744" xr:uid="{563ADF73-2475-4803-A465-A45A896A0A70}"/>
    <cellStyle name="Berekening 12 3 5 3 2" xfId="25240" xr:uid="{3FD7A5A8-52CB-4C38-92DB-862721E0F1D6}"/>
    <cellStyle name="Berekening 12 3 5 4" xfId="19734" xr:uid="{C5E82FDD-331F-405D-8ABF-7ECBB37A0DE2}"/>
    <cellStyle name="Berekening 12 3 5 4 2" xfId="26213" xr:uid="{DA74AED7-EE97-4E79-BA6E-6B97C103B5AE}"/>
    <cellStyle name="Berekening 12 3 5 5" xfId="8992" xr:uid="{5FF8442D-1BAB-4579-BCA7-BA0026F1EA68}"/>
    <cellStyle name="Berekening 12 3 6" xfId="3993" xr:uid="{CCF9694E-78AD-4CE3-9AC8-1AF5A7E6D0AC}"/>
    <cellStyle name="Berekening 12 3 6 2" xfId="23138" xr:uid="{7314427E-34AF-463F-9BC4-9A58733A2FCA}"/>
    <cellStyle name="Berekening 12 3 6 3" xfId="13071" xr:uid="{4F9251DD-D830-4CF5-8753-224535DBC440}"/>
    <cellStyle name="Berekening 12 3 7" xfId="9186" xr:uid="{7478A86B-86FD-4D25-9139-91F893E02B93}"/>
    <cellStyle name="Berekening 12 3 7 2" xfId="18058" xr:uid="{E98C14E5-66EE-429D-B3E2-284DB0FC8B8E}"/>
    <cellStyle name="Berekening 12 3 7 3" xfId="24576" xr:uid="{043366E9-309F-420D-AA58-8BD994B9479C}"/>
    <cellStyle name="Berekening 12 3 8" xfId="7137" xr:uid="{52454728-5E89-4C3D-A098-E56AD0D1A016}"/>
    <cellStyle name="Berekening 12 3 8 2" xfId="23482" xr:uid="{F70A0901-660C-4E8D-B83B-6B89699A50D1}"/>
    <cellStyle name="Berekening 12 3 9" xfId="6591" xr:uid="{CB5DFCBC-C0D2-42D9-B74A-6C63F1E94A91}"/>
    <cellStyle name="Berekening 12 4" xfId="902" xr:uid="{00000000-0005-0000-0000-000085010000}"/>
    <cellStyle name="Berekening 12 4 10" xfId="27225" xr:uid="{40E91DFE-14CE-485A-8A7F-61A8C6AB25FC}"/>
    <cellStyle name="Berekening 12 4 11" xfId="27981" xr:uid="{6A4E4B60-3012-46A3-9D25-5178068F90F9}"/>
    <cellStyle name="Berekening 12 4 2" xfId="1233" xr:uid="{00000000-0005-0000-0000-000086010000}"/>
    <cellStyle name="Berekening 12 4 2 10" xfId="28312" xr:uid="{B5BD6FBF-431E-4134-9FB9-4D21E0D26443}"/>
    <cellStyle name="Berekening 12 4 2 2" xfId="2566" xr:uid="{2B8CBD03-BA2C-48BE-9219-31F348C153D5}"/>
    <cellStyle name="Berekening 12 4 2 2 2" xfId="3312" xr:uid="{E34371CB-C512-4A45-AA1D-D03F74525737}"/>
    <cellStyle name="Berekening 12 4 2 2 2 2" xfId="5915" xr:uid="{5604298F-A0C9-4AFD-9AC0-DDCB8BD6D240}"/>
    <cellStyle name="Berekening 12 4 2 2 2 2 2" xfId="14736" xr:uid="{8413D04C-2213-454C-A182-D00A657376B8}"/>
    <cellStyle name="Berekening 12 4 2 2 2 3" xfId="24193" xr:uid="{44331EA1-8688-4C69-BE69-67DC5144745E}"/>
    <cellStyle name="Berekening 12 4 2 2 2 4" xfId="11669" xr:uid="{A1FEA645-ECB1-46C9-9DE1-95DFB9DD826E}"/>
    <cellStyle name="Berekening 12 4 2 2 3" xfId="5169" xr:uid="{C67AA37B-8AA4-4FAE-9C9C-76C69C6285CE}"/>
    <cellStyle name="Berekening 12 4 2 2 3 2" xfId="19096" xr:uid="{198775D2-7577-4B11-8806-C044D63AF25E}"/>
    <cellStyle name="Berekening 12 4 2 2 3 3" xfId="25577" xr:uid="{99F2FE75-3726-4865-8226-B09CFD450266}"/>
    <cellStyle name="Berekening 12 4 2 2 3 4" xfId="14230" xr:uid="{3AFF71F2-B5EB-4773-8665-C56D745A9CCE}"/>
    <cellStyle name="Berekening 12 4 2 2 4" xfId="11118" xr:uid="{434A0D5E-6586-4583-9E40-47E1D894ACB0}"/>
    <cellStyle name="Berekening 12 4 2 2 4 2" xfId="26585" xr:uid="{24F685C3-C0D3-40FF-8803-F68EE339FAC4}"/>
    <cellStyle name="Berekening 12 4 2 2 5" xfId="8304" xr:uid="{C17D4DE6-EE41-4AB6-97AB-79D173941EA7}"/>
    <cellStyle name="Berekening 12 4 2 2 6" xfId="29068" xr:uid="{D8FCEE7B-2722-46AF-ABD9-883EC4963D94}"/>
    <cellStyle name="Berekening 12 4 2 3" xfId="4403" xr:uid="{B516FA8F-A1B4-4948-96B4-5FFB1CB2B0AF}"/>
    <cellStyle name="Berekening 12 4 2 3 2" xfId="10442" xr:uid="{3C8742B1-508B-44B5-95E4-4910B29874C1}"/>
    <cellStyle name="Berekening 12 4 2 3 3" xfId="21993" xr:uid="{92CFAD18-3E29-4F50-B88D-BC0314221B0F}"/>
    <cellStyle name="Berekening 12 4 2 3 4" xfId="8775" xr:uid="{FC089DDC-76D2-46EA-B801-2E0F8E9FD67B}"/>
    <cellStyle name="Berekening 12 4 2 4" xfId="13614" xr:uid="{BA0B6FB8-9D50-47C5-84BA-F89154A6B36A}"/>
    <cellStyle name="Berekening 12 4 2 4 2" xfId="18408" xr:uid="{B2A7DCBD-0035-483F-A97B-46C7D49CD9FB}"/>
    <cellStyle name="Berekening 12 4 2 4 3" xfId="24912" xr:uid="{4423C8FC-8C50-482B-9225-15E095EEE012}"/>
    <cellStyle name="Berekening 12 4 2 5" xfId="15894" xr:uid="{DF8B03EA-4BC8-4D06-B576-A4F46F05E613}"/>
    <cellStyle name="Berekening 12 4 2 5 2" xfId="25862" xr:uid="{0A3593D5-A930-4002-B3D3-8DDBEAF41DB0}"/>
    <cellStyle name="Berekening 12 4 2 6" xfId="9729" xr:uid="{5FBF67FF-3A2F-47F8-8969-7FB6531B7A93}"/>
    <cellStyle name="Berekening 12 4 2 7" xfId="7889" xr:uid="{8EFCC6D0-F7B1-4D88-81A7-BAE3605EEFCE}"/>
    <cellStyle name="Berekening 12 4 2 8" xfId="6924" xr:uid="{99E9F7FA-9177-47B4-A060-D5DE92699E07}"/>
    <cellStyle name="Berekening 12 4 2 9" xfId="27556" xr:uid="{2D74A033-D450-4DBF-B396-3FBE79324574}"/>
    <cellStyle name="Berekening 12 4 3" xfId="2235" xr:uid="{5AF3CB47-C050-4FF2-AABE-0F10413E7871}"/>
    <cellStyle name="Berekening 12 4 3 2" xfId="2982" xr:uid="{6CA387F7-0627-4501-9921-50CF1D733A18}"/>
    <cellStyle name="Berekening 12 4 3 2 2" xfId="5585" xr:uid="{8BC0AE64-528B-4A98-A448-71589BA0BDF3}"/>
    <cellStyle name="Berekening 12 4 3 2 2 2" xfId="14556" xr:uid="{7453FBC0-99A0-4ED0-9AB1-E0036A254552}"/>
    <cellStyle name="Berekening 12 4 3 2 3" xfId="23943" xr:uid="{F08E2E67-B245-4265-8B4C-1575773C0EAA}"/>
    <cellStyle name="Berekening 12 4 3 2 4" xfId="11489" xr:uid="{A644513C-A39D-4D05-8768-C3F847FC2600}"/>
    <cellStyle name="Berekening 12 4 3 3" xfId="4838" xr:uid="{A66139E8-3FCB-4E48-96A4-381C2EC7F3DA}"/>
    <cellStyle name="Berekening 12 4 3 3 2" xfId="18875" xr:uid="{2CB85354-6FC1-48CC-A833-BF20F4E022BD}"/>
    <cellStyle name="Berekening 12 4 3 3 3" xfId="25367" xr:uid="{9E2CC765-420E-4829-8CCA-1376BD0D3A7C}"/>
    <cellStyle name="Berekening 12 4 3 3 4" xfId="14049" xr:uid="{FFE24CA8-CBB9-4205-8B89-660EC71A3833}"/>
    <cellStyle name="Berekening 12 4 3 4" xfId="10787" xr:uid="{F1D9B11C-AA2C-406E-9F52-D9BA1CCD1C11}"/>
    <cellStyle name="Berekening 12 4 3 4 2" xfId="26335" xr:uid="{800483E8-974D-49EA-B4CB-6CA89BB77A67}"/>
    <cellStyle name="Berekening 12 4 3 5" xfId="8123" xr:uid="{46BAAA7D-4F07-4243-B595-41F3880D7DF9}"/>
    <cellStyle name="Berekening 12 4 3 6" xfId="28737" xr:uid="{B23FD4CD-047B-44BD-A1BF-11A8747A815C}"/>
    <cellStyle name="Berekening 12 4 4" xfId="4147" xr:uid="{8579FBED-3BBA-4C43-BB64-816CD4889BD9}"/>
    <cellStyle name="Berekening 12 4 4 2" xfId="10111" xr:uid="{8E72226A-0216-41FA-9353-C729FBFE0191}"/>
    <cellStyle name="Berekening 12 4 4 3" xfId="23776" xr:uid="{7B06F4D7-9D52-471B-A5FE-DA50BF293B0A}"/>
    <cellStyle name="Berekening 12 4 4 4" xfId="8595" xr:uid="{DFFBFC9A-F494-4C2E-BB3F-00103E4EE9DE}"/>
    <cellStyle name="Berekening 12 4 5" xfId="13283" xr:uid="{0A78F246-7C19-4672-A7CF-0FCFD4A39FE9}"/>
    <cellStyle name="Berekening 12 4 5 2" xfId="18188" xr:uid="{37CE24E1-799F-4EBA-B9A0-FB14AECFD3F5}"/>
    <cellStyle name="Berekening 12 4 5 3" xfId="24703" xr:uid="{0B45E5FA-683F-4F21-88DF-EEF4BE57FA0A}"/>
    <cellStyle name="Berekening 12 4 6" xfId="15437" xr:uid="{F6881105-9536-4518-8CFC-BBDD9E18BDB0}"/>
    <cellStyle name="Berekening 12 4 6 2" xfId="20978" xr:uid="{07D5860B-3FFA-4A06-ADCD-74A389700084}"/>
    <cellStyle name="Berekening 12 4 7" xfId="9398" xr:uid="{58432EF1-1633-4AFA-9BAC-4C5DC242A9FE}"/>
    <cellStyle name="Berekening 12 4 8" xfId="7373" xr:uid="{06C6A63C-C65A-4967-839F-0AFCA786D039}"/>
    <cellStyle name="Berekening 12 4 9" xfId="6743" xr:uid="{7B1959DB-837F-4AFC-A15C-CF5D999ABDC9}"/>
    <cellStyle name="Berekening 12 5" xfId="872" xr:uid="{00000000-0005-0000-0000-000087010000}"/>
    <cellStyle name="Berekening 12 5 10" xfId="27951" xr:uid="{EFECAA7F-2A91-498E-A95E-003EC122CE11}"/>
    <cellStyle name="Berekening 12 5 2" xfId="2205" xr:uid="{0793EFB5-5C3D-4447-AF32-4DDDE27D9570}"/>
    <cellStyle name="Berekening 12 5 2 2" xfId="2952" xr:uid="{95515ED7-F915-4A4B-B248-9E9E8D33E59A}"/>
    <cellStyle name="Berekening 12 5 2 2 2" xfId="5555" xr:uid="{CB62368C-DF1F-45DF-A73E-F82EA624B99A}"/>
    <cellStyle name="Berekening 12 5 2 2 2 2" xfId="14526" xr:uid="{8AFA24B3-CD9E-4C22-9965-F4BEA7412D86}"/>
    <cellStyle name="Berekening 12 5 2 2 3" xfId="23913" xr:uid="{7278FDB1-C68B-48E5-B31A-CD3F76B7BA7C}"/>
    <cellStyle name="Berekening 12 5 2 2 4" xfId="11459" xr:uid="{B5520591-6E03-4558-90A4-7D334FF1FFB1}"/>
    <cellStyle name="Berekening 12 5 2 3" xfId="4808" xr:uid="{B20DCE8C-F003-4516-8487-FFBC7F25904B}"/>
    <cellStyle name="Berekening 12 5 2 3 2" xfId="18845" xr:uid="{8691CE3A-8399-420B-A1F7-5FD43C6006C4}"/>
    <cellStyle name="Berekening 12 5 2 3 3" xfId="25337" xr:uid="{8374AD6F-A3E0-4296-98B9-BFC81BAD4449}"/>
    <cellStyle name="Berekening 12 5 2 3 4" xfId="14019" xr:uid="{8A87953E-E098-4384-A44A-8A2F6AA26E49}"/>
    <cellStyle name="Berekening 12 5 2 4" xfId="10757" xr:uid="{8098BF1D-80B7-491F-8516-D099FCE02568}"/>
    <cellStyle name="Berekening 12 5 2 4 2" xfId="26305" xr:uid="{EC9E58F0-3C7D-4A6A-92F9-42FE32601D07}"/>
    <cellStyle name="Berekening 12 5 2 5" xfId="8093" xr:uid="{595B1BFB-C77F-43D6-8235-9A9B93FAD164}"/>
    <cellStyle name="Berekening 12 5 2 6" xfId="28707" xr:uid="{28EF3867-6422-444B-85F1-10BCACFDE259}"/>
    <cellStyle name="Berekening 12 5 3" xfId="4117" xr:uid="{DFEFA45B-165D-450E-A080-9BD46834A96B}"/>
    <cellStyle name="Berekening 12 5 3 2" xfId="10081" xr:uid="{138BE593-FA61-45D9-B22B-549FA6202EAC}"/>
    <cellStyle name="Berekening 12 5 3 3" xfId="23260" xr:uid="{3371268D-70BF-47D4-A607-54E13B192823}"/>
    <cellStyle name="Berekening 12 5 3 4" xfId="8565" xr:uid="{BF94E39F-3B6F-4B03-B2A4-A9D22DCD6BF7}"/>
    <cellStyle name="Berekening 12 5 4" xfId="13253" xr:uid="{DCA19F60-6257-4892-9876-4B0335931271}"/>
    <cellStyle name="Berekening 12 5 4 2" xfId="18158" xr:uid="{0AAD1794-9DC4-4167-83F5-A5CD520C3D08}"/>
    <cellStyle name="Berekening 12 5 4 3" xfId="24673" xr:uid="{B5974DFF-55A6-435E-8BAA-400F991D996C}"/>
    <cellStyle name="Berekening 12 5 5" xfId="15669" xr:uid="{69FA2DF1-7206-443C-ACC3-5459D083E52B}"/>
    <cellStyle name="Berekening 12 5 5 2" xfId="20896" xr:uid="{A0D4D0C7-04B7-4EE2-BC79-5BC6C1FFB40D}"/>
    <cellStyle name="Berekening 12 5 6" xfId="9368" xr:uid="{B16C03D8-FBC7-4AF7-B4F4-06F750FF17B7}"/>
    <cellStyle name="Berekening 12 5 7" xfId="7664" xr:uid="{D6FD334A-49FB-4B7D-9096-A5AD8E979EFD}"/>
    <cellStyle name="Berekening 12 5 8" xfId="6713" xr:uid="{76F30AED-0CE3-4CF6-8271-9DF2545C561B}"/>
    <cellStyle name="Berekening 12 5 9" xfId="27195" xr:uid="{F922B83A-01EE-453F-85C8-5C41F564CC83}"/>
    <cellStyle name="Berekening 12 6" xfId="867" xr:uid="{00000000-0005-0000-0000-000088010000}"/>
    <cellStyle name="Berekening 12 6 10" xfId="27946" xr:uid="{86815D0B-265C-4021-A567-ADAEDF278966}"/>
    <cellStyle name="Berekening 12 6 2" xfId="2200" xr:uid="{599C4BA8-7A0C-48FA-BA5F-57C1C6F8B15A}"/>
    <cellStyle name="Berekening 12 6 2 2" xfId="2947" xr:uid="{A586B32F-0318-47FA-BAA7-A287C01701F0}"/>
    <cellStyle name="Berekening 12 6 2 2 2" xfId="5550" xr:uid="{34AB11F6-F98C-4D87-9474-D20DC6B9D7A8}"/>
    <cellStyle name="Berekening 12 6 2 2 2 2" xfId="14521" xr:uid="{B2922247-37AF-49E2-9490-68DFEEB63A13}"/>
    <cellStyle name="Berekening 12 6 2 2 3" xfId="23908" xr:uid="{D580B1A5-11DC-41E3-AD36-F50A101670E5}"/>
    <cellStyle name="Berekening 12 6 2 2 4" xfId="11454" xr:uid="{38153BB3-257C-4C8A-9DAA-00E8C5350175}"/>
    <cellStyle name="Berekening 12 6 2 3" xfId="4803" xr:uid="{396ABE2E-95B1-47B0-992B-9A519C46C75D}"/>
    <cellStyle name="Berekening 12 6 2 3 2" xfId="18840" xr:uid="{F1A7DE6F-F286-4533-8AB5-CE1E4F16D561}"/>
    <cellStyle name="Berekening 12 6 2 3 3" xfId="25332" xr:uid="{2DD1002B-89E1-47B5-A9C6-52A8512C2A33}"/>
    <cellStyle name="Berekening 12 6 2 3 4" xfId="14014" xr:uid="{8B43285A-2686-465F-9C4E-A80E4C5E8B9E}"/>
    <cellStyle name="Berekening 12 6 2 4" xfId="10752" xr:uid="{8BAEA411-93BC-4974-9137-5ECEF693DDDC}"/>
    <cellStyle name="Berekening 12 6 2 4 2" xfId="26300" xr:uid="{067A986B-1505-48E2-8D17-864998A1660B}"/>
    <cellStyle name="Berekening 12 6 2 5" xfId="8088" xr:uid="{EF7B39D6-BEFB-4B28-815C-52D7EF422021}"/>
    <cellStyle name="Berekening 12 6 2 6" xfId="28702" xr:uid="{342C7BD1-EC6A-4C20-BC0B-74DCF4549430}"/>
    <cellStyle name="Berekening 12 6 3" xfId="4112" xr:uid="{8FF4E1EF-F8CD-4F61-BF7D-E502DD1C27C4}"/>
    <cellStyle name="Berekening 12 6 3 2" xfId="10076" xr:uid="{F7B87E28-05E1-4904-B2A6-82C070D4E739}"/>
    <cellStyle name="Berekening 12 6 3 3" xfId="21016" xr:uid="{763A9C58-ABFF-4A13-8F13-1086BF4A0D5A}"/>
    <cellStyle name="Berekening 12 6 3 4" xfId="8560" xr:uid="{65931BF2-8A49-4DA4-B11F-58C1D48CCF46}"/>
    <cellStyle name="Berekening 12 6 4" xfId="13248" xr:uid="{A357D7A2-E5CF-4F7D-90ED-A00CD6B2E0B3}"/>
    <cellStyle name="Berekening 12 6 4 2" xfId="18153" xr:uid="{52E40D21-5931-4B97-BDF3-34F952B99AA5}"/>
    <cellStyle name="Berekening 12 6 4 3" xfId="24668" xr:uid="{BDD39C4D-95C3-46CE-ACB6-10BDC42EB7AD}"/>
    <cellStyle name="Berekening 12 6 5" xfId="15664" xr:uid="{B12E412B-653D-4004-BC46-31A0E0AA3942}"/>
    <cellStyle name="Berekening 12 6 5 2" xfId="22015" xr:uid="{090DBEAE-7EEB-46AD-A076-2EF1F4E3C28A}"/>
    <cellStyle name="Berekening 12 6 6" xfId="9363" xr:uid="{AD85E69D-0414-416B-8A60-4D0E932C5953}"/>
    <cellStyle name="Berekening 12 6 7" xfId="7659" xr:uid="{B6EDA961-8255-4A3B-993F-C65DE9A735A3}"/>
    <cellStyle name="Berekening 12 6 8" xfId="6708" xr:uid="{5C79E02E-8639-4A9B-B4CC-84F7C0B50897}"/>
    <cellStyle name="Berekening 12 6 9" xfId="27190" xr:uid="{0D34B730-F1DA-4C88-AAC4-5C37FA6EAD67}"/>
    <cellStyle name="Berekening 12 7" xfId="1361" xr:uid="{475BFC2C-0B56-4158-A12C-2DB34B634889}"/>
    <cellStyle name="Berekening 12 7 2" xfId="2694" xr:uid="{CA1DD60C-1F05-497D-A806-91B3D0412ABD}"/>
    <cellStyle name="Berekening 12 7 2 2" xfId="5297" xr:uid="{944042C4-A11C-44ED-A42A-DECE4684D267}"/>
    <cellStyle name="Berekening 12 7 2 2 2" xfId="21189" xr:uid="{349BF57B-8BD0-49E9-A2A3-52096AC04B18}"/>
    <cellStyle name="Berekening 12 7 2 2 3" xfId="14358" xr:uid="{698AECD0-711C-4A87-96E1-FB5EF52A9596}"/>
    <cellStyle name="Berekening 12 7 2 3" xfId="11246" xr:uid="{BC920A39-0DB9-4ADD-BD84-C32116CEE39D}"/>
    <cellStyle name="Berekening 12 7 2 3 2" xfId="18688" xr:uid="{07A26431-5CB5-4087-A910-575720CBF2B6}"/>
    <cellStyle name="Berekening 12 7 2 3 3" xfId="25186" xr:uid="{0330D38B-9D04-4436-AAE8-70E4245D31BB}"/>
    <cellStyle name="Berekening 12 7 2 4" xfId="19658" xr:uid="{CAFDE180-E1C5-4E43-888C-88EA2099DBFC}"/>
    <cellStyle name="Berekening 12 7 2 4 2" xfId="26153" xr:uid="{2D28227F-5C6B-44AA-AFFE-6272D5AB0B98}"/>
    <cellStyle name="Berekening 12 7 2 5" xfId="8466" xr:uid="{75C8B2D4-1909-4C45-A792-591C7921A1E6}"/>
    <cellStyle name="Berekening 12 7 3" xfId="1938" xr:uid="{B88CEC3C-A601-4899-978C-A13C4CEBEA98}"/>
    <cellStyle name="Berekening 12 7 3 2" xfId="22860" xr:uid="{CE9E28FC-204E-4107-B255-FFF682780461}"/>
    <cellStyle name="Berekening 12 7 3 3" xfId="13752" xr:uid="{206A9B42-F5E7-4CD2-AF17-7EEC8221D2DE}"/>
    <cellStyle name="Berekening 12 7 4" xfId="4541" xr:uid="{2A768561-628D-4AFF-8B6E-93423CAFE444}"/>
    <cellStyle name="Berekening 12 7 4 2" xfId="18002" xr:uid="{739357AA-7EEA-43AA-AFC1-5F6162A7EDF2}"/>
    <cellStyle name="Berekening 12 7 4 3" xfId="24522" xr:uid="{B7BC815B-EC20-477A-8292-03BAA29C79BB}"/>
    <cellStyle name="Berekening 12 7 4 4" xfId="10580" xr:uid="{E8EB189A-00AD-4F86-8208-CA6F6B86F826}"/>
    <cellStyle name="Berekening 12 7 5" xfId="16513" xr:uid="{CE820AEC-9A24-4110-A991-965B36CACFF0}"/>
    <cellStyle name="Berekening 12 7 5 2" xfId="21802" xr:uid="{ABCB40F7-901D-45BD-9768-104327D8FB36}"/>
    <cellStyle name="Berekening 12 7 6" xfId="7925" xr:uid="{ECBA5F7E-8AFF-49B2-8A8E-231C7109769E}"/>
    <cellStyle name="Berekening 12 7 7" xfId="28440" xr:uid="{5F514F2C-07CE-4D67-9AD8-67EB74AFD510}"/>
    <cellStyle name="Berekening 12 8" xfId="1602" xr:uid="{CB5568C6-FFF9-4C40-A7C5-830E41160DD2}"/>
    <cellStyle name="Berekening 12 8 2" xfId="9857" xr:uid="{91B7485B-7DB6-4AAE-A493-FF3FD285A435}"/>
    <cellStyle name="Berekening 12 8 2 2" xfId="21349" xr:uid="{CD464ADB-891C-44AA-B9AB-879AFBE08694}"/>
    <cellStyle name="Berekening 12 8 3" xfId="17201" xr:uid="{4CAA68F7-8E84-482D-93CC-12780F790CAC}"/>
    <cellStyle name="Berekening 12 8 3 2" xfId="22868" xr:uid="{7B29B8B2-278E-406A-A31E-B24CEBC39D34}"/>
    <cellStyle name="Berekening 12 8 4" xfId="17887" xr:uid="{00626DF3-78B8-48A0-9BCB-DFA4EB06F66C}"/>
    <cellStyle name="Berekening 12 8 4 2" xfId="24406" xr:uid="{DC382621-FB73-4AA2-99C7-2EFEF8D6EE85}"/>
    <cellStyle name="Berekening 12 8 5" xfId="17934" xr:uid="{02A1BD30-0FB3-4110-8E9E-DA5BD4AC7203}"/>
    <cellStyle name="Berekening 12 8 5 2" xfId="24453" xr:uid="{F882EB5E-07EC-440F-9524-E7C3A1705668}"/>
    <cellStyle name="Berekening 12 8 6" xfId="8907" xr:uid="{DD808C9F-6DE1-49D8-B362-3920D841E704}"/>
    <cellStyle name="Berekening 12 9" xfId="3938" xr:uid="{5E168D9D-E507-4A5C-83C5-4E1860E8EED9}"/>
    <cellStyle name="Berekening 12 9 2" xfId="17419" xr:uid="{32C9831B-AD5E-4A80-9C99-7442AD80DFCB}"/>
    <cellStyle name="Berekening 12 9 2 2" xfId="23268" xr:uid="{AB5D5A72-64A8-4C41-A7DC-2E345E442082}"/>
    <cellStyle name="Berekening 12 9 3" xfId="17882" xr:uid="{78CC1BA8-F11B-4B3E-95BD-7BA090E2DFC7}"/>
    <cellStyle name="Berekening 12 9 3 2" xfId="24401" xr:uid="{CB35BAD2-8E19-4300-A4B3-ECEE4CD96470}"/>
    <cellStyle name="Berekening 12 9 4" xfId="19077" xr:uid="{28E9BE63-DEE1-4DD6-BD85-37E88006D5AE}"/>
    <cellStyle name="Berekening 12 9 4 2" xfId="25560" xr:uid="{01D85A42-978B-4BC7-9B38-8B6A5E5374DE}"/>
    <cellStyle name="Berekening 12 9 5" xfId="12986" xr:uid="{FAA1609E-A318-41AE-940C-70FFEA56C9F2}"/>
    <cellStyle name="Berekening 13" xfId="364" xr:uid="{00000000-0005-0000-0000-000089010000}"/>
    <cellStyle name="Berekening 13 10" xfId="6530" xr:uid="{D112A7DE-0BCF-4C75-B623-64B25DBFE9AF}"/>
    <cellStyle name="Berekening 13 10 2" xfId="21088" xr:uid="{B6820662-8124-4288-841C-B4865B194610}"/>
    <cellStyle name="Berekening 13 11" xfId="7053" xr:uid="{CF2BDBD9-647A-4659-85E1-990AB4F008C5}"/>
    <cellStyle name="Berekening 13 11 2" xfId="23288" xr:uid="{1EB17E4A-DFC6-48E7-BC79-D02E14A4A16F}"/>
    <cellStyle name="Berekening 13 12" xfId="17595" xr:uid="{FB69F9FB-0675-4449-AFB2-44401A31F843}"/>
    <cellStyle name="Berekening 13 12 2" xfId="23743" xr:uid="{A6125371-B70B-4F51-A883-6E4A8C395FC6}"/>
    <cellStyle name="Berekening 13 13" xfId="18741" xr:uid="{5C8E33C9-786A-46E0-B281-3FCDBD22E21B}"/>
    <cellStyle name="Berekening 13 13 2" xfId="25237" xr:uid="{3F59B233-9174-486B-AC22-8715AADB4358}"/>
    <cellStyle name="Berekening 13 14" xfId="27096" xr:uid="{1A4DB290-BED4-497A-AE31-5B28D12362F9}"/>
    <cellStyle name="Berekening 13 15" xfId="27685" xr:uid="{07050042-864B-41D7-B6FE-3A43E198D610}"/>
    <cellStyle name="Berekening 13 2" xfId="683" xr:uid="{00000000-0005-0000-0000-00008A010000}"/>
    <cellStyle name="Berekening 13 2 10" xfId="27018" xr:uid="{1A5F2284-F61A-48C2-84A7-F08C5CD2B96F}"/>
    <cellStyle name="Berekening 13 2 11" xfId="27770" xr:uid="{D3D3C6BD-0A67-440F-B8C3-D16AD8C4628B}"/>
    <cellStyle name="Berekening 13 2 2" xfId="1303" xr:uid="{00000000-0005-0000-0000-00008B010000}"/>
    <cellStyle name="Berekening 13 2 2 10" xfId="28382" xr:uid="{5EFF5DE4-92D3-4666-A948-0D0109EE9337}"/>
    <cellStyle name="Berekening 13 2 2 2" xfId="2636" xr:uid="{43AB438D-829D-4DFD-8EEF-93FD48BE8332}"/>
    <cellStyle name="Berekening 13 2 2 2 2" xfId="3382" xr:uid="{E3CC9BDD-7D01-46F5-BD48-8CC064A928DB}"/>
    <cellStyle name="Berekening 13 2 2 2 2 2" xfId="5985" xr:uid="{0772F861-1EBA-49E5-A8CD-F7ACE3FE4981}"/>
    <cellStyle name="Berekening 13 2 2 2 2 2 2" xfId="14806" xr:uid="{03731A71-AD9D-4A79-950B-CAFBC1FF96D3}"/>
    <cellStyle name="Berekening 13 2 2 2 2 3" xfId="24234" xr:uid="{C4E3AF6D-136C-4FEB-9929-1970BD49C155}"/>
    <cellStyle name="Berekening 13 2 2 2 2 4" xfId="11739" xr:uid="{827C4F15-03E7-40D1-B60A-A803D36FD6FF}"/>
    <cellStyle name="Berekening 13 2 2 2 3" xfId="5239" xr:uid="{8BF09D3E-22EE-4161-A327-90D68FACCB2D}"/>
    <cellStyle name="Berekening 13 2 2 2 3 2" xfId="19166" xr:uid="{8CCC5987-3941-4712-9B99-96ACCAEE600D}"/>
    <cellStyle name="Berekening 13 2 2 2 3 3" xfId="25647" xr:uid="{7DD4CD7A-9DE7-4814-981C-870ABA6AD41D}"/>
    <cellStyle name="Berekening 13 2 2 2 3 4" xfId="14300" xr:uid="{5DB007C9-E9D1-42C8-ADC2-1D55C0C68192}"/>
    <cellStyle name="Berekening 13 2 2 2 4" xfId="11188" xr:uid="{73E245C7-1014-49B7-BB7F-EDAB3AD3CDEE}"/>
    <cellStyle name="Berekening 13 2 2 2 4 2" xfId="26626" xr:uid="{7E54EC10-FD69-4BE3-B75C-D3935820E0DC}"/>
    <cellStyle name="Berekening 13 2 2 2 5" xfId="8374" xr:uid="{F26A4412-714A-43EC-9504-EB88AAC612F1}"/>
    <cellStyle name="Berekening 13 2 2 2 6" xfId="29138" xr:uid="{85BFE940-C595-49AC-824A-76C9C735A434}"/>
    <cellStyle name="Berekening 13 2 2 3" xfId="4473" xr:uid="{70DAD60B-80FA-4878-9AF5-09272597F11D}"/>
    <cellStyle name="Berekening 13 2 2 3 2" xfId="10512" xr:uid="{2C1782C2-227C-43BD-9C56-B268276F708E}"/>
    <cellStyle name="Berekening 13 2 2 3 3" xfId="23521" xr:uid="{335FE1E8-956F-426F-8D02-F269A59ABA03}"/>
    <cellStyle name="Berekening 13 2 2 3 4" xfId="8845" xr:uid="{59D6F309-2C18-4EF7-B066-73D72D3A4951}"/>
    <cellStyle name="Berekening 13 2 2 4" xfId="13684" xr:uid="{F5EF5DFA-95E3-4786-A30A-DA73F19C6C61}"/>
    <cellStyle name="Berekening 13 2 2 4 2" xfId="18478" xr:uid="{CBA83AB8-F9C6-41A9-BC2A-59B6D8CA7E91}"/>
    <cellStyle name="Berekening 13 2 2 4 3" xfId="24982" xr:uid="{5F9CEF31-0D19-4EFD-B98D-B904227F112A}"/>
    <cellStyle name="Berekening 13 2 2 5" xfId="15518" xr:uid="{2331DED3-7311-4501-BB3A-70AC44DF0909}"/>
    <cellStyle name="Berekening 13 2 2 5 2" xfId="25903" xr:uid="{C7BDD2D5-B6AD-468E-BF67-A3997D796643}"/>
    <cellStyle name="Berekening 13 2 2 6" xfId="9799" xr:uid="{5CC2D36E-4423-4EEB-B076-ECC916B31BA7}"/>
    <cellStyle name="Berekening 13 2 2 7" xfId="7500" xr:uid="{FE16DFA4-5F08-4753-A9CA-E9B06159983C}"/>
    <cellStyle name="Berekening 13 2 2 8" xfId="6994" xr:uid="{921C1DA3-E47F-49D7-B439-BA8BD6F393F3}"/>
    <cellStyle name="Berekening 13 2 2 9" xfId="27626" xr:uid="{3EE5C4CE-3E9E-4061-B43B-D547A8654680}"/>
    <cellStyle name="Berekening 13 2 3" xfId="1074" xr:uid="{00000000-0005-0000-0000-00008C010000}"/>
    <cellStyle name="Berekening 13 2 3 10" xfId="28153" xr:uid="{9323C6C7-88EE-4665-93A9-5289DBCAFC3B}"/>
    <cellStyle name="Berekening 13 2 3 2" xfId="2407" xr:uid="{3B56CD7C-9F76-4E61-A452-FD441048078F}"/>
    <cellStyle name="Berekening 13 2 3 2 2" xfId="3154" xr:uid="{A550AF4E-E629-4DC3-AE2D-B9DC639C7832}"/>
    <cellStyle name="Berekening 13 2 3 2 2 2" xfId="5757" xr:uid="{4B58C678-6D50-4DF2-923E-C487852BBF28}"/>
    <cellStyle name="Berekening 13 2 3 2 2 2 2" xfId="14638" xr:uid="{B97605B3-BCAE-4234-A758-C2E70E2B27EA}"/>
    <cellStyle name="Berekening 13 2 3 2 2 3" xfId="24067" xr:uid="{A58E386A-E235-4B43-906E-339ACD000D10}"/>
    <cellStyle name="Berekening 13 2 3 2 2 4" xfId="11571" xr:uid="{F452D42D-C566-4AB5-B6D0-8DF45125382E}"/>
    <cellStyle name="Berekening 13 2 3 2 3" xfId="5010" xr:uid="{39172E68-24A8-46AE-840E-61A316E665AC}"/>
    <cellStyle name="Berekening 13 2 3 2 3 2" xfId="18985" xr:uid="{4D627D28-5C2D-4285-BFB0-9372E215E004}"/>
    <cellStyle name="Berekening 13 2 3 2 3 3" xfId="25469" xr:uid="{7A29CD69-04F0-4FDC-BB87-D3E305B9A1F0}"/>
    <cellStyle name="Berekening 13 2 3 2 3 4" xfId="14131" xr:uid="{93B8DB8F-070E-4FCD-991D-E4025B9F15F6}"/>
    <cellStyle name="Berekening 13 2 3 2 4" xfId="10959" xr:uid="{FABFE8EE-5E83-46CA-B532-E60D21D24D3F}"/>
    <cellStyle name="Berekening 13 2 3 2 4 2" xfId="26459" xr:uid="{BC16AC60-6874-4C19-A497-BF7E9BFE56DA}"/>
    <cellStyle name="Berekening 13 2 3 2 5" xfId="8205" xr:uid="{C3B80648-98F6-4801-96DC-DE47D90BFC3C}"/>
    <cellStyle name="Berekening 13 2 3 2 6" xfId="28909" xr:uid="{BE66F7A9-6DD9-4EB8-B9C8-CB5CF73AFC05}"/>
    <cellStyle name="Berekening 13 2 3 3" xfId="4274" xr:uid="{30DB0CCB-300C-4F5A-94BF-B753D73579F8}"/>
    <cellStyle name="Berekening 13 2 3 3 2" xfId="10283" xr:uid="{49CC20C5-2C5E-4DA0-81ED-BB23B734467A}"/>
    <cellStyle name="Berekening 13 2 3 3 3" xfId="21345" xr:uid="{6B61B538-2E9B-4065-97C5-6EF9AF766343}"/>
    <cellStyle name="Berekening 13 2 3 3 4" xfId="8677" xr:uid="{CF7F3D61-F3CC-40DB-A479-B7999E6E9D98}"/>
    <cellStyle name="Berekening 13 2 3 4" xfId="13455" xr:uid="{9DD567E5-C9A9-4FC6-AF96-3811F2090844}"/>
    <cellStyle name="Berekening 13 2 3 4 2" xfId="18297" xr:uid="{9DAEEF00-5A56-42D1-B586-80E5D678E598}"/>
    <cellStyle name="Berekening 13 2 3 4 3" xfId="24804" xr:uid="{F5360C43-A02D-46F2-9B25-8FC5EEFF004E}"/>
    <cellStyle name="Berekening 13 2 3 5" xfId="15795" xr:uid="{A06E13CD-DDC7-44B1-A639-3362A8137ED7}"/>
    <cellStyle name="Berekening 13 2 3 5 2" xfId="21503" xr:uid="{9C53F457-33E1-412F-BAEB-D9D7309AE1CE}"/>
    <cellStyle name="Berekening 13 2 3 6" xfId="9570" xr:uid="{9A82CBE0-B5D7-48BC-814C-F548C666F4DC}"/>
    <cellStyle name="Berekening 13 2 3 7" xfId="7790" xr:uid="{F8C9C055-2697-41DA-B753-782043F02557}"/>
    <cellStyle name="Berekening 13 2 3 8" xfId="6825" xr:uid="{65B8BA2E-D4BC-4665-8E5A-19CBED2E3DDD}"/>
    <cellStyle name="Berekening 13 2 3 9" xfId="27397" xr:uid="{5F8A225B-6D73-4F28-B8A2-4070A3983CEA}"/>
    <cellStyle name="Berekening 13 2 4" xfId="1447" xr:uid="{9A91D39B-CBB3-42CE-BC8D-879D5E197A63}"/>
    <cellStyle name="Berekening 13 2 4 2" xfId="2774" xr:uid="{13989C49-322F-44A2-85AF-095DD4A4451D}"/>
    <cellStyle name="Berekening 13 2 4 2 2" xfId="5377" xr:uid="{B0FC5977-EC8B-47EC-B494-47A217ECBB0A}"/>
    <cellStyle name="Berekening 13 2 4 2 2 2" xfId="24277" xr:uid="{B45E08A2-24B3-481C-9707-B9952D122058}"/>
    <cellStyle name="Berekening 13 2 4 2 2 3" xfId="14408" xr:uid="{6053C0C6-DE21-4CEA-9E14-BAF4053E26B2}"/>
    <cellStyle name="Berekening 13 2 4 2 3" xfId="19228" xr:uid="{2845E131-9E5C-4B59-8394-15DD85F92D9A}"/>
    <cellStyle name="Berekening 13 2 4 2 3 2" xfId="25709" xr:uid="{04B4C5F4-708B-454A-B78B-733A8D922976}"/>
    <cellStyle name="Berekening 13 2 4 2 4" xfId="20110" xr:uid="{D78562B6-1097-48F2-8288-B97A932DB55A}"/>
    <cellStyle name="Berekening 13 2 4 2 4 2" xfId="26669" xr:uid="{6FCE9C84-D442-4DB2-9BB6-9BC2DD1C252F}"/>
    <cellStyle name="Berekening 13 2 4 2 5" xfId="11311" xr:uid="{5320191C-DD4A-4780-9CA9-C9365E9DD735}"/>
    <cellStyle name="Berekening 13 2 4 3" xfId="2024" xr:uid="{7AE2BF6B-EF17-41C3-8567-EC02410838AE}"/>
    <cellStyle name="Berekening 13 2 4 3 2" xfId="23656" xr:uid="{21F9AEF4-032A-4007-AD64-5B1CAD801D9F}"/>
    <cellStyle name="Berekening 13 2 4 3 3" xfId="13838" xr:uid="{40F04CBB-E10F-474B-BD69-35BAFD89977F}"/>
    <cellStyle name="Berekening 13 2 4 4" xfId="4627" xr:uid="{9132604C-7A23-4C5F-B094-2D8724F229E8}"/>
    <cellStyle name="Berekening 13 2 4 4 2" xfId="18540" xr:uid="{D497B0D9-14DF-4ED9-91BD-EBB13B52FC04}"/>
    <cellStyle name="Berekening 13 2 4 4 3" xfId="25044" xr:uid="{D39599F5-E791-484E-957D-42B1E9889BFD}"/>
    <cellStyle name="Berekening 13 2 4 4 4" xfId="10636" xr:uid="{DBF9B0C2-29DE-47E7-9657-96607B7BC751}"/>
    <cellStyle name="Berekening 13 2 4 5" xfId="19419" xr:uid="{256F1F38-E99D-496D-BF13-975693545018}"/>
    <cellStyle name="Berekening 13 2 4 5 2" xfId="25946" xr:uid="{BCC5A1B0-A310-4C8A-8E10-5683E9F211CE}"/>
    <cellStyle name="Berekening 13 2 4 6" xfId="7975" xr:uid="{4B5C8D27-21F7-4F90-9FB7-5E4A58AEFD49}"/>
    <cellStyle name="Berekening 13 2 4 7" xfId="28526" xr:uid="{16A93BE3-ECC0-43C5-A0F4-A308E9EFF986}"/>
    <cellStyle name="Berekening 13 2 5" xfId="1688" xr:uid="{CCC8F5ED-863B-4CDE-8C54-383D88C874E9}"/>
    <cellStyle name="Berekening 13 2 5 2" xfId="9928" xr:uid="{1E031DBB-40BD-4863-8953-9F6BF562C99F}"/>
    <cellStyle name="Berekening 13 2 5 2 2" xfId="21505" xr:uid="{3FB44307-B30D-4A29-AB34-DF6D3156695E}"/>
    <cellStyle name="Berekening 13 2 5 3" xfId="18637" xr:uid="{AB91994D-1133-4C64-BA20-589D84FEFBFA}"/>
    <cellStyle name="Berekening 13 2 5 3 2" xfId="25135" xr:uid="{A75CC8BC-CA18-4404-A4F5-A563DB0EEBA7}"/>
    <cellStyle name="Berekening 13 2 5 4" xfId="19583" xr:uid="{0CB2D7AF-462D-4BB6-9956-C59743DAD058}"/>
    <cellStyle name="Berekening 13 2 5 4 2" xfId="26094" xr:uid="{675521C7-7D07-4F2C-AA39-6A775A4EC01B}"/>
    <cellStyle name="Berekening 13 2 5 5" xfId="8993" xr:uid="{6F019DBD-A1E2-423C-BCCA-994460D9B427}"/>
    <cellStyle name="Berekening 13 2 6" xfId="3994" xr:uid="{07BDF7C7-6AD0-4388-B6C1-43DE76B8CEA6}"/>
    <cellStyle name="Berekening 13 2 6 2" xfId="23747" xr:uid="{585FD9BB-D280-411A-9609-F1C6D976581C}"/>
    <cellStyle name="Berekening 13 2 6 3" xfId="13072" xr:uid="{E58D2630-7099-4730-9654-50A39263B604}"/>
    <cellStyle name="Berekening 13 2 7" xfId="9187" xr:uid="{30982E8C-A06D-4183-900C-0AE5C4FAE2D2}"/>
    <cellStyle name="Berekening 13 2 7 2" xfId="17944" xr:uid="{37055F3D-68A2-4170-A70E-AC6AD81B4F34}"/>
    <cellStyle name="Berekening 13 2 7 3" xfId="24465" xr:uid="{9838CE25-9B43-4633-B4E9-B991C69809CF}"/>
    <cellStyle name="Berekening 13 2 8" xfId="7138" xr:uid="{6EF9744A-50E5-4803-9169-03EB4318ABE6}"/>
    <cellStyle name="Berekening 13 2 8 2" xfId="25555" xr:uid="{AFC05E48-BD28-49EB-B48D-277FD1231861}"/>
    <cellStyle name="Berekening 13 2 9" xfId="6592" xr:uid="{6AB33D13-19A0-4ECF-B413-8DCEF467D233}"/>
    <cellStyle name="Berekening 13 3" xfId="684" xr:uid="{00000000-0005-0000-0000-00008D010000}"/>
    <cellStyle name="Berekening 13 3 10" xfId="27017" xr:uid="{E134B064-EEF8-4AB7-AC0D-2FAEFD1A66E4}"/>
    <cellStyle name="Berekening 13 3 11" xfId="27771" xr:uid="{0EFC3BF6-674A-4F11-B011-C13FFD57D5A8}"/>
    <cellStyle name="Berekening 13 3 2" xfId="1339" xr:uid="{00000000-0005-0000-0000-00008E010000}"/>
    <cellStyle name="Berekening 13 3 2 10" xfId="28418" xr:uid="{55E50817-92C1-43DE-BFAE-B5E4A51B84F4}"/>
    <cellStyle name="Berekening 13 3 2 2" xfId="2672" xr:uid="{408B8928-087F-4EC6-A7B2-70AE13F8E178}"/>
    <cellStyle name="Berekening 13 3 2 2 2" xfId="3418" xr:uid="{BAFD536F-0056-4FCF-A915-FAF9B39FACF0}"/>
    <cellStyle name="Berekening 13 3 2 2 2 2" xfId="6021" xr:uid="{36491D7E-5829-4228-AF94-7338C1EF0037}"/>
    <cellStyle name="Berekening 13 3 2 2 2 2 2" xfId="14842" xr:uid="{612EF9C9-C92A-4457-9C43-E984EE4E6CFA}"/>
    <cellStyle name="Berekening 13 3 2 2 2 3" xfId="24257" xr:uid="{2DCA8971-4655-4B0F-9310-DAF33F37FA45}"/>
    <cellStyle name="Berekening 13 3 2 2 2 4" xfId="11775" xr:uid="{006137FA-8DB1-4B77-A49D-5849A0EC324F}"/>
    <cellStyle name="Berekening 13 3 2 2 3" xfId="5275" xr:uid="{6C688A96-4B7D-4E04-80C3-7964FBD99953}"/>
    <cellStyle name="Berekening 13 3 2 2 3 2" xfId="19202" xr:uid="{3294E640-76F7-4193-AC2E-F781B60A437A}"/>
    <cellStyle name="Berekening 13 3 2 2 3 3" xfId="25683" xr:uid="{EBC9C076-DADC-4962-9CB6-2F9990C7CCEC}"/>
    <cellStyle name="Berekening 13 3 2 2 3 4" xfId="14336" xr:uid="{EA6ACAC8-8537-4ABA-B37E-00C54CD8E2A8}"/>
    <cellStyle name="Berekening 13 3 2 2 4" xfId="11224" xr:uid="{4BC7C7F2-871E-4781-9AA1-8ED35BD3F6BF}"/>
    <cellStyle name="Berekening 13 3 2 2 4 2" xfId="26649" xr:uid="{C9BCAD94-CAA3-4595-B297-834DF1795AE8}"/>
    <cellStyle name="Berekening 13 3 2 2 5" xfId="8410" xr:uid="{21DA1755-759C-4DF8-88A3-B9361D3FB2C3}"/>
    <cellStyle name="Berekening 13 3 2 2 6" xfId="29174" xr:uid="{88804244-B97A-4674-9970-F45BACCD8B34}"/>
    <cellStyle name="Berekening 13 3 2 3" xfId="4509" xr:uid="{FD30D895-99F1-4D40-8C33-20A8569D4BC9}"/>
    <cellStyle name="Berekening 13 3 2 3 2" xfId="10548" xr:uid="{3D04D922-A60F-4970-BAB4-50962BF897F7}"/>
    <cellStyle name="Berekening 13 3 2 3 3" xfId="22952" xr:uid="{3B7B04CD-5E0A-46DA-B294-C4623663F125}"/>
    <cellStyle name="Berekening 13 3 2 3 4" xfId="8881" xr:uid="{DFB295F2-420E-4281-844F-31A8C57B301C}"/>
    <cellStyle name="Berekening 13 3 2 4" xfId="13720" xr:uid="{9A74C948-3660-4976-AA1B-F52F55E17BAE}"/>
    <cellStyle name="Berekening 13 3 2 4 2" xfId="18514" xr:uid="{ACA29D88-9919-49CC-9C8A-62159A9EFDDD}"/>
    <cellStyle name="Berekening 13 3 2 4 3" xfId="25018" xr:uid="{EE2EC60B-670F-4A6E-9DCE-A54A07CCE0CB}"/>
    <cellStyle name="Berekening 13 3 2 5" xfId="15519" xr:uid="{A2F3B23B-E427-4E2C-ACF4-EF071D4F6570}"/>
    <cellStyle name="Berekening 13 3 2 5 2" xfId="25926" xr:uid="{044836DB-051C-4D2F-8CF7-398E8DD9281F}"/>
    <cellStyle name="Berekening 13 3 2 6" xfId="9835" xr:uid="{4B6CD754-7F80-4479-84D7-51F942E578D3}"/>
    <cellStyle name="Berekening 13 3 2 7" xfId="7501" xr:uid="{5C1D8074-556C-4EA8-A241-374FD855A5E7}"/>
    <cellStyle name="Berekening 13 3 2 8" xfId="7030" xr:uid="{B3CD7592-CBD4-4F9A-A3FC-9D836A74D119}"/>
    <cellStyle name="Berekening 13 3 2 9" xfId="27662" xr:uid="{AEBFDA36-74F4-4AA3-A8FD-548A1D0BF609}"/>
    <cellStyle name="Berekening 13 3 3" xfId="1075" xr:uid="{00000000-0005-0000-0000-00008F010000}"/>
    <cellStyle name="Berekening 13 3 3 10" xfId="28154" xr:uid="{47779374-27F7-4965-8C81-8DCF29B3998B}"/>
    <cellStyle name="Berekening 13 3 3 2" xfId="2408" xr:uid="{FFFEE747-FD72-4560-9D42-B624CB099BC3}"/>
    <cellStyle name="Berekening 13 3 3 2 2" xfId="3155" xr:uid="{C51E0D3D-C372-441D-A23F-24EAA361CFF0}"/>
    <cellStyle name="Berekening 13 3 3 2 2 2" xfId="5758" xr:uid="{54440C19-43C5-4AEB-A66B-E73493D6DA25}"/>
    <cellStyle name="Berekening 13 3 3 2 2 2 2" xfId="14639" xr:uid="{12F444D0-876C-4B4B-84DA-3D2B21A1D961}"/>
    <cellStyle name="Berekening 13 3 3 2 2 3" xfId="24068" xr:uid="{D5ADAAD9-32A8-402F-A0B7-6CF011ADA782}"/>
    <cellStyle name="Berekening 13 3 3 2 2 4" xfId="11572" xr:uid="{C26C0314-8FAB-4EEE-AAEC-165413D32E6C}"/>
    <cellStyle name="Berekening 13 3 3 2 3" xfId="5011" xr:uid="{1B295961-3EE8-46D1-B887-6AF4929901FF}"/>
    <cellStyle name="Berekening 13 3 3 2 3 2" xfId="18986" xr:uid="{E19FF9C7-C96F-450A-ADC9-40EE07E4C572}"/>
    <cellStyle name="Berekening 13 3 3 2 3 3" xfId="25470" xr:uid="{2E1BE6DC-17A5-4154-AFAC-312789E6B80A}"/>
    <cellStyle name="Berekening 13 3 3 2 3 4" xfId="14132" xr:uid="{C29A308A-4655-4BD5-BCAD-5053C55E945D}"/>
    <cellStyle name="Berekening 13 3 3 2 4" xfId="10960" xr:uid="{026BE234-174D-4A10-A2A4-A70EAF46938D}"/>
    <cellStyle name="Berekening 13 3 3 2 4 2" xfId="26460" xr:uid="{8CB8395C-DA6A-4F81-8452-D25E7947D08F}"/>
    <cellStyle name="Berekening 13 3 3 2 5" xfId="8206" xr:uid="{9A709D95-96FF-4D8C-A344-AC38F1557380}"/>
    <cellStyle name="Berekening 13 3 3 2 6" xfId="28910" xr:uid="{909BF949-5262-4CE5-B0CF-3CFD2068D5C8}"/>
    <cellStyle name="Berekening 13 3 3 3" xfId="4275" xr:uid="{F18B7226-EF7A-429B-A390-0BA2C3B4E60A}"/>
    <cellStyle name="Berekening 13 3 3 3 2" xfId="10284" xr:uid="{485EF7B4-4CFA-45A0-BA24-2CDAA63BAB92}"/>
    <cellStyle name="Berekening 13 3 3 3 3" xfId="23131" xr:uid="{658475AE-F907-4E1A-A536-6193C81DBE5E}"/>
    <cellStyle name="Berekening 13 3 3 3 4" xfId="8678" xr:uid="{CE855CD5-BDA4-4FD2-9416-BFA23E596887}"/>
    <cellStyle name="Berekening 13 3 3 4" xfId="13456" xr:uid="{4B7E588F-99CF-4129-902B-66E7008BA534}"/>
    <cellStyle name="Berekening 13 3 3 4 2" xfId="18298" xr:uid="{C1CC8E92-55BE-4752-82D3-8A82313935D6}"/>
    <cellStyle name="Berekening 13 3 3 4 3" xfId="24805" xr:uid="{9C0EA13A-41FE-4119-8910-CDF438484AF9}"/>
    <cellStyle name="Berekening 13 3 3 5" xfId="15796" xr:uid="{A81001CA-987B-47A7-A8AF-BAEC7DF26BA8}"/>
    <cellStyle name="Berekening 13 3 3 5 2" xfId="22521" xr:uid="{28133E8B-82E2-4CA1-84A1-52D029B348A8}"/>
    <cellStyle name="Berekening 13 3 3 6" xfId="9571" xr:uid="{04BE6C1E-30ED-4696-9D0C-8A239081B456}"/>
    <cellStyle name="Berekening 13 3 3 7" xfId="7791" xr:uid="{BD98A240-7050-46FE-B521-9C89FF1715C2}"/>
    <cellStyle name="Berekening 13 3 3 8" xfId="6826" xr:uid="{B8945F33-5BC7-4D75-88C6-269C7AED67EF}"/>
    <cellStyle name="Berekening 13 3 3 9" xfId="27398" xr:uid="{00C34067-29F4-423D-998A-E4993A9D6528}"/>
    <cellStyle name="Berekening 13 3 4" xfId="1448" xr:uid="{4A4C4BE5-570B-4F20-9D32-8DBFF6857AF9}"/>
    <cellStyle name="Berekening 13 3 4 2" xfId="2775" xr:uid="{5DA65E4A-66E3-4749-B10E-663FD1305CC2}"/>
    <cellStyle name="Berekening 13 3 4 2 2" xfId="5378" xr:uid="{BB8A1D9F-A620-4593-8940-74594914157B}"/>
    <cellStyle name="Berekening 13 3 4 2 2 2" xfId="24278" xr:uid="{B9AA979F-C339-4E8F-9A04-EE07C8056716}"/>
    <cellStyle name="Berekening 13 3 4 2 2 3" xfId="14409" xr:uid="{F641B5B8-AD9A-44E8-93B1-9044140B93BB}"/>
    <cellStyle name="Berekening 13 3 4 2 3" xfId="19229" xr:uid="{E5F7682F-8207-4355-A06F-50E8A372D73E}"/>
    <cellStyle name="Berekening 13 3 4 2 3 2" xfId="25710" xr:uid="{BA47949A-E4F1-4A58-B373-E35BF8A740C2}"/>
    <cellStyle name="Berekening 13 3 4 2 4" xfId="20111" xr:uid="{96284060-2F20-49FF-8599-438C8B454BE8}"/>
    <cellStyle name="Berekening 13 3 4 2 4 2" xfId="26670" xr:uid="{80B8D6CD-EC9B-4012-9CF5-9E63B3566C2F}"/>
    <cellStyle name="Berekening 13 3 4 2 5" xfId="11312" xr:uid="{2FD1A956-04FA-4878-8D7E-2D1A517C1DB0}"/>
    <cellStyle name="Berekening 13 3 4 3" xfId="2025" xr:uid="{2A783D46-D25E-477C-800B-73B07ACDF102}"/>
    <cellStyle name="Berekening 13 3 4 3 2" xfId="22843" xr:uid="{12971C9D-D70F-4205-A176-66B86A983D52}"/>
    <cellStyle name="Berekening 13 3 4 3 3" xfId="13839" xr:uid="{88C7A2CB-4678-475A-83B5-CADF4E09B231}"/>
    <cellStyle name="Berekening 13 3 4 4" xfId="4628" xr:uid="{20ED97CD-4C4C-48AA-A461-10520D427658}"/>
    <cellStyle name="Berekening 13 3 4 4 2" xfId="18541" xr:uid="{304D9782-0901-4EB1-9CBB-F0152FDB08F0}"/>
    <cellStyle name="Berekening 13 3 4 4 3" xfId="25045" xr:uid="{45881C59-C4A3-4A2D-B497-04289FA2D5E6}"/>
    <cellStyle name="Berekening 13 3 4 4 4" xfId="10637" xr:uid="{E26630BA-7DFB-4FBA-8771-BB9773E9762B}"/>
    <cellStyle name="Berekening 13 3 4 5" xfId="19420" xr:uid="{FE51FF31-0A88-40D6-B7F8-9C07F4089154}"/>
    <cellStyle name="Berekening 13 3 4 5 2" xfId="25947" xr:uid="{70B94AAA-7AB6-410E-AC8C-6EE65C8F3A7B}"/>
    <cellStyle name="Berekening 13 3 4 6" xfId="7976" xr:uid="{B8E099B7-E3C7-484F-ACF0-62395D19FD37}"/>
    <cellStyle name="Berekening 13 3 4 7" xfId="28527" xr:uid="{8C020F16-3092-4F15-9D52-164102B56C0A}"/>
    <cellStyle name="Berekening 13 3 5" xfId="1689" xr:uid="{59A60F4F-B116-4921-A615-3D175E6AC95F}"/>
    <cellStyle name="Berekening 13 3 5 2" xfId="9929" xr:uid="{42872465-F11B-49BF-9914-CC0027704AD9}"/>
    <cellStyle name="Berekening 13 3 5 2 2" xfId="21300" xr:uid="{FDDA98F2-AB8F-42FC-9E00-BCE67F50BE1F}"/>
    <cellStyle name="Berekening 13 3 5 3" xfId="18745" xr:uid="{8BBF7A02-7C59-47D1-AD6A-55CB595E03A7}"/>
    <cellStyle name="Berekening 13 3 5 3 2" xfId="25241" xr:uid="{3AD6C2E1-017C-4F33-B351-32CF98EDB824}"/>
    <cellStyle name="Berekening 13 3 5 4" xfId="19735" xr:uid="{F9C40510-61C8-4280-BCD6-C232DB0CC455}"/>
    <cellStyle name="Berekening 13 3 5 4 2" xfId="26214" xr:uid="{898DAB34-90B0-4413-8BB6-44B0438C1C1A}"/>
    <cellStyle name="Berekening 13 3 5 5" xfId="8994" xr:uid="{941FE084-0E14-4729-9761-11B8E87B3943}"/>
    <cellStyle name="Berekening 13 3 6" xfId="3995" xr:uid="{16FEE6E1-4395-4E79-92E8-92F168BF8887}"/>
    <cellStyle name="Berekening 13 3 6 2" xfId="23784" xr:uid="{85F9B6A1-02BB-463B-B118-F86B22262D71}"/>
    <cellStyle name="Berekening 13 3 6 3" xfId="13073" xr:uid="{21EE3249-EBB3-4A6C-8996-0AEA55F017B9}"/>
    <cellStyle name="Berekening 13 3 7" xfId="9188" xr:uid="{F9D3FDDC-208E-49DC-A740-8CE81DC56A04}"/>
    <cellStyle name="Berekening 13 3 7 2" xfId="18059" xr:uid="{BA002569-F3BD-41E9-B728-44C3AFBF4B78}"/>
    <cellStyle name="Berekening 13 3 7 3" xfId="24577" xr:uid="{6D56DB7F-5BD1-4342-B4FE-E176470CEB11}"/>
    <cellStyle name="Berekening 13 3 8" xfId="7139" xr:uid="{84718E29-79F2-4DEA-9817-B2E4C0927607}"/>
    <cellStyle name="Berekening 13 3 8 2" xfId="20892" xr:uid="{0F9AF50D-FD50-4DBA-BB53-703F6043EC0F}"/>
    <cellStyle name="Berekening 13 3 9" xfId="6593" xr:uid="{93C49EC5-C9D1-4896-B6CB-F7CC3E7B711B}"/>
    <cellStyle name="Berekening 13 4" xfId="903" xr:uid="{00000000-0005-0000-0000-000090010000}"/>
    <cellStyle name="Berekening 13 4 10" xfId="27226" xr:uid="{A44B6418-C433-4BD0-93E5-2F7FC026CA0A}"/>
    <cellStyle name="Berekening 13 4 11" xfId="27982" xr:uid="{BB3D4F2D-A33F-4EFF-BE48-D231601D54D6}"/>
    <cellStyle name="Berekening 13 4 2" xfId="1314" xr:uid="{00000000-0005-0000-0000-000091010000}"/>
    <cellStyle name="Berekening 13 4 2 10" xfId="28393" xr:uid="{5B4B223E-9ED8-4B9B-A701-ABEA33B6F03C}"/>
    <cellStyle name="Berekening 13 4 2 2" xfId="2647" xr:uid="{501DDCC4-FB7B-4008-BB32-152258793CA3}"/>
    <cellStyle name="Berekening 13 4 2 2 2" xfId="3393" xr:uid="{81D7C434-B056-4117-B09B-6C8906D78B18}"/>
    <cellStyle name="Berekening 13 4 2 2 2 2" xfId="5996" xr:uid="{8E6281B5-AE8C-433C-A1EB-31D2BBD4F1A0}"/>
    <cellStyle name="Berekening 13 4 2 2 2 2 2" xfId="14817" xr:uid="{C8E883B6-C236-4001-B05E-0B7F4D30B6F1}"/>
    <cellStyle name="Berekening 13 4 2 2 2 3" xfId="24242" xr:uid="{D2CCB09D-FE27-4581-9A13-81DFB34505C6}"/>
    <cellStyle name="Berekening 13 4 2 2 2 4" xfId="11750" xr:uid="{FE3635F0-DD20-4584-9053-D12860BEE840}"/>
    <cellStyle name="Berekening 13 4 2 2 3" xfId="5250" xr:uid="{A5F9E4E0-7BCA-4410-9FD3-A9CB1A7B1B07}"/>
    <cellStyle name="Berekening 13 4 2 2 3 2" xfId="19177" xr:uid="{C34E4DEA-ADEF-4070-B496-6AC5EBD50FAF}"/>
    <cellStyle name="Berekening 13 4 2 2 3 3" xfId="25658" xr:uid="{2143DF07-6475-4937-9FA2-50C54B819883}"/>
    <cellStyle name="Berekening 13 4 2 2 3 4" xfId="14311" xr:uid="{376117C9-C757-4F20-A6F4-7CD51B61937A}"/>
    <cellStyle name="Berekening 13 4 2 2 4" xfId="11199" xr:uid="{F112ADA3-9ADE-4818-BDE2-3A6ECC4BD47D}"/>
    <cellStyle name="Berekening 13 4 2 2 4 2" xfId="26634" xr:uid="{A05C9CC3-A1A9-46BB-A35A-83DB62DE568B}"/>
    <cellStyle name="Berekening 13 4 2 2 5" xfId="8385" xr:uid="{F3D76308-FF78-40A2-BF74-D8EAB05748EB}"/>
    <cellStyle name="Berekening 13 4 2 2 6" xfId="29149" xr:uid="{7A229F03-A2A5-48C8-8236-8C86CCEF2FF5}"/>
    <cellStyle name="Berekening 13 4 2 3" xfId="4484" xr:uid="{DBAF1AA1-418C-4BA6-B5B4-406131DBE95A}"/>
    <cellStyle name="Berekening 13 4 2 3 2" xfId="10523" xr:uid="{495E43E2-FF9B-46A6-B3E7-9D24BBF930C7}"/>
    <cellStyle name="Berekening 13 4 2 3 3" xfId="22914" xr:uid="{37DB92A5-BF71-45DC-B72E-262D8168116E}"/>
    <cellStyle name="Berekening 13 4 2 3 4" xfId="8856" xr:uid="{AE5887A8-EA04-45AE-9FBF-79B7E0A24558}"/>
    <cellStyle name="Berekening 13 4 2 4" xfId="13695" xr:uid="{5D1061F4-D50F-419E-B5E3-BE64FE9D20B8}"/>
    <cellStyle name="Berekening 13 4 2 4 2" xfId="18489" xr:uid="{A77F5142-7900-40AD-B6CE-2695F779A806}"/>
    <cellStyle name="Berekening 13 4 2 4 3" xfId="24993" xr:uid="{4F4A0D39-C2B6-4E2E-8A9F-1AF9AA724E3A}"/>
    <cellStyle name="Berekening 13 4 2 5" xfId="15917" xr:uid="{E75E4AD9-A84B-486F-A3C1-D06326B67E31}"/>
    <cellStyle name="Berekening 13 4 2 5 2" xfId="25911" xr:uid="{97160D1F-C36C-4770-B052-44C911653FCC}"/>
    <cellStyle name="Berekening 13 4 2 6" xfId="9810" xr:uid="{301BF4BD-0387-4929-8093-84146377F315}"/>
    <cellStyle name="Berekening 13 4 2 7" xfId="7912" xr:uid="{7230CFFB-C0E6-4A44-8AAD-993C658BC6CE}"/>
    <cellStyle name="Berekening 13 4 2 8" xfId="7005" xr:uid="{C8D26BCA-F0D8-47B2-9AE2-F1B3EFE8BF6D}"/>
    <cellStyle name="Berekening 13 4 2 9" xfId="27637" xr:uid="{7296EA56-D155-4929-818D-2238212DEBA3}"/>
    <cellStyle name="Berekening 13 4 3" xfId="2236" xr:uid="{B1E40E1D-A1EF-4D53-90AB-77485CBC992B}"/>
    <cellStyle name="Berekening 13 4 3 2" xfId="2983" xr:uid="{AC8B9637-A7E5-4F09-B0B1-D971827FF96C}"/>
    <cellStyle name="Berekening 13 4 3 2 2" xfId="5586" xr:uid="{540D058A-134C-49D5-8F51-53227C4D1F1B}"/>
    <cellStyle name="Berekening 13 4 3 2 2 2" xfId="14557" xr:uid="{198BCCC7-D480-487C-A091-95DDF8B1ED3C}"/>
    <cellStyle name="Berekening 13 4 3 2 3" xfId="23944" xr:uid="{D20648CE-F25B-4F57-B84F-BEADB04AB884}"/>
    <cellStyle name="Berekening 13 4 3 2 4" xfId="11490" xr:uid="{9057D79A-FD08-469F-98E0-E42ED92BE80E}"/>
    <cellStyle name="Berekening 13 4 3 3" xfId="4839" xr:uid="{EAEBFD6A-1881-46A0-91F8-528FC6BA0036}"/>
    <cellStyle name="Berekening 13 4 3 3 2" xfId="18876" xr:uid="{7BD3361B-EA45-4253-BC37-61DFB4535B87}"/>
    <cellStyle name="Berekening 13 4 3 3 3" xfId="25368" xr:uid="{1466B311-7994-4D3D-9477-C967A1A95984}"/>
    <cellStyle name="Berekening 13 4 3 3 4" xfId="14050" xr:uid="{BC467566-7A11-483A-9114-2C9AC1CD4508}"/>
    <cellStyle name="Berekening 13 4 3 4" xfId="10788" xr:uid="{9A0F03EA-5CD1-4EDF-99A8-1678A36D56C4}"/>
    <cellStyle name="Berekening 13 4 3 4 2" xfId="26336" xr:uid="{EC24534A-E14C-46AF-B532-DB28E42F006A}"/>
    <cellStyle name="Berekening 13 4 3 5" xfId="8124" xr:uid="{BB5AC543-2059-4DC3-A37E-FB2DF18E7287}"/>
    <cellStyle name="Berekening 13 4 3 6" xfId="28738" xr:uid="{54072DC3-0084-4767-AE1F-F19C0507A50A}"/>
    <cellStyle name="Berekening 13 4 4" xfId="4148" xr:uid="{FD6A32E5-AD37-4C85-9E67-94F8A3E15666}"/>
    <cellStyle name="Berekening 13 4 4 2" xfId="10112" xr:uid="{55F607DA-993E-4ED5-A2EB-43D32FCB7695}"/>
    <cellStyle name="Berekening 13 4 4 3" xfId="22971" xr:uid="{8DD5ECB6-3068-4E6E-A0A7-89076041F09D}"/>
    <cellStyle name="Berekening 13 4 4 4" xfId="8596" xr:uid="{9E3EB356-B8B7-4E4B-8338-7B16F54ED133}"/>
    <cellStyle name="Berekening 13 4 5" xfId="13284" xr:uid="{968DFA96-12EA-4D6F-A7DA-527ADF9F18C4}"/>
    <cellStyle name="Berekening 13 4 5 2" xfId="18189" xr:uid="{16EF446B-A404-4F4E-ABB5-CF4AE360C956}"/>
    <cellStyle name="Berekening 13 4 5 3" xfId="24704" xr:uid="{54379BBF-4A26-4AA6-BB3B-88059C1A7D57}"/>
    <cellStyle name="Berekening 13 4 6" xfId="15477" xr:uid="{4E382BD6-BB24-454C-A71F-7744C4F078CA}"/>
    <cellStyle name="Berekening 13 4 6 2" xfId="23409" xr:uid="{932C8D74-2E7F-46BE-BDC8-6A68FE90CFCD}"/>
    <cellStyle name="Berekening 13 4 7" xfId="9399" xr:uid="{3F88B71F-B3AF-458B-BA0F-8593F9ADD4DE}"/>
    <cellStyle name="Berekening 13 4 8" xfId="7374" xr:uid="{5FF0A18A-54AD-47E4-8388-D00942292AE0}"/>
    <cellStyle name="Berekening 13 4 9" xfId="6744" xr:uid="{FAEF1FF1-AC2E-40EB-94C8-D9B1BEA64BCF}"/>
    <cellStyle name="Berekening 13 5" xfId="873" xr:uid="{00000000-0005-0000-0000-000092010000}"/>
    <cellStyle name="Berekening 13 5 10" xfId="27952" xr:uid="{82B54AAA-D4EB-4906-81F2-14AB15DF08D6}"/>
    <cellStyle name="Berekening 13 5 2" xfId="2206" xr:uid="{AA22DC3A-C398-4BA0-85A3-1DE5A48BCB9A}"/>
    <cellStyle name="Berekening 13 5 2 2" xfId="2953" xr:uid="{C5727C76-9B4E-4E18-99B6-46587F218ED3}"/>
    <cellStyle name="Berekening 13 5 2 2 2" xfId="5556" xr:uid="{481E7AA9-F584-4482-BE01-F6AC639FBEB5}"/>
    <cellStyle name="Berekening 13 5 2 2 2 2" xfId="14527" xr:uid="{043CBFA0-C7A0-49A1-9BCF-BE4C5A358F0E}"/>
    <cellStyle name="Berekening 13 5 2 2 3" xfId="23914" xr:uid="{82462A9E-5C93-4CE7-94A9-E281EFDBB8CD}"/>
    <cellStyle name="Berekening 13 5 2 2 4" xfId="11460" xr:uid="{46473A1E-2403-4217-9A7C-9E24B6EB30F6}"/>
    <cellStyle name="Berekening 13 5 2 3" xfId="4809" xr:uid="{6107F358-F5E1-4100-BDCB-39C529EA64F8}"/>
    <cellStyle name="Berekening 13 5 2 3 2" xfId="18846" xr:uid="{2AAEB19C-4FE7-4DA1-A8B2-190E2A3D9768}"/>
    <cellStyle name="Berekening 13 5 2 3 3" xfId="25338" xr:uid="{4500F4C1-9737-4E4D-BB9B-7B0E61009D4D}"/>
    <cellStyle name="Berekening 13 5 2 3 4" xfId="14020" xr:uid="{05E297C7-A245-4B2A-BA25-F31225D4CEB0}"/>
    <cellStyle name="Berekening 13 5 2 4" xfId="10758" xr:uid="{FAB44405-CA73-42EF-BC80-D1D6B3B3420D}"/>
    <cellStyle name="Berekening 13 5 2 4 2" xfId="26306" xr:uid="{EFD7913C-F008-4B0F-9C8B-162F09385F4E}"/>
    <cellStyle name="Berekening 13 5 2 5" xfId="8094" xr:uid="{A91A2B1C-1560-4A4B-A0B5-417097EDB841}"/>
    <cellStyle name="Berekening 13 5 2 6" xfId="28708" xr:uid="{8CE1D2C2-0E9E-454F-8EAF-0FF37B77D7DE}"/>
    <cellStyle name="Berekening 13 5 3" xfId="4118" xr:uid="{C17AFBA3-CE4C-4FF4-802F-8F19D71C5625}"/>
    <cellStyle name="Berekening 13 5 3 2" xfId="10082" xr:uid="{18B1CB65-9426-45D2-8D07-E67AF6E3144C}"/>
    <cellStyle name="Berekening 13 5 3 3" xfId="23778" xr:uid="{19319902-21E3-40BF-AC1A-FD5E5DBCD374}"/>
    <cellStyle name="Berekening 13 5 3 4" xfId="8566" xr:uid="{432E8848-08E3-400C-A43E-95621CDD1963}"/>
    <cellStyle name="Berekening 13 5 4" xfId="13254" xr:uid="{0393B3EF-0325-4BD7-947B-1A6F6CD78850}"/>
    <cellStyle name="Berekening 13 5 4 2" xfId="18159" xr:uid="{7EC13680-9E17-4CCC-82CA-0AFE7FE0EB42}"/>
    <cellStyle name="Berekening 13 5 4 3" xfId="24674" xr:uid="{7DBA5381-4FB7-47E7-BC98-DCCA6295AC09}"/>
    <cellStyle name="Berekening 13 5 5" xfId="15670" xr:uid="{9ED25EAA-082E-449A-A19A-599C841668F7}"/>
    <cellStyle name="Berekening 13 5 5 2" xfId="23398" xr:uid="{DF6366D9-EE21-4CD7-874F-1B85A7E3E197}"/>
    <cellStyle name="Berekening 13 5 6" xfId="9369" xr:uid="{3791208D-ED8E-4C45-ADD8-58303128FFF0}"/>
    <cellStyle name="Berekening 13 5 7" xfId="7665" xr:uid="{B13FE507-F56B-4065-BBAA-1737B6C9521B}"/>
    <cellStyle name="Berekening 13 5 8" xfId="6714" xr:uid="{615F2086-8471-41A6-839F-14AC16CB098F}"/>
    <cellStyle name="Berekening 13 5 9" xfId="27196" xr:uid="{23FC502B-6B77-4C60-AAD9-129033CF48B2}"/>
    <cellStyle name="Berekening 13 6" xfId="866" xr:uid="{00000000-0005-0000-0000-000093010000}"/>
    <cellStyle name="Berekening 13 6 10" xfId="27945" xr:uid="{AE5EC45F-83D5-4861-9925-D2040A8410AB}"/>
    <cellStyle name="Berekening 13 6 2" xfId="2199" xr:uid="{BE6AFC79-2117-4EA7-9828-5D278B8BC20F}"/>
    <cellStyle name="Berekening 13 6 2 2" xfId="2946" xr:uid="{0AE0718E-3498-4A2B-9B3F-8C2187ECE767}"/>
    <cellStyle name="Berekening 13 6 2 2 2" xfId="5549" xr:uid="{CBDFB552-44CF-4242-85CF-A9825545CB3E}"/>
    <cellStyle name="Berekening 13 6 2 2 2 2" xfId="14520" xr:uid="{10D2108C-7527-414C-B9BC-B194E0E65376}"/>
    <cellStyle name="Berekening 13 6 2 2 3" xfId="23907" xr:uid="{1F117A9C-34C6-4C97-9A1A-C1EA38522CD2}"/>
    <cellStyle name="Berekening 13 6 2 2 4" xfId="11453" xr:uid="{1385B841-A024-4C65-BED6-6484E6AA7CDB}"/>
    <cellStyle name="Berekening 13 6 2 3" xfId="4802" xr:uid="{CD7B290A-9A3C-4EBB-9A56-BD126EF0A2F3}"/>
    <cellStyle name="Berekening 13 6 2 3 2" xfId="18839" xr:uid="{0C1DAAA9-3CAE-4339-895F-F92CA62304C8}"/>
    <cellStyle name="Berekening 13 6 2 3 3" xfId="25331" xr:uid="{98432CA9-F187-4DD2-A005-55BACD89B533}"/>
    <cellStyle name="Berekening 13 6 2 3 4" xfId="14013" xr:uid="{42599BD2-1E12-4670-A3CC-CE70CBD60206}"/>
    <cellStyle name="Berekening 13 6 2 4" xfId="10751" xr:uid="{BDA58AC7-A3FC-426C-AEA0-4BC49D77F6FE}"/>
    <cellStyle name="Berekening 13 6 2 4 2" xfId="26299" xr:uid="{CC7741CB-0367-4A25-A3AD-F68E6A179028}"/>
    <cellStyle name="Berekening 13 6 2 5" xfId="8087" xr:uid="{B65F3C33-65C0-4427-81BB-432DB446F106}"/>
    <cellStyle name="Berekening 13 6 2 6" xfId="28701" xr:uid="{A1F8D81B-A48E-41C3-94DC-3326456D50E8}"/>
    <cellStyle name="Berekening 13 6 3" xfId="4111" xr:uid="{9ABDF3EC-CB11-4E50-8A2E-63C92E74CD6C}"/>
    <cellStyle name="Berekening 13 6 3 2" xfId="10075" xr:uid="{B56F2C40-D120-4FF5-B6CC-4D98B3E2F8AB}"/>
    <cellStyle name="Berekening 13 6 3 3" xfId="23362" xr:uid="{FB0DE011-EFC1-4E66-9F60-2BAB4979DDA1}"/>
    <cellStyle name="Berekening 13 6 3 4" xfId="8559" xr:uid="{A6BF8BB9-ED09-4F46-B515-83E54C56AF8D}"/>
    <cellStyle name="Berekening 13 6 4" xfId="13247" xr:uid="{AAC7C57C-A428-44E2-8696-E508DE925791}"/>
    <cellStyle name="Berekening 13 6 4 2" xfId="18152" xr:uid="{5FA86989-D490-43CA-99FF-B5F29592C6AF}"/>
    <cellStyle name="Berekening 13 6 4 3" xfId="24667" xr:uid="{9A99B86E-14A8-4313-9601-839B3AA11D97}"/>
    <cellStyle name="Berekening 13 6 5" xfId="15663" xr:uid="{3C77B98A-A083-4B08-8542-C85A02321210}"/>
    <cellStyle name="Berekening 13 6 5 2" xfId="21490" xr:uid="{B8B19E07-A9DF-48AA-ADCE-C8AA4CAD62DF}"/>
    <cellStyle name="Berekening 13 6 6" xfId="9362" xr:uid="{FFC50D8E-1A28-4BDF-9E23-6738C8B47769}"/>
    <cellStyle name="Berekening 13 6 7" xfId="7658" xr:uid="{EC1669C8-2B86-47B4-9CB2-2328C1EB4132}"/>
    <cellStyle name="Berekening 13 6 8" xfId="6707" xr:uid="{9172047A-9990-41BD-A0DC-DB51D1BECD32}"/>
    <cellStyle name="Berekening 13 6 9" xfId="27189" xr:uid="{5D3898C0-DB55-4D26-A38C-B7E14EE9EA8E}"/>
    <cellStyle name="Berekening 13 7" xfId="1362" xr:uid="{53AB8787-DAC5-4EF3-9A44-A4468982830D}"/>
    <cellStyle name="Berekening 13 7 2" xfId="2695" xr:uid="{20CE1878-BD76-48EA-AB9B-A338B706C135}"/>
    <cellStyle name="Berekening 13 7 2 2" xfId="5298" xr:uid="{38DA782E-CEC7-4A6C-980A-BC3EF50ED2DE}"/>
    <cellStyle name="Berekening 13 7 2 2 2" xfId="21190" xr:uid="{C1E143D9-F889-40AB-B5FD-86DEA1B3B721}"/>
    <cellStyle name="Berekening 13 7 2 2 3" xfId="14359" xr:uid="{E7DB9CB3-C341-40F2-9DAA-B231BAFD1DA8}"/>
    <cellStyle name="Berekening 13 7 2 3" xfId="11247" xr:uid="{F27A7167-1F57-43C3-944C-41C38EFA99C7}"/>
    <cellStyle name="Berekening 13 7 2 3 2" xfId="18689" xr:uid="{54BEBC54-162C-4E91-9118-F52FF1226D3D}"/>
    <cellStyle name="Berekening 13 7 2 3 3" xfId="25187" xr:uid="{73951E4D-4FD9-4818-91C1-E9681FC28384}"/>
    <cellStyle name="Berekening 13 7 2 4" xfId="19659" xr:uid="{AC5D08D9-88ED-4DF9-AC1A-F885427D7803}"/>
    <cellStyle name="Berekening 13 7 2 4 2" xfId="26154" xr:uid="{E99C994F-7306-42CA-AF59-02C4121D4475}"/>
    <cellStyle name="Berekening 13 7 2 5" xfId="8467" xr:uid="{4E38ED07-B470-49DC-A864-18F3AB874E4A}"/>
    <cellStyle name="Berekening 13 7 3" xfId="1939" xr:uid="{AFC186AD-ED7D-41CE-8997-CBCF21DE5D40}"/>
    <cellStyle name="Berekening 13 7 3 2" xfId="21987" xr:uid="{B43E40A4-7469-4B92-ABAF-A9D41D0C49E1}"/>
    <cellStyle name="Berekening 13 7 3 3" xfId="13753" xr:uid="{CE764494-2035-4F14-9B50-FC66D7C856D5}"/>
    <cellStyle name="Berekening 13 7 4" xfId="4542" xr:uid="{AF533755-7E07-40F3-A580-54E88B1D9C55}"/>
    <cellStyle name="Berekening 13 7 4 2" xfId="18003" xr:uid="{F36AE25C-90BC-4F13-B482-566A5C32F1AC}"/>
    <cellStyle name="Berekening 13 7 4 3" xfId="24523" xr:uid="{B380032B-4109-4441-A73B-D9585C3D1CFB}"/>
    <cellStyle name="Berekening 13 7 4 4" xfId="10581" xr:uid="{05C00280-4E7A-4DF4-8238-4663E0295DC0}"/>
    <cellStyle name="Berekening 13 7 5" xfId="16991" xr:uid="{C277965A-774C-4500-B493-6DBFCAC50C8C}"/>
    <cellStyle name="Berekening 13 7 5 2" xfId="22503" xr:uid="{554300C3-507E-4663-A199-852A695470BC}"/>
    <cellStyle name="Berekening 13 7 6" xfId="7926" xr:uid="{6E0E2862-79A3-4CED-BC54-D6724516062C}"/>
    <cellStyle name="Berekening 13 7 7" xfId="28441" xr:uid="{C6AAF1CD-A03E-4153-AC53-B670B674D4AC}"/>
    <cellStyle name="Berekening 13 8" xfId="1603" xr:uid="{2DD0E0A2-BF86-40F8-B2DB-6898F8C3E18D}"/>
    <cellStyle name="Berekening 13 8 2" xfId="9858" xr:uid="{3C543E6F-52AE-4F97-9804-2BD9B8E59884}"/>
    <cellStyle name="Berekening 13 8 2 2" xfId="21350" xr:uid="{A1335C6F-7648-4C71-980D-60B33A8CE711}"/>
    <cellStyle name="Berekening 13 8 3" xfId="17144" xr:uid="{4D43C676-845E-4EAA-B36F-ABF3689C74D4}"/>
    <cellStyle name="Berekening 13 8 3 2" xfId="22676" xr:uid="{E389DCF0-2BDF-4BDA-8141-F2B31B7B3E6D}"/>
    <cellStyle name="Berekening 13 8 4" xfId="17888" xr:uid="{B38AD410-B0D7-49BA-9230-5DB5741DFE88}"/>
    <cellStyle name="Berekening 13 8 4 2" xfId="24407" xr:uid="{A1579B4F-0EA9-4023-8ACA-E2A282FC249B}"/>
    <cellStyle name="Berekening 13 8 5" xfId="18735" xr:uid="{04290ED9-FA55-42E1-ADC4-304D7DE1C614}"/>
    <cellStyle name="Berekening 13 8 5 2" xfId="25233" xr:uid="{2A24473E-DD3D-4511-B15E-B6813C8E4198}"/>
    <cellStyle name="Berekening 13 8 6" xfId="8908" xr:uid="{61D0A3F7-37B7-4AD9-8B58-A6F998CCC004}"/>
    <cellStyle name="Berekening 13 9" xfId="3939" xr:uid="{1845163F-F36D-4944-AE37-37A1C7072A12}"/>
    <cellStyle name="Berekening 13 9 2" xfId="17339" xr:uid="{E15A34B1-63CE-47A8-B521-B4B7B9E1DA51}"/>
    <cellStyle name="Berekening 13 9 2 2" xfId="23143" xr:uid="{57836B28-20F3-4BD0-AD37-D20182A529AE}"/>
    <cellStyle name="Berekening 13 9 3" xfId="17881" xr:uid="{34A5611E-FFBD-4BA6-96DC-AFEB2AF0FB8D}"/>
    <cellStyle name="Berekening 13 9 3 2" xfId="24400" xr:uid="{A2080923-91FD-4F6B-82A7-BA1305E6CE94}"/>
    <cellStyle name="Berekening 13 9 4" xfId="18617" xr:uid="{5F56C33E-E872-4301-A4C1-F311ACD2561B}"/>
    <cellStyle name="Berekening 13 9 4 2" xfId="25119" xr:uid="{9E47FD3D-9CAC-478E-965E-1FAC522DEE4E}"/>
    <cellStyle name="Berekening 13 9 5" xfId="12987" xr:uid="{26B2BCB5-B255-4199-A650-449E048E7FCB}"/>
    <cellStyle name="Berekening 14" xfId="365" xr:uid="{00000000-0005-0000-0000-000094010000}"/>
    <cellStyle name="Berekening 14 10" xfId="6531" xr:uid="{8E2DAEC2-6E8F-4721-8ABF-A1ADA618DF7E}"/>
    <cellStyle name="Berekening 14 10 2" xfId="21089" xr:uid="{C6A20144-3F1C-449E-ADBA-B849CB899354}"/>
    <cellStyle name="Berekening 14 11" xfId="7054" xr:uid="{FE743F04-F058-448C-8B02-6EDEB246FC7B}"/>
    <cellStyle name="Berekening 14 11 2" xfId="23806" xr:uid="{AE110A51-B96E-47D4-B9F6-45977C060A3D}"/>
    <cellStyle name="Berekening 14 12" xfId="15943" xr:uid="{C8F4A548-DA8D-4208-8947-8E6681B02348}"/>
    <cellStyle name="Berekening 14 12 2" xfId="20795" xr:uid="{10D17ADB-9075-4EC3-894D-37A04675894F}"/>
    <cellStyle name="Berekening 14 13" xfId="18055" xr:uid="{309655C9-E4FD-40D9-8F24-27BC521B2E05}"/>
    <cellStyle name="Berekening 14 13 2" xfId="24573" xr:uid="{FA30646D-7FC7-4C5D-B000-340C83A7965C}"/>
    <cellStyle name="Berekening 14 14" xfId="27095" xr:uid="{8FC82099-2A30-4E33-970B-EA5885576C18}"/>
    <cellStyle name="Berekening 14 15" xfId="27686" xr:uid="{FFF3F92F-EABF-463E-9E21-371215273D89}"/>
    <cellStyle name="Berekening 14 2" xfId="685" xr:uid="{00000000-0005-0000-0000-000095010000}"/>
    <cellStyle name="Berekening 14 2 10" xfId="27016" xr:uid="{37BB26B9-4129-4C3A-8867-F14164519671}"/>
    <cellStyle name="Berekening 14 2 11" xfId="27772" xr:uid="{451D94E8-CDC8-40AC-BBEE-0FA9358CA7F9}"/>
    <cellStyle name="Berekening 14 2 2" xfId="1250" xr:uid="{00000000-0005-0000-0000-000096010000}"/>
    <cellStyle name="Berekening 14 2 2 10" xfId="28329" xr:uid="{4A500772-8AAB-4839-BB35-D373825811C4}"/>
    <cellStyle name="Berekening 14 2 2 2" xfId="2583" xr:uid="{EC26C212-E2FB-48B0-B1B4-CBFB7228088C}"/>
    <cellStyle name="Berekening 14 2 2 2 2" xfId="3329" xr:uid="{027703E1-27D5-4226-AB83-7FB9B6314617}"/>
    <cellStyle name="Berekening 14 2 2 2 2 2" xfId="5932" xr:uid="{F1B41F77-348F-4D0F-BBAD-403FC930F7D6}"/>
    <cellStyle name="Berekening 14 2 2 2 2 2 2" xfId="14753" xr:uid="{092EA5A7-46B9-4620-AAE0-4BB18AE6F295}"/>
    <cellStyle name="Berekening 14 2 2 2 2 3" xfId="24205" xr:uid="{945DD2E6-3AA7-41D5-A2DF-DC39B83F1817}"/>
    <cellStyle name="Berekening 14 2 2 2 2 4" xfId="11686" xr:uid="{0B0713FB-2C0F-44F0-AA53-EEB4F673CFE0}"/>
    <cellStyle name="Berekening 14 2 2 2 3" xfId="5186" xr:uid="{46A146FC-CA2F-48EF-B511-F06731535659}"/>
    <cellStyle name="Berekening 14 2 2 2 3 2" xfId="19113" xr:uid="{2EF5E40F-2300-4044-A819-AD7B78546564}"/>
    <cellStyle name="Berekening 14 2 2 2 3 3" xfId="25594" xr:uid="{7606CCCC-7557-4757-BB55-A4D74597B654}"/>
    <cellStyle name="Berekening 14 2 2 2 3 4" xfId="14247" xr:uid="{AA6B20E0-2B6B-459F-987B-E95E42AA7458}"/>
    <cellStyle name="Berekening 14 2 2 2 4" xfId="11135" xr:uid="{FD5D6EC6-79FB-4FF4-A7C0-B2358625B6C4}"/>
    <cellStyle name="Berekening 14 2 2 2 4 2" xfId="26597" xr:uid="{77E5082F-00AB-402D-A78B-C590748204CF}"/>
    <cellStyle name="Berekening 14 2 2 2 5" xfId="8321" xr:uid="{BB5848E2-2272-4CF2-A72E-B2F9BB3C5328}"/>
    <cellStyle name="Berekening 14 2 2 2 6" xfId="29085" xr:uid="{DB4D5E16-62D3-45CF-8741-15AF7378D5FD}"/>
    <cellStyle name="Berekening 14 2 2 3" xfId="4420" xr:uid="{D25F26C3-BEDB-4EA4-91B6-FB75F8A2C68E}"/>
    <cellStyle name="Berekening 14 2 2 3 2" xfId="10459" xr:uid="{CFB3CEEC-3B26-42A3-B0BA-0B6BBDD5D29C}"/>
    <cellStyle name="Berekening 14 2 2 3 3" xfId="23126" xr:uid="{E9A6DC36-5D07-426C-96B0-6A5336CE6420}"/>
    <cellStyle name="Berekening 14 2 2 3 4" xfId="8792" xr:uid="{6BEBE377-847F-449F-8640-2086A062C81F}"/>
    <cellStyle name="Berekening 14 2 2 4" xfId="13631" xr:uid="{51C9BE9E-0C49-4B3E-8069-6F7361B96EE1}"/>
    <cellStyle name="Berekening 14 2 2 4 2" xfId="18425" xr:uid="{1FE15AC9-F683-4966-8B27-10F5A07D1A5D}"/>
    <cellStyle name="Berekening 14 2 2 4 3" xfId="24929" xr:uid="{E1226882-4100-4037-9C25-755AE8D3E4E1}"/>
    <cellStyle name="Berekening 14 2 2 5" xfId="15520" xr:uid="{EC375981-24E5-4CDB-9397-9AEE42D4B9C3}"/>
    <cellStyle name="Berekening 14 2 2 5 2" xfId="25874" xr:uid="{8D630100-D2B8-483F-874A-38EC4226C790}"/>
    <cellStyle name="Berekening 14 2 2 6" xfId="9746" xr:uid="{C90FE28B-4928-435A-A500-89A8E772D5CB}"/>
    <cellStyle name="Berekening 14 2 2 7" xfId="7436" xr:uid="{6A1DD812-9D23-4C9C-8041-8B1E2666FD67}"/>
    <cellStyle name="Berekening 14 2 2 8" xfId="6941" xr:uid="{8B564CA7-0E6B-40AA-B813-B8E8EAC13937}"/>
    <cellStyle name="Berekening 14 2 2 9" xfId="27573" xr:uid="{D2C422E6-B7DB-4033-924C-E6B2FB776ED1}"/>
    <cellStyle name="Berekening 14 2 3" xfId="1076" xr:uid="{00000000-0005-0000-0000-000097010000}"/>
    <cellStyle name="Berekening 14 2 3 10" xfId="28155" xr:uid="{9D468B48-244A-43A9-ADEA-F86EAE423DFF}"/>
    <cellStyle name="Berekening 14 2 3 2" xfId="2409" xr:uid="{A7D581C7-5521-476E-B8FD-F238B674874B}"/>
    <cellStyle name="Berekening 14 2 3 2 2" xfId="3156" xr:uid="{84FBDA77-3447-4983-9BA0-9D30489D409A}"/>
    <cellStyle name="Berekening 14 2 3 2 2 2" xfId="5759" xr:uid="{486AEF10-4EDF-4E38-BE7A-51775E0C9C93}"/>
    <cellStyle name="Berekening 14 2 3 2 2 2 2" xfId="14640" xr:uid="{D6009A99-F552-48C2-8B82-8AD9E14EC1D0}"/>
    <cellStyle name="Berekening 14 2 3 2 2 3" xfId="24069" xr:uid="{C38AE4B7-4DA8-4EBD-8FC6-98A423A5009F}"/>
    <cellStyle name="Berekening 14 2 3 2 2 4" xfId="11573" xr:uid="{5CA24AEF-1294-4906-8DB0-D330802AE6CC}"/>
    <cellStyle name="Berekening 14 2 3 2 3" xfId="5012" xr:uid="{2F2A087B-FBD3-4C3C-9388-885C5150EE24}"/>
    <cellStyle name="Berekening 14 2 3 2 3 2" xfId="18987" xr:uid="{58089909-57A8-44D5-A129-D6670CEEF592}"/>
    <cellStyle name="Berekening 14 2 3 2 3 3" xfId="25471" xr:uid="{F57084BD-39CB-4927-809D-6C3B89A29098}"/>
    <cellStyle name="Berekening 14 2 3 2 3 4" xfId="14133" xr:uid="{C1D767C8-6D7D-44FA-A457-2E42267CFC48}"/>
    <cellStyle name="Berekening 14 2 3 2 4" xfId="10961" xr:uid="{9D46DC66-620E-4106-97E5-F5D986014BD6}"/>
    <cellStyle name="Berekening 14 2 3 2 4 2" xfId="26461" xr:uid="{7CDF2903-457A-4B33-AA40-FF1F4D526707}"/>
    <cellStyle name="Berekening 14 2 3 2 5" xfId="8207" xr:uid="{66104774-A9EF-42EF-ADEA-8934A2B67083}"/>
    <cellStyle name="Berekening 14 2 3 2 6" xfId="28911" xr:uid="{9BABB500-38BA-440D-8422-BA92541901CB}"/>
    <cellStyle name="Berekening 14 2 3 3" xfId="4276" xr:uid="{3B279B46-6A57-4358-8FC6-971E04BABD52}"/>
    <cellStyle name="Berekening 14 2 3 3 2" xfId="10285" xr:uid="{0858A485-B290-4570-9CD7-514D6D04A31E}"/>
    <cellStyle name="Berekening 14 2 3 3 3" xfId="23770" xr:uid="{8B05BDC6-EC1E-400C-88C3-AE97C27773A7}"/>
    <cellStyle name="Berekening 14 2 3 3 4" xfId="8679" xr:uid="{EAA5B797-D7AE-4318-BEA8-E11CD769234D}"/>
    <cellStyle name="Berekening 14 2 3 4" xfId="13457" xr:uid="{FFEEDE9A-8D17-43C3-9C96-59DCD5F3A8E5}"/>
    <cellStyle name="Berekening 14 2 3 4 2" xfId="18299" xr:uid="{2CF3B756-56A6-46A0-B527-375AE2E0ECD9}"/>
    <cellStyle name="Berekening 14 2 3 4 3" xfId="24806" xr:uid="{BCA7C81A-48D0-42AB-A47F-5D21880F737F}"/>
    <cellStyle name="Berekening 14 2 3 5" xfId="15797" xr:uid="{4FEFE2D3-17EB-4E53-A99A-F23042FED2E2}"/>
    <cellStyle name="Berekening 14 2 3 5 2" xfId="22879" xr:uid="{C8F5E846-BCCE-49E9-965C-82CA6847148E}"/>
    <cellStyle name="Berekening 14 2 3 6" xfId="9572" xr:uid="{DF557843-A63E-46D9-BC46-2A11BC5E86A5}"/>
    <cellStyle name="Berekening 14 2 3 7" xfId="7792" xr:uid="{FBD7057D-F1B7-4817-A9F6-D911F5D06A3F}"/>
    <cellStyle name="Berekening 14 2 3 8" xfId="6827" xr:uid="{C73B35A9-0144-47E9-BE36-2292FF2D8774}"/>
    <cellStyle name="Berekening 14 2 3 9" xfId="27399" xr:uid="{C9B30EB0-CF73-4D73-8323-36A26E3FDD8C}"/>
    <cellStyle name="Berekening 14 2 4" xfId="1449" xr:uid="{C6E56811-0CF0-4BDB-B9F6-2D7EADBC6DF7}"/>
    <cellStyle name="Berekening 14 2 4 2" xfId="2776" xr:uid="{C28001CB-484E-4719-9568-10EE4D92D73B}"/>
    <cellStyle name="Berekening 14 2 4 2 2" xfId="5379" xr:uid="{716CDE0F-08C0-40A9-8EFC-BE21EB556D7D}"/>
    <cellStyle name="Berekening 14 2 4 2 2 2" xfId="24279" xr:uid="{B28F656D-EDC7-4E19-8DED-E1C170D5BE3D}"/>
    <cellStyle name="Berekening 14 2 4 2 2 3" xfId="14410" xr:uid="{3DCE381A-9F50-48BC-AC8A-52A46E6AFFAD}"/>
    <cellStyle name="Berekening 14 2 4 2 3" xfId="19230" xr:uid="{E84E2D4A-535C-42B9-AD1D-718AE321F24D}"/>
    <cellStyle name="Berekening 14 2 4 2 3 2" xfId="25711" xr:uid="{3B86DC2F-E990-452C-AF0F-3A07777BEA8E}"/>
    <cellStyle name="Berekening 14 2 4 2 4" xfId="20112" xr:uid="{C01F928E-7C3F-484D-850A-A92D4B8C1A69}"/>
    <cellStyle name="Berekening 14 2 4 2 4 2" xfId="26671" xr:uid="{2DE65B90-3D72-4A14-BA6F-EFE3748C1C2E}"/>
    <cellStyle name="Berekening 14 2 4 2 5" xfId="11313" xr:uid="{CD820625-3445-4B63-8AC9-0B45252CD2F7}"/>
    <cellStyle name="Berekening 14 2 4 3" xfId="2026" xr:uid="{02F992E6-6696-485E-82F4-E74F68345179}"/>
    <cellStyle name="Berekening 14 2 4 3 2" xfId="21005" xr:uid="{10314D85-1D0B-4907-B981-CBE5215DFC2C}"/>
    <cellStyle name="Berekening 14 2 4 3 3" xfId="13840" xr:uid="{C52E82F2-1A67-498D-9119-7A2DFD09E138}"/>
    <cellStyle name="Berekening 14 2 4 4" xfId="4629" xr:uid="{19B6FEED-A1E2-4A2A-93A7-59449AE46E4B}"/>
    <cellStyle name="Berekening 14 2 4 4 2" xfId="18542" xr:uid="{9AFA49B4-D9D4-4967-A002-1C6B1E2A489F}"/>
    <cellStyle name="Berekening 14 2 4 4 3" xfId="25046" xr:uid="{9FBFDA20-9CAB-433C-BFF5-451BED2ED2E9}"/>
    <cellStyle name="Berekening 14 2 4 4 4" xfId="10638" xr:uid="{A3784193-ED47-47ED-AED2-7F3978837473}"/>
    <cellStyle name="Berekening 14 2 4 5" xfId="19421" xr:uid="{59DFA48A-8F09-43D5-8A11-788576FC8877}"/>
    <cellStyle name="Berekening 14 2 4 5 2" xfId="25948" xr:uid="{43B3F775-03BC-46FB-A91F-F64FEEB56FC5}"/>
    <cellStyle name="Berekening 14 2 4 6" xfId="7977" xr:uid="{2CD27D0C-63ED-48FB-A88B-E2FEA5D184E8}"/>
    <cellStyle name="Berekening 14 2 4 7" xfId="28528" xr:uid="{5FE338E6-543B-417A-B805-9B167A2EF1BA}"/>
    <cellStyle name="Berekening 14 2 5" xfId="1690" xr:uid="{6B67C70B-91A0-491A-B990-5085A9C52F69}"/>
    <cellStyle name="Berekening 14 2 5 2" xfId="9930" xr:uid="{C084E73B-8300-45D2-9EC7-10AF94591FA4}"/>
    <cellStyle name="Berekening 14 2 5 2 2" xfId="22239" xr:uid="{F626ED4F-2D0B-47C4-B020-17E20106B7F5}"/>
    <cellStyle name="Berekening 14 2 5 3" xfId="18638" xr:uid="{A35C3140-5A0D-47E8-A32B-77C39DF6558A}"/>
    <cellStyle name="Berekening 14 2 5 3 2" xfId="25136" xr:uid="{33E7DEF8-2921-4F56-BF06-A084930CC66D}"/>
    <cellStyle name="Berekening 14 2 5 4" xfId="19584" xr:uid="{58B3EB99-2989-42D7-9290-5600EC0835C8}"/>
    <cellStyle name="Berekening 14 2 5 4 2" xfId="26095" xr:uid="{2BD6E6F8-D567-43EA-89CE-85A72D504F2A}"/>
    <cellStyle name="Berekening 14 2 5 5" xfId="8995" xr:uid="{1A0135A9-6C82-414A-8561-FFDB775FF98D}"/>
    <cellStyle name="Berekening 14 2 6" xfId="3996" xr:uid="{488AEB67-EF37-44D5-B5FB-DE14D19FADB6}"/>
    <cellStyle name="Berekening 14 2 6 2" xfId="22933" xr:uid="{BAD57CB4-9C8E-40F3-BEB4-BEB01B1174B5}"/>
    <cellStyle name="Berekening 14 2 6 3" xfId="13074" xr:uid="{458942E2-B45F-4E86-AA10-27E4E9C84702}"/>
    <cellStyle name="Berekening 14 2 7" xfId="9189" xr:uid="{FFD4476C-4437-41FF-96C6-BBC9DAC53D65}"/>
    <cellStyle name="Berekening 14 2 7 2" xfId="17945" xr:uid="{7937DE29-C328-41E7-98C0-31ECAA899353}"/>
    <cellStyle name="Berekening 14 2 7 3" xfId="24466" xr:uid="{C0BC95B9-D0A8-45C8-A194-5B669709F61D}"/>
    <cellStyle name="Berekening 14 2 8" xfId="7140" xr:uid="{91351A99-CDC3-4C81-8118-F56680944671}"/>
    <cellStyle name="Berekening 14 2 8 2" xfId="24890" xr:uid="{6168391C-0486-4889-93F9-1E8F9E2922A4}"/>
    <cellStyle name="Berekening 14 2 9" xfId="6594" xr:uid="{1D131D0C-DB40-4B51-B9E5-2A244E08B8C3}"/>
    <cellStyle name="Berekening 14 3" xfId="686" xr:uid="{00000000-0005-0000-0000-000098010000}"/>
    <cellStyle name="Berekening 14 3 10" xfId="27015" xr:uid="{73553706-2C3D-4311-8345-6C579C007F07}"/>
    <cellStyle name="Berekening 14 3 11" xfId="27773" xr:uid="{15BFEB84-D587-440D-83C0-DE8D80707B66}"/>
    <cellStyle name="Berekening 14 3 2" xfId="1316" xr:uid="{00000000-0005-0000-0000-000099010000}"/>
    <cellStyle name="Berekening 14 3 2 10" xfId="28395" xr:uid="{22762BA4-2158-468C-97C2-09EE6CB82044}"/>
    <cellStyle name="Berekening 14 3 2 2" xfId="2649" xr:uid="{F000414B-547F-40F3-A7CC-7DCC0BD772DA}"/>
    <cellStyle name="Berekening 14 3 2 2 2" xfId="3395" xr:uid="{CF252F56-23EF-4319-A1FE-4DAE57E7919C}"/>
    <cellStyle name="Berekening 14 3 2 2 2 2" xfId="5998" xr:uid="{4A0315DB-5122-48F4-95A5-519A7CA3A0A0}"/>
    <cellStyle name="Berekening 14 3 2 2 2 2 2" xfId="14819" xr:uid="{C6720C57-6D9E-4E15-86BE-F4825E4F7401}"/>
    <cellStyle name="Berekening 14 3 2 2 2 3" xfId="24244" xr:uid="{5A9A6AB9-7A69-421E-A1F1-8FE5F7B5800A}"/>
    <cellStyle name="Berekening 14 3 2 2 2 4" xfId="11752" xr:uid="{8FF14BCE-20AD-4282-816B-30FBC1B1DBBE}"/>
    <cellStyle name="Berekening 14 3 2 2 3" xfId="5252" xr:uid="{8C606CB5-FA5E-4BAA-9976-58066DEF232E}"/>
    <cellStyle name="Berekening 14 3 2 2 3 2" xfId="19179" xr:uid="{5A13C932-9D8C-42A6-9DBA-58F4458E2BAC}"/>
    <cellStyle name="Berekening 14 3 2 2 3 3" xfId="25660" xr:uid="{962BE8BC-FA60-4B2A-98AA-6697A3D5C0D0}"/>
    <cellStyle name="Berekening 14 3 2 2 3 4" xfId="14313" xr:uid="{863881BB-A538-46D9-A669-DADBC698552E}"/>
    <cellStyle name="Berekening 14 3 2 2 4" xfId="11201" xr:uid="{26932694-8F26-4056-8318-75FC001D6704}"/>
    <cellStyle name="Berekening 14 3 2 2 4 2" xfId="26636" xr:uid="{F21844A7-7FD8-4FEA-A34F-599C73F84476}"/>
    <cellStyle name="Berekening 14 3 2 2 5" xfId="8387" xr:uid="{E721015E-9E5B-487D-A8EF-97167C57A941}"/>
    <cellStyle name="Berekening 14 3 2 2 6" xfId="29151" xr:uid="{22F87D1D-B648-4BB9-83A3-5EEA2391CB3A}"/>
    <cellStyle name="Berekening 14 3 2 3" xfId="4486" xr:uid="{529645F4-D9F2-4FFF-BC55-D7C3001A714D}"/>
    <cellStyle name="Berekening 14 3 2 3 2" xfId="10525" xr:uid="{D3231EE2-085C-4B64-8AF7-0EC44E708010}"/>
    <cellStyle name="Berekening 14 3 2 3 3" xfId="22234" xr:uid="{9AF11880-389B-40D7-A41D-92DF553F210A}"/>
    <cellStyle name="Berekening 14 3 2 3 4" xfId="8858" xr:uid="{A6E0E64D-743F-4579-B7CC-33AC827046FD}"/>
    <cellStyle name="Berekening 14 3 2 4" xfId="13697" xr:uid="{3E80639D-679C-42D3-B396-BD1F5C26CE3F}"/>
    <cellStyle name="Berekening 14 3 2 4 2" xfId="18491" xr:uid="{CE4C1688-2CC7-4136-BB4C-DA776FBC3A5E}"/>
    <cellStyle name="Berekening 14 3 2 4 3" xfId="24995" xr:uid="{32C2476F-3E5F-45CF-B503-53DF06F5F210}"/>
    <cellStyle name="Berekening 14 3 2 5" xfId="15521" xr:uid="{DFD68507-B454-400F-996B-E30CED0B1094}"/>
    <cellStyle name="Berekening 14 3 2 5 2" xfId="25913" xr:uid="{EAAF6AB8-899F-45E3-ADCC-F96544A528D8}"/>
    <cellStyle name="Berekening 14 3 2 6" xfId="9812" xr:uid="{D854443D-D034-471A-B76C-F9994B2F80CE}"/>
    <cellStyle name="Berekening 14 3 2 7" xfId="7502" xr:uid="{14D574D0-A8AF-4688-8B7A-CDA94C1C76D2}"/>
    <cellStyle name="Berekening 14 3 2 8" xfId="7007" xr:uid="{B0B7C0F2-DD0E-4BC9-A409-2709E0987C8C}"/>
    <cellStyle name="Berekening 14 3 2 9" xfId="27639" xr:uid="{A0760880-48E7-422F-BF77-DA7F27CFA016}"/>
    <cellStyle name="Berekening 14 3 3" xfId="1077" xr:uid="{00000000-0005-0000-0000-00009A010000}"/>
    <cellStyle name="Berekening 14 3 3 10" xfId="28156" xr:uid="{C72ADC0A-F0D3-4C62-958B-CD9006E10077}"/>
    <cellStyle name="Berekening 14 3 3 2" xfId="2410" xr:uid="{6910E073-579B-441B-9999-B260A7C7E9F0}"/>
    <cellStyle name="Berekening 14 3 3 2 2" xfId="3157" xr:uid="{C930D350-A115-4A22-BB3D-3264869C1167}"/>
    <cellStyle name="Berekening 14 3 3 2 2 2" xfId="5760" xr:uid="{19995117-0EE0-4E86-A3F2-9D85917A936D}"/>
    <cellStyle name="Berekening 14 3 3 2 2 2 2" xfId="14641" xr:uid="{99D81F36-0F01-4830-BD74-B93C7C73E41E}"/>
    <cellStyle name="Berekening 14 3 3 2 2 3" xfId="24070" xr:uid="{888BA3F1-AB18-4C2B-9112-519DDF3DA5ED}"/>
    <cellStyle name="Berekening 14 3 3 2 2 4" xfId="11574" xr:uid="{9F1674A2-BBDC-4BDE-96A2-1F59938758E2}"/>
    <cellStyle name="Berekening 14 3 3 2 3" xfId="5013" xr:uid="{F497BE89-F1C7-4E89-89F4-FABD062A1147}"/>
    <cellStyle name="Berekening 14 3 3 2 3 2" xfId="18988" xr:uid="{CF749E32-943B-4CF6-BC07-07E562A2DB35}"/>
    <cellStyle name="Berekening 14 3 3 2 3 3" xfId="25472" xr:uid="{1A8D25D0-3DAD-4DAE-814D-15388AC91CAA}"/>
    <cellStyle name="Berekening 14 3 3 2 3 4" xfId="14134" xr:uid="{626D4EB8-139F-4154-80C1-D51EA088D04A}"/>
    <cellStyle name="Berekening 14 3 3 2 4" xfId="10962" xr:uid="{E7F17F05-957E-47FD-8AA9-27FB1D677798}"/>
    <cellStyle name="Berekening 14 3 3 2 4 2" xfId="26462" xr:uid="{C0E150CA-AF73-4CF6-9CDA-6EDA89023B69}"/>
    <cellStyle name="Berekening 14 3 3 2 5" xfId="8208" xr:uid="{294D761B-D75F-443F-BED3-D42942FAA203}"/>
    <cellStyle name="Berekening 14 3 3 2 6" xfId="28912" xr:uid="{A0FD1885-BC16-42C6-BC91-E53770669DEA}"/>
    <cellStyle name="Berekening 14 3 3 3" xfId="4277" xr:uid="{B76D23A6-A470-4270-BAF8-5174781115B9}"/>
    <cellStyle name="Berekening 14 3 3 3 2" xfId="10286" xr:uid="{670129F4-221B-42BE-96CC-B6219F87746D}"/>
    <cellStyle name="Berekening 14 3 3 3 3" xfId="22965" xr:uid="{ABB83451-4733-4E30-AC68-743F8B56808F}"/>
    <cellStyle name="Berekening 14 3 3 3 4" xfId="8680" xr:uid="{1B097FD1-6831-478C-8078-30BB6359D36F}"/>
    <cellStyle name="Berekening 14 3 3 4" xfId="13458" xr:uid="{B2DCADA4-DB7A-4132-898F-F026AB732F62}"/>
    <cellStyle name="Berekening 14 3 3 4 2" xfId="18300" xr:uid="{803A7E86-7F3D-4823-8964-6EACC5B37CC5}"/>
    <cellStyle name="Berekening 14 3 3 4 3" xfId="24807" xr:uid="{DFFEE371-0AF9-4FC2-8F52-0A1C3D86C54D}"/>
    <cellStyle name="Berekening 14 3 3 5" xfId="15798" xr:uid="{2A4865BB-9FD9-47A4-8447-757A35A3FA27}"/>
    <cellStyle name="Berekening 14 3 3 5 2" xfId="22187" xr:uid="{E9DA0D6E-0FAB-49C3-BF35-B6D9CBB314CE}"/>
    <cellStyle name="Berekening 14 3 3 6" xfId="9573" xr:uid="{E8A436B5-3329-466E-852B-FD64F86EA29C}"/>
    <cellStyle name="Berekening 14 3 3 7" xfId="7793" xr:uid="{235F3AD9-D97F-435B-B07D-97D56FE5EDA3}"/>
    <cellStyle name="Berekening 14 3 3 8" xfId="6828" xr:uid="{2BE07204-7F03-4056-AA11-8159C7D944B0}"/>
    <cellStyle name="Berekening 14 3 3 9" xfId="27400" xr:uid="{7716560A-1BD3-4792-81BA-0009FF61C66A}"/>
    <cellStyle name="Berekening 14 3 4" xfId="1450" xr:uid="{2D1E3518-FF1E-474E-AD98-42EAAF6868D3}"/>
    <cellStyle name="Berekening 14 3 4 2" xfId="2777" xr:uid="{DCBAFBB2-E7BA-48D0-B4AA-8D62E00D8468}"/>
    <cellStyle name="Berekening 14 3 4 2 2" xfId="5380" xr:uid="{39B8F0D0-65EC-44FA-9C9A-2AB53FBF0A28}"/>
    <cellStyle name="Berekening 14 3 4 2 2 2" xfId="24280" xr:uid="{4E87DF4F-A5F7-45AB-8427-B59D53CF6BC9}"/>
    <cellStyle name="Berekening 14 3 4 2 2 3" xfId="14411" xr:uid="{332A63E0-E4A7-4F5F-B517-601BC5F0A90D}"/>
    <cellStyle name="Berekening 14 3 4 2 3" xfId="19231" xr:uid="{3F181EFD-9D22-4803-8508-5C49BFFB2044}"/>
    <cellStyle name="Berekening 14 3 4 2 3 2" xfId="25712" xr:uid="{DC1A9050-8BDC-4E4C-9839-1E880474B22C}"/>
    <cellStyle name="Berekening 14 3 4 2 4" xfId="20113" xr:uid="{C0FA7AF0-1CAC-4594-8DB0-FB3D2099539F}"/>
    <cellStyle name="Berekening 14 3 4 2 4 2" xfId="26672" xr:uid="{6C1773E1-8786-4F18-A598-F65EA817B305}"/>
    <cellStyle name="Berekening 14 3 4 2 5" xfId="11314" xr:uid="{CB2E9C8E-1B83-4E5C-A78F-810476C0A668}"/>
    <cellStyle name="Berekening 14 3 4 3" xfId="2027" xr:uid="{AEBE021D-77A9-4D4C-A3C9-D7C717FE888F}"/>
    <cellStyle name="Berekening 14 3 4 3 2" xfId="23248" xr:uid="{2B61D7C5-EB38-4F2F-8FC6-B84798EDAC4B}"/>
    <cellStyle name="Berekening 14 3 4 3 3" xfId="13841" xr:uid="{4A122918-669B-4E05-A7E2-87BE2069E38C}"/>
    <cellStyle name="Berekening 14 3 4 4" xfId="4630" xr:uid="{3B24BBCA-0ACF-4DDC-A7FA-A7CEC5DFF7CE}"/>
    <cellStyle name="Berekening 14 3 4 4 2" xfId="18543" xr:uid="{24B45413-792F-4EA2-935E-F26BDB48194F}"/>
    <cellStyle name="Berekening 14 3 4 4 3" xfId="25047" xr:uid="{3C8192C4-24B6-4AD2-B194-E98C3A7ECCB8}"/>
    <cellStyle name="Berekening 14 3 4 4 4" xfId="10639" xr:uid="{F157F305-EA28-41D1-A21E-9EEE84BB6A34}"/>
    <cellStyle name="Berekening 14 3 4 5" xfId="19422" xr:uid="{427B448A-B6AF-4262-8288-057E7EDE0CEC}"/>
    <cellStyle name="Berekening 14 3 4 5 2" xfId="25949" xr:uid="{1DFF23F6-4AAB-416F-8F46-F05BDAE05A76}"/>
    <cellStyle name="Berekening 14 3 4 6" xfId="7978" xr:uid="{33C84CF7-EAB4-4FC5-AAF6-03359F770158}"/>
    <cellStyle name="Berekening 14 3 4 7" xfId="28529" xr:uid="{856E6A84-CAE6-4DC5-A543-1F5D5D6A885B}"/>
    <cellStyle name="Berekening 14 3 5" xfId="1691" xr:uid="{0CF2215C-7EC9-4CC7-A96B-D477B8CE16B7}"/>
    <cellStyle name="Berekening 14 3 5 2" xfId="9931" xr:uid="{7926C518-3CD5-49A7-955D-4383366FD7C4}"/>
    <cellStyle name="Berekening 14 3 5 2 2" xfId="21317" xr:uid="{A323BE26-C017-426B-80AA-304D1DACAEA3}"/>
    <cellStyle name="Berekening 14 3 5 3" xfId="18746" xr:uid="{1E833562-16FB-4771-A0FD-5D0163659552}"/>
    <cellStyle name="Berekening 14 3 5 3 2" xfId="25242" xr:uid="{13413150-B9EA-463C-84AB-DD1A693AD7C8}"/>
    <cellStyle name="Berekening 14 3 5 4" xfId="19736" xr:uid="{F297223A-1326-42BD-A0D9-E7688772F261}"/>
    <cellStyle name="Berekening 14 3 5 4 2" xfId="26215" xr:uid="{9870B74D-F4A6-4228-BC4D-D7E4BEC0F70F}"/>
    <cellStyle name="Berekening 14 3 5 5" xfId="8996" xr:uid="{0E22713F-80B1-41FB-BDA0-F40E67AC390C}"/>
    <cellStyle name="Berekening 14 3 6" xfId="3997" xr:uid="{0C291810-FD75-4F01-AAE2-173249824D03}"/>
    <cellStyle name="Berekening 14 3 6 2" xfId="22980" xr:uid="{8A2A7F0B-F40E-42E3-B15A-1A585270802F}"/>
    <cellStyle name="Berekening 14 3 6 3" xfId="13075" xr:uid="{F64B330C-72C6-4B11-B4E3-73895FBD182C}"/>
    <cellStyle name="Berekening 14 3 7" xfId="9190" xr:uid="{F35D3BC4-550C-4F11-8A78-A131343216A0}"/>
    <cellStyle name="Berekening 14 3 7 2" xfId="18060" xr:uid="{4EA62237-65DF-41B6-A35F-EB217CD39DDE}"/>
    <cellStyle name="Berekening 14 3 7 3" xfId="24578" xr:uid="{75E43189-C12B-4938-92E1-973CAFEC2989}"/>
    <cellStyle name="Berekening 14 3 8" xfId="7141" xr:uid="{5A5C3E6F-3ED8-4FA4-8AAD-E5539448CD87}"/>
    <cellStyle name="Berekening 14 3 8 2" xfId="23402" xr:uid="{40A21CED-0AA0-4240-9175-97B65748EFC7}"/>
    <cellStyle name="Berekening 14 3 9" xfId="6595" xr:uid="{45D819B7-2C38-4487-B67E-ED004B5304CC}"/>
    <cellStyle name="Berekening 14 4" xfId="904" xr:uid="{00000000-0005-0000-0000-00009B010000}"/>
    <cellStyle name="Berekening 14 4 10" xfId="27227" xr:uid="{CD71C07B-9622-4FF2-86A0-0294E4DDC2C8}"/>
    <cellStyle name="Berekening 14 4 11" xfId="27983" xr:uid="{1D9C13E7-42F0-4C98-BCE2-1E5A12896EF3}"/>
    <cellStyle name="Berekening 14 4 2" xfId="1326" xr:uid="{00000000-0005-0000-0000-00009C010000}"/>
    <cellStyle name="Berekening 14 4 2 10" xfId="28405" xr:uid="{7BCFB463-30C1-4B13-AE77-82D2D0F27566}"/>
    <cellStyle name="Berekening 14 4 2 2" xfId="2659" xr:uid="{C9DFD098-D2CC-461E-862B-CA4C7967FA92}"/>
    <cellStyle name="Berekening 14 4 2 2 2" xfId="3405" xr:uid="{98AD01BA-45AD-4432-851B-6A0DAEE6E648}"/>
    <cellStyle name="Berekening 14 4 2 2 2 2" xfId="6008" xr:uid="{12805489-8CD0-4DEA-843A-B7A9A5E985EE}"/>
    <cellStyle name="Berekening 14 4 2 2 2 2 2" xfId="14829" xr:uid="{F140433A-ACA0-44F1-B6AE-F7B04E03706A}"/>
    <cellStyle name="Berekening 14 4 2 2 2 3" xfId="24250" xr:uid="{AF7E2C9C-0179-4600-8E17-6A2209B37CE9}"/>
    <cellStyle name="Berekening 14 4 2 2 2 4" xfId="11762" xr:uid="{280010C8-7250-4150-B8A9-344C68EBCE66}"/>
    <cellStyle name="Berekening 14 4 2 2 3" xfId="5262" xr:uid="{C97204E6-E7AA-4FB9-B17F-32DBF5C8B024}"/>
    <cellStyle name="Berekening 14 4 2 2 3 2" xfId="19189" xr:uid="{A9736360-5D2C-4F41-8E26-44ED4A0E14B7}"/>
    <cellStyle name="Berekening 14 4 2 2 3 3" xfId="25670" xr:uid="{695EAAA9-7258-4D96-9787-BCD1C581875E}"/>
    <cellStyle name="Berekening 14 4 2 2 3 4" xfId="14323" xr:uid="{520CE3F4-0A2B-4E2E-8E78-F609DC7F197D}"/>
    <cellStyle name="Berekening 14 4 2 2 4" xfId="11211" xr:uid="{6A97222F-FB8A-494A-BB8E-ED379AA11E56}"/>
    <cellStyle name="Berekening 14 4 2 2 4 2" xfId="26642" xr:uid="{D207C6EE-B2C1-4756-8763-6AF9EC99A5C6}"/>
    <cellStyle name="Berekening 14 4 2 2 5" xfId="8397" xr:uid="{A6E8B74B-5A23-4365-BEA9-C6852B215DF5}"/>
    <cellStyle name="Berekening 14 4 2 2 6" xfId="29161" xr:uid="{ECB0B87B-B908-42C5-A8BE-6F3D8DF45C5D}"/>
    <cellStyle name="Berekening 14 4 2 3" xfId="4496" xr:uid="{063B462E-8260-4F38-8EB7-8265F17EB4DE}"/>
    <cellStyle name="Berekening 14 4 2 3 2" xfId="10535" xr:uid="{3703152F-5C90-4927-BBB4-B15B93A4297F}"/>
    <cellStyle name="Berekening 14 4 2 3 3" xfId="23729" xr:uid="{B7F74F9A-15D8-4A6F-82EB-DB00BC17A882}"/>
    <cellStyle name="Berekening 14 4 2 3 4" xfId="8868" xr:uid="{E4F9AD28-27B9-4FE0-AA75-F2EEED76B2FF}"/>
    <cellStyle name="Berekening 14 4 2 4" xfId="13707" xr:uid="{4EC4FEC0-D87C-4490-85DC-E490A1D8DA9D}"/>
    <cellStyle name="Berekening 14 4 2 4 2" xfId="18501" xr:uid="{142835A0-505E-430D-94F7-5A2EA8EA8C5D}"/>
    <cellStyle name="Berekening 14 4 2 4 3" xfId="25005" xr:uid="{66F4DB6F-09F4-487A-B95A-9CE0A6B656C8}"/>
    <cellStyle name="Berekening 14 4 2 5" xfId="15919" xr:uid="{F9254214-F519-4B02-BC72-12DF739ACAF7}"/>
    <cellStyle name="Berekening 14 4 2 5 2" xfId="25919" xr:uid="{A4A5A234-F155-47BA-95E2-9C0AD2AA09EB}"/>
    <cellStyle name="Berekening 14 4 2 6" xfId="9822" xr:uid="{148C6E19-7F19-45D2-B750-13CBF575618E}"/>
    <cellStyle name="Berekening 14 4 2 7" xfId="7914" xr:uid="{185EE99A-861E-4EB1-8B1D-956338DE6650}"/>
    <cellStyle name="Berekening 14 4 2 8" xfId="7017" xr:uid="{88B284EA-AFC4-4291-B08E-51015EAACBE9}"/>
    <cellStyle name="Berekening 14 4 2 9" xfId="27649" xr:uid="{6245EEF8-A294-4081-BAAD-FAA2278C5332}"/>
    <cellStyle name="Berekening 14 4 3" xfId="2237" xr:uid="{365B1140-A423-4B8E-B5F0-67B9AB48F812}"/>
    <cellStyle name="Berekening 14 4 3 2" xfId="2984" xr:uid="{181BF4BB-E6CB-4199-BD02-4335B2645B9B}"/>
    <cellStyle name="Berekening 14 4 3 2 2" xfId="5587" xr:uid="{C63F2C58-6560-47E4-A3A6-ABE65848FBEE}"/>
    <cellStyle name="Berekening 14 4 3 2 2 2" xfId="14558" xr:uid="{2936383B-B487-4C50-B0B4-7551D0A050E1}"/>
    <cellStyle name="Berekening 14 4 3 2 3" xfId="23945" xr:uid="{BEB6FE17-F6AA-44E5-BD20-56D1ADAA851B}"/>
    <cellStyle name="Berekening 14 4 3 2 4" xfId="11491" xr:uid="{25E31D88-D5C8-4552-900D-28B01B05557F}"/>
    <cellStyle name="Berekening 14 4 3 3" xfId="4840" xr:uid="{472953EC-D460-4D49-AF35-D20A6CFB957F}"/>
    <cellStyle name="Berekening 14 4 3 3 2" xfId="18877" xr:uid="{5D3C025D-7D12-4500-ACAF-87AF400B8CD6}"/>
    <cellStyle name="Berekening 14 4 3 3 3" xfId="25369" xr:uid="{0EC87AAE-0378-484A-847E-7C7EF7A35572}"/>
    <cellStyle name="Berekening 14 4 3 3 4" xfId="14051" xr:uid="{47FE43F1-2A74-42B7-8602-290EB1AC882F}"/>
    <cellStyle name="Berekening 14 4 3 4" xfId="10789" xr:uid="{C517CB6F-A0C4-4217-B02A-80D58B4AC762}"/>
    <cellStyle name="Berekening 14 4 3 4 2" xfId="26337" xr:uid="{963520AE-414A-4E62-A056-4C6DD2AFCE54}"/>
    <cellStyle name="Berekening 14 4 3 5" xfId="8125" xr:uid="{51EC13E0-F71B-4F37-9C20-911DA7DEE9C8}"/>
    <cellStyle name="Berekening 14 4 3 6" xfId="28739" xr:uid="{8D3B6A8F-8692-4A15-A2FE-70E470540C69}"/>
    <cellStyle name="Berekening 14 4 4" xfId="4149" xr:uid="{A72FB5F1-BD9E-469D-BB06-1B78001B2222}"/>
    <cellStyle name="Berekening 14 4 4 2" xfId="10113" xr:uid="{5E24DC90-7C76-4C1F-A253-2CA78A022B92}"/>
    <cellStyle name="Berekening 14 4 4 3" xfId="23539" xr:uid="{BE43CF8C-36C1-42AA-B80E-0B010E17D7D1}"/>
    <cellStyle name="Berekening 14 4 4 4" xfId="8597" xr:uid="{7B92389C-3A49-46E6-8AB3-A12F1D331BD8}"/>
    <cellStyle name="Berekening 14 4 5" xfId="13285" xr:uid="{0F9B8F5B-E92B-43B8-A61B-E751646030CD}"/>
    <cellStyle name="Berekening 14 4 5 2" xfId="18190" xr:uid="{8159F7EE-C348-4FA7-9FBE-6713ACA186F8}"/>
    <cellStyle name="Berekening 14 4 5 3" xfId="24705" xr:uid="{65FF5468-F8CA-4432-B254-3485A5C62761}"/>
    <cellStyle name="Berekening 14 4 6" xfId="15438" xr:uid="{4EC429C0-1AF4-4BDE-8D9F-7B314C051129}"/>
    <cellStyle name="Berekening 14 4 6 2" xfId="23707" xr:uid="{304B1A63-817E-430E-981D-AEAF808ED11C}"/>
    <cellStyle name="Berekening 14 4 7" xfId="9400" xr:uid="{61433E26-DBC2-4F64-BF40-D9D05388B1BC}"/>
    <cellStyle name="Berekening 14 4 8" xfId="7412" xr:uid="{D18B3D03-824E-4884-A7B2-99D1705ADBCD}"/>
    <cellStyle name="Berekening 14 4 9" xfId="6745" xr:uid="{FA5B1000-21B5-4092-8B9B-95AD3BC3ABE9}"/>
    <cellStyle name="Berekening 14 5" xfId="874" xr:uid="{00000000-0005-0000-0000-00009D010000}"/>
    <cellStyle name="Berekening 14 5 10" xfId="27953" xr:uid="{F670BC64-E524-4CAC-8542-2BC9C70F569E}"/>
    <cellStyle name="Berekening 14 5 2" xfId="2207" xr:uid="{A2749CF5-4DAB-4540-BC12-7BA7B3C1447B}"/>
    <cellStyle name="Berekening 14 5 2 2" xfId="2954" xr:uid="{CC3C3DF5-73BE-41A6-8B6D-422499A9884E}"/>
    <cellStyle name="Berekening 14 5 2 2 2" xfId="5557" xr:uid="{5EF99AB4-A19A-4E32-9C82-1724BAB27690}"/>
    <cellStyle name="Berekening 14 5 2 2 2 2" xfId="14528" xr:uid="{317DF480-18B3-475E-BAA8-942C58B0ACEC}"/>
    <cellStyle name="Berekening 14 5 2 2 3" xfId="23915" xr:uid="{98592101-BC78-4EB8-B167-B9EC2E19B02E}"/>
    <cellStyle name="Berekening 14 5 2 2 4" xfId="11461" xr:uid="{474CAECC-6778-42E3-8C05-811214713C36}"/>
    <cellStyle name="Berekening 14 5 2 3" xfId="4810" xr:uid="{2AF17B54-6BBA-41F6-9086-994608B51A1B}"/>
    <cellStyle name="Berekening 14 5 2 3 2" xfId="18847" xr:uid="{D581C349-815D-4C60-9A71-980BD99CE843}"/>
    <cellStyle name="Berekening 14 5 2 3 3" xfId="25339" xr:uid="{51850F15-8FD3-45C2-BFAC-351317909B03}"/>
    <cellStyle name="Berekening 14 5 2 3 4" xfId="14021" xr:uid="{7DECABA8-46AD-456D-B4A6-B9A84CFFBCBD}"/>
    <cellStyle name="Berekening 14 5 2 4" xfId="10759" xr:uid="{61816E76-0BB0-431B-A407-3348BFDF74C0}"/>
    <cellStyle name="Berekening 14 5 2 4 2" xfId="26307" xr:uid="{A7F18C3C-9E6B-4FA7-B105-401D57F72FDA}"/>
    <cellStyle name="Berekening 14 5 2 5" xfId="8095" xr:uid="{DB5DBAB5-1A59-464D-8CF4-8C6EFC3DC2A9}"/>
    <cellStyle name="Berekening 14 5 2 6" xfId="28709" xr:uid="{5C2A1610-315C-4E86-8A7C-C1E3664510CC}"/>
    <cellStyle name="Berekening 14 5 3" xfId="4119" xr:uid="{67F4B77D-3632-47E5-A941-AF8BEAB3CBEA}"/>
    <cellStyle name="Berekening 14 5 3 2" xfId="10083" xr:uid="{DFDB3189-FDD5-4128-A612-3B57446925DF}"/>
    <cellStyle name="Berekening 14 5 3 3" xfId="22973" xr:uid="{975FE572-A25D-4EF7-BE65-8214E03CDFE7}"/>
    <cellStyle name="Berekening 14 5 3 4" xfId="8567" xr:uid="{AC2EE612-C245-4EEB-B54C-D2DCB9B2135B}"/>
    <cellStyle name="Berekening 14 5 4" xfId="13255" xr:uid="{B5C15199-6967-4707-A8AD-E745FCBBB0E6}"/>
    <cellStyle name="Berekening 14 5 4 2" xfId="18160" xr:uid="{04E83983-0F26-4692-945B-68D5936B3460}"/>
    <cellStyle name="Berekening 14 5 4 3" xfId="24675" xr:uid="{EF3D0EFD-AA35-460A-8CD7-7C94685D2412}"/>
    <cellStyle name="Berekening 14 5 5" xfId="15671" xr:uid="{E5F73CE5-8273-4147-900F-55A325B3DCF5}"/>
    <cellStyle name="Berekening 14 5 5 2" xfId="20979" xr:uid="{039CE8C1-02D7-4C73-A62F-925E7112B852}"/>
    <cellStyle name="Berekening 14 5 6" xfId="9370" xr:uid="{EB95F76F-637B-4043-BAA7-1F1783670FEB}"/>
    <cellStyle name="Berekening 14 5 7" xfId="7666" xr:uid="{48B8F413-D50C-4C38-B230-8AE9D9D2A14A}"/>
    <cellStyle name="Berekening 14 5 8" xfId="6715" xr:uid="{DB31A901-9262-4E3C-86EE-3305B3B0C84F}"/>
    <cellStyle name="Berekening 14 5 9" xfId="27197" xr:uid="{AFCFC8C7-00A4-4036-ACB3-A65F4D3E889C}"/>
    <cellStyle name="Berekening 14 6" xfId="865" xr:uid="{00000000-0005-0000-0000-00009E010000}"/>
    <cellStyle name="Berekening 14 6 10" xfId="27944" xr:uid="{CD2F79A1-FBB5-435D-9252-3EAC008C2425}"/>
    <cellStyle name="Berekening 14 6 2" xfId="2198" xr:uid="{3477B845-0A8F-474A-A2E6-58CA99DDFA87}"/>
    <cellStyle name="Berekening 14 6 2 2" xfId="2945" xr:uid="{F5465CFF-0B99-4A06-87A9-061EBF79206B}"/>
    <cellStyle name="Berekening 14 6 2 2 2" xfId="5548" xr:uid="{62E2BCDD-0C8F-494A-AF00-C2F0DAFCDF57}"/>
    <cellStyle name="Berekening 14 6 2 2 2 2" xfId="14519" xr:uid="{C7E135B8-BDDE-441D-9AF4-49D9446AC8AC}"/>
    <cellStyle name="Berekening 14 6 2 2 3" xfId="23906" xr:uid="{80165F12-FA34-4761-AC33-683E9468DFE4}"/>
    <cellStyle name="Berekening 14 6 2 2 4" xfId="11452" xr:uid="{4FE98787-5CD7-48AE-980A-0E798C9C0773}"/>
    <cellStyle name="Berekening 14 6 2 3" xfId="4801" xr:uid="{FDA2DFB3-C851-44FB-BDF1-B167AD052A52}"/>
    <cellStyle name="Berekening 14 6 2 3 2" xfId="18838" xr:uid="{4CF6F2B6-1298-40A9-831D-F015A1CBDF8A}"/>
    <cellStyle name="Berekening 14 6 2 3 3" xfId="25330" xr:uid="{8121CB07-CFD3-4CC2-AF4F-BD851B0D8030}"/>
    <cellStyle name="Berekening 14 6 2 3 4" xfId="14012" xr:uid="{E8D4C8AB-F4FB-4ADB-960A-0A00069194E7}"/>
    <cellStyle name="Berekening 14 6 2 4" xfId="10750" xr:uid="{790F857D-4776-447D-BA53-0BCE3AF80EB8}"/>
    <cellStyle name="Berekening 14 6 2 4 2" xfId="26298" xr:uid="{F22CADE4-59B9-4824-B156-31F7950A3738}"/>
    <cellStyle name="Berekening 14 6 2 5" xfId="8086" xr:uid="{A52C5D4A-EE2B-4A85-8DED-2FD4367D22CB}"/>
    <cellStyle name="Berekening 14 6 2 6" xfId="28700" xr:uid="{E957D693-5AB0-40AB-8993-CFD601BF29DB}"/>
    <cellStyle name="Berekening 14 6 3" xfId="4110" xr:uid="{F8CFFF02-6902-4F23-93BB-237FBE4003BE}"/>
    <cellStyle name="Berekening 14 6 3 2" xfId="10074" xr:uid="{7FFCDCDE-B03E-4165-B449-FE9AFE9DCC76}"/>
    <cellStyle name="Berekening 14 6 3 3" xfId="21041" xr:uid="{21BD40EA-F05F-4EB2-8AC6-FB988E2CB88B}"/>
    <cellStyle name="Berekening 14 6 3 4" xfId="8558" xr:uid="{521E13C2-4C99-44E4-82A4-FA835388F3EE}"/>
    <cellStyle name="Berekening 14 6 4" xfId="13246" xr:uid="{575339D2-AF3A-4560-BF57-5ABD8CB8C7CE}"/>
    <cellStyle name="Berekening 14 6 4 2" xfId="18151" xr:uid="{945EF75F-D370-4013-8135-E150732B08E6}"/>
    <cellStyle name="Berekening 14 6 4 3" xfId="24666" xr:uid="{C33865EA-B620-46AC-AD81-63B94BA62348}"/>
    <cellStyle name="Berekening 14 6 5" xfId="15662" xr:uid="{B04F0F29-09A8-4A9C-9F99-92D33D46BA3A}"/>
    <cellStyle name="Berekening 14 6 5 2" xfId="22870" xr:uid="{7E6DC40C-10D1-4972-BB7A-B5A4848D2174}"/>
    <cellStyle name="Berekening 14 6 6" xfId="9361" xr:uid="{300845B5-78FC-4EBF-B983-8CE92D51C298}"/>
    <cellStyle name="Berekening 14 6 7" xfId="7657" xr:uid="{394449BB-7EE3-4AE6-BAB6-E1E5B7BD1E12}"/>
    <cellStyle name="Berekening 14 6 8" xfId="6706" xr:uid="{7FEA42C0-53C2-45E4-B1B7-84EE1523AE66}"/>
    <cellStyle name="Berekening 14 6 9" xfId="27188" xr:uid="{4D074D1B-A9AE-4DE9-9001-28C7DA116E1D}"/>
    <cellStyle name="Berekening 14 7" xfId="1363" xr:uid="{1AF8A417-11D1-44C7-A51A-AFD38F4D3638}"/>
    <cellStyle name="Berekening 14 7 2" xfId="2696" xr:uid="{58228FAA-980C-4761-87C6-95A9AFDA8E38}"/>
    <cellStyle name="Berekening 14 7 2 2" xfId="5299" xr:uid="{0168511B-5EA0-44D8-94B5-C18DBF35FF5B}"/>
    <cellStyle name="Berekening 14 7 2 2 2" xfId="21191" xr:uid="{39BAF298-F8E1-4053-AC13-0DF89B11665F}"/>
    <cellStyle name="Berekening 14 7 2 2 3" xfId="14360" xr:uid="{FE119387-05F3-4B98-A73D-18BFE83B0D69}"/>
    <cellStyle name="Berekening 14 7 2 3" xfId="11248" xr:uid="{248101DB-916F-434B-9AA6-27CB77263CFC}"/>
    <cellStyle name="Berekening 14 7 2 3 2" xfId="18690" xr:uid="{9D26C7F3-F78F-4DA0-BEAE-A5869C37FE22}"/>
    <cellStyle name="Berekening 14 7 2 3 3" xfId="25188" xr:uid="{3558021B-E813-4A77-AD17-B8682155EBA8}"/>
    <cellStyle name="Berekening 14 7 2 4" xfId="19660" xr:uid="{AA0D8D68-37FD-4C41-893E-D36DF734754F}"/>
    <cellStyle name="Berekening 14 7 2 4 2" xfId="26155" xr:uid="{8A92AEC0-B5D5-41C4-A30D-B5F26F719B7C}"/>
    <cellStyle name="Berekening 14 7 2 5" xfId="8468" xr:uid="{8A226821-CB20-4AF0-A43A-1FD0C0AAC9F4}"/>
    <cellStyle name="Berekening 14 7 3" xfId="1940" xr:uid="{6190C710-7DB4-420E-8C90-6726F7F0DB9B}"/>
    <cellStyle name="Berekening 14 7 3 2" xfId="23140" xr:uid="{4D1ECED0-89DB-4DD9-A9DD-546206C5A7B0}"/>
    <cellStyle name="Berekening 14 7 3 3" xfId="13754" xr:uid="{1A20E51A-AEA9-404B-B379-3C82A3170A4D}"/>
    <cellStyle name="Berekening 14 7 4" xfId="4543" xr:uid="{B5BB2F19-D477-49D3-A9F1-AB39F4513BCE}"/>
    <cellStyle name="Berekening 14 7 4 2" xfId="18004" xr:uid="{B3F2EEC4-2BE8-437D-A24F-56D558123D6A}"/>
    <cellStyle name="Berekening 14 7 4 3" xfId="24524" xr:uid="{789DC4B5-3F39-4BF8-A8F7-20DE4CAB0497}"/>
    <cellStyle name="Berekening 14 7 4 4" xfId="10582" xr:uid="{6F094A08-FB18-4928-85A6-3C23399097CB}"/>
    <cellStyle name="Berekening 14 7 5" xfId="16671" xr:uid="{44DBCECF-108A-4480-9C89-92DBB20488EA}"/>
    <cellStyle name="Berekening 14 7 5 2" xfId="22011" xr:uid="{82F37466-D9F2-4455-B8FA-F985585257DB}"/>
    <cellStyle name="Berekening 14 7 6" xfId="7927" xr:uid="{4108CBBA-5F1A-43F4-8666-983968B9BF2B}"/>
    <cellStyle name="Berekening 14 7 7" xfId="28442" xr:uid="{16DAC1FA-BFE8-49E6-8006-B14D52744D69}"/>
    <cellStyle name="Berekening 14 8" xfId="1604" xr:uid="{49768971-2035-454B-BFE7-62CB3FF648E2}"/>
    <cellStyle name="Berekening 14 8 2" xfId="9859" xr:uid="{FCF00A12-ABF4-43F9-86A5-E2C8B8D165E8}"/>
    <cellStyle name="Berekening 14 8 2 2" xfId="21351" xr:uid="{FB0B35DE-4D95-499D-90B3-935B7187FEC6}"/>
    <cellStyle name="Berekening 14 8 3" xfId="17158" xr:uid="{6148CF6C-8F78-4691-9265-48B4C40EE3C4}"/>
    <cellStyle name="Berekening 14 8 3 2" xfId="22692" xr:uid="{BEBAF8D2-26F0-4AE8-B210-B691ACF92C85}"/>
    <cellStyle name="Berekening 14 8 4" xfId="17889" xr:uid="{AEBAE6F3-8517-45C0-AE78-4EA51FEA108C}"/>
    <cellStyle name="Berekening 14 8 4 2" xfId="24408" xr:uid="{C57CF0FA-3E63-482B-8945-6809AD1968E4}"/>
    <cellStyle name="Berekening 14 8 5" xfId="18049" xr:uid="{02E63BCA-ADC0-4E91-99B4-D41F3143A18F}"/>
    <cellStyle name="Berekening 14 8 5 2" xfId="24569" xr:uid="{99B8F93B-0592-4E0F-92A8-B152DE2E5543}"/>
    <cellStyle name="Berekening 14 8 6" xfId="8909" xr:uid="{B4247BCB-6353-45F3-A825-74DB46484313}"/>
    <cellStyle name="Berekening 14 9" xfId="3940" xr:uid="{837D4112-2A20-43B1-9886-B231DE558143}"/>
    <cellStyle name="Berekening 14 9 2" xfId="16355" xr:uid="{655835F2-EEAF-4F12-89BD-33525DFE5A4F}"/>
    <cellStyle name="Berekening 14 9 2 2" xfId="21550" xr:uid="{7D6E603B-CE00-4ED0-9208-D5D1E16A8726}"/>
    <cellStyle name="Berekening 14 9 3" xfId="17880" xr:uid="{1819A75C-EE2C-49B8-AC05-A76AB511F472}"/>
    <cellStyle name="Berekening 14 9 3 2" xfId="24399" xr:uid="{62C9A991-307F-4050-AE6F-4DD93D225FBD}"/>
    <cellStyle name="Berekening 14 9 4" xfId="19305" xr:uid="{AB66CC15-41FA-496B-8157-A81B8F615D77}"/>
    <cellStyle name="Berekening 14 9 4 2" xfId="25784" xr:uid="{92F55FEC-522F-4F68-BA9E-52EDDA06CA6A}"/>
    <cellStyle name="Berekening 14 9 5" xfId="12988" xr:uid="{3533EC67-5E02-4662-AC0E-1C0615446954}"/>
    <cellStyle name="Berekening 15" xfId="366" xr:uid="{00000000-0005-0000-0000-00009F010000}"/>
    <cellStyle name="Berekening 15 10" xfId="6532" xr:uid="{E00655E9-0A0E-4777-80A7-671B5938543A}"/>
    <cellStyle name="Berekening 15 10 2" xfId="21090" xr:uid="{96739193-D76B-4AE9-9B4E-30671621D153}"/>
    <cellStyle name="Berekening 15 11" xfId="7055" xr:uid="{EEF0CAD6-8D5B-4AAE-9A72-F764C933196F}"/>
    <cellStyle name="Berekening 15 11 2" xfId="23001" xr:uid="{D432165E-52BB-47B3-A14C-C47A3BD55ECA}"/>
    <cellStyle name="Berekening 15 12" xfId="17546" xr:uid="{34B34CFB-6B18-4C3F-AECB-EB3B9618DFC1}"/>
    <cellStyle name="Berekening 15 12 2" xfId="23581" xr:uid="{4845BB3B-35F9-4B84-B4E9-6A7F97036528}"/>
    <cellStyle name="Berekening 15 13" xfId="18978" xr:uid="{AB75F1A4-31C6-4EB4-AC1C-511AAA8C1D04}"/>
    <cellStyle name="Berekening 15 13 2" xfId="25462" xr:uid="{DF2F75CC-9C1E-47F4-8418-358098F89C69}"/>
    <cellStyle name="Berekening 15 14" xfId="27094" xr:uid="{E737E6C1-3AC2-454B-930A-BF05C90B464F}"/>
    <cellStyle name="Berekening 15 15" xfId="27687" xr:uid="{88E101FB-445E-4746-AFB6-2640A7B47499}"/>
    <cellStyle name="Berekening 15 2" xfId="687" xr:uid="{00000000-0005-0000-0000-0000A0010000}"/>
    <cellStyle name="Berekening 15 2 10" xfId="27014" xr:uid="{586CA16F-D709-47C8-B6D3-77420FD51575}"/>
    <cellStyle name="Berekening 15 2 11" xfId="27774" xr:uid="{0B6A5388-1985-486B-96EE-359F06B86E4D}"/>
    <cellStyle name="Berekening 15 2 2" xfId="1327" xr:uid="{00000000-0005-0000-0000-0000A1010000}"/>
    <cellStyle name="Berekening 15 2 2 10" xfId="28406" xr:uid="{084EC5C8-C01F-4D11-A701-19C0B231DFAF}"/>
    <cellStyle name="Berekening 15 2 2 2" xfId="2660" xr:uid="{1FAA9407-EAC3-44AD-8DC3-AECAB0CCCAB8}"/>
    <cellStyle name="Berekening 15 2 2 2 2" xfId="3406" xr:uid="{085D9FC6-9B2A-473A-8486-4AA66BA9A241}"/>
    <cellStyle name="Berekening 15 2 2 2 2 2" xfId="6009" xr:uid="{B67285F5-0077-4526-844F-B194BF8376EA}"/>
    <cellStyle name="Berekening 15 2 2 2 2 2 2" xfId="14830" xr:uid="{8AAE9F73-3565-409C-81E2-6B9439DB3853}"/>
    <cellStyle name="Berekening 15 2 2 2 2 3" xfId="24251" xr:uid="{ACDB7529-2799-4751-A05B-5C0C016C4C77}"/>
    <cellStyle name="Berekening 15 2 2 2 2 4" xfId="11763" xr:uid="{A463C354-6D68-4E0A-A812-194CAF988072}"/>
    <cellStyle name="Berekening 15 2 2 2 3" xfId="5263" xr:uid="{4B5F9564-7A5B-4D6E-962E-995AC9EB3BC8}"/>
    <cellStyle name="Berekening 15 2 2 2 3 2" xfId="19190" xr:uid="{4A1AF408-83D0-4F76-821C-45EEE29A2508}"/>
    <cellStyle name="Berekening 15 2 2 2 3 3" xfId="25671" xr:uid="{0C7A521A-85D5-4370-8857-739DBD5218C0}"/>
    <cellStyle name="Berekening 15 2 2 2 3 4" xfId="14324" xr:uid="{6842464C-56D8-4A26-9C13-EEEE572A81A5}"/>
    <cellStyle name="Berekening 15 2 2 2 4" xfId="11212" xr:uid="{CBAAEDE0-87F4-418D-84CA-5959D0698951}"/>
    <cellStyle name="Berekening 15 2 2 2 4 2" xfId="26643" xr:uid="{FA9EB325-A2B4-4E42-83DE-887C6510A58C}"/>
    <cellStyle name="Berekening 15 2 2 2 5" xfId="8398" xr:uid="{3FB80B4B-F673-4B5F-92AD-FACB129753A2}"/>
    <cellStyle name="Berekening 15 2 2 2 6" xfId="29162" xr:uid="{705A0AC9-FA7D-43BC-9677-C01053CE9834}"/>
    <cellStyle name="Berekening 15 2 2 3" xfId="4497" xr:uid="{7CE8B380-7424-4912-B6F2-325800EB9CD5}"/>
    <cellStyle name="Berekening 15 2 2 3 2" xfId="10536" xr:uid="{54DE60D7-9017-4613-8B5E-81BA070F12DB}"/>
    <cellStyle name="Berekening 15 2 2 3 3" xfId="22913" xr:uid="{14ED6201-6BA5-4E2F-AB5F-284C9D9FB6C9}"/>
    <cellStyle name="Berekening 15 2 2 3 4" xfId="8869" xr:uid="{9DA335C8-BA1C-4D1E-9293-F351860D3F96}"/>
    <cellStyle name="Berekening 15 2 2 4" xfId="13708" xr:uid="{FCFB5A6C-0EC4-40F6-9974-2EB82A92904E}"/>
    <cellStyle name="Berekening 15 2 2 4 2" xfId="18502" xr:uid="{A5ACEA5B-BB4B-4DBB-A5DB-B4A039A7981F}"/>
    <cellStyle name="Berekening 15 2 2 4 3" xfId="25006" xr:uid="{5C2E4CF6-9FF5-486D-A4D9-FE7CB2F2B13F}"/>
    <cellStyle name="Berekening 15 2 2 5" xfId="15522" xr:uid="{529903FF-4569-4117-B3D4-165FA7B08ED2}"/>
    <cellStyle name="Berekening 15 2 2 5 2" xfId="25920" xr:uid="{F252A54D-19BB-4A9C-88AA-B1ABFC62C9C5}"/>
    <cellStyle name="Berekening 15 2 2 6" xfId="9823" xr:uid="{6D9577BD-E59D-42FB-9DB6-D15DF5DFB75E}"/>
    <cellStyle name="Berekening 15 2 2 7" xfId="7503" xr:uid="{AE252626-F03B-4959-A001-7956AF790932}"/>
    <cellStyle name="Berekening 15 2 2 8" xfId="7018" xr:uid="{EC12E6C3-1A34-4555-9A31-68850F7699C0}"/>
    <cellStyle name="Berekening 15 2 2 9" xfId="27650" xr:uid="{553B6C19-74C3-48DC-867A-9714867DEBE8}"/>
    <cellStyle name="Berekening 15 2 3" xfId="1078" xr:uid="{00000000-0005-0000-0000-0000A2010000}"/>
    <cellStyle name="Berekening 15 2 3 10" xfId="28157" xr:uid="{8DA580C8-5259-4440-BBA3-2281F9666844}"/>
    <cellStyle name="Berekening 15 2 3 2" xfId="2411" xr:uid="{BF20945F-4561-42D6-8BE5-3AE8FDA2DA58}"/>
    <cellStyle name="Berekening 15 2 3 2 2" xfId="3158" xr:uid="{481FBC31-61C4-416E-96CC-8F98AAF062B4}"/>
    <cellStyle name="Berekening 15 2 3 2 2 2" xfId="5761" xr:uid="{5C917996-D23A-484A-B767-E25559394C5E}"/>
    <cellStyle name="Berekening 15 2 3 2 2 2 2" xfId="14642" xr:uid="{D300C693-4EA4-4558-9736-CC6E0B3134AC}"/>
    <cellStyle name="Berekening 15 2 3 2 2 3" xfId="24071" xr:uid="{1A933662-89AD-489D-8A11-957183598984}"/>
    <cellStyle name="Berekening 15 2 3 2 2 4" xfId="11575" xr:uid="{1A9AAEC7-ED0A-42EC-8B60-9F18ECF12671}"/>
    <cellStyle name="Berekening 15 2 3 2 3" xfId="5014" xr:uid="{4C81CCE1-5178-454C-9283-4D2D638008A3}"/>
    <cellStyle name="Berekening 15 2 3 2 3 2" xfId="18989" xr:uid="{407A1C7D-F1AE-479A-97EB-10518EB93E17}"/>
    <cellStyle name="Berekening 15 2 3 2 3 3" xfId="25473" xr:uid="{6EE53357-55FC-43CD-8FE5-9444CC59C242}"/>
    <cellStyle name="Berekening 15 2 3 2 3 4" xfId="14135" xr:uid="{B754EAFF-0631-4E37-9032-80356EF6F748}"/>
    <cellStyle name="Berekening 15 2 3 2 4" xfId="10963" xr:uid="{3A3F5ECA-EF17-4198-BF5D-DD69D993E1A2}"/>
    <cellStyle name="Berekening 15 2 3 2 4 2" xfId="26463" xr:uid="{12D72BAD-481E-44E8-B319-1642440EBCE5}"/>
    <cellStyle name="Berekening 15 2 3 2 5" xfId="8209" xr:uid="{C0B7AD44-3872-4180-B56F-2AC79B063EA6}"/>
    <cellStyle name="Berekening 15 2 3 2 6" xfId="28913" xr:uid="{10EAABE5-816D-487E-AC91-CAD9E556F466}"/>
    <cellStyle name="Berekening 15 2 3 3" xfId="4278" xr:uid="{647EEE67-0D7E-460A-8FCC-3AEAFCDAFF67}"/>
    <cellStyle name="Berekening 15 2 3 3 2" xfId="10287" xr:uid="{D3C59517-61EB-4831-B2F0-CE27477F4566}"/>
    <cellStyle name="Berekening 15 2 3 3 3" xfId="23532" xr:uid="{9A19F69E-56F8-4F96-9FBA-CACB53823FB5}"/>
    <cellStyle name="Berekening 15 2 3 3 4" xfId="8681" xr:uid="{59D10339-1698-4C2A-9EBD-912AB5230603}"/>
    <cellStyle name="Berekening 15 2 3 4" xfId="13459" xr:uid="{B018D5B7-74D8-4D22-B5A9-D8753B610041}"/>
    <cellStyle name="Berekening 15 2 3 4 2" xfId="18301" xr:uid="{FA270273-8DE5-4217-925E-3F4D397F9304}"/>
    <cellStyle name="Berekening 15 2 3 4 3" xfId="24808" xr:uid="{FB4455A1-CCFE-4D6B-AB48-74482208D2CE}"/>
    <cellStyle name="Berekening 15 2 3 5" xfId="15799" xr:uid="{3563E94D-C518-4B98-B758-9DC24AA58492}"/>
    <cellStyle name="Berekening 15 2 3 5 2" xfId="22706" xr:uid="{A743389B-4068-4CC4-AB72-EB1436DF6042}"/>
    <cellStyle name="Berekening 15 2 3 6" xfId="9574" xr:uid="{C71574A7-A649-4A87-BA1D-5DD5ED2E29DC}"/>
    <cellStyle name="Berekening 15 2 3 7" xfId="7794" xr:uid="{51528BA8-9211-4275-9EC8-904F47B56815}"/>
    <cellStyle name="Berekening 15 2 3 8" xfId="6829" xr:uid="{3A7426D5-1072-4A52-8C2F-803B9D0A4ADF}"/>
    <cellStyle name="Berekening 15 2 3 9" xfId="27401" xr:uid="{8640723A-F331-445A-8E46-AA98551005A2}"/>
    <cellStyle name="Berekening 15 2 4" xfId="1451" xr:uid="{E52366D2-3242-4415-AFDE-6FABB8040CBE}"/>
    <cellStyle name="Berekening 15 2 4 2" xfId="2778" xr:uid="{7EC29FDB-6263-41B1-A65C-33723E54DC18}"/>
    <cellStyle name="Berekening 15 2 4 2 2" xfId="5381" xr:uid="{C65B6BA1-51E2-4925-A5DB-1DC884F203B8}"/>
    <cellStyle name="Berekening 15 2 4 2 2 2" xfId="24281" xr:uid="{B9D389FE-DEA6-4DB9-B245-56B3062F0E02}"/>
    <cellStyle name="Berekening 15 2 4 2 2 3" xfId="14412" xr:uid="{5A3FAAAF-6EC9-4D0F-89B3-314F55C96E94}"/>
    <cellStyle name="Berekening 15 2 4 2 3" xfId="19232" xr:uid="{FF2F0331-2E4B-45CD-9DAC-18A066913552}"/>
    <cellStyle name="Berekening 15 2 4 2 3 2" xfId="25713" xr:uid="{2EAEDD14-1187-49B8-8BF6-DDC189D8D402}"/>
    <cellStyle name="Berekening 15 2 4 2 4" xfId="20114" xr:uid="{64219535-9761-4DD0-BE50-546665EFF4FD}"/>
    <cellStyle name="Berekening 15 2 4 2 4 2" xfId="26673" xr:uid="{12D2A750-84DC-49BE-804E-416AB6D8C407}"/>
    <cellStyle name="Berekening 15 2 4 2 5" xfId="11315" xr:uid="{FD1F2A53-D577-405E-B79E-141B74773419}"/>
    <cellStyle name="Berekening 15 2 4 3" xfId="2028" xr:uid="{FE66B126-3AB7-416E-8289-67F24E52D20A}"/>
    <cellStyle name="Berekening 15 2 4 3 2" xfId="23752" xr:uid="{77F87F1E-EB2A-475C-A10F-06CC3BAB9F5E}"/>
    <cellStyle name="Berekening 15 2 4 3 3" xfId="13842" xr:uid="{F75D77DA-8ACE-4901-BD8D-4F6AA155F7CC}"/>
    <cellStyle name="Berekening 15 2 4 4" xfId="4631" xr:uid="{AF3EC257-0C5E-471C-9A83-F1D020BBD40B}"/>
    <cellStyle name="Berekening 15 2 4 4 2" xfId="18544" xr:uid="{C024260F-DCE7-45AE-BAE2-CD0513B7E626}"/>
    <cellStyle name="Berekening 15 2 4 4 3" xfId="25048" xr:uid="{0BC5A99A-6415-4C2F-83E9-79A09D271DD3}"/>
    <cellStyle name="Berekening 15 2 4 4 4" xfId="10640" xr:uid="{F27629BF-BB29-468B-B510-31CE49D6CCB9}"/>
    <cellStyle name="Berekening 15 2 4 5" xfId="19423" xr:uid="{7D28C94C-4719-485D-B48C-760159049B31}"/>
    <cellStyle name="Berekening 15 2 4 5 2" xfId="25950" xr:uid="{3AC1BDB9-02A4-4E9D-9132-7C2EF82EA50A}"/>
    <cellStyle name="Berekening 15 2 4 6" xfId="7979" xr:uid="{3FC0FF8C-062F-44B0-B91E-351F0EE8D107}"/>
    <cellStyle name="Berekening 15 2 4 7" xfId="28530" xr:uid="{029599F2-8701-42BD-B7C7-AA02699B4A73}"/>
    <cellStyle name="Berekening 15 2 5" xfId="1692" xr:uid="{C3D3C2CD-9B54-4EC1-9EA3-45D900AD53BE}"/>
    <cellStyle name="Berekening 15 2 5 2" xfId="9932" xr:uid="{67E496BA-B880-4AC0-A380-6BD53AB13EC9}"/>
    <cellStyle name="Berekening 15 2 5 2 2" xfId="21326" xr:uid="{158AF994-D279-4C1E-B597-44CE637D3666}"/>
    <cellStyle name="Berekening 15 2 5 3" xfId="18639" xr:uid="{F0252BBE-5A32-4825-B38E-FA51D1E9B036}"/>
    <cellStyle name="Berekening 15 2 5 3 2" xfId="25137" xr:uid="{34F0A599-C034-45D8-8406-0517944AC618}"/>
    <cellStyle name="Berekening 15 2 5 4" xfId="19585" xr:uid="{DF68A9B0-4ECB-4A35-A94F-FDAD4492323B}"/>
    <cellStyle name="Berekening 15 2 5 4 2" xfId="26096" xr:uid="{52A3D2FA-8E40-4655-9D54-83D98ED28D5B}"/>
    <cellStyle name="Berekening 15 2 5 5" xfId="8997" xr:uid="{2CAAF611-F1E4-41B2-9E0C-CDCD401C5A52}"/>
    <cellStyle name="Berekening 15 2 6" xfId="3998" xr:uid="{9509816F-BF20-4243-A47B-07BDA790E69B}"/>
    <cellStyle name="Berekening 15 2 6 2" xfId="20985" xr:uid="{32CE9F04-083E-4E3C-BA56-05A661E96FCA}"/>
    <cellStyle name="Berekening 15 2 6 3" xfId="13076" xr:uid="{11C11233-8FF0-4939-AEE5-EA14D403F274}"/>
    <cellStyle name="Berekening 15 2 7" xfId="9191" xr:uid="{B2B7890F-546B-4A49-969C-1E48025223FC}"/>
    <cellStyle name="Berekening 15 2 7 2" xfId="17946" xr:uid="{8A600743-7D28-4B33-B741-14A546AC44B4}"/>
    <cellStyle name="Berekening 15 2 7 3" xfId="24467" xr:uid="{CB6732EE-3197-42A0-9056-061F76DE9466}"/>
    <cellStyle name="Berekening 15 2 8" xfId="7142" xr:uid="{C1AA64ED-0F72-4B2D-8EAB-2CE575A7578B}"/>
    <cellStyle name="Berekening 15 2 8 2" xfId="24508" xr:uid="{FDB094D1-D9A2-4554-8AC9-64A4E5FE2A00}"/>
    <cellStyle name="Berekening 15 2 9" xfId="6596" xr:uid="{95C8A01A-BF99-4C0C-A299-D179B4387AFE}"/>
    <cellStyle name="Berekening 15 3" xfId="688" xr:uid="{00000000-0005-0000-0000-0000A3010000}"/>
    <cellStyle name="Berekening 15 3 10" xfId="27013" xr:uid="{D3C01B15-3F21-4CCE-AE5B-E6441612E848}"/>
    <cellStyle name="Berekening 15 3 11" xfId="27775" xr:uid="{EDB3AD3A-5629-4DBB-9730-89F20A94F34B}"/>
    <cellStyle name="Berekening 15 3 2" xfId="1304" xr:uid="{00000000-0005-0000-0000-0000A4010000}"/>
    <cellStyle name="Berekening 15 3 2 10" xfId="28383" xr:uid="{294ECA51-BC5D-493C-AE78-AE762798179B}"/>
    <cellStyle name="Berekening 15 3 2 2" xfId="2637" xr:uid="{2868076C-4BDB-4DD9-A155-5F3DFF191AA7}"/>
    <cellStyle name="Berekening 15 3 2 2 2" xfId="3383" xr:uid="{19192C53-428A-415C-8E76-D5A225102ADF}"/>
    <cellStyle name="Berekening 15 3 2 2 2 2" xfId="5986" xr:uid="{0EBD663E-3216-4634-B5CB-E1806592F712}"/>
    <cellStyle name="Berekening 15 3 2 2 2 2 2" xfId="14807" xr:uid="{BC8E6EDB-05DD-4107-9F15-A1B42073CD35}"/>
    <cellStyle name="Berekening 15 3 2 2 2 3" xfId="24235" xr:uid="{16D49DDF-C733-4245-B96C-E3065A21E899}"/>
    <cellStyle name="Berekening 15 3 2 2 2 4" xfId="11740" xr:uid="{1338B0AF-A42E-4A43-8458-EA6DB8EBDD09}"/>
    <cellStyle name="Berekening 15 3 2 2 3" xfId="5240" xr:uid="{907B3F88-55A7-4612-B6C2-5F0A1613100C}"/>
    <cellStyle name="Berekening 15 3 2 2 3 2" xfId="19167" xr:uid="{6712BB61-6146-46A7-835A-F4386A6532D0}"/>
    <cellStyle name="Berekening 15 3 2 2 3 3" xfId="25648" xr:uid="{4300DDE2-126A-48C8-91F8-D1D827B6BED3}"/>
    <cellStyle name="Berekening 15 3 2 2 3 4" xfId="14301" xr:uid="{26AAA929-95C0-4926-A3A6-968F240DA783}"/>
    <cellStyle name="Berekening 15 3 2 2 4" xfId="11189" xr:uid="{B86BBABC-1DF8-4535-A2CC-B096C86EF96A}"/>
    <cellStyle name="Berekening 15 3 2 2 4 2" xfId="26627" xr:uid="{005A21C0-991D-41D5-A80A-FB346E99B4CD}"/>
    <cellStyle name="Berekening 15 3 2 2 5" xfId="8375" xr:uid="{1C094F0D-4792-42F5-93A1-522CDECBA56C}"/>
    <cellStyle name="Berekening 15 3 2 2 6" xfId="29139" xr:uid="{FAE14B33-BE45-4F87-A8BF-44FB38D9107F}"/>
    <cellStyle name="Berekening 15 3 2 3" xfId="4474" xr:uid="{4893ED93-4998-4D4E-9F5F-74003E773DD6}"/>
    <cellStyle name="Berekening 15 3 2 3 2" xfId="10513" xr:uid="{86C35ED3-FDDF-47E6-B237-262CFAE0A4FE}"/>
    <cellStyle name="Berekening 15 3 2 3 3" xfId="20853" xr:uid="{4B743A37-F1C2-46C3-915F-605C854B3784}"/>
    <cellStyle name="Berekening 15 3 2 3 4" xfId="8846" xr:uid="{400C6283-4726-4D45-B3B8-F4A393BFDEC8}"/>
    <cellStyle name="Berekening 15 3 2 4" xfId="13685" xr:uid="{F6547901-4FD9-43F5-9F33-BEDAE78D34F2}"/>
    <cellStyle name="Berekening 15 3 2 4 2" xfId="18479" xr:uid="{87E480F6-0EFC-4E30-8BA7-D71639B14C1B}"/>
    <cellStyle name="Berekening 15 3 2 4 3" xfId="24983" xr:uid="{97DF1FBC-69BF-4BBA-B126-04D9693CE5C2}"/>
    <cellStyle name="Berekening 15 3 2 5" xfId="15523" xr:uid="{CA1F486B-F74F-4040-AA46-1B7C3028496F}"/>
    <cellStyle name="Berekening 15 3 2 5 2" xfId="25904" xr:uid="{B1D002A5-937C-458A-BF87-8D50CFB1FAB9}"/>
    <cellStyle name="Berekening 15 3 2 6" xfId="9800" xr:uid="{1FF41E91-825D-43CA-A60D-CA71D7ABAB9C}"/>
    <cellStyle name="Berekening 15 3 2 7" xfId="7437" xr:uid="{6E0C1452-809D-48DB-A785-13A726374E47}"/>
    <cellStyle name="Berekening 15 3 2 8" xfId="6995" xr:uid="{347F75E5-5956-48FD-860E-6B580C00777D}"/>
    <cellStyle name="Berekening 15 3 2 9" xfId="27627" xr:uid="{452F2208-3936-4017-8C1A-EEE20C26301E}"/>
    <cellStyle name="Berekening 15 3 3" xfId="1079" xr:uid="{00000000-0005-0000-0000-0000A5010000}"/>
    <cellStyle name="Berekening 15 3 3 10" xfId="28158" xr:uid="{8C85B08C-8464-42C1-9E4B-8F6B47ADB6B2}"/>
    <cellStyle name="Berekening 15 3 3 2" xfId="2412" xr:uid="{FC391635-5D8B-448A-8A7F-041636C8F8E4}"/>
    <cellStyle name="Berekening 15 3 3 2 2" xfId="3159" xr:uid="{6DE802C6-BFD1-4DEF-9808-B737700253E2}"/>
    <cellStyle name="Berekening 15 3 3 2 2 2" xfId="5762" xr:uid="{F2BD717C-2380-4600-AF34-A6348E57D9DB}"/>
    <cellStyle name="Berekening 15 3 3 2 2 2 2" xfId="14643" xr:uid="{1D01A798-64FB-4E28-BF30-EE507357898F}"/>
    <cellStyle name="Berekening 15 3 3 2 2 3" xfId="24072" xr:uid="{9CAE16A4-94F7-49A9-AE89-F0F4ADFD3211}"/>
    <cellStyle name="Berekening 15 3 3 2 2 4" xfId="11576" xr:uid="{11CF9CE5-192C-4469-B7BD-4B79341FF59B}"/>
    <cellStyle name="Berekening 15 3 3 2 3" xfId="5015" xr:uid="{A3B149B4-82DC-4B18-9A34-06513094EE10}"/>
    <cellStyle name="Berekening 15 3 3 2 3 2" xfId="18990" xr:uid="{F8869E7D-C436-4F9F-A783-00E98757BF00}"/>
    <cellStyle name="Berekening 15 3 3 2 3 3" xfId="25474" xr:uid="{B17B379F-BE5D-411A-8FD1-D6204C7F8EDD}"/>
    <cellStyle name="Berekening 15 3 3 2 3 4" xfId="14136" xr:uid="{C6745CD0-9D0C-4DA4-AB47-77283FED3BB3}"/>
    <cellStyle name="Berekening 15 3 3 2 4" xfId="10964" xr:uid="{EDC68998-1882-4FED-A4A7-12F422DC4A6D}"/>
    <cellStyle name="Berekening 15 3 3 2 4 2" xfId="26464" xr:uid="{D62D5E2A-2E26-4184-9A1F-D5CEC6AA1A97}"/>
    <cellStyle name="Berekening 15 3 3 2 5" xfId="8210" xr:uid="{EF55434C-C146-461B-BDD6-709EAEEB6177}"/>
    <cellStyle name="Berekening 15 3 3 2 6" xfId="28914" xr:uid="{2352D66F-8650-4536-8714-99340CFDDDFA}"/>
    <cellStyle name="Berekening 15 3 3 3" xfId="4279" xr:uid="{7F18AEE2-41A4-4758-AFFF-D1E1631B3EAD}"/>
    <cellStyle name="Berekening 15 3 3 3 2" xfId="10288" xr:uid="{B896454E-50B3-443A-8B27-A3923315E854}"/>
    <cellStyle name="Berekening 15 3 3 3 3" xfId="20842" xr:uid="{9D38ECE2-296D-4B43-8ED3-458C12165330}"/>
    <cellStyle name="Berekening 15 3 3 3 4" xfId="8682" xr:uid="{E0600522-C50E-407D-B967-0659B405679C}"/>
    <cellStyle name="Berekening 15 3 3 4" xfId="13460" xr:uid="{5174BF8C-D3D8-4425-A839-7338276BFEE9}"/>
    <cellStyle name="Berekening 15 3 3 4 2" xfId="18302" xr:uid="{C2268DA0-CCF2-48E7-8E33-22FC5BF3D292}"/>
    <cellStyle name="Berekening 15 3 3 4 3" xfId="24809" xr:uid="{6F226380-6E56-471B-9FF2-98DB9265F343}"/>
    <cellStyle name="Berekening 15 3 3 5" xfId="15800" xr:uid="{72D52246-3746-4467-B5FA-84E93A0EBB06}"/>
    <cellStyle name="Berekening 15 3 3 5 2" xfId="20856" xr:uid="{14F48679-6059-45F2-BF7E-434A72415F5E}"/>
    <cellStyle name="Berekening 15 3 3 6" xfId="9575" xr:uid="{97AD1F17-555D-4C27-9CDD-9CD8D67DB777}"/>
    <cellStyle name="Berekening 15 3 3 7" xfId="7795" xr:uid="{CBBDC1DF-04ED-4D5C-B683-2CB73E68CB69}"/>
    <cellStyle name="Berekening 15 3 3 8" xfId="6830" xr:uid="{1CCC09E1-2FEE-482B-ABD5-52F0ACEC8D39}"/>
    <cellStyle name="Berekening 15 3 3 9" xfId="27402" xr:uid="{49EC2232-81CC-4D15-99CB-7C854FF0FCA9}"/>
    <cellStyle name="Berekening 15 3 4" xfId="1452" xr:uid="{0904B8EE-1E98-4100-AA35-8220782E2573}"/>
    <cellStyle name="Berekening 15 3 4 2" xfId="2779" xr:uid="{7FA9E570-295C-4AE0-A185-7770A9A04C84}"/>
    <cellStyle name="Berekening 15 3 4 2 2" xfId="5382" xr:uid="{0229E9E9-C57F-4F21-84C7-B8253D3FF1DB}"/>
    <cellStyle name="Berekening 15 3 4 2 2 2" xfId="24282" xr:uid="{DF6001BE-046E-4727-A7EB-6C039E1117F7}"/>
    <cellStyle name="Berekening 15 3 4 2 2 3" xfId="14413" xr:uid="{26ACE298-3B55-418F-8C2E-EEB47B3C7637}"/>
    <cellStyle name="Berekening 15 3 4 2 3" xfId="19233" xr:uid="{E3B7E2AD-5B7E-4717-B208-ECDB18FBCD61}"/>
    <cellStyle name="Berekening 15 3 4 2 3 2" xfId="25714" xr:uid="{4985C973-5DC5-4A26-9080-D688DFABC06D}"/>
    <cellStyle name="Berekening 15 3 4 2 4" xfId="20115" xr:uid="{A5FE3D71-4243-4466-9CF8-F79148411F3E}"/>
    <cellStyle name="Berekening 15 3 4 2 4 2" xfId="26674" xr:uid="{17EED0A5-256B-495E-9FD7-1B4550B271A8}"/>
    <cellStyle name="Berekening 15 3 4 2 5" xfId="11316" xr:uid="{9CC3DC41-B5DF-4994-84A2-A97510B89976}"/>
    <cellStyle name="Berekening 15 3 4 3" xfId="2029" xr:uid="{97047998-F36E-4601-A7F5-9EB53FED6894}"/>
    <cellStyle name="Berekening 15 3 4 3 2" xfId="22949" xr:uid="{30DD7277-7827-4ED0-803A-06DBFD933F12}"/>
    <cellStyle name="Berekening 15 3 4 3 3" xfId="13843" xr:uid="{1EA39B1F-7A1F-4622-A329-57E436C4A710}"/>
    <cellStyle name="Berekening 15 3 4 4" xfId="4632" xr:uid="{43376F6B-3C51-4F74-8373-BE394EACDA24}"/>
    <cellStyle name="Berekening 15 3 4 4 2" xfId="18545" xr:uid="{6557D07E-3A75-4C5A-B21B-B73C98D76967}"/>
    <cellStyle name="Berekening 15 3 4 4 3" xfId="25049" xr:uid="{018ECE13-4EF0-49E7-91DB-0C1E9F30FFC3}"/>
    <cellStyle name="Berekening 15 3 4 4 4" xfId="10641" xr:uid="{C342A0F2-B98F-47D8-9F57-5B05C16F2F64}"/>
    <cellStyle name="Berekening 15 3 4 5" xfId="19424" xr:uid="{94AB94BA-CECE-44C6-926B-393DC566BF38}"/>
    <cellStyle name="Berekening 15 3 4 5 2" xfId="25951" xr:uid="{05514EA0-6BBD-468C-8A06-2CC2383CDA13}"/>
    <cellStyle name="Berekening 15 3 4 6" xfId="7980" xr:uid="{7DB842AB-C0A7-4E50-8AF4-E1CB16C512D3}"/>
    <cellStyle name="Berekening 15 3 4 7" xfId="28531" xr:uid="{81A9937E-B8A3-44E6-94C8-7364298D817D}"/>
    <cellStyle name="Berekening 15 3 5" xfId="1693" xr:uid="{E44392E6-FB0F-4E62-AAA3-9A62D36852AE}"/>
    <cellStyle name="Berekening 15 3 5 2" xfId="9933" xr:uid="{1A0E7B5E-0624-4D7F-AD49-34AC128241E9}"/>
    <cellStyle name="Berekening 15 3 5 2 2" xfId="21314" xr:uid="{05E37E60-0B6A-4E29-8104-F1211E36F169}"/>
    <cellStyle name="Berekening 15 3 5 3" xfId="18747" xr:uid="{7ECEC246-D099-4331-A910-E7841C06A457}"/>
    <cellStyle name="Berekening 15 3 5 3 2" xfId="25243" xr:uid="{35F550A7-DE6E-464E-92AC-6B27B40AC467}"/>
    <cellStyle name="Berekening 15 3 5 4" xfId="19737" xr:uid="{631CB1CD-C4FB-43E2-8C65-2F3C72D45EE3}"/>
    <cellStyle name="Berekening 15 3 5 4 2" xfId="26216" xr:uid="{6F43824C-4610-4140-9711-1573A4EE7E54}"/>
    <cellStyle name="Berekening 15 3 5 5" xfId="8998" xr:uid="{8D154CF4-1810-492F-BA34-0FFAC9E8E168}"/>
    <cellStyle name="Berekening 15 3 6" xfId="3999" xr:uid="{BCD512A3-A15E-4E51-BB0F-55E0E9A81237}"/>
    <cellStyle name="Berekening 15 3 6 2" xfId="23548" xr:uid="{A4AE0D98-9A38-4D9C-87FF-CDF66CB0AE6F}"/>
    <cellStyle name="Berekening 15 3 6 3" xfId="13077" xr:uid="{F6B7F7AE-995F-446D-9414-B1CA4B7A5253}"/>
    <cellStyle name="Berekening 15 3 7" xfId="9192" xr:uid="{49462B2B-8996-4265-872C-2A16C0369FD1}"/>
    <cellStyle name="Berekening 15 3 7 2" xfId="18061" xr:uid="{A6D90D48-1830-49F3-BDCD-576861FBB253}"/>
    <cellStyle name="Berekening 15 3 7 3" xfId="24579" xr:uid="{B70A3A61-A59C-4FD6-ADD9-B5EAB012ACBE}"/>
    <cellStyle name="Berekening 15 3 8" xfId="7143" xr:uid="{19C26142-56C8-4E56-B2EB-36127AB46C5C}"/>
    <cellStyle name="Berekening 15 3 8 2" xfId="20975" xr:uid="{2A26432B-9FC6-430F-9759-EEF76E4271C5}"/>
    <cellStyle name="Berekening 15 3 9" xfId="6597" xr:uid="{7CF90811-3EEE-4244-A827-1B00605D0542}"/>
    <cellStyle name="Berekening 15 4" xfId="905" xr:uid="{00000000-0005-0000-0000-0000A6010000}"/>
    <cellStyle name="Berekening 15 4 10" xfId="27228" xr:uid="{90785770-050D-461F-AC3A-67C33152CE1D}"/>
    <cellStyle name="Berekening 15 4 11" xfId="27984" xr:uid="{C0F1DD89-1D91-487A-AD2A-2FC0085F8DC3}"/>
    <cellStyle name="Berekening 15 4 2" xfId="1295" xr:uid="{00000000-0005-0000-0000-0000A7010000}"/>
    <cellStyle name="Berekening 15 4 2 10" xfId="28374" xr:uid="{8FC8CFA3-F504-40B3-A3C1-D42B38226BE1}"/>
    <cellStyle name="Berekening 15 4 2 2" xfId="2628" xr:uid="{21F71A83-E6E1-46AB-9D1A-2FB4427EAC2D}"/>
    <cellStyle name="Berekening 15 4 2 2 2" xfId="3374" xr:uid="{C3C2F69A-F3C8-4788-89EF-E98BDB720999}"/>
    <cellStyle name="Berekening 15 4 2 2 2 2" xfId="5977" xr:uid="{50409AD2-6400-452D-B8B1-6F6781EBB59D}"/>
    <cellStyle name="Berekening 15 4 2 2 2 2 2" xfId="14798" xr:uid="{43BF670E-9D78-4AB1-81BF-9B1EC5E050C2}"/>
    <cellStyle name="Berekening 15 4 2 2 2 3" xfId="24231" xr:uid="{2837D220-7648-4F1C-A840-9CB8C9E5529E}"/>
    <cellStyle name="Berekening 15 4 2 2 2 4" xfId="11731" xr:uid="{EF26BB3C-33FE-4640-AB66-FC17703BF794}"/>
    <cellStyle name="Berekening 15 4 2 2 3" xfId="5231" xr:uid="{FDF92368-F89E-4BE7-9892-C29721EE19A6}"/>
    <cellStyle name="Berekening 15 4 2 2 3 2" xfId="19158" xr:uid="{25EC38CC-B10F-4820-ACFE-0FC9B89752E5}"/>
    <cellStyle name="Berekening 15 4 2 2 3 3" xfId="25639" xr:uid="{699A26C2-C50C-480E-9CCF-B672BA1187F5}"/>
    <cellStyle name="Berekening 15 4 2 2 3 4" xfId="14292" xr:uid="{1A5B6EEE-17FC-4278-B005-0FEFD9CEF139}"/>
    <cellStyle name="Berekening 15 4 2 2 4" xfId="11180" xr:uid="{E4E79626-6D5E-496F-9FEC-688D62FFBE1F}"/>
    <cellStyle name="Berekening 15 4 2 2 4 2" xfId="26623" xr:uid="{89C9AB2A-7244-497A-9605-5F0D7A172376}"/>
    <cellStyle name="Berekening 15 4 2 2 5" xfId="8366" xr:uid="{5C98E90A-2821-4BCD-948F-F9A970FFD745}"/>
    <cellStyle name="Berekening 15 4 2 2 6" xfId="29130" xr:uid="{AEEEB07A-F9E3-45F4-93AC-700B28C59F47}"/>
    <cellStyle name="Berekening 15 4 2 3" xfId="4465" xr:uid="{0AB03903-453D-4320-9E9C-A8F04D8518E2}"/>
    <cellStyle name="Berekening 15 4 2 3 2" xfId="10504" xr:uid="{CF74DEC4-8057-4FBB-9DB8-790CD1E6A29F}"/>
    <cellStyle name="Berekening 15 4 2 3 3" xfId="21025" xr:uid="{8FBDDC1C-C20D-41FA-87AB-36B5F0DE9E75}"/>
    <cellStyle name="Berekening 15 4 2 3 4" xfId="8837" xr:uid="{2F2ECF0C-AFAD-47BA-9574-A295CBCC6253}"/>
    <cellStyle name="Berekening 15 4 2 4" xfId="13676" xr:uid="{38EA76B6-2601-47D7-A296-DB4547476358}"/>
    <cellStyle name="Berekening 15 4 2 4 2" xfId="18470" xr:uid="{E7158183-1D3B-4DF9-92DD-01C150025A5C}"/>
    <cellStyle name="Berekening 15 4 2 4 3" xfId="24974" xr:uid="{431498BD-F7B3-4FF4-BAC6-4FB3CB4A08D2}"/>
    <cellStyle name="Berekening 15 4 2 5" xfId="15910" xr:uid="{E5E7A8FC-ED03-47CB-A7CA-03305A92EEEA}"/>
    <cellStyle name="Berekening 15 4 2 5 2" xfId="25900" xr:uid="{5F5DFF07-7106-4917-8FB5-7D263475A2EF}"/>
    <cellStyle name="Berekening 15 4 2 6" xfId="9791" xr:uid="{498ABB3B-6169-41D7-A648-A625094BF896}"/>
    <cellStyle name="Berekening 15 4 2 7" xfId="7905" xr:uid="{1DF7A591-61ED-4316-A9D5-22E3A7F09E9F}"/>
    <cellStyle name="Berekening 15 4 2 8" xfId="6986" xr:uid="{57F287BD-AFB2-4F43-BDC7-6FBBF4C0AA68}"/>
    <cellStyle name="Berekening 15 4 2 9" xfId="27618" xr:uid="{3E8D2160-5060-446E-8CB8-4651B60B2CA3}"/>
    <cellStyle name="Berekening 15 4 3" xfId="2238" xr:uid="{05C5720C-C9FC-4B19-96C3-D3BC05D1536B}"/>
    <cellStyle name="Berekening 15 4 3 2" xfId="2985" xr:uid="{E865C52A-B4D5-4D12-8693-5ABC21869ADA}"/>
    <cellStyle name="Berekening 15 4 3 2 2" xfId="5588" xr:uid="{47A83DB0-9FA2-484F-9C81-155D4E44DE0A}"/>
    <cellStyle name="Berekening 15 4 3 2 2 2" xfId="14559" xr:uid="{B15635EB-3FC5-4A3E-8874-ABF772417CF9}"/>
    <cellStyle name="Berekening 15 4 3 2 3" xfId="23946" xr:uid="{88043B20-04C4-45DE-90C1-4F4570BE4BFC}"/>
    <cellStyle name="Berekening 15 4 3 2 4" xfId="11492" xr:uid="{BE35F89D-C21B-43ED-9229-CF3F8E95C21E}"/>
    <cellStyle name="Berekening 15 4 3 3" xfId="4841" xr:uid="{72AFC578-1B3C-40EB-BA24-086D4899475B}"/>
    <cellStyle name="Berekening 15 4 3 3 2" xfId="18878" xr:uid="{AF897180-ACF7-410C-B322-9972C40FA854}"/>
    <cellStyle name="Berekening 15 4 3 3 3" xfId="25370" xr:uid="{2FBD8A06-9256-4F62-A983-6CB7C7059DEB}"/>
    <cellStyle name="Berekening 15 4 3 3 4" xfId="14052" xr:uid="{9A03ED2D-0EFB-45D5-8377-30BE96F2D473}"/>
    <cellStyle name="Berekening 15 4 3 4" xfId="10790" xr:uid="{89FECC09-D462-4AF9-9903-6989F6B5A6B0}"/>
    <cellStyle name="Berekening 15 4 3 4 2" xfId="26338" xr:uid="{993EAE38-28C3-4932-8B76-5DB951E3F4E8}"/>
    <cellStyle name="Berekening 15 4 3 5" xfId="8126" xr:uid="{7DD116C3-1F87-4A3B-AA0B-BF1D01CE8798}"/>
    <cellStyle name="Berekening 15 4 3 6" xfId="28740" xr:uid="{02DCF99A-C15E-4F4A-A223-29AB319B5A5E}"/>
    <cellStyle name="Berekening 15 4 4" xfId="4150" xr:uid="{66DFC1D9-C5FA-4C36-A57F-0C87994FD852}"/>
    <cellStyle name="Berekening 15 4 4 2" xfId="10114" xr:uid="{382C523E-DDD4-4740-AF4A-C9C22A441C55}"/>
    <cellStyle name="Berekening 15 4 4 3" xfId="20835" xr:uid="{F1B23CA9-6F73-4361-A70A-CF6EBF5EE754}"/>
    <cellStyle name="Berekening 15 4 4 4" xfId="8598" xr:uid="{0468D7E9-E0B2-46F8-8E39-66DFD3D1F50D}"/>
    <cellStyle name="Berekening 15 4 5" xfId="13286" xr:uid="{C335FB12-A5E8-4977-9236-E11099F06A99}"/>
    <cellStyle name="Berekening 15 4 5 2" xfId="18191" xr:uid="{9EEE7507-B31D-4CFD-9368-0FFFF6E7C2CD}"/>
    <cellStyle name="Berekening 15 4 5 3" xfId="24706" xr:uid="{87CF2333-D073-4B79-989D-F987C2858F03}"/>
    <cellStyle name="Berekening 15 4 6" xfId="15439" xr:uid="{79EFF770-7755-4331-9450-EE1B8F3EBF35}"/>
    <cellStyle name="Berekening 15 4 6 2" xfId="22894" xr:uid="{A1B9FECA-7991-4D12-8011-B56D78C7879E}"/>
    <cellStyle name="Berekening 15 4 7" xfId="9401" xr:uid="{0DF5D342-548B-40C7-826D-B6802CA5A5AD}"/>
    <cellStyle name="Berekening 15 4 8" xfId="7375" xr:uid="{CC9B73E8-47C3-41FB-9AC1-C2F5444422D3}"/>
    <cellStyle name="Berekening 15 4 9" xfId="6746" xr:uid="{F571C80A-B4BB-4802-9AB1-B90C9F1C9CCF}"/>
    <cellStyle name="Berekening 15 5" xfId="875" xr:uid="{00000000-0005-0000-0000-0000A8010000}"/>
    <cellStyle name="Berekening 15 5 10" xfId="27954" xr:uid="{7147ACF8-6AB4-421D-8198-71ECBCF8CC05}"/>
    <cellStyle name="Berekening 15 5 2" xfId="2208" xr:uid="{FEA7ED90-1629-42AD-959A-6933D0DB200D}"/>
    <cellStyle name="Berekening 15 5 2 2" xfId="2955" xr:uid="{C8991B7A-8D51-4589-8220-686F008F0726}"/>
    <cellStyle name="Berekening 15 5 2 2 2" xfId="5558" xr:uid="{49875E29-B7D3-4E5B-8193-EC9243B78FD2}"/>
    <cellStyle name="Berekening 15 5 2 2 2 2" xfId="14529" xr:uid="{67B3EFD9-14B6-487A-9492-4BA930BE6680}"/>
    <cellStyle name="Berekening 15 5 2 2 3" xfId="23916" xr:uid="{43C3A11A-06A9-4404-B35A-5A830952426D}"/>
    <cellStyle name="Berekening 15 5 2 2 4" xfId="11462" xr:uid="{DE2D8163-726D-418B-A73F-40063044CD4A}"/>
    <cellStyle name="Berekening 15 5 2 3" xfId="4811" xr:uid="{073ECAF8-BF46-403F-A2AB-D9E72291F596}"/>
    <cellStyle name="Berekening 15 5 2 3 2" xfId="18848" xr:uid="{3296D82F-33BE-4A84-ACE1-2A3E313DB567}"/>
    <cellStyle name="Berekening 15 5 2 3 3" xfId="25340" xr:uid="{AECEF424-59A1-4EF0-BB54-AFC872FDF5ED}"/>
    <cellStyle name="Berekening 15 5 2 3 4" xfId="14022" xr:uid="{F93DD385-14F0-4CB0-9C48-13B7EB4BB1AD}"/>
    <cellStyle name="Berekening 15 5 2 4" xfId="10760" xr:uid="{F1A8222B-D4A3-4312-A0DB-5A70EC93EC53}"/>
    <cellStyle name="Berekening 15 5 2 4 2" xfId="26308" xr:uid="{E7147772-00F7-451D-BF66-9073D380559C}"/>
    <cellStyle name="Berekening 15 5 2 5" xfId="8096" xr:uid="{71734495-AC26-471B-B96C-AD30EEF7CF2D}"/>
    <cellStyle name="Berekening 15 5 2 6" xfId="28710" xr:uid="{06C9DE48-3616-40D5-9A94-97A51346F152}"/>
    <cellStyle name="Berekening 15 5 3" xfId="4120" xr:uid="{E302999B-C95F-4479-AB3B-5B36DBF73A7E}"/>
    <cellStyle name="Berekening 15 5 3 2" xfId="10084" xr:uid="{0ED449F4-F53C-4D7F-ADD1-337544B9B8D2}"/>
    <cellStyle name="Berekening 15 5 3 3" xfId="23541" xr:uid="{E6E6BEDC-F354-455E-B61A-0208CCE55445}"/>
    <cellStyle name="Berekening 15 5 3 4" xfId="8568" xr:uid="{40A1D6D0-C22A-4C57-B243-7AD1B3F2AE7F}"/>
    <cellStyle name="Berekening 15 5 4" xfId="13256" xr:uid="{0FD0E003-C671-4A0B-843B-6CF19829C465}"/>
    <cellStyle name="Berekening 15 5 4 2" xfId="18161" xr:uid="{F3402911-1EB6-4B8B-92FF-03EA74DF0D05}"/>
    <cellStyle name="Berekening 15 5 4 3" xfId="24676" xr:uid="{41DA9983-0B57-4344-88B9-49B006549B68}"/>
    <cellStyle name="Berekening 15 5 5" xfId="15672" xr:uid="{F4C9DC39-7CDA-4B25-8A30-8AF62542E111}"/>
    <cellStyle name="Berekening 15 5 5 2" xfId="23408" xr:uid="{15035E23-4FD1-4017-9F7A-3B5B3E35089A}"/>
    <cellStyle name="Berekening 15 5 6" xfId="9371" xr:uid="{EEC0B15F-7EC8-4EDF-82F3-23FD4E26F386}"/>
    <cellStyle name="Berekening 15 5 7" xfId="7667" xr:uid="{603611BD-0622-4B01-A792-F03A60A33924}"/>
    <cellStyle name="Berekening 15 5 8" xfId="6716" xr:uid="{0954DC19-9A40-4E54-8E11-D6C626094E6E}"/>
    <cellStyle name="Berekening 15 5 9" xfId="27198" xr:uid="{21B61F55-398F-4152-9F23-1247B4EADFA4}"/>
    <cellStyle name="Berekening 15 6" xfId="864" xr:uid="{00000000-0005-0000-0000-0000A9010000}"/>
    <cellStyle name="Berekening 15 6 10" xfId="27943" xr:uid="{F94266EE-9B73-4DE0-AD00-179C3F097DCD}"/>
    <cellStyle name="Berekening 15 6 2" xfId="2197" xr:uid="{DEBFA624-B9B3-428E-89F9-C9EA0E4FFFAC}"/>
    <cellStyle name="Berekening 15 6 2 2" xfId="2944" xr:uid="{B9B7A0BA-5B64-4AFF-9DE5-CF339186318B}"/>
    <cellStyle name="Berekening 15 6 2 2 2" xfId="5547" xr:uid="{44AC0993-F0ED-4FDD-828B-33303001654E}"/>
    <cellStyle name="Berekening 15 6 2 2 2 2" xfId="14518" xr:uid="{0CE2CE40-B949-4785-8748-8EE1FBDCDBF5}"/>
    <cellStyle name="Berekening 15 6 2 2 3" xfId="23905" xr:uid="{ACA1D4BE-F0A2-4718-BA89-2137F7E81040}"/>
    <cellStyle name="Berekening 15 6 2 2 4" xfId="11451" xr:uid="{D7DADE12-908B-4C39-86E6-92A329FB9279}"/>
    <cellStyle name="Berekening 15 6 2 3" xfId="4800" xr:uid="{F7E73938-F40E-42D2-877B-70DCB0884598}"/>
    <cellStyle name="Berekening 15 6 2 3 2" xfId="18837" xr:uid="{34FC96A5-2C94-4639-8A20-38AC69D11F1F}"/>
    <cellStyle name="Berekening 15 6 2 3 3" xfId="25329" xr:uid="{ADC56601-593B-4D96-9724-FAB1A9E744E5}"/>
    <cellStyle name="Berekening 15 6 2 3 4" xfId="14011" xr:uid="{E8327700-EA5A-421F-8EA2-EEB27D9C3018}"/>
    <cellStyle name="Berekening 15 6 2 4" xfId="10749" xr:uid="{62A29C93-E12D-461E-9707-7054DE8AEB58}"/>
    <cellStyle name="Berekening 15 6 2 4 2" xfId="26297" xr:uid="{FE7C8195-730A-4061-9557-E12FFFF55184}"/>
    <cellStyle name="Berekening 15 6 2 5" xfId="8085" xr:uid="{63B83B67-ACA1-4AFB-8432-1D9DD8A811A4}"/>
    <cellStyle name="Berekening 15 6 2 6" xfId="28699" xr:uid="{ADDDA430-4B8A-473C-AD58-E2F777C02EF3}"/>
    <cellStyle name="Berekening 15 6 3" xfId="4109" xr:uid="{71AB7B0C-98BA-4D0B-82C6-E1097AB6199F}"/>
    <cellStyle name="Berekening 15 6 3 2" xfId="10073" xr:uid="{1A8261E8-328D-4CF3-AC10-276674722CAB}"/>
    <cellStyle name="Berekening 15 6 3 3" xfId="23336" xr:uid="{FFED75B8-86CA-409A-88D1-FE19B28AB1CF}"/>
    <cellStyle name="Berekening 15 6 3 4" xfId="8557" xr:uid="{BCA8C51A-5540-4C1C-8AF6-4B9E5F4DE352}"/>
    <cellStyle name="Berekening 15 6 4" xfId="13245" xr:uid="{38D7475B-D640-4274-AD64-4A7F0D64174D}"/>
    <cellStyle name="Berekening 15 6 4 2" xfId="18150" xr:uid="{D75B7893-4F20-45A4-BBE5-BE5FC1C2E44A}"/>
    <cellStyle name="Berekening 15 6 4 3" xfId="24665" xr:uid="{47423E24-659E-4D73-9477-5C5283BCB414}"/>
    <cellStyle name="Berekening 15 6 5" xfId="15661" xr:uid="{AA7B6BED-EC3F-480C-A29D-2040E452AE8A}"/>
    <cellStyle name="Berekening 15 6 5 2" xfId="23682" xr:uid="{8680F044-0161-40A4-AC01-5B927E72D385}"/>
    <cellStyle name="Berekening 15 6 6" xfId="9360" xr:uid="{79523E54-08F8-474D-A8CA-4FE25FB3FE24}"/>
    <cellStyle name="Berekening 15 6 7" xfId="7656" xr:uid="{352C196A-D902-45F1-B04D-6A333F66F272}"/>
    <cellStyle name="Berekening 15 6 8" xfId="6705" xr:uid="{BF5D2D86-7797-4F85-BF78-4F0C8440790B}"/>
    <cellStyle name="Berekening 15 6 9" xfId="27187" xr:uid="{E9AB0A4A-01B8-405D-8F39-8163A09C292C}"/>
    <cellStyle name="Berekening 15 7" xfId="1364" xr:uid="{450B29E3-DFC3-4684-AA79-6DA85687EE28}"/>
    <cellStyle name="Berekening 15 7 2" xfId="2697" xr:uid="{B277B8B5-74D5-4866-9937-AD72A38202D9}"/>
    <cellStyle name="Berekening 15 7 2 2" xfId="5300" xr:uid="{F7D4A159-AA87-413D-A887-5C05A6B1DD34}"/>
    <cellStyle name="Berekening 15 7 2 2 2" xfId="21192" xr:uid="{2B6F14CE-14B8-4273-9DF0-E310042563B5}"/>
    <cellStyle name="Berekening 15 7 2 2 3" xfId="14361" xr:uid="{ECC56F70-DFE0-462D-9625-079A9A12F751}"/>
    <cellStyle name="Berekening 15 7 2 3" xfId="11249" xr:uid="{869B3073-D923-45EE-9D9F-59D277ED6E00}"/>
    <cellStyle name="Berekening 15 7 2 3 2" xfId="18691" xr:uid="{41E6AC06-D4D5-498A-9B7B-558403604A0B}"/>
    <cellStyle name="Berekening 15 7 2 3 3" xfId="25189" xr:uid="{879B5E63-AFF4-4FB1-A20D-A80CD1B4EA87}"/>
    <cellStyle name="Berekening 15 7 2 4" xfId="19661" xr:uid="{1FD40DA2-E895-4548-9E93-F73066347B7B}"/>
    <cellStyle name="Berekening 15 7 2 4 2" xfId="26156" xr:uid="{7680C646-CCF9-414A-A270-C78A5C3C53E6}"/>
    <cellStyle name="Berekening 15 7 2 5" xfId="8469" xr:uid="{9F488177-9568-4713-BAF4-F257AF347B1A}"/>
    <cellStyle name="Berekening 15 7 3" xfId="1941" xr:uid="{7D0101E9-A4B5-4989-AE88-1EA25B46671D}"/>
    <cellStyle name="Berekening 15 7 3 2" xfId="23789" xr:uid="{67B7213C-C355-4F79-B2E4-6F401B3DC5D5}"/>
    <cellStyle name="Berekening 15 7 3 3" xfId="13755" xr:uid="{96565289-6E38-4C99-9168-C13310053B63}"/>
    <cellStyle name="Berekening 15 7 4" xfId="4544" xr:uid="{21BF1B5E-FBE2-4E61-8067-F82F38A274B3}"/>
    <cellStyle name="Berekening 15 7 4 2" xfId="18005" xr:uid="{ABE7AFC6-DA76-4CD8-B75D-38E166E71D1F}"/>
    <cellStyle name="Berekening 15 7 4 3" xfId="24525" xr:uid="{1CFA2B4B-A7BC-438F-AD78-7C48B1A0EEA1}"/>
    <cellStyle name="Berekening 15 7 4 4" xfId="10583" xr:uid="{5FA0EA41-361A-432C-BD5C-B0CC6C2F081D}"/>
    <cellStyle name="Berekening 15 7 5" xfId="17153" xr:uid="{5A0663B7-40CA-411B-B615-A3A62852B1C3}"/>
    <cellStyle name="Berekening 15 7 5 2" xfId="22688" xr:uid="{0D0CE3D0-2089-45EB-BD68-0AA6BE5B334E}"/>
    <cellStyle name="Berekening 15 7 6" xfId="7928" xr:uid="{6AEEEF4E-2DED-443A-A0C4-D22284A40B68}"/>
    <cellStyle name="Berekening 15 7 7" xfId="28443" xr:uid="{1A290AA1-E0D6-47F2-AA51-7DC7ED0EFEA7}"/>
    <cellStyle name="Berekening 15 8" xfId="1605" xr:uid="{818B13BC-9B7B-49C4-BCBF-84E633044F94}"/>
    <cellStyle name="Berekening 15 8 2" xfId="9860" xr:uid="{36272BE4-9D4F-4960-ACE9-079DBDF21A7B}"/>
    <cellStyle name="Berekening 15 8 2 2" xfId="21352" xr:uid="{600E0E1A-8212-482E-A3AC-E1F835337514}"/>
    <cellStyle name="Berekening 15 8 3" xfId="16825" xr:uid="{102D05C8-35D3-4C20-AB90-F19814643E19}"/>
    <cellStyle name="Berekening 15 8 3 2" xfId="22282" xr:uid="{DFFB1F9B-867F-4C6D-BA55-FD551CB42ED8}"/>
    <cellStyle name="Berekening 15 8 4" xfId="17890" xr:uid="{A4C52E9C-4DBA-49A7-828C-9EE72C51006F}"/>
    <cellStyle name="Berekening 15 8 4 2" xfId="24409" xr:uid="{3E3672E8-8B8F-4E26-B19D-A2379AA17CA9}"/>
    <cellStyle name="Berekening 15 8 5" xfId="18972" xr:uid="{4DE5194C-71A6-4BA4-B7C6-C101F559E413}"/>
    <cellStyle name="Berekening 15 8 5 2" xfId="25458" xr:uid="{CDF4DC2C-B95E-4E76-8681-9561DF74792D}"/>
    <cellStyle name="Berekening 15 8 6" xfId="8910" xr:uid="{E8B30291-73D1-44B6-A30E-8F0657582626}"/>
    <cellStyle name="Berekening 15 9" xfId="3941" xr:uid="{37A1DE30-85B2-432F-8653-B3C154E1A376}"/>
    <cellStyle name="Berekening 15 9 2" xfId="17206" xr:uid="{74C113F0-88B4-4F5D-8212-4C2080F12EFD}"/>
    <cellStyle name="Berekening 15 9 2 2" xfId="22885" xr:uid="{971EE98C-1360-4D7B-B896-82568D78EC0D}"/>
    <cellStyle name="Berekening 15 9 3" xfId="17879" xr:uid="{1C8283A4-19F0-4CD6-B295-FDB80DA42FB1}"/>
    <cellStyle name="Berekening 15 9 3 2" xfId="24398" xr:uid="{2E21C362-B4FF-4D4A-BB71-25A999BBB153}"/>
    <cellStyle name="Berekening 15 9 4" xfId="18683" xr:uid="{75BAB232-3608-44DC-A310-C921785CBBBF}"/>
    <cellStyle name="Berekening 15 9 4 2" xfId="25181" xr:uid="{ADDAF8F4-F61B-4D46-B4D0-D790F7563A9F}"/>
    <cellStyle name="Berekening 15 9 5" xfId="12989" xr:uid="{881C3AA2-5D80-4A60-BCA6-BB83F31CEF75}"/>
    <cellStyle name="Berekening 16" xfId="367" xr:uid="{00000000-0005-0000-0000-0000AA010000}"/>
    <cellStyle name="Berekening 16 10" xfId="6533" xr:uid="{7A903A3D-9ECD-4BFD-95B1-29042A27E549}"/>
    <cellStyle name="Berekening 16 10 2" xfId="21091" xr:uid="{E56DCB9C-B95D-455A-A922-90A14BBBE61E}"/>
    <cellStyle name="Berekening 16 11" xfId="7056" xr:uid="{C479140B-A167-471E-8630-6434479F99FE}"/>
    <cellStyle name="Berekening 16 11 2" xfId="23580" xr:uid="{DA9083EF-0D71-46C0-ABAF-E265E6198A75}"/>
    <cellStyle name="Berekening 16 12" xfId="17122" xr:uid="{2ACE98BE-D3C6-4CDF-8A5F-A3B72E6D84F2}"/>
    <cellStyle name="Berekening 16 12 2" xfId="22650" xr:uid="{33254BC0-119E-47C6-A329-A11634E0D40D}"/>
    <cellStyle name="Berekening 16 13" xfId="18290" xr:uid="{024F499E-CF9F-4B3C-AB15-03D138FCD764}"/>
    <cellStyle name="Berekening 16 13 2" xfId="24797" xr:uid="{D2431FB0-1829-4330-9387-4E8A6A9FCEE5}"/>
    <cellStyle name="Berekening 16 14" xfId="27093" xr:uid="{9AB36531-C850-451D-ADDC-061A3E6A18A7}"/>
    <cellStyle name="Berekening 16 15" xfId="27688" xr:uid="{D6DEA6D2-DC9B-4995-B166-7867A44E40F9}"/>
    <cellStyle name="Berekening 16 2" xfId="689" xr:uid="{00000000-0005-0000-0000-0000AB010000}"/>
    <cellStyle name="Berekening 16 2 10" xfId="27012" xr:uid="{CD46EC88-8344-44A6-9AE2-3A1D24058F76}"/>
    <cellStyle name="Berekening 16 2 11" xfId="27776" xr:uid="{F5E6EE87-EBB4-4D02-8E6F-8B859AB32BB2}"/>
    <cellStyle name="Berekening 16 2 2" xfId="1349" xr:uid="{00000000-0005-0000-0000-0000AC010000}"/>
    <cellStyle name="Berekening 16 2 2 10" xfId="28428" xr:uid="{6C1A7622-316C-4B92-85E4-F54C31D900C4}"/>
    <cellStyle name="Berekening 16 2 2 2" xfId="2682" xr:uid="{C30C66E2-90C9-4C42-87C2-64DE3BAB24C1}"/>
    <cellStyle name="Berekening 16 2 2 2 2" xfId="3428" xr:uid="{E6E398D8-B755-4CF1-A8ED-FD4532BA533D}"/>
    <cellStyle name="Berekening 16 2 2 2 2 2" xfId="6031" xr:uid="{89CFEB60-2177-4585-9CD3-552827EA1968}"/>
    <cellStyle name="Berekening 16 2 2 2 2 2 2" xfId="14852" xr:uid="{BF2067C5-7AB2-4E85-B1EF-F01C7F70CB68}"/>
    <cellStyle name="Berekening 16 2 2 2 2 3" xfId="24264" xr:uid="{897BD639-AEFF-402E-A0AE-53091FA92BA4}"/>
    <cellStyle name="Berekening 16 2 2 2 2 4" xfId="11785" xr:uid="{75DA3C99-397C-4A85-92E8-AEBCEBE93AEA}"/>
    <cellStyle name="Berekening 16 2 2 2 3" xfId="5285" xr:uid="{AA521642-B121-4A0D-BD57-5E54327EDEEB}"/>
    <cellStyle name="Berekening 16 2 2 2 3 2" xfId="19212" xr:uid="{4A0707E0-B1C7-46DD-97EC-0D0417AFB9B6}"/>
    <cellStyle name="Berekening 16 2 2 2 3 3" xfId="25693" xr:uid="{565C364E-3CAF-4D5E-ADAF-56BAE7BE46CC}"/>
    <cellStyle name="Berekening 16 2 2 2 3 4" xfId="14346" xr:uid="{30022081-6A2B-44ED-BC64-508AA28B2FF0}"/>
    <cellStyle name="Berekening 16 2 2 2 4" xfId="11234" xr:uid="{4514E5E7-3349-45E0-B7EF-F91322F4ED7C}"/>
    <cellStyle name="Berekening 16 2 2 2 4 2" xfId="26656" xr:uid="{879C855E-A709-4E34-896A-1A7902B24B53}"/>
    <cellStyle name="Berekening 16 2 2 2 5" xfId="8420" xr:uid="{D99C4D94-0F2F-4E3A-A2C3-98E2D64107C6}"/>
    <cellStyle name="Berekening 16 2 2 2 6" xfId="29184" xr:uid="{573EEA66-FDEB-41FE-86D9-4523C110AEEC}"/>
    <cellStyle name="Berekening 16 2 2 3" xfId="4519" xr:uid="{0AA07F5A-4648-464C-BA55-BB94DFCA93D1}"/>
    <cellStyle name="Berekening 16 2 2 3 2" xfId="10558" xr:uid="{7B4A0E43-E87D-4D28-BB5D-AF3F4C2962D6}"/>
    <cellStyle name="Berekening 16 2 2 3 3" xfId="21931" xr:uid="{4B3E915D-B211-4E50-BC7A-3D34FCF06093}"/>
    <cellStyle name="Berekening 16 2 2 3 4" xfId="8891" xr:uid="{C8A3CB70-524F-4CC3-AB2F-0168778BD98B}"/>
    <cellStyle name="Berekening 16 2 2 4" xfId="13730" xr:uid="{35A7EB8E-4263-4B72-B99D-B7E96401B64B}"/>
    <cellStyle name="Berekening 16 2 2 4 2" xfId="18524" xr:uid="{E62D1883-8E4B-47F3-9ABA-35E28387CD4B}"/>
    <cellStyle name="Berekening 16 2 2 4 3" xfId="25028" xr:uid="{B141A256-9875-4603-BE5C-F3116FF43070}"/>
    <cellStyle name="Berekening 16 2 2 5" xfId="15524" xr:uid="{606AF997-1FAB-4AEE-A8D3-61EBFE5AC32B}"/>
    <cellStyle name="Berekening 16 2 2 5 2" xfId="25933" xr:uid="{5F4CD023-B9C5-489C-8E36-84AA62B5A2E0}"/>
    <cellStyle name="Berekening 16 2 2 6" xfId="9845" xr:uid="{5FA4A4D2-958C-47D3-8997-C5C4A5405884}"/>
    <cellStyle name="Berekening 16 2 2 7" xfId="7504" xr:uid="{8C162F23-F27A-4CD5-9ED0-8F3DB346719E}"/>
    <cellStyle name="Berekening 16 2 2 8" xfId="7040" xr:uid="{A0DE583B-F662-46B3-B6B1-CAAE15AA50C2}"/>
    <cellStyle name="Berekening 16 2 2 9" xfId="27672" xr:uid="{C370E796-2862-435D-A790-6EE989590158}"/>
    <cellStyle name="Berekening 16 2 3" xfId="1080" xr:uid="{00000000-0005-0000-0000-0000AD010000}"/>
    <cellStyle name="Berekening 16 2 3 10" xfId="28159" xr:uid="{68ED00E0-FCC0-49C9-8599-A386E623F26B}"/>
    <cellStyle name="Berekening 16 2 3 2" xfId="2413" xr:uid="{1498E7EC-C46D-4320-9689-46C5200CA3C8}"/>
    <cellStyle name="Berekening 16 2 3 2 2" xfId="3160" xr:uid="{630F3B22-3234-49AD-AB9E-71F9B65B5C91}"/>
    <cellStyle name="Berekening 16 2 3 2 2 2" xfId="5763" xr:uid="{1229599B-0F30-40D7-8494-F23DA8D8D335}"/>
    <cellStyle name="Berekening 16 2 3 2 2 2 2" xfId="14644" xr:uid="{A2A41E72-8637-4268-9ABB-49377263031E}"/>
    <cellStyle name="Berekening 16 2 3 2 2 3" xfId="24073" xr:uid="{83C24CE2-191C-4171-BA8B-007B57401CE9}"/>
    <cellStyle name="Berekening 16 2 3 2 2 4" xfId="11577" xr:uid="{4C6B45CC-E069-464C-BD67-2DF9E9A173A9}"/>
    <cellStyle name="Berekening 16 2 3 2 3" xfId="5016" xr:uid="{BCB8534D-A254-40D6-AD4F-8BBE3F4544DC}"/>
    <cellStyle name="Berekening 16 2 3 2 3 2" xfId="18991" xr:uid="{73C04843-9619-45FA-A05C-7294D2731048}"/>
    <cellStyle name="Berekening 16 2 3 2 3 3" xfId="25475" xr:uid="{52069EBE-C9E0-4C9B-96C3-9BC808ABE205}"/>
    <cellStyle name="Berekening 16 2 3 2 3 4" xfId="14137" xr:uid="{AF2A6464-E0B2-433F-AB6D-E1BD21FC0353}"/>
    <cellStyle name="Berekening 16 2 3 2 4" xfId="10965" xr:uid="{8CB23637-561C-4668-93F0-59BCAC9F411F}"/>
    <cellStyle name="Berekening 16 2 3 2 4 2" xfId="26465" xr:uid="{915C5BA5-FCF0-45BD-8CBF-800AFB571C9B}"/>
    <cellStyle name="Berekening 16 2 3 2 5" xfId="8211" xr:uid="{6B29CEA2-FE76-4C3A-B262-34E3DCBA80A7}"/>
    <cellStyle name="Berekening 16 2 3 2 6" xfId="28915" xr:uid="{29185865-960D-448F-9734-A6146CE89266}"/>
    <cellStyle name="Berekening 16 2 3 3" xfId="4280" xr:uid="{E3A9A394-3D18-48E2-9235-8C61C35844C3}"/>
    <cellStyle name="Berekening 16 2 3 3 2" xfId="10289" xr:uid="{F481F802-98D2-4FF9-BCB2-E312BCD85DFF}"/>
    <cellStyle name="Berekening 16 2 3 3 3" xfId="23670" xr:uid="{5A5E63A9-6A98-4595-ADEE-83E0330FE104}"/>
    <cellStyle name="Berekening 16 2 3 3 4" xfId="8683" xr:uid="{9F49F522-C808-4723-9E37-6F0BA585F8CF}"/>
    <cellStyle name="Berekening 16 2 3 4" xfId="13461" xr:uid="{6D8CBE8D-A651-4D4B-A521-06942D0BFC4E}"/>
    <cellStyle name="Berekening 16 2 3 4 2" xfId="18303" xr:uid="{BFEB6430-8565-414C-B8F7-FA64B7FFD588}"/>
    <cellStyle name="Berekening 16 2 3 4 3" xfId="24810" xr:uid="{AAD0F672-ED2A-413E-A536-74534AC553AC}"/>
    <cellStyle name="Berekening 16 2 3 5" xfId="15801" xr:uid="{5AD28154-18CF-481E-82AC-36989CCFD075}"/>
    <cellStyle name="Berekening 16 2 3 5 2" xfId="23390" xr:uid="{6F32A73E-05B0-4977-9AEB-C29D1E8B42DA}"/>
    <cellStyle name="Berekening 16 2 3 6" xfId="9576" xr:uid="{119F5D85-1B4A-4A16-8E32-4AEE9B59E15C}"/>
    <cellStyle name="Berekening 16 2 3 7" xfId="7796" xr:uid="{A5DDF59A-FBBB-48EF-B1A2-5FA16A665294}"/>
    <cellStyle name="Berekening 16 2 3 8" xfId="6831" xr:uid="{3B18E897-AE01-46D1-A5B3-5AB4032A8C08}"/>
    <cellStyle name="Berekening 16 2 3 9" xfId="27403" xr:uid="{C5342D4E-F0A2-44A1-9090-729C84F24BE0}"/>
    <cellStyle name="Berekening 16 2 4" xfId="1453" xr:uid="{ACACA6FA-3707-4A1E-8A75-BA474A424B89}"/>
    <cellStyle name="Berekening 16 2 4 2" xfId="2780" xr:uid="{319E829F-CB44-4A17-959F-3E69C96EEB72}"/>
    <cellStyle name="Berekening 16 2 4 2 2" xfId="5383" xr:uid="{55C3D645-7B8C-4CB1-9731-BAEAEF76F84E}"/>
    <cellStyle name="Berekening 16 2 4 2 2 2" xfId="24283" xr:uid="{B15BE26C-D7E4-4073-BDA1-EFE203441CF4}"/>
    <cellStyle name="Berekening 16 2 4 2 2 3" xfId="14414" xr:uid="{6F7456C1-83FC-4852-9669-5E47E351E5C4}"/>
    <cellStyle name="Berekening 16 2 4 2 3" xfId="19234" xr:uid="{0E1F3759-945E-4B28-A4C7-D45743281030}"/>
    <cellStyle name="Berekening 16 2 4 2 3 2" xfId="25715" xr:uid="{3F97D198-5E72-407E-8D79-55621749CC4D}"/>
    <cellStyle name="Berekening 16 2 4 2 4" xfId="20116" xr:uid="{8D50A404-3FEB-4040-B4F4-01ADF5FB2C57}"/>
    <cellStyle name="Berekening 16 2 4 2 4 2" xfId="26675" xr:uid="{3D2F760E-0FBF-4A84-956D-8E1C3C789912}"/>
    <cellStyle name="Berekening 16 2 4 2 5" xfId="11317" xr:uid="{B6C142A5-C3FC-4CA2-97CA-D974782FD126}"/>
    <cellStyle name="Berekening 16 2 4 3" xfId="2030" xr:uid="{F9CC5D7D-6AF2-4AA8-BE2E-4B6E16511476}"/>
    <cellStyle name="Berekening 16 2 4 3 2" xfId="23517" xr:uid="{8B6F883C-C0CC-4536-A434-9725781617F2}"/>
    <cellStyle name="Berekening 16 2 4 3 3" xfId="13844" xr:uid="{7BD8BE1C-52CC-492D-AC4C-01293074F9D3}"/>
    <cellStyle name="Berekening 16 2 4 4" xfId="4633" xr:uid="{0F05D11E-939D-4A11-9E79-8B0734C109A2}"/>
    <cellStyle name="Berekening 16 2 4 4 2" xfId="18546" xr:uid="{29D23C9A-8431-4095-8C43-C94182C6FE9F}"/>
    <cellStyle name="Berekening 16 2 4 4 3" xfId="25050" xr:uid="{D8137468-C179-40D6-8930-B1422EE7F8AC}"/>
    <cellStyle name="Berekening 16 2 4 4 4" xfId="10642" xr:uid="{E518EC47-1A40-4288-AABA-36C338D6340D}"/>
    <cellStyle name="Berekening 16 2 4 5" xfId="19425" xr:uid="{855BBDFF-C26B-4EC1-BD88-FE98C0A1BF2A}"/>
    <cellStyle name="Berekening 16 2 4 5 2" xfId="25952" xr:uid="{EFE69C44-865A-4EB3-A9A1-E4E68D2AF5D4}"/>
    <cellStyle name="Berekening 16 2 4 6" xfId="7981" xr:uid="{C9D699D6-EA6C-4806-AA58-FC140E9B04DC}"/>
    <cellStyle name="Berekening 16 2 4 7" xfId="28532" xr:uid="{20822FEC-AB38-438D-B972-7F38589D04D8}"/>
    <cellStyle name="Berekening 16 2 5" xfId="1694" xr:uid="{469A3D22-1C9C-4E8F-99FD-FF568A4FECBC}"/>
    <cellStyle name="Berekening 16 2 5 2" xfId="9934" xr:uid="{FA9D0598-FD15-43BE-A3DF-BBC4BD39F018}"/>
    <cellStyle name="Berekening 16 2 5 2 2" xfId="21436" xr:uid="{A6AC1FFD-BD27-4BDA-985B-04C04DBB886B}"/>
    <cellStyle name="Berekening 16 2 5 3" xfId="18640" xr:uid="{4B11A292-90C6-4040-AE9C-AF0D44FE1103}"/>
    <cellStyle name="Berekening 16 2 5 3 2" xfId="25138" xr:uid="{EF970EDD-10F1-4D80-8F9C-24A14A6EE403}"/>
    <cellStyle name="Berekening 16 2 5 4" xfId="19586" xr:uid="{7868C9AB-8DB9-4AC7-B2B4-7C2D952AC27B}"/>
    <cellStyle name="Berekening 16 2 5 4 2" xfId="26097" xr:uid="{20CABD63-5645-4607-B495-7B71F527EB89}"/>
    <cellStyle name="Berekening 16 2 5 5" xfId="8999" xr:uid="{DF1C4C76-C566-4052-8B69-443C04CCB0A0}"/>
    <cellStyle name="Berekening 16 2 6" xfId="4000" xr:uid="{A3010399-BF3C-4254-87FB-EFD83EBD8B2C}"/>
    <cellStyle name="Berekening 16 2 6 2" xfId="23267" xr:uid="{36FD6421-F421-4AA3-8FDD-AD5E50D9E12A}"/>
    <cellStyle name="Berekening 16 2 6 3" xfId="13078" xr:uid="{3E3FC806-7FA8-40EC-A4F8-BBF22DB17DEB}"/>
    <cellStyle name="Berekening 16 2 7" xfId="9193" xr:uid="{B81B1599-AF2A-4CDA-BF48-55C3758B2B24}"/>
    <cellStyle name="Berekening 16 2 7 2" xfId="17947" xr:uid="{B7A7496A-E0D0-4A50-B729-B87D17396768}"/>
    <cellStyle name="Berekening 16 2 7 3" xfId="24468" xr:uid="{FF296D88-DA0C-41D6-8A55-2DF49F455944}"/>
    <cellStyle name="Berekening 16 2 8" xfId="7144" xr:uid="{8BB60A12-A7B4-4242-BFF3-7DA0A80F1EB8}"/>
    <cellStyle name="Berekening 16 2 8 2" xfId="22601" xr:uid="{A2EAA042-8123-44D7-BEA3-0CDD9B632B00}"/>
    <cellStyle name="Berekening 16 2 9" xfId="6598" xr:uid="{AA73741A-FB40-4868-A69C-30B66BDC3B7C}"/>
    <cellStyle name="Berekening 16 3" xfId="690" xr:uid="{00000000-0005-0000-0000-0000AE010000}"/>
    <cellStyle name="Berekening 16 3 10" xfId="27011" xr:uid="{2F3C2D7A-FDA8-4651-A6CD-A47CB853BF61}"/>
    <cellStyle name="Berekening 16 3 11" xfId="27777" xr:uid="{260A7F80-8499-47E0-9EB4-CC0F198911D0}"/>
    <cellStyle name="Berekening 16 3 2" xfId="1328" xr:uid="{00000000-0005-0000-0000-0000AF010000}"/>
    <cellStyle name="Berekening 16 3 2 10" xfId="28407" xr:uid="{2689022A-26E7-46CA-94D9-FDEAEFD390FD}"/>
    <cellStyle name="Berekening 16 3 2 2" xfId="2661" xr:uid="{E07A388C-7048-465C-8E98-1508A25C824E}"/>
    <cellStyle name="Berekening 16 3 2 2 2" xfId="3407" xr:uid="{1325043E-F7BC-46C8-8C56-C320F5977E43}"/>
    <cellStyle name="Berekening 16 3 2 2 2 2" xfId="6010" xr:uid="{54FA17DD-AE57-40F8-9C6E-5133D85A9CA1}"/>
    <cellStyle name="Berekening 16 3 2 2 2 2 2" xfId="14831" xr:uid="{B30BC01D-ED8A-4B19-B58B-2CC14FF2E748}"/>
    <cellStyle name="Berekening 16 3 2 2 2 3" xfId="24252" xr:uid="{73C89E59-FD3C-4F3E-8FCE-DE72252D1D2E}"/>
    <cellStyle name="Berekening 16 3 2 2 2 4" xfId="11764" xr:uid="{8531652A-7ADA-40CA-AFDC-4FED706A9251}"/>
    <cellStyle name="Berekening 16 3 2 2 3" xfId="5264" xr:uid="{F2578B85-49EC-40CE-99AA-EDD0636CDF20}"/>
    <cellStyle name="Berekening 16 3 2 2 3 2" xfId="19191" xr:uid="{880D0BB4-EB41-4A44-BCEB-2D78B88E3098}"/>
    <cellStyle name="Berekening 16 3 2 2 3 3" xfId="25672" xr:uid="{00216980-5464-432A-803B-057C13109FC0}"/>
    <cellStyle name="Berekening 16 3 2 2 3 4" xfId="14325" xr:uid="{6E1C2504-A4D9-49D9-A2FB-B383DBD73D2D}"/>
    <cellStyle name="Berekening 16 3 2 2 4" xfId="11213" xr:uid="{6ECEC817-EEB1-4090-8C64-C874618B955B}"/>
    <cellStyle name="Berekening 16 3 2 2 4 2" xfId="26644" xr:uid="{D0B72311-26BA-4EA0-A119-1C411C968832}"/>
    <cellStyle name="Berekening 16 3 2 2 5" xfId="8399" xr:uid="{0D6380CE-09C4-4178-8EB3-05EBA1C9E3AB}"/>
    <cellStyle name="Berekening 16 3 2 2 6" xfId="29163" xr:uid="{5BA85A55-64B4-4531-B6ED-EE6B942CCCED}"/>
    <cellStyle name="Berekening 16 3 2 3" xfId="4498" xr:uid="{72E4CE91-6113-43FA-A6F0-960253C773B0}"/>
    <cellStyle name="Berekening 16 3 2 3 2" xfId="10537" xr:uid="{A307B594-213D-4881-B65F-733CD98FE362}"/>
    <cellStyle name="Berekening 16 3 2 3 3" xfId="21004" xr:uid="{6D0B8CF7-6FAB-4BDD-AD02-6FE66F8A2671}"/>
    <cellStyle name="Berekening 16 3 2 3 4" xfId="8870" xr:uid="{097A3807-27C7-496E-A4CD-1D4BD8FFA02D}"/>
    <cellStyle name="Berekening 16 3 2 4" xfId="13709" xr:uid="{173D6F99-136E-46E9-8DD8-CE6AF2A43287}"/>
    <cellStyle name="Berekening 16 3 2 4 2" xfId="18503" xr:uid="{3D134BBA-F505-4517-BC2E-C27F0706D51A}"/>
    <cellStyle name="Berekening 16 3 2 4 3" xfId="25007" xr:uid="{5798B863-D1EC-44B1-B357-107EA2BEC9D8}"/>
    <cellStyle name="Berekening 16 3 2 5" xfId="15525" xr:uid="{59C45D74-9BC8-4A75-A12D-B0F4299C40FF}"/>
    <cellStyle name="Berekening 16 3 2 5 2" xfId="25921" xr:uid="{901B056C-B33C-4FDB-BE66-E284279EF5A4}"/>
    <cellStyle name="Berekening 16 3 2 6" xfId="9824" xr:uid="{7D093E38-7B3E-49A1-8906-7CCEB3E1F377}"/>
    <cellStyle name="Berekening 16 3 2 7" xfId="7505" xr:uid="{8A372B4E-5F4A-4CFC-AE03-6A8E3188A3C5}"/>
    <cellStyle name="Berekening 16 3 2 8" xfId="7019" xr:uid="{9E296677-26A5-4685-9C27-2EB8DA2AA7F3}"/>
    <cellStyle name="Berekening 16 3 2 9" xfId="27651" xr:uid="{9062F671-D159-49F6-9B39-92827DA0A500}"/>
    <cellStyle name="Berekening 16 3 3" xfId="1081" xr:uid="{00000000-0005-0000-0000-0000B0010000}"/>
    <cellStyle name="Berekening 16 3 3 10" xfId="28160" xr:uid="{135844C4-DD26-418C-A87F-7567E3246355}"/>
    <cellStyle name="Berekening 16 3 3 2" xfId="2414" xr:uid="{461D391C-62B9-46AB-9216-48719890DBC8}"/>
    <cellStyle name="Berekening 16 3 3 2 2" xfId="3161" xr:uid="{8893DD07-4B32-4964-A49F-5EF0F199F8FB}"/>
    <cellStyle name="Berekening 16 3 3 2 2 2" xfId="5764" xr:uid="{514E50C2-7913-450F-9F9B-EB0905CE2C4E}"/>
    <cellStyle name="Berekening 16 3 3 2 2 2 2" xfId="14645" xr:uid="{BF7AEE51-F8F8-4B7E-891C-5ADFDA415C2B}"/>
    <cellStyle name="Berekening 16 3 3 2 2 3" xfId="24074" xr:uid="{5B045371-A728-44AB-B515-0B90757F58CD}"/>
    <cellStyle name="Berekening 16 3 3 2 2 4" xfId="11578" xr:uid="{7923415D-E565-4847-84C7-4932BE1D1C06}"/>
    <cellStyle name="Berekening 16 3 3 2 3" xfId="5017" xr:uid="{DBF3FCB6-9E76-4CC7-B1EB-E178471AB4E2}"/>
    <cellStyle name="Berekening 16 3 3 2 3 2" xfId="18992" xr:uid="{AC66CAB2-DED3-4AF0-BE30-DBB2BE85FAE1}"/>
    <cellStyle name="Berekening 16 3 3 2 3 3" xfId="25476" xr:uid="{CFF04658-0A83-4072-AB9D-F1567677818D}"/>
    <cellStyle name="Berekening 16 3 3 2 3 4" xfId="14138" xr:uid="{73F4F287-5CBC-46CD-976C-69BA0D39A85E}"/>
    <cellStyle name="Berekening 16 3 3 2 4" xfId="10966" xr:uid="{E63CEF05-562D-48B6-B4AB-F3DDD84BCBB8}"/>
    <cellStyle name="Berekening 16 3 3 2 4 2" xfId="26466" xr:uid="{F11768F4-1D61-46DE-A021-DEF30F10E09D}"/>
    <cellStyle name="Berekening 16 3 3 2 5" xfId="8212" xr:uid="{A4A19244-6CA3-46EE-8A9E-54A62C82AB14}"/>
    <cellStyle name="Berekening 16 3 3 2 6" xfId="28916" xr:uid="{F5F56577-7921-423B-883B-A55B0263EECD}"/>
    <cellStyle name="Berekening 16 3 3 3" xfId="4281" xr:uid="{F88CE8DE-DE4D-428D-BF4A-0EDEEF0BB2C6}"/>
    <cellStyle name="Berekening 16 3 3 3 2" xfId="10290" xr:uid="{B217BC83-5915-4C5C-B5D7-C99626BBC4B3}"/>
    <cellStyle name="Berekening 16 3 3 3 3" xfId="22857" xr:uid="{E79418F4-BE36-46C5-8BB3-FDD8F368076A}"/>
    <cellStyle name="Berekening 16 3 3 3 4" xfId="8684" xr:uid="{B24F4DC0-A8D1-40B4-86C6-05B21FC3D63C}"/>
    <cellStyle name="Berekening 16 3 3 4" xfId="13462" xr:uid="{64E9F8C6-2E08-442D-B860-358C7BF918C5}"/>
    <cellStyle name="Berekening 16 3 3 4 2" xfId="18304" xr:uid="{70B05D43-806D-46F2-B403-69698495E41E}"/>
    <cellStyle name="Berekening 16 3 3 4 3" xfId="24811" xr:uid="{EE2190F5-8F87-4ECF-9F20-98E4136DF609}"/>
    <cellStyle name="Berekening 16 3 3 5" xfId="15802" xr:uid="{AA69C653-E1E1-4B0C-8AB6-B9E233F7A59F}"/>
    <cellStyle name="Berekening 16 3 3 5 2" xfId="21634" xr:uid="{71066BE1-EDD0-4E93-B41F-70D70EBFBA51}"/>
    <cellStyle name="Berekening 16 3 3 6" xfId="9577" xr:uid="{96A92207-B82C-454B-AD4D-AC868B4948A7}"/>
    <cellStyle name="Berekening 16 3 3 7" xfId="7797" xr:uid="{EDBDEAF2-03AB-4901-8245-A62D09E30B94}"/>
    <cellStyle name="Berekening 16 3 3 8" xfId="6832" xr:uid="{BF0D05F1-47B0-47E1-964B-67CAAC64C720}"/>
    <cellStyle name="Berekening 16 3 3 9" xfId="27404" xr:uid="{9792A3A1-165D-4788-9F7C-B43C5E9EA042}"/>
    <cellStyle name="Berekening 16 3 4" xfId="1454" xr:uid="{F4936CE2-A3AE-454E-BB92-286B18E3ACA5}"/>
    <cellStyle name="Berekening 16 3 4 2" xfId="2781" xr:uid="{6B81DD6C-CFC9-47FC-B62B-8ECD7710A8BC}"/>
    <cellStyle name="Berekening 16 3 4 2 2" xfId="5384" xr:uid="{E7D08656-3AA9-43AC-97F0-0B08AC4FC405}"/>
    <cellStyle name="Berekening 16 3 4 2 2 2" xfId="24284" xr:uid="{0EB49A6D-376A-45FD-9813-B7070480FE73}"/>
    <cellStyle name="Berekening 16 3 4 2 2 3" xfId="14415" xr:uid="{6AFD8AF1-4AFE-4333-A132-416F032E5D49}"/>
    <cellStyle name="Berekening 16 3 4 2 3" xfId="19235" xr:uid="{9EE56CB6-DEBF-4DAA-89A8-712C3006C0AE}"/>
    <cellStyle name="Berekening 16 3 4 2 3 2" xfId="25716" xr:uid="{4D1A01E8-1058-4761-B502-8A45F213A0F9}"/>
    <cellStyle name="Berekening 16 3 4 2 4" xfId="20117" xr:uid="{E07BFC8E-E8F0-47B2-90B7-F4BDB50D6AA0}"/>
    <cellStyle name="Berekening 16 3 4 2 4 2" xfId="26676" xr:uid="{E3729268-E238-46A6-9414-95CB069EC4B3}"/>
    <cellStyle name="Berekening 16 3 4 2 5" xfId="11318" xr:uid="{9F48BCF1-E546-4A32-AB62-06340B4448A0}"/>
    <cellStyle name="Berekening 16 3 4 3" xfId="2031" xr:uid="{10B52347-0011-4F39-B930-89C93153A4C3}"/>
    <cellStyle name="Berekening 16 3 4 3 2" xfId="20857" xr:uid="{A7BE1512-3734-4466-B11B-157ACBA22C9B}"/>
    <cellStyle name="Berekening 16 3 4 3 3" xfId="13845" xr:uid="{2E18F7AC-5F8A-4D3D-8E7F-32E3E8A2BF05}"/>
    <cellStyle name="Berekening 16 3 4 4" xfId="4634" xr:uid="{51D5EB71-156F-46C6-8578-EFD7580B7E79}"/>
    <cellStyle name="Berekening 16 3 4 4 2" xfId="18547" xr:uid="{352DCA1A-2082-4690-ADDB-FAC3E48616C6}"/>
    <cellStyle name="Berekening 16 3 4 4 3" xfId="25051" xr:uid="{CB994AE0-73F2-454F-8033-82B828EC532F}"/>
    <cellStyle name="Berekening 16 3 4 4 4" xfId="10643" xr:uid="{23A537BD-86D6-4AD0-8FA6-95E643CB7A22}"/>
    <cellStyle name="Berekening 16 3 4 5" xfId="19426" xr:uid="{7FE684FE-8CC9-4055-9491-DAAD098DD398}"/>
    <cellStyle name="Berekening 16 3 4 5 2" xfId="25953" xr:uid="{E9B3FFBD-8D61-4837-9B68-0699EB4ECE7F}"/>
    <cellStyle name="Berekening 16 3 4 6" xfId="7982" xr:uid="{FCA0D8D4-7A0A-4956-B963-5BE2B0F0FD90}"/>
    <cellStyle name="Berekening 16 3 4 7" xfId="28533" xr:uid="{CFECE41A-A524-4984-8E09-E0E2050F686D}"/>
    <cellStyle name="Berekening 16 3 5" xfId="1695" xr:uid="{1EE7CBEC-FB15-495D-8F44-CEE328633074}"/>
    <cellStyle name="Berekening 16 3 5 2" xfId="9935" xr:uid="{17D486D0-ED6A-471A-AA46-88D4606D09D7}"/>
    <cellStyle name="Berekening 16 3 5 2 2" xfId="21301" xr:uid="{8E6C42FC-F43C-4642-90E3-B69EB22AE6F1}"/>
    <cellStyle name="Berekening 16 3 5 3" xfId="18748" xr:uid="{FCFB8BB0-7219-4197-9541-2EA7041AD17C}"/>
    <cellStyle name="Berekening 16 3 5 3 2" xfId="25244" xr:uid="{847E0CA2-011C-4953-ABD5-805E568EC6E2}"/>
    <cellStyle name="Berekening 16 3 5 4" xfId="19738" xr:uid="{13D7E20F-ADBD-410D-AB5E-AF13CCCEFEB9}"/>
    <cellStyle name="Berekening 16 3 5 4 2" xfId="26217" xr:uid="{B8AD9D66-7BBF-4214-BE23-C2845072FA94}"/>
    <cellStyle name="Berekening 16 3 5 5" xfId="9000" xr:uid="{E7BD7D62-6B38-4226-AAE5-3BC5625DBB5E}"/>
    <cellStyle name="Berekening 16 3 6" xfId="4001" xr:uid="{C1780948-6D42-406A-897E-B86ABED23D6C}"/>
    <cellStyle name="Berekening 16 3 6 2" xfId="20826" xr:uid="{C7DF05B8-340C-49C3-93FE-1D8C01E458AE}"/>
    <cellStyle name="Berekening 16 3 6 3" xfId="13079" xr:uid="{274D4217-5DFC-4189-B1D3-E78662DFAA7D}"/>
    <cellStyle name="Berekening 16 3 7" xfId="9194" xr:uid="{3BCBCE16-067C-4506-AD7F-F09FBB9BA1BA}"/>
    <cellStyle name="Berekening 16 3 7 2" xfId="18062" xr:uid="{6E155184-3739-421F-9C77-706FF80359CB}"/>
    <cellStyle name="Berekening 16 3 7 3" xfId="24580" xr:uid="{4AB4525A-905E-4D87-AE9A-B72074772B8D}"/>
    <cellStyle name="Berekening 16 3 8" xfId="7145" xr:uid="{6FBE8141-120B-4FCA-B688-A96CEC49FBE8}"/>
    <cellStyle name="Berekening 16 3 8 2" xfId="23412" xr:uid="{D4A15542-80E5-4570-84EC-612792BCD960}"/>
    <cellStyle name="Berekening 16 3 9" xfId="6599" xr:uid="{E913AF8E-BA6B-4089-9C1C-627B43EBF6E1}"/>
    <cellStyle name="Berekening 16 4" xfId="906" xr:uid="{00000000-0005-0000-0000-0000B1010000}"/>
    <cellStyle name="Berekening 16 4 10" xfId="27229" xr:uid="{8EEF4C1B-F10A-42E1-A9FB-A1E7F879E77F}"/>
    <cellStyle name="Berekening 16 4 11" xfId="27985" xr:uid="{7C8EAE96-B0BA-4F6D-807B-88364144A2F3}"/>
    <cellStyle name="Berekening 16 4 2" xfId="1330" xr:uid="{00000000-0005-0000-0000-0000B2010000}"/>
    <cellStyle name="Berekening 16 4 2 10" xfId="28409" xr:uid="{74BC47F2-24B3-420F-AC0A-3948F60D590A}"/>
    <cellStyle name="Berekening 16 4 2 2" xfId="2663" xr:uid="{584ED6C5-0D77-4684-8830-67968FBB3E87}"/>
    <cellStyle name="Berekening 16 4 2 2 2" xfId="3409" xr:uid="{EB837C03-9215-41DF-849F-D4DA94836EC6}"/>
    <cellStyle name="Berekening 16 4 2 2 2 2" xfId="6012" xr:uid="{57CBFE68-45F6-499E-94E8-A3362843025E}"/>
    <cellStyle name="Berekening 16 4 2 2 2 2 2" xfId="14833" xr:uid="{0DC4C142-B3E2-4111-AF70-A7A64910B1E7}"/>
    <cellStyle name="Berekening 16 4 2 2 2 3" xfId="24254" xr:uid="{E4542171-A241-4807-83C4-FB9C30714AC5}"/>
    <cellStyle name="Berekening 16 4 2 2 2 4" xfId="11766" xr:uid="{0FB9FB36-2D36-42A2-B6D3-0132570022A7}"/>
    <cellStyle name="Berekening 16 4 2 2 3" xfId="5266" xr:uid="{22CA36D3-448C-42EC-9F09-4DBCDCF0AE74}"/>
    <cellStyle name="Berekening 16 4 2 2 3 2" xfId="19193" xr:uid="{C324F72E-D55C-4736-97CF-295ED9B73994}"/>
    <cellStyle name="Berekening 16 4 2 2 3 3" xfId="25674" xr:uid="{B9C0EE28-3214-4000-952E-0D7BF15327A3}"/>
    <cellStyle name="Berekening 16 4 2 2 3 4" xfId="14327" xr:uid="{AF89E7ED-B448-4DEF-99A1-7A0C447428E7}"/>
    <cellStyle name="Berekening 16 4 2 2 4" xfId="11215" xr:uid="{59CC9034-B610-4B96-A1FC-5714C96A4B9E}"/>
    <cellStyle name="Berekening 16 4 2 2 4 2" xfId="26646" xr:uid="{54166D53-A400-4268-BD04-2F0F4A27EBBF}"/>
    <cellStyle name="Berekening 16 4 2 2 5" xfId="8401" xr:uid="{D1712456-694E-4EB2-82CD-0C4A93946E86}"/>
    <cellStyle name="Berekening 16 4 2 2 6" xfId="29165" xr:uid="{57CD959F-49F9-4683-9879-D71B88950B6E}"/>
    <cellStyle name="Berekening 16 4 2 3" xfId="4500" xr:uid="{6261556B-D63A-4C6F-96C8-D9669CB63025}"/>
    <cellStyle name="Berekening 16 4 2 3 2" xfId="10539" xr:uid="{D828CB65-91F1-41EA-8527-6B64B60A99E4}"/>
    <cellStyle name="Berekening 16 4 2 3 3" xfId="23756" xr:uid="{6620D76D-C052-47E1-BF02-462148E7254C}"/>
    <cellStyle name="Berekening 16 4 2 3 4" xfId="8872" xr:uid="{80FA9467-D044-4534-8521-5D0656EB6505}"/>
    <cellStyle name="Berekening 16 4 2 4" xfId="13711" xr:uid="{10D4ADC7-67DD-49AB-923A-9D01DA580B0C}"/>
    <cellStyle name="Berekening 16 4 2 4 2" xfId="18505" xr:uid="{A133D613-08DF-40AE-893E-CD2E64A4261F}"/>
    <cellStyle name="Berekening 16 4 2 4 3" xfId="25009" xr:uid="{8B8AC73E-C928-405B-A39E-0AF4F8590384}"/>
    <cellStyle name="Berekening 16 4 2 5" xfId="15920" xr:uid="{9ED073C4-A940-4BB6-A9CC-BCC684247628}"/>
    <cellStyle name="Berekening 16 4 2 5 2" xfId="25923" xr:uid="{054DD33E-73A9-433E-8652-C044BBEC3C44}"/>
    <cellStyle name="Berekening 16 4 2 6" xfId="9826" xr:uid="{8A778CA9-5B91-4CB4-BEFC-721241114B67}"/>
    <cellStyle name="Berekening 16 4 2 7" xfId="7915" xr:uid="{64A5F4BB-8466-43C4-8562-602E3E28643A}"/>
    <cellStyle name="Berekening 16 4 2 8" xfId="7021" xr:uid="{D6916E17-33B5-4392-9FC4-D93C7598ACFD}"/>
    <cellStyle name="Berekening 16 4 2 9" xfId="27653" xr:uid="{6F70CEDB-1C07-49D6-A493-4F93248031D2}"/>
    <cellStyle name="Berekening 16 4 3" xfId="2239" xr:uid="{5AFF6B0A-B082-4A4E-A166-0A22D94430AD}"/>
    <cellStyle name="Berekening 16 4 3 2" xfId="2986" xr:uid="{231CBA3B-F2DF-4C66-82B8-2391B505A2AA}"/>
    <cellStyle name="Berekening 16 4 3 2 2" xfId="5589" xr:uid="{D8235B66-A4FF-4AF9-88C6-DC3535A83492}"/>
    <cellStyle name="Berekening 16 4 3 2 2 2" xfId="14560" xr:uid="{846649C2-8009-4023-B24F-1412E7EC07BD}"/>
    <cellStyle name="Berekening 16 4 3 2 3" xfId="23947" xr:uid="{77DD338B-C19E-4631-9CF7-76F4E83AE553}"/>
    <cellStyle name="Berekening 16 4 3 2 4" xfId="11493" xr:uid="{BE9838EF-6867-4E72-AD7D-4BF102FCCD2C}"/>
    <cellStyle name="Berekening 16 4 3 3" xfId="4842" xr:uid="{9681A0DC-1EC3-46B5-AF8D-C38BC4166F2A}"/>
    <cellStyle name="Berekening 16 4 3 3 2" xfId="18879" xr:uid="{AE7339B9-3D7F-449E-926E-A62779EC8551}"/>
    <cellStyle name="Berekening 16 4 3 3 3" xfId="25371" xr:uid="{CF3489A3-4E6B-4FE2-9354-5579BF41E421}"/>
    <cellStyle name="Berekening 16 4 3 3 4" xfId="14053" xr:uid="{E00A8F96-6478-4D9F-B70B-8E62BC8030CD}"/>
    <cellStyle name="Berekening 16 4 3 4" xfId="10791" xr:uid="{FE388EB1-4DB6-49CB-BD9B-B5B71CF4B317}"/>
    <cellStyle name="Berekening 16 4 3 4 2" xfId="26339" xr:uid="{AC1B57B1-D6CD-4961-8BDD-48E97FC7EF36}"/>
    <cellStyle name="Berekening 16 4 3 5" xfId="8127" xr:uid="{AAC6B080-BE41-4053-B938-35813B41B451}"/>
    <cellStyle name="Berekening 16 4 3 6" xfId="28741" xr:uid="{1809C303-53F2-4727-B187-8CE6A38F5C8A}"/>
    <cellStyle name="Berekening 16 4 4" xfId="4151" xr:uid="{16E5D840-80F5-404D-A96E-9EDE1FBAB809}"/>
    <cellStyle name="Berekening 16 4 4 2" xfId="10115" xr:uid="{95883DE2-7067-4EA2-BD64-568A7376DC41}"/>
    <cellStyle name="Berekening 16 4 4 3" xfId="23671" xr:uid="{FCB19C0F-78CE-4EE0-BC18-D85214E546F6}"/>
    <cellStyle name="Berekening 16 4 4 4" xfId="8599" xr:uid="{89790FDA-A2E8-4E9D-8800-BCC3B52B6E7A}"/>
    <cellStyle name="Berekening 16 4 5" xfId="13287" xr:uid="{5F4D40BD-F2AF-4015-8641-1C016EA11D22}"/>
    <cellStyle name="Berekening 16 4 5 2" xfId="18192" xr:uid="{1FC1E340-F486-4D8D-B9E7-A73418CE2825}"/>
    <cellStyle name="Berekening 16 4 5 3" xfId="24707" xr:uid="{B1E7AA28-CA91-4EA4-8D77-0EBCEAB0C70B}"/>
    <cellStyle name="Berekening 16 4 6" xfId="15478" xr:uid="{2CCDEACA-5576-4980-99CE-1748878555F9}"/>
    <cellStyle name="Berekening 16 4 6 2" xfId="20967" xr:uid="{B899E087-B310-4AD9-8C40-585A404B43FE}"/>
    <cellStyle name="Berekening 16 4 7" xfId="9402" xr:uid="{5730CFDC-C4CC-4300-A55B-456709498056}"/>
    <cellStyle name="Berekening 16 4 8" xfId="7376" xr:uid="{CED0DBE3-D42C-40F6-98ED-7714B5E1D09F}"/>
    <cellStyle name="Berekening 16 4 9" xfId="6747" xr:uid="{97EAB6F3-A3FC-45B6-960C-0028C5C24867}"/>
    <cellStyle name="Berekening 16 5" xfId="876" xr:uid="{00000000-0005-0000-0000-0000B3010000}"/>
    <cellStyle name="Berekening 16 5 10" xfId="27955" xr:uid="{D76A4565-00FC-4FED-BE61-338AF3F0A263}"/>
    <cellStyle name="Berekening 16 5 2" xfId="2209" xr:uid="{8C6F7364-AB55-47C3-80D7-5FEC6C06C331}"/>
    <cellStyle name="Berekening 16 5 2 2" xfId="2956" xr:uid="{424A8F5C-753A-41AE-8565-6B5189551B97}"/>
    <cellStyle name="Berekening 16 5 2 2 2" xfId="5559" xr:uid="{76EF3814-C86D-4361-B7B4-1B4ED1D5F6C1}"/>
    <cellStyle name="Berekening 16 5 2 2 2 2" xfId="14530" xr:uid="{7A421E92-778E-479D-A480-AB6C12D13E5E}"/>
    <cellStyle name="Berekening 16 5 2 2 3" xfId="23917" xr:uid="{AECA6EB4-DCAB-4D81-92D1-9AC7F2BB73EB}"/>
    <cellStyle name="Berekening 16 5 2 2 4" xfId="11463" xr:uid="{CB80B91C-8137-407E-855D-354E5CFA97B0}"/>
    <cellStyle name="Berekening 16 5 2 3" xfId="4812" xr:uid="{58090D72-CB46-4EB1-AA40-DA0DD2AFD0C6}"/>
    <cellStyle name="Berekening 16 5 2 3 2" xfId="18849" xr:uid="{24B1BB20-0A05-4FE1-9D37-3AB32DD3C167}"/>
    <cellStyle name="Berekening 16 5 2 3 3" xfId="25341" xr:uid="{A4E159B1-2C11-4CA1-A4E9-62914BA42C98}"/>
    <cellStyle name="Berekening 16 5 2 3 4" xfId="14023" xr:uid="{7363109B-6AD9-437C-8AE1-FF43F285ECB3}"/>
    <cellStyle name="Berekening 16 5 2 4" xfId="10761" xr:uid="{5072D2DE-CEDD-4C12-A91B-8191B0A70B72}"/>
    <cellStyle name="Berekening 16 5 2 4 2" xfId="26309" xr:uid="{07327AE0-E2C0-48B8-A4B7-04EB8B92C127}"/>
    <cellStyle name="Berekening 16 5 2 5" xfId="8097" xr:uid="{B6AE5F98-1893-4ADF-9A16-9376AA847C7E}"/>
    <cellStyle name="Berekening 16 5 2 6" xfId="28711" xr:uid="{2D4E35F4-8FD4-45B0-AE11-0F7006355FD2}"/>
    <cellStyle name="Berekening 16 5 3" xfId="4121" xr:uid="{9BF12341-1DFE-4CD7-A2AC-EBD06B2840E7}"/>
    <cellStyle name="Berekening 16 5 3 2" xfId="10085" xr:uid="{F155B80B-58CE-467D-97AE-FBCBEBC5D0DB}"/>
    <cellStyle name="Berekening 16 5 3 3" xfId="20833" xr:uid="{7FC6C702-3E48-4955-857A-C6FF5F02864A}"/>
    <cellStyle name="Berekening 16 5 3 4" xfId="8569" xr:uid="{1D020C74-63D9-4EC0-8CCA-B62FE911B517}"/>
    <cellStyle name="Berekening 16 5 4" xfId="13257" xr:uid="{166338C3-2863-4474-9F4F-DF635B4C77B0}"/>
    <cellStyle name="Berekening 16 5 4 2" xfId="18162" xr:uid="{F8606E4D-24A9-4D9E-88EF-8D7EDFD7CA44}"/>
    <cellStyle name="Berekening 16 5 4 3" xfId="24677" xr:uid="{5F40F061-3119-46FC-AC82-740096DA83DB}"/>
    <cellStyle name="Berekening 16 5 5" xfId="15673" xr:uid="{A0367A82-B309-41C0-9D19-F65AEE4B2761}"/>
    <cellStyle name="Berekening 16 5 5 2" xfId="23665" xr:uid="{0CBA21CB-8415-4816-87E3-3AAFA55DE6FB}"/>
    <cellStyle name="Berekening 16 5 6" xfId="9372" xr:uid="{ADED18DF-C5F0-4F91-9615-CEE0B0CD642B}"/>
    <cellStyle name="Berekening 16 5 7" xfId="7668" xr:uid="{669C1373-7EEF-40E5-9083-0F3DBAFAC302}"/>
    <cellStyle name="Berekening 16 5 8" xfId="6717" xr:uid="{54C3F3B0-3F43-44A4-BB3C-F34A6FF1BE9F}"/>
    <cellStyle name="Berekening 16 5 9" xfId="27199" xr:uid="{2A6C3A0E-426A-4FC6-B684-D729ADA94660}"/>
    <cellStyle name="Berekening 16 6" xfId="863" xr:uid="{00000000-0005-0000-0000-0000B4010000}"/>
    <cellStyle name="Berekening 16 6 10" xfId="27942" xr:uid="{6CCB198B-D975-4827-8D7C-B6194BA9754F}"/>
    <cellStyle name="Berekening 16 6 2" xfId="2196" xr:uid="{5844C57B-1FB2-48D2-BEAB-C8915D9101E7}"/>
    <cellStyle name="Berekening 16 6 2 2" xfId="2943" xr:uid="{AD109F18-5771-47AF-84EC-E85481C2806B}"/>
    <cellStyle name="Berekening 16 6 2 2 2" xfId="5546" xr:uid="{F7F90081-1908-42A5-B533-207DD5BEB047}"/>
    <cellStyle name="Berekening 16 6 2 2 2 2" xfId="14517" xr:uid="{78B923F1-2127-480F-BEC0-83F548423515}"/>
    <cellStyle name="Berekening 16 6 2 2 3" xfId="23904" xr:uid="{B64FF26B-8C3B-4937-9A17-C18A25E1E979}"/>
    <cellStyle name="Berekening 16 6 2 2 4" xfId="11450" xr:uid="{AE26082C-C9E7-41ED-BD0B-FD7121F69907}"/>
    <cellStyle name="Berekening 16 6 2 3" xfId="4799" xr:uid="{B4AD6FFC-5FC5-4511-8531-BE4A6CB36E28}"/>
    <cellStyle name="Berekening 16 6 2 3 2" xfId="18836" xr:uid="{7C3B1D13-B91C-47D4-A0D8-455FE74F8480}"/>
    <cellStyle name="Berekening 16 6 2 3 3" xfId="25328" xr:uid="{83575061-9C89-4DA4-90CD-185EA7EE93BB}"/>
    <cellStyle name="Berekening 16 6 2 3 4" xfId="14010" xr:uid="{16FA782E-36E9-4776-A954-B75D37899188}"/>
    <cellStyle name="Berekening 16 6 2 4" xfId="10748" xr:uid="{A97D1B5E-7289-4974-9701-75410E57DD3A}"/>
    <cellStyle name="Berekening 16 6 2 4 2" xfId="26296" xr:uid="{620CE70B-F39A-4D9B-97BF-E9A30C333552}"/>
    <cellStyle name="Berekening 16 6 2 5" xfId="8084" xr:uid="{8414EA24-294B-4397-986E-A91113390A4D}"/>
    <cellStyle name="Berekening 16 6 2 6" xfId="28698" xr:uid="{F62D62E1-9ED6-47A7-89B3-77F3740DF328}"/>
    <cellStyle name="Berekening 16 6 3" xfId="4108" xr:uid="{E463EF89-164E-44FE-A7C1-F98D610AF562}"/>
    <cellStyle name="Berekening 16 6 3 2" xfId="10072" xr:uid="{7C67DE80-A897-4254-B469-E81FEC6CE87A}"/>
    <cellStyle name="Berekening 16 6 3 3" xfId="22647" xr:uid="{E6817551-CD97-4FCC-AFE1-D8ECDDC682CB}"/>
    <cellStyle name="Berekening 16 6 3 4" xfId="8556" xr:uid="{50919A22-0C41-4103-B518-E6E730F549B5}"/>
    <cellStyle name="Berekening 16 6 4" xfId="13244" xr:uid="{A836C902-825E-494C-887C-886652B85267}"/>
    <cellStyle name="Berekening 16 6 4 2" xfId="18149" xr:uid="{7FAC1922-F35C-456D-B87D-DD69E7513265}"/>
    <cellStyle name="Berekening 16 6 4 3" xfId="24664" xr:uid="{29049D52-413A-4981-AE35-48A62E3C0304}"/>
    <cellStyle name="Berekening 16 6 5" xfId="15660" xr:uid="{BB8EC44C-5E34-4550-BBBD-5EDC673D60F3}"/>
    <cellStyle name="Berekening 16 6 5 2" xfId="20802" xr:uid="{28319882-70F8-4ACA-B9A3-97F852EE39F0}"/>
    <cellStyle name="Berekening 16 6 6" xfId="9359" xr:uid="{1F32A98A-9E34-4DBE-88D1-1ACC914BA78E}"/>
    <cellStyle name="Berekening 16 6 7" xfId="7655" xr:uid="{EAF7D057-0377-420F-BE68-6A39DC546914}"/>
    <cellStyle name="Berekening 16 6 8" xfId="6704" xr:uid="{EDD0CC84-A7A3-4EF8-B603-5C40FF3BB197}"/>
    <cellStyle name="Berekening 16 6 9" xfId="27186" xr:uid="{05D32A25-7E5A-477B-991D-BEB44EDAAA8B}"/>
    <cellStyle name="Berekening 16 7" xfId="1365" xr:uid="{12A485E1-3D88-48AB-B085-38BAF115E9AF}"/>
    <cellStyle name="Berekening 16 7 2" xfId="2698" xr:uid="{9FA23205-6951-4D23-B279-F3907F81ED7E}"/>
    <cellStyle name="Berekening 16 7 2 2" xfId="5301" xr:uid="{77AF8F51-CA96-4A79-8D94-3A835C5F1B86}"/>
    <cellStyle name="Berekening 16 7 2 2 2" xfId="21193" xr:uid="{61FD56E2-3AEA-4904-AA0C-D7A96B83F4AD}"/>
    <cellStyle name="Berekening 16 7 2 2 3" xfId="14362" xr:uid="{E8755C96-264E-4815-B1D4-86A728A24E96}"/>
    <cellStyle name="Berekening 16 7 2 3" xfId="11250" xr:uid="{483A0B85-F2DB-451D-92C6-A0F91C153A14}"/>
    <cellStyle name="Berekening 16 7 2 3 2" xfId="18692" xr:uid="{FB520C31-5098-4A88-BF00-E86ABD93E9F8}"/>
    <cellStyle name="Berekening 16 7 2 3 3" xfId="25190" xr:uid="{EEE94DD1-6C0B-4853-BEF3-7372D0EB2F48}"/>
    <cellStyle name="Berekening 16 7 2 4" xfId="19662" xr:uid="{2DAB0CBA-8BF6-49F9-960C-C8E55C8CA5F0}"/>
    <cellStyle name="Berekening 16 7 2 4 2" xfId="26157" xr:uid="{17A2F647-D286-41CC-8723-D06A2549910B}"/>
    <cellStyle name="Berekening 16 7 2 5" xfId="8470" xr:uid="{C3114184-C1AD-4CAC-B2C8-4DD004FF7094}"/>
    <cellStyle name="Berekening 16 7 3" xfId="1942" xr:uid="{464BA93B-0F06-43B1-9D65-E3906D30012B}"/>
    <cellStyle name="Berekening 16 7 3 2" xfId="22985" xr:uid="{F9A06460-A01B-49BA-909B-C7509F9B8D80}"/>
    <cellStyle name="Berekening 16 7 3 3" xfId="13756" xr:uid="{CE71168E-FF8A-4A04-96A3-D415A66F2ABF}"/>
    <cellStyle name="Berekening 16 7 4" xfId="4545" xr:uid="{87D5C031-86D5-4599-8EFA-E84EC8E28A02}"/>
    <cellStyle name="Berekening 16 7 4 2" xfId="18006" xr:uid="{3D180F1C-97DE-4CDC-A1ED-5AF35E9DF1F9}"/>
    <cellStyle name="Berekening 16 7 4 3" xfId="24526" xr:uid="{8241C10E-163B-44A3-918B-B3DAA1ABE714}"/>
    <cellStyle name="Berekening 16 7 4 4" xfId="10584" xr:uid="{98F0BB08-4F21-42CD-918C-9587633C9651}"/>
    <cellStyle name="Berekening 16 7 5" xfId="16745" xr:uid="{5AC7CEBF-2F2D-4443-AB56-DE04FCEC7A1A}"/>
    <cellStyle name="Berekening 16 7 5 2" xfId="22179" xr:uid="{E997F9FC-E6A3-44FB-9035-06C09E6CAF57}"/>
    <cellStyle name="Berekening 16 7 6" xfId="7929" xr:uid="{47312997-445A-4715-8FE0-6C5074EB0CFD}"/>
    <cellStyle name="Berekening 16 7 7" xfId="28444" xr:uid="{F0BF785F-9AD1-4A41-AAF6-936E01A8D29E}"/>
    <cellStyle name="Berekening 16 8" xfId="1606" xr:uid="{1A99B264-5225-446C-A58C-2B87FF191268}"/>
    <cellStyle name="Berekening 16 8 2" xfId="9861" xr:uid="{F7F8CF03-C1FE-41DB-A991-F7B30B6DA903}"/>
    <cellStyle name="Berekening 16 8 2 2" xfId="21353" xr:uid="{F5768CB2-5C68-4292-B3BB-1F4AF36D9F1C}"/>
    <cellStyle name="Berekening 16 8 3" xfId="16442" xr:uid="{5C47311D-3147-466A-B850-48669086937E}"/>
    <cellStyle name="Berekening 16 8 3 2" xfId="21681" xr:uid="{4BE5FBF4-3D5F-4ABF-8097-6E37E480B1DA}"/>
    <cellStyle name="Berekening 16 8 4" xfId="17891" xr:uid="{2C92AE4D-A6E2-4D67-9714-ED2E169B6547}"/>
    <cellStyle name="Berekening 16 8 4 2" xfId="24410" xr:uid="{81E06B51-63CF-48B6-8503-6240B4EE7CAC}"/>
    <cellStyle name="Berekening 16 8 5" xfId="18284" xr:uid="{5898F3CF-B3AA-438F-867A-2CBF9CDE8939}"/>
    <cellStyle name="Berekening 16 8 5 2" xfId="24793" xr:uid="{21C7DF77-457C-4F1E-8CF4-5631E8181D3B}"/>
    <cellStyle name="Berekening 16 8 6" xfId="8911" xr:uid="{F7EC2AEA-AB43-47DF-939A-F7C7BDBAE94F}"/>
    <cellStyle name="Berekening 16 9" xfId="3942" xr:uid="{A0A2E827-B510-4C51-9F1F-5F975BF1AB14}"/>
    <cellStyle name="Berekening 16 9 2" xfId="17568" xr:uid="{12D8A937-E612-44A2-BA03-8B3C87017FD9}"/>
    <cellStyle name="Berekening 16 9 2 2" xfId="23697" xr:uid="{322DD7CA-97CF-47C1-9B25-340B3EBDAE2D}"/>
    <cellStyle name="Berekening 16 9 3" xfId="17878" xr:uid="{45F347F1-42A0-4931-9930-75962784B47D}"/>
    <cellStyle name="Berekening 16 9 3 2" xfId="24397" xr:uid="{454D47F9-9FD8-4778-A8EE-9107F36146C6}"/>
    <cellStyle name="Berekening 16 9 4" xfId="18123" xr:uid="{E5CFD3A2-2789-4CFD-86A4-27381B690566}"/>
    <cellStyle name="Berekening 16 9 4 2" xfId="24638" xr:uid="{81E9EE3D-6A19-4694-A0E6-C7B2436D011D}"/>
    <cellStyle name="Berekening 16 9 5" xfId="12990" xr:uid="{550251C2-5123-45CA-BBFA-807CE0AE61AA}"/>
    <cellStyle name="Berekening 2" xfId="368" xr:uid="{00000000-0005-0000-0000-0000B5010000}"/>
    <cellStyle name="Berekening 2 10" xfId="6534" xr:uid="{46403BC4-CB43-426E-AFA2-75DBE6B124CE}"/>
    <cellStyle name="Berekening 2 10 2" xfId="21092" xr:uid="{258A3B7B-5BA6-4518-B345-B930CE32C99D}"/>
    <cellStyle name="Berekening 2 11" xfId="7057" xr:uid="{2C641B31-80DA-435D-8AB3-7C474223673F}"/>
    <cellStyle name="Berekening 2 11 2" xfId="20796" xr:uid="{B7BF2C98-2B63-4247-AD95-F250E3171623}"/>
    <cellStyle name="Berekening 2 12" xfId="17430" xr:uid="{5869F62D-4074-4288-A202-2336F98DD9A1}"/>
    <cellStyle name="Berekening 2 12 2" xfId="23289" xr:uid="{0FA27110-E74E-44D0-BEAF-3058AFDB0B9C}"/>
    <cellStyle name="Berekening 2 13" xfId="18943" xr:uid="{88DAF3D0-6274-44A8-AC55-28C51434ACBD}"/>
    <cellStyle name="Berekening 2 13 2" xfId="25432" xr:uid="{0DC6C1FC-4EFF-4216-BECC-08DFC388D1FF}"/>
    <cellStyle name="Berekening 2 14" xfId="27092" xr:uid="{D3DA8AD6-CEDB-45E6-8FDB-E1A7E526C254}"/>
    <cellStyle name="Berekening 2 15" xfId="27689" xr:uid="{5586DB30-1037-4EB1-AB4E-7153588CFA00}"/>
    <cellStyle name="Berekening 2 2" xfId="691" xr:uid="{00000000-0005-0000-0000-0000B6010000}"/>
    <cellStyle name="Berekening 2 2 10" xfId="27010" xr:uid="{A09A37D8-E4CA-4721-B978-5BC682C07AE4}"/>
    <cellStyle name="Berekening 2 2 11" xfId="27778" xr:uid="{50FB3B89-4BE0-4963-A280-D6DEF3516F2C}"/>
    <cellStyle name="Berekening 2 2 2" xfId="1340" xr:uid="{00000000-0005-0000-0000-0000B7010000}"/>
    <cellStyle name="Berekening 2 2 2 10" xfId="28419" xr:uid="{AA056271-569E-4537-9543-DCBEEC7439B8}"/>
    <cellStyle name="Berekening 2 2 2 2" xfId="2673" xr:uid="{A80DD9E3-879B-44EA-9BB0-D662D01674AF}"/>
    <cellStyle name="Berekening 2 2 2 2 2" xfId="3419" xr:uid="{5BDC11F4-9AF8-4477-A12F-2CEA5BE52400}"/>
    <cellStyle name="Berekening 2 2 2 2 2 2" xfId="6022" xr:uid="{15C0C0A9-D55B-48FB-8DC6-57D998168870}"/>
    <cellStyle name="Berekening 2 2 2 2 2 2 2" xfId="14843" xr:uid="{AA1BB5D4-E53B-461F-808A-E151345D4E5D}"/>
    <cellStyle name="Berekening 2 2 2 2 2 3" xfId="24258" xr:uid="{D45BAA1B-1C07-406B-A769-D6824AB63AE0}"/>
    <cellStyle name="Berekening 2 2 2 2 2 4" xfId="11776" xr:uid="{DF5E59D9-A5A2-40A1-8A2A-E2D5526888C4}"/>
    <cellStyle name="Berekening 2 2 2 2 3" xfId="5276" xr:uid="{47E7A127-C831-4B2C-84F4-2FB87DB0AB90}"/>
    <cellStyle name="Berekening 2 2 2 2 3 2" xfId="19203" xr:uid="{C91FD995-C892-4BFD-AEEA-82877924FDDB}"/>
    <cellStyle name="Berekening 2 2 2 2 3 3" xfId="25684" xr:uid="{E884E4DA-B8B0-44F6-BA4B-655E476DCC43}"/>
    <cellStyle name="Berekening 2 2 2 2 3 4" xfId="14337" xr:uid="{C17BACBE-3126-4928-A200-0F673E33C3B3}"/>
    <cellStyle name="Berekening 2 2 2 2 4" xfId="11225" xr:uid="{A1B5EA61-F7DA-4BA4-9990-1B39DFDACCF0}"/>
    <cellStyle name="Berekening 2 2 2 2 4 2" xfId="26650" xr:uid="{2F98CED5-EB1E-4B53-9B62-56D51935B0BC}"/>
    <cellStyle name="Berekening 2 2 2 2 5" xfId="8411" xr:uid="{DDAF96B1-12F2-4D43-9FC1-6E5288186B09}"/>
    <cellStyle name="Berekening 2 2 2 2 6" xfId="29175" xr:uid="{4688E761-7628-490E-8043-3C77085908C7}"/>
    <cellStyle name="Berekening 2 2 2 3" xfId="4510" xr:uid="{CB7ED36C-B751-4530-8233-C4E0E06D5EA7}"/>
    <cellStyle name="Berekening 2 2 2 3 2" xfId="10549" xr:uid="{F6820C1F-E165-4C07-8FBF-D0A8E3FFDA27}"/>
    <cellStyle name="Berekening 2 2 2 3 3" xfId="23520" xr:uid="{FFB9EF69-506D-4F81-AB86-447D0FBA1177}"/>
    <cellStyle name="Berekening 2 2 2 3 4" xfId="8882" xr:uid="{759ACFA1-C3BE-4268-8963-CB4DC4848913}"/>
    <cellStyle name="Berekening 2 2 2 4" xfId="13721" xr:uid="{4FB5D8F7-E7CB-4E99-8EBE-03DED444F5FA}"/>
    <cellStyle name="Berekening 2 2 2 4 2" xfId="18515" xr:uid="{C6E69632-5DE8-4EA8-BDCF-51C830CDEECD}"/>
    <cellStyle name="Berekening 2 2 2 4 3" xfId="25019" xr:uid="{BFFF873E-4516-429A-A88B-2A701105AA14}"/>
    <cellStyle name="Berekening 2 2 2 5" xfId="15526" xr:uid="{AA13B702-13FE-4F03-9F7D-99BA812D5399}"/>
    <cellStyle name="Berekening 2 2 2 5 2" xfId="25927" xr:uid="{1C68D133-8F2B-4003-AF8E-C289E85B7923}"/>
    <cellStyle name="Berekening 2 2 2 6" xfId="9836" xr:uid="{35584F03-3EB7-424A-954C-22B6418FAB06}"/>
    <cellStyle name="Berekening 2 2 2 7" xfId="7438" xr:uid="{9828A168-319A-4F56-B38D-7E9EB1C49A28}"/>
    <cellStyle name="Berekening 2 2 2 8" xfId="7031" xr:uid="{41E95079-51F6-4BDB-BAF9-EBAE73F9BE33}"/>
    <cellStyle name="Berekening 2 2 2 9" xfId="27663" xr:uid="{505E02D7-016E-4C09-A9CB-232DA9D2081F}"/>
    <cellStyle name="Berekening 2 2 3" xfId="1082" xr:uid="{00000000-0005-0000-0000-0000B8010000}"/>
    <cellStyle name="Berekening 2 2 3 10" xfId="28161" xr:uid="{E309AC96-7C2B-4F7B-B01C-2EDDB0540F73}"/>
    <cellStyle name="Berekening 2 2 3 2" xfId="2415" xr:uid="{1C2294CC-1F03-4BEB-A5BB-39C53FF48088}"/>
    <cellStyle name="Berekening 2 2 3 2 2" xfId="3162" xr:uid="{68879F71-AA8C-46AC-B137-009E2C8BA8EB}"/>
    <cellStyle name="Berekening 2 2 3 2 2 2" xfId="5765" xr:uid="{A0C57350-3141-455B-B747-07AEAF615E6C}"/>
    <cellStyle name="Berekening 2 2 3 2 2 2 2" xfId="14646" xr:uid="{450B2F5B-6C7C-4AB9-88F0-391EDEB71403}"/>
    <cellStyle name="Berekening 2 2 3 2 2 3" xfId="24075" xr:uid="{974B762E-4406-4B6E-A7A3-11F76302A701}"/>
    <cellStyle name="Berekening 2 2 3 2 2 4" xfId="11579" xr:uid="{59867843-61EF-4985-A6A5-7C0F19C8E342}"/>
    <cellStyle name="Berekening 2 2 3 2 3" xfId="5018" xr:uid="{3ED5437D-359A-46BA-BC7E-38D8CD0061E7}"/>
    <cellStyle name="Berekening 2 2 3 2 3 2" xfId="18993" xr:uid="{F1EE7AEA-0A65-4E1F-A12B-F1C6D460F2B9}"/>
    <cellStyle name="Berekening 2 2 3 2 3 3" xfId="25477" xr:uid="{E032B80B-6E7E-4923-86E9-5038BC18DC37}"/>
    <cellStyle name="Berekening 2 2 3 2 3 4" xfId="14139" xr:uid="{848EA9D2-C46F-4E50-93BF-D6613FADAF95}"/>
    <cellStyle name="Berekening 2 2 3 2 4" xfId="10967" xr:uid="{CB6CB874-E003-4D84-951A-6F6CE1D9987D}"/>
    <cellStyle name="Berekening 2 2 3 2 4 2" xfId="26467" xr:uid="{917C4138-301A-4245-9703-B030B76B8392}"/>
    <cellStyle name="Berekening 2 2 3 2 5" xfId="8213" xr:uid="{DB1AE994-BE8B-4DFC-84EC-D9096F14596D}"/>
    <cellStyle name="Berekening 2 2 3 2 6" xfId="28917" xr:uid="{240E7093-8910-4BA4-A5C1-C462B1879FA1}"/>
    <cellStyle name="Berekening 2 2 3 3" xfId="4282" xr:uid="{D081D926-D229-4B87-9BF0-05C80B2E31F8}"/>
    <cellStyle name="Berekening 2 2 3 3 2" xfId="10291" xr:uid="{1D9B3FEE-E572-458B-98E3-53126AB230DA}"/>
    <cellStyle name="Berekening 2 2 3 3 3" xfId="22340" xr:uid="{9623706D-200F-4D6D-829D-F911CE3FE3C0}"/>
    <cellStyle name="Berekening 2 2 3 3 4" xfId="8685" xr:uid="{377DD7F4-3695-4A2F-97FD-9DEEB98328A7}"/>
    <cellStyle name="Berekening 2 2 3 4" xfId="13463" xr:uid="{9A0DD148-06CF-4175-8F32-56802F069D98}"/>
    <cellStyle name="Berekening 2 2 3 4 2" xfId="18305" xr:uid="{47213108-B95C-4B03-94CD-CB4D54603E4C}"/>
    <cellStyle name="Berekening 2 2 3 4 3" xfId="24812" xr:uid="{40E80A91-0697-4723-90A0-AD94FA24F087}"/>
    <cellStyle name="Berekening 2 2 3 5" xfId="15803" xr:uid="{EAC17F28-309D-42FA-9365-FCA12716097F}"/>
    <cellStyle name="Berekening 2 2 3 5 2" xfId="20855" xr:uid="{4A95060C-BA46-4DD1-BAF4-87652EDB719C}"/>
    <cellStyle name="Berekening 2 2 3 6" xfId="9578" xr:uid="{97993DEA-6D50-4149-9B01-1BADF2C3F74C}"/>
    <cellStyle name="Berekening 2 2 3 7" xfId="7798" xr:uid="{FD6FD50B-C2B1-4AB7-A18D-38AFF9E96611}"/>
    <cellStyle name="Berekening 2 2 3 8" xfId="6833" xr:uid="{A2AD357F-7FE9-4628-B395-860E4E255B91}"/>
    <cellStyle name="Berekening 2 2 3 9" xfId="27405" xr:uid="{1304E0DE-B381-43CA-AE7E-0A19B0D47D1F}"/>
    <cellStyle name="Berekening 2 2 4" xfId="1455" xr:uid="{D7D3CF34-A1D2-4953-8F08-0F5949E63985}"/>
    <cellStyle name="Berekening 2 2 4 2" xfId="2782" xr:uid="{269EE4FF-E9B1-440A-BA71-0E23121F3722}"/>
    <cellStyle name="Berekening 2 2 4 2 2" xfId="5385" xr:uid="{ED1CB593-2586-4D45-BB19-84D7A085D415}"/>
    <cellStyle name="Berekening 2 2 4 2 2 2" xfId="24285" xr:uid="{6D2E0A5C-DF50-4DFB-99B2-E63C3C721ABF}"/>
    <cellStyle name="Berekening 2 2 4 2 2 3" xfId="14416" xr:uid="{B9D7750E-FC92-4B12-B5DD-37D05D54A8A3}"/>
    <cellStyle name="Berekening 2 2 4 2 3" xfId="19236" xr:uid="{35E0FE06-A781-48A7-AE7F-746AE0875FF1}"/>
    <cellStyle name="Berekening 2 2 4 2 3 2" xfId="25717" xr:uid="{13D5EA33-E5C1-4777-A6DE-09FF861A9DA2}"/>
    <cellStyle name="Berekening 2 2 4 2 4" xfId="20118" xr:uid="{0D835375-3CF5-4B1A-907E-412D7D161B22}"/>
    <cellStyle name="Berekening 2 2 4 2 4 2" xfId="26677" xr:uid="{2F599E7B-B034-4339-BFB1-84673AC44243}"/>
    <cellStyle name="Berekening 2 2 4 2 5" xfId="11319" xr:uid="{0D471E01-4326-401F-82EF-75A99CE84C5F}"/>
    <cellStyle name="Berekening 2 2 4 3" xfId="2032" xr:uid="{E37A60CF-B3E7-40E2-BBDC-AD17540703E0}"/>
    <cellStyle name="Berekening 2 2 4 3 2" xfId="23667" xr:uid="{5E1A05FD-66C9-44E9-AD93-F5081F04A65D}"/>
    <cellStyle name="Berekening 2 2 4 3 3" xfId="13846" xr:uid="{B75EC343-F29C-4062-86F1-C710262AB33C}"/>
    <cellStyle name="Berekening 2 2 4 4" xfId="4635" xr:uid="{A2EA46E8-2094-4086-928F-C187AD12B344}"/>
    <cellStyle name="Berekening 2 2 4 4 2" xfId="18548" xr:uid="{8ED4A28F-2838-43D5-93CA-F14C341BBF1D}"/>
    <cellStyle name="Berekening 2 2 4 4 3" xfId="25052" xr:uid="{347747D6-E553-4BAA-AA53-E65CB08D1865}"/>
    <cellStyle name="Berekening 2 2 4 4 4" xfId="10644" xr:uid="{3843771F-1C4D-4448-A499-4EEC27B571B5}"/>
    <cellStyle name="Berekening 2 2 4 5" xfId="19427" xr:uid="{F8AB3AE3-D125-46D2-866D-70E9FC9BE755}"/>
    <cellStyle name="Berekening 2 2 4 5 2" xfId="25954" xr:uid="{65ACE650-F944-4B2C-A9FB-2368D35CE6B3}"/>
    <cellStyle name="Berekening 2 2 4 6" xfId="7983" xr:uid="{8654DF20-F08F-4821-84CC-53F733F795E6}"/>
    <cellStyle name="Berekening 2 2 4 7" xfId="28534" xr:uid="{4D12A7FA-F954-4E2D-8953-7F8734F49951}"/>
    <cellStyle name="Berekening 2 2 5" xfId="1696" xr:uid="{2D03BB7D-D306-450A-8C9C-F5A7B864ACE5}"/>
    <cellStyle name="Berekening 2 2 5 2" xfId="9936" xr:uid="{E0873AF7-55ED-4E65-B5FA-5CEDE94C04E6}"/>
    <cellStyle name="Berekening 2 2 5 2 2" xfId="21930" xr:uid="{9778E47B-5B5D-4AF6-8FD9-B7B852977D8D}"/>
    <cellStyle name="Berekening 2 2 5 3" xfId="18641" xr:uid="{2FC55CF3-D9B6-41BA-A86A-591AF39ADD42}"/>
    <cellStyle name="Berekening 2 2 5 3 2" xfId="25139" xr:uid="{B08094BC-C686-4ED6-9013-5705DB53951E}"/>
    <cellStyle name="Berekening 2 2 5 4" xfId="19587" xr:uid="{40308605-5C3F-49DE-A32E-9C60125600F0}"/>
    <cellStyle name="Berekening 2 2 5 4 2" xfId="26098" xr:uid="{E36677FC-E444-4E8F-B57F-705826DCF022}"/>
    <cellStyle name="Berekening 2 2 5 5" xfId="9001" xr:uid="{FE7F5ECC-6621-4A3B-BD7B-FFB7C055B3A4}"/>
    <cellStyle name="Berekening 2 2 6" xfId="4002" xr:uid="{68DC82CD-07A5-42B0-B348-904C8D3E0D86}"/>
    <cellStyle name="Berekening 2 2 6 2" xfId="23794" xr:uid="{64E55F55-71CD-4E03-AD21-5567358E5E21}"/>
    <cellStyle name="Berekening 2 2 6 3" xfId="13080" xr:uid="{6B3BE017-3CFD-4684-BDC3-FEA76CAB3CA3}"/>
    <cellStyle name="Berekening 2 2 7" xfId="9195" xr:uid="{FED5B052-F415-4B0A-B808-A8D1D6F91CF0}"/>
    <cellStyle name="Berekening 2 2 7 2" xfId="17948" xr:uid="{DA682E4A-9551-4E6E-83E9-07840E4132A0}"/>
    <cellStyle name="Berekening 2 2 7 3" xfId="24469" xr:uid="{0AB0CD7D-0B62-437E-9330-7F086056DE24}"/>
    <cellStyle name="Berekening 2 2 8" xfId="7146" xr:uid="{B21BE85D-D3B0-4728-B658-33314862E144}"/>
    <cellStyle name="Berekening 2 2 8 2" xfId="23086" xr:uid="{B8B50CFE-7EAE-4796-BB54-226A61660DD6}"/>
    <cellStyle name="Berekening 2 2 9" xfId="6600" xr:uid="{0C9134EF-1426-4C6B-B9DA-B1D22773CAAF}"/>
    <cellStyle name="Berekening 2 3" xfId="692" xr:uid="{00000000-0005-0000-0000-0000B9010000}"/>
    <cellStyle name="Berekening 2 3 10" xfId="27009" xr:uid="{37E0FAA3-2A13-4110-BBD5-F5DD2CC850D2}"/>
    <cellStyle name="Berekening 2 3 11" xfId="27779" xr:uid="{B8BC168C-5E57-4CD7-9573-8CCF1C8E7DE4}"/>
    <cellStyle name="Berekening 2 3 2" xfId="1260" xr:uid="{00000000-0005-0000-0000-0000BA010000}"/>
    <cellStyle name="Berekening 2 3 2 10" xfId="28339" xr:uid="{A80EC968-8F20-4776-9C91-7F0EC71ABFBB}"/>
    <cellStyle name="Berekening 2 3 2 2" xfId="2593" xr:uid="{CD7EBAF9-4C92-4A99-B3A3-2A63D6C20078}"/>
    <cellStyle name="Berekening 2 3 2 2 2" xfId="3339" xr:uid="{5F59FAF4-EDFF-4F6B-AD93-786BD1CB9A33}"/>
    <cellStyle name="Berekening 2 3 2 2 2 2" xfId="5942" xr:uid="{97CAA221-3BD9-4359-9F8B-7908565141B6}"/>
    <cellStyle name="Berekening 2 3 2 2 2 2 2" xfId="14763" xr:uid="{202A48F6-2E76-49F4-B1B8-09CB9D9250A5}"/>
    <cellStyle name="Berekening 2 3 2 2 2 3" xfId="24211" xr:uid="{20E2990F-5451-4074-AD3B-41C6E9B9E16C}"/>
    <cellStyle name="Berekening 2 3 2 2 2 4" xfId="11696" xr:uid="{97789518-6219-4EE3-8F25-23CAD1E7233B}"/>
    <cellStyle name="Berekening 2 3 2 2 3" xfId="5196" xr:uid="{480D1E23-0402-48B4-8B2D-138FEC40CAA9}"/>
    <cellStyle name="Berekening 2 3 2 2 3 2" xfId="19123" xr:uid="{6725E5F2-D514-4B6B-B774-2FB6FD7F6411}"/>
    <cellStyle name="Berekening 2 3 2 2 3 3" xfId="25604" xr:uid="{4876BC83-8F1C-4350-BA39-5A70978A7953}"/>
    <cellStyle name="Berekening 2 3 2 2 3 4" xfId="14257" xr:uid="{077F5CDA-2244-44D3-8F43-EC659F72D93A}"/>
    <cellStyle name="Berekening 2 3 2 2 4" xfId="11145" xr:uid="{404DF283-18B8-436F-ADAD-4A83950A232E}"/>
    <cellStyle name="Berekening 2 3 2 2 4 2" xfId="26603" xr:uid="{D04C630E-4936-48D5-97B6-0519B606ABBC}"/>
    <cellStyle name="Berekening 2 3 2 2 5" xfId="8331" xr:uid="{637249AC-8E95-41A2-ACAB-D7628183D566}"/>
    <cellStyle name="Berekening 2 3 2 2 6" xfId="29095" xr:uid="{8B60533A-2C00-4341-BE07-5F778E53EF61}"/>
    <cellStyle name="Berekening 2 3 2 3" xfId="4430" xr:uid="{656F5DF8-3690-496F-B244-BF54E26E1EDC}"/>
    <cellStyle name="Berekening 2 3 2 3 2" xfId="10469" xr:uid="{B5ED18CB-9759-437F-9DFF-188D468F6E6B}"/>
    <cellStyle name="Berekening 2 3 2 3 3" xfId="21559" xr:uid="{131EF92E-16E1-40FD-8DA0-73E642BDCB04}"/>
    <cellStyle name="Berekening 2 3 2 3 4" xfId="8802" xr:uid="{71C90233-EF55-4334-941D-AC305261783F}"/>
    <cellStyle name="Berekening 2 3 2 4" xfId="13641" xr:uid="{CEF73080-1EA3-4687-9049-CDCE3B51C6DC}"/>
    <cellStyle name="Berekening 2 3 2 4 2" xfId="18435" xr:uid="{3773EB27-5249-4B51-9F27-8A4AFE9CC8E9}"/>
    <cellStyle name="Berekening 2 3 2 4 3" xfId="24939" xr:uid="{2BF1FFEB-CC67-49BB-9058-3A5643C96389}"/>
    <cellStyle name="Berekening 2 3 2 5" xfId="15527" xr:uid="{41B1AB00-3E26-4EAC-A72C-A8D8000ACCCE}"/>
    <cellStyle name="Berekening 2 3 2 5 2" xfId="25880" xr:uid="{C318253D-1739-4917-B22A-13F339A0B369}"/>
    <cellStyle name="Berekening 2 3 2 6" xfId="9756" xr:uid="{EA971880-6BA7-4B6D-BA00-25D895675EB9}"/>
    <cellStyle name="Berekening 2 3 2 7" xfId="7506" xr:uid="{39ECF205-1A46-4319-9C24-29B5627F57C0}"/>
    <cellStyle name="Berekening 2 3 2 8" xfId="6951" xr:uid="{9C004E45-8611-4E3C-A626-0DA40315F51A}"/>
    <cellStyle name="Berekening 2 3 2 9" xfId="27583" xr:uid="{A5F11377-60F1-4C58-9302-C43A1E98921A}"/>
    <cellStyle name="Berekening 2 3 3" xfId="1083" xr:uid="{00000000-0005-0000-0000-0000BB010000}"/>
    <cellStyle name="Berekening 2 3 3 10" xfId="28162" xr:uid="{E5196810-4C72-42EE-9C23-622F9ADFDFB5}"/>
    <cellStyle name="Berekening 2 3 3 2" xfId="2416" xr:uid="{24CFDFA6-20E2-4146-82F3-35161B08F807}"/>
    <cellStyle name="Berekening 2 3 3 2 2" xfId="3163" xr:uid="{01993CA7-73F3-4017-9EFC-129EF29E743C}"/>
    <cellStyle name="Berekening 2 3 3 2 2 2" xfId="5766" xr:uid="{6EC6E57C-08DA-4A74-8A78-7C6BBFD8D36D}"/>
    <cellStyle name="Berekening 2 3 3 2 2 2 2" xfId="14647" xr:uid="{BDAA743C-E2F4-465A-AA8B-471E28063D72}"/>
    <cellStyle name="Berekening 2 3 3 2 2 3" xfId="24076" xr:uid="{B9A23683-3F33-46F7-940A-5557B8F41014}"/>
    <cellStyle name="Berekening 2 3 3 2 2 4" xfId="11580" xr:uid="{D448BF01-6BE1-45A3-9BE7-6E35274E4063}"/>
    <cellStyle name="Berekening 2 3 3 2 3" xfId="5019" xr:uid="{233CDD57-93EF-4121-B5EA-A0DDB6B6F40B}"/>
    <cellStyle name="Berekening 2 3 3 2 3 2" xfId="18994" xr:uid="{4A29366D-55D2-4FC6-A32E-8B03163B4FC1}"/>
    <cellStyle name="Berekening 2 3 3 2 3 3" xfId="25478" xr:uid="{18875E8A-137F-4794-B0EE-1B8EB81C7873}"/>
    <cellStyle name="Berekening 2 3 3 2 3 4" xfId="14140" xr:uid="{1BDFA682-EA98-4434-A636-58548A1F28AA}"/>
    <cellStyle name="Berekening 2 3 3 2 4" xfId="10968" xr:uid="{C7834A9D-22BD-49ED-8F55-2CECFE5E7ED7}"/>
    <cellStyle name="Berekening 2 3 3 2 4 2" xfId="26468" xr:uid="{B949C3CF-164F-4715-9643-F74C27660E56}"/>
    <cellStyle name="Berekening 2 3 3 2 5" xfId="8214" xr:uid="{6BC51DBB-983E-4F86-98DE-86D3C99BA917}"/>
    <cellStyle name="Berekening 2 3 3 2 6" xfId="28918" xr:uid="{8C205733-9F05-495D-B727-7F897F92B4EA}"/>
    <cellStyle name="Berekening 2 3 3 3" xfId="4283" xr:uid="{06A97862-262E-440A-BF1D-B25368A013EF}"/>
    <cellStyle name="Berekening 2 3 3 3 2" xfId="10292" xr:uid="{3C4B378B-0DFC-48CA-B7FB-04DEFEAD3FBF}"/>
    <cellStyle name="Berekening 2 3 3 3 3" xfId="21906" xr:uid="{7718E2EE-BF9C-44A5-BFB5-D1DCA427F014}"/>
    <cellStyle name="Berekening 2 3 3 3 4" xfId="8686" xr:uid="{0AB66421-38C0-4966-BB96-7D90BFD2D94F}"/>
    <cellStyle name="Berekening 2 3 3 4" xfId="13464" xr:uid="{B1534CEB-FBC4-4308-BF60-4EC7FFF591F1}"/>
    <cellStyle name="Berekening 2 3 3 4 2" xfId="18306" xr:uid="{551A99C0-8876-4C37-A5C2-1D99619398C0}"/>
    <cellStyle name="Berekening 2 3 3 4 3" xfId="24813" xr:uid="{C4FA90D4-FB48-4E7F-A40D-663DACA028EC}"/>
    <cellStyle name="Berekening 2 3 3 5" xfId="15804" xr:uid="{EA850710-A2EE-4ACA-BC99-F124471593AD}"/>
    <cellStyle name="Berekening 2 3 3 5 2" xfId="21328" xr:uid="{B9DC03AA-5C27-4ED6-947A-09E0F5908D04}"/>
    <cellStyle name="Berekening 2 3 3 6" xfId="9579" xr:uid="{5E40447D-1D08-4C0C-9D8A-02C5DF77111F}"/>
    <cellStyle name="Berekening 2 3 3 7" xfId="7799" xr:uid="{4279ED98-48B2-4072-AB11-F460BBE8E565}"/>
    <cellStyle name="Berekening 2 3 3 8" xfId="6834" xr:uid="{779F3ECA-30D4-4318-9696-0688B6FDE5C8}"/>
    <cellStyle name="Berekening 2 3 3 9" xfId="27406" xr:uid="{CDA57C6F-5A0C-44B0-A11C-B8C4ECD34B90}"/>
    <cellStyle name="Berekening 2 3 4" xfId="1456" xr:uid="{45F8425A-BAB6-448D-A8FB-BD560C781DA1}"/>
    <cellStyle name="Berekening 2 3 4 2" xfId="2783" xr:uid="{62759B21-D617-412B-BBE6-B24B5C2F507B}"/>
    <cellStyle name="Berekening 2 3 4 2 2" xfId="5386" xr:uid="{B6F8439D-101F-4CEF-A378-57EBC59A28F1}"/>
    <cellStyle name="Berekening 2 3 4 2 2 2" xfId="24286" xr:uid="{136290D7-3EEF-43F1-96F8-F63DF49DAE38}"/>
    <cellStyle name="Berekening 2 3 4 2 2 3" xfId="14417" xr:uid="{4FC9ABBE-2D86-425F-8419-346355350064}"/>
    <cellStyle name="Berekening 2 3 4 2 3" xfId="19237" xr:uid="{EA8FE2C2-9168-420A-8DDD-C12E603546BD}"/>
    <cellStyle name="Berekening 2 3 4 2 3 2" xfId="25718" xr:uid="{70A11BA5-55D5-4552-9F47-8CC379D64EAA}"/>
    <cellStyle name="Berekening 2 3 4 2 4" xfId="20119" xr:uid="{AAF232EC-D43C-4981-986B-E74BDC0D7D01}"/>
    <cellStyle name="Berekening 2 3 4 2 4 2" xfId="26678" xr:uid="{F996579D-1FC5-4FD6-BE9E-1530A3CDAA64}"/>
    <cellStyle name="Berekening 2 3 4 2 5" xfId="11320" xr:uid="{550F6957-ABB1-4C86-9DCE-9A762E0BECD9}"/>
    <cellStyle name="Berekening 2 3 4 3" xfId="2033" xr:uid="{2126AF8A-2E3E-4206-AEE3-7660AA42CF50}"/>
    <cellStyle name="Berekening 2 3 4 3 2" xfId="22854" xr:uid="{0370E31E-8D2E-4C21-A4D0-EFCD5674B8EF}"/>
    <cellStyle name="Berekening 2 3 4 3 3" xfId="13847" xr:uid="{7C994085-A478-4F8D-8430-BA397D3DA66B}"/>
    <cellStyle name="Berekening 2 3 4 4" xfId="4636" xr:uid="{ECBAEF96-888A-42AF-A53D-CC9C535E0B76}"/>
    <cellStyle name="Berekening 2 3 4 4 2" xfId="18549" xr:uid="{AC89E7A6-DED2-45B6-ADE8-3A53C64E7872}"/>
    <cellStyle name="Berekening 2 3 4 4 3" xfId="25053" xr:uid="{EAB7F5D7-EE20-45B4-BCCB-04AF7BD3F272}"/>
    <cellStyle name="Berekening 2 3 4 4 4" xfId="10645" xr:uid="{4C288052-2B7D-4273-B0DE-2E8B35FD2101}"/>
    <cellStyle name="Berekening 2 3 4 5" xfId="19428" xr:uid="{48C1EDB1-7C5A-4B5F-A19F-3A025769CEB4}"/>
    <cellStyle name="Berekening 2 3 4 5 2" xfId="25955" xr:uid="{CB4DA025-551F-497D-A36E-5B65470A4DC7}"/>
    <cellStyle name="Berekening 2 3 4 6" xfId="7984" xr:uid="{D97ED1E8-3FAB-4D0E-B33C-F0B3BCCBBBD1}"/>
    <cellStyle name="Berekening 2 3 4 7" xfId="28535" xr:uid="{75AE566A-18E8-42F5-AA2B-6221ED0107F9}"/>
    <cellStyle name="Berekening 2 3 5" xfId="1697" xr:uid="{4ACCC3E9-5290-41CE-BDC9-42DF588E1070}"/>
    <cellStyle name="Berekening 2 3 5 2" xfId="9937" xr:uid="{6D42D0F6-E232-4A7B-B5BE-24AB1E82D163}"/>
    <cellStyle name="Berekening 2 3 5 2 2" xfId="21302" xr:uid="{46EA9377-0E4D-49CC-A4B5-E001C557DF34}"/>
    <cellStyle name="Berekening 2 3 5 3" xfId="18749" xr:uid="{36A95982-14E5-4288-9C26-CC7175073F3E}"/>
    <cellStyle name="Berekening 2 3 5 3 2" xfId="25245" xr:uid="{E597C7AC-CE7D-4296-8111-8049626227ED}"/>
    <cellStyle name="Berekening 2 3 5 4" xfId="19739" xr:uid="{89AABD88-B420-49FB-8F4D-75DC824BEC67}"/>
    <cellStyle name="Berekening 2 3 5 4 2" xfId="26218" xr:uid="{8274280E-4C1D-49AA-87EE-2FB463E9CA65}"/>
    <cellStyle name="Berekening 2 3 5 5" xfId="9002" xr:uid="{518AC7DA-2D4D-452E-8F4D-9183E6EE5F4F}"/>
    <cellStyle name="Berekening 2 3 6" xfId="4003" xr:uid="{E73A051B-B048-46E4-9C66-EB2BA4DD7961}"/>
    <cellStyle name="Berekening 2 3 6 2" xfId="23692" xr:uid="{33B1CF83-FDE1-4659-91BA-1AF4FC37D723}"/>
    <cellStyle name="Berekening 2 3 6 3" xfId="13081" xr:uid="{09EAAD0B-C560-4C11-817E-52A145481C95}"/>
    <cellStyle name="Berekening 2 3 7" xfId="9196" xr:uid="{CAE0A4D5-E136-4B85-8384-1150CA36D880}"/>
    <cellStyle name="Berekening 2 3 7 2" xfId="18063" xr:uid="{159977E0-07CF-4B0C-8F84-316550C4545D}"/>
    <cellStyle name="Berekening 2 3 7 3" xfId="24581" xr:uid="{99FE4567-6638-4D20-84C6-792441AFCC08}"/>
    <cellStyle name="Berekening 2 3 8" xfId="7147" xr:uid="{ED8E871F-DABC-4166-94F0-1ED2A8CD2746}"/>
    <cellStyle name="Berekening 2 3 8 2" xfId="23709" xr:uid="{A85B1FC2-974C-4768-9230-A16CF433BB3F}"/>
    <cellStyle name="Berekening 2 3 9" xfId="6601" xr:uid="{F77FBB2D-D8AF-40DF-8092-E4A961BC7DF9}"/>
    <cellStyle name="Berekening 2 4" xfId="907" xr:uid="{00000000-0005-0000-0000-0000BC010000}"/>
    <cellStyle name="Berekening 2 4 10" xfId="27230" xr:uid="{F2EC2A1A-C8F7-4123-9AC6-E59FFAD861E2}"/>
    <cellStyle name="Berekening 2 4 11" xfId="27986" xr:uid="{D36FEDCC-29A6-4FE5-B32C-EF677CF7A6FD}"/>
    <cellStyle name="Berekening 2 4 2" xfId="1234" xr:uid="{00000000-0005-0000-0000-0000BD010000}"/>
    <cellStyle name="Berekening 2 4 2 10" xfId="28313" xr:uid="{65795799-DB97-4555-8F2F-997B84138114}"/>
    <cellStyle name="Berekening 2 4 2 2" xfId="2567" xr:uid="{8F0CB494-8F28-49D2-B94C-94AEE62E820C}"/>
    <cellStyle name="Berekening 2 4 2 2 2" xfId="3313" xr:uid="{9CD35746-3D24-48D5-A96D-E9CBBCB510AB}"/>
    <cellStyle name="Berekening 2 4 2 2 2 2" xfId="5916" xr:uid="{F457B51C-7036-4F50-B8BD-D0CF32A65718}"/>
    <cellStyle name="Berekening 2 4 2 2 2 2 2" xfId="14737" xr:uid="{28AD3A71-4D4B-4676-A17F-EBD5E2F891FD}"/>
    <cellStyle name="Berekening 2 4 2 2 2 3" xfId="24194" xr:uid="{074BEBC8-7E88-4CE7-AD0A-FCD586ED9C86}"/>
    <cellStyle name="Berekening 2 4 2 2 2 4" xfId="11670" xr:uid="{4AF3168E-4CA0-4976-B102-0275A337A1D6}"/>
    <cellStyle name="Berekening 2 4 2 2 3" xfId="5170" xr:uid="{11577759-E858-4E23-82EF-E1F434F8D023}"/>
    <cellStyle name="Berekening 2 4 2 2 3 2" xfId="19097" xr:uid="{EB4EEF08-ED73-4549-BB54-DF61067A433E}"/>
    <cellStyle name="Berekening 2 4 2 2 3 3" xfId="25578" xr:uid="{CEA0DEAB-B281-4C20-94A5-C9F4E3A5D8B4}"/>
    <cellStyle name="Berekening 2 4 2 2 3 4" xfId="14231" xr:uid="{044D6B31-2248-4F43-A645-985ABEAD8B9A}"/>
    <cellStyle name="Berekening 2 4 2 2 4" xfId="11119" xr:uid="{7A49A67C-9BCF-4CDB-AE61-CE0ADDCF36F6}"/>
    <cellStyle name="Berekening 2 4 2 2 4 2" xfId="26586" xr:uid="{629055E1-3CC5-44B6-B43D-F14082E32F25}"/>
    <cellStyle name="Berekening 2 4 2 2 5" xfId="8305" xr:uid="{B4E8229E-1390-48AE-99BA-BECA9B1B266F}"/>
    <cellStyle name="Berekening 2 4 2 2 6" xfId="29069" xr:uid="{D6FA1663-1A07-4689-87DA-90918CEA2B91}"/>
    <cellStyle name="Berekening 2 4 2 3" xfId="4404" xr:uid="{E9607C11-5214-4B93-91E7-7AC042120062}"/>
    <cellStyle name="Berekening 2 4 2 3 2" xfId="10443" xr:uid="{775A2EDA-9E23-4575-A886-FDB68D241976}"/>
    <cellStyle name="Berekening 2 4 2 3 3" xfId="23344" xr:uid="{4325AF35-8C04-44A0-AE17-6B273D400027}"/>
    <cellStyle name="Berekening 2 4 2 3 4" xfId="8776" xr:uid="{CD4E89FD-C908-4239-93AB-389D7EB8930C}"/>
    <cellStyle name="Berekening 2 4 2 4" xfId="13615" xr:uid="{46390211-3249-4E7A-BF6B-C98595657271}"/>
    <cellStyle name="Berekening 2 4 2 4 2" xfId="18409" xr:uid="{BAFC7BA5-9D82-4509-9CD3-BDE2A20DBE93}"/>
    <cellStyle name="Berekening 2 4 2 4 3" xfId="24913" xr:uid="{6AB02FE7-618B-476A-B87F-712C8CD04D49}"/>
    <cellStyle name="Berekening 2 4 2 5" xfId="15895" xr:uid="{65B47A5D-4871-4A75-B590-76A1E8E97273}"/>
    <cellStyle name="Berekening 2 4 2 5 2" xfId="25863" xr:uid="{B8BB12F0-BD77-49E9-8D3E-0A4B89B66000}"/>
    <cellStyle name="Berekening 2 4 2 6" xfId="9730" xr:uid="{2496C0B3-C972-4943-A589-63C4942CE8C8}"/>
    <cellStyle name="Berekening 2 4 2 7" xfId="7890" xr:uid="{B35B0D7E-B247-4E84-9E52-284E041792C4}"/>
    <cellStyle name="Berekening 2 4 2 8" xfId="6925" xr:uid="{5F8C96C3-D004-4DBD-91EC-1035C7DFC2C7}"/>
    <cellStyle name="Berekening 2 4 2 9" xfId="27557" xr:uid="{7C5177F7-4FBC-4443-ACC2-33E19D18B188}"/>
    <cellStyle name="Berekening 2 4 3" xfId="2240" xr:uid="{F7CFDEE4-2D19-4657-BB74-23E0141EF26F}"/>
    <cellStyle name="Berekening 2 4 3 2" xfId="2987" xr:uid="{69556E32-2D6C-4077-B9FD-FC1D646EECF1}"/>
    <cellStyle name="Berekening 2 4 3 2 2" xfId="5590" xr:uid="{5886610E-4944-46C1-B288-AAE9486E4ED5}"/>
    <cellStyle name="Berekening 2 4 3 2 2 2" xfId="14561" xr:uid="{6F3B5A04-92F7-41F3-A622-A659593DFA5A}"/>
    <cellStyle name="Berekening 2 4 3 2 3" xfId="23948" xr:uid="{B3B66441-D904-44C3-BC17-9DF52F905C4F}"/>
    <cellStyle name="Berekening 2 4 3 2 4" xfId="11494" xr:uid="{8150B334-A1C2-46F2-A545-7DFA54A96128}"/>
    <cellStyle name="Berekening 2 4 3 3" xfId="4843" xr:uid="{37D5059C-6C4D-4FF8-A342-FFD0C26025BA}"/>
    <cellStyle name="Berekening 2 4 3 3 2" xfId="18880" xr:uid="{F3DF04B2-F14A-43F5-9DD0-51EF4A9F562F}"/>
    <cellStyle name="Berekening 2 4 3 3 3" xfId="25372" xr:uid="{25895DE8-1882-48BB-B46F-60BDCA33FC80}"/>
    <cellStyle name="Berekening 2 4 3 3 4" xfId="14054" xr:uid="{D1F9274B-F7FA-4B3A-A5B7-38239FA4A4EE}"/>
    <cellStyle name="Berekening 2 4 3 4" xfId="10792" xr:uid="{020052D9-4DCC-49E8-8F61-ED4BB2F4E995}"/>
    <cellStyle name="Berekening 2 4 3 4 2" xfId="26340" xr:uid="{593ACC5B-D29A-4D93-83D3-A5CD22B44AAC}"/>
    <cellStyle name="Berekening 2 4 3 5" xfId="8128" xr:uid="{508C4084-8E31-4D40-8A6F-1DB510B97FB2}"/>
    <cellStyle name="Berekening 2 4 3 6" xfId="28742" xr:uid="{6AC17169-2949-4E3B-B9EF-1B177D13723D}"/>
    <cellStyle name="Berekening 2 4 4" xfId="4152" xr:uid="{5B0BA5F7-5557-433A-AE8D-0C7C566E756A}"/>
    <cellStyle name="Berekening 2 4 4 2" xfId="10116" xr:uid="{D628A10C-A53D-48F3-98AE-9BFA6DE25438}"/>
    <cellStyle name="Berekening 2 4 4 3" xfId="22858" xr:uid="{8EAA79E8-B0E6-4766-8B51-F0609AF820CE}"/>
    <cellStyle name="Berekening 2 4 4 4" xfId="8600" xr:uid="{3D9FE8A0-14A5-40F4-8B98-819CDD62B5F4}"/>
    <cellStyle name="Berekening 2 4 5" xfId="13288" xr:uid="{2CED6673-627D-43BB-8D3B-6795AF6529D1}"/>
    <cellStyle name="Berekening 2 4 5 2" xfId="18193" xr:uid="{E913D9B1-FB63-4B76-B888-F0C84E74DBFA}"/>
    <cellStyle name="Berekening 2 4 5 3" xfId="24708" xr:uid="{88965097-791A-444B-BB50-33BFF0F39563}"/>
    <cellStyle name="Berekening 2 4 6" xfId="15440" xr:uid="{D260E966-1AF4-4DF9-BC29-88BFE8F479DF}"/>
    <cellStyle name="Berekening 2 4 6 2" xfId="23278" xr:uid="{A53312F9-EFED-4459-8BBD-D1F1C463CB96}"/>
    <cellStyle name="Berekening 2 4 7" xfId="9403" xr:uid="{418161AC-E3B9-4CAC-89D9-D28C9DBF098E}"/>
    <cellStyle name="Berekening 2 4 8" xfId="7483" xr:uid="{B455B60C-FEBA-4C03-B055-6809D1D945D4}"/>
    <cellStyle name="Berekening 2 4 9" xfId="6748" xr:uid="{15544280-6ABB-412B-8EAE-07393BBC4F9A}"/>
    <cellStyle name="Berekening 2 5" xfId="877" xr:uid="{00000000-0005-0000-0000-0000BE010000}"/>
    <cellStyle name="Berekening 2 5 10" xfId="27956" xr:uid="{D3C05F3B-035F-4511-A36E-428615937962}"/>
    <cellStyle name="Berekening 2 5 2" xfId="2210" xr:uid="{63C1A8B3-E6C4-402F-8FFE-31C583FC5B03}"/>
    <cellStyle name="Berekening 2 5 2 2" xfId="2957" xr:uid="{ABBACE7D-5BBB-4FAF-BFFB-68F950717146}"/>
    <cellStyle name="Berekening 2 5 2 2 2" xfId="5560" xr:uid="{811E1A6E-12D7-4455-9CF1-C325737313B3}"/>
    <cellStyle name="Berekening 2 5 2 2 2 2" xfId="14531" xr:uid="{B7AE536B-A797-426D-9688-B460F9F6C0BE}"/>
    <cellStyle name="Berekening 2 5 2 2 3" xfId="23918" xr:uid="{B34D4735-0FA0-4FEA-B0E7-7545729D1167}"/>
    <cellStyle name="Berekening 2 5 2 2 4" xfId="11464" xr:uid="{2D6E4F91-67C9-46E5-86F5-7B0124A21116}"/>
    <cellStyle name="Berekening 2 5 2 3" xfId="4813" xr:uid="{03A30D04-C09C-451E-8D2D-C7947C030FD3}"/>
    <cellStyle name="Berekening 2 5 2 3 2" xfId="18850" xr:uid="{CC062DB1-15E9-42F9-A958-F49DC36E6C2B}"/>
    <cellStyle name="Berekening 2 5 2 3 3" xfId="25342" xr:uid="{15A1EDA0-DA08-4657-8EE2-985DDAE83370}"/>
    <cellStyle name="Berekening 2 5 2 3 4" xfId="14024" xr:uid="{625F76FE-FA55-4590-8F48-79CB1B2260E6}"/>
    <cellStyle name="Berekening 2 5 2 4" xfId="10762" xr:uid="{D388471A-ACEF-42E0-848C-66AC255AEC7E}"/>
    <cellStyle name="Berekening 2 5 2 4 2" xfId="26310" xr:uid="{16A86F36-ECC9-4B97-A5B2-804981A05011}"/>
    <cellStyle name="Berekening 2 5 2 5" xfId="8098" xr:uid="{DB37ECE4-6D9B-45CC-B92E-4BF9427A6063}"/>
    <cellStyle name="Berekening 2 5 2 6" xfId="28712" xr:uid="{63B97082-9502-43DF-A72D-472BB8D03E32}"/>
    <cellStyle name="Berekening 2 5 3" xfId="4122" xr:uid="{9C6C0D7E-B856-41FF-9E41-7729BF6E2F5C}"/>
    <cellStyle name="Berekening 2 5 3 2" xfId="10086" xr:uid="{F9978BCB-541F-4E8A-BB26-6E1C950F0338}"/>
    <cellStyle name="Berekening 2 5 3 3" xfId="23690" xr:uid="{E68AC25E-76A5-4923-BB70-7996060C6D79}"/>
    <cellStyle name="Berekening 2 5 3 4" xfId="8570" xr:uid="{ABBC6DF0-A174-49BB-A5CF-79CCE91C18A1}"/>
    <cellStyle name="Berekening 2 5 4" xfId="13258" xr:uid="{FA03600B-3DAE-40FA-853D-40DE8C33057C}"/>
    <cellStyle name="Berekening 2 5 4 2" xfId="18163" xr:uid="{8559939D-8ACC-40CE-8D4F-0318F0C1284D}"/>
    <cellStyle name="Berekening 2 5 4 3" xfId="24678" xr:uid="{49F81C93-B231-4168-BF56-AAB867EF12DF}"/>
    <cellStyle name="Berekening 2 5 5" xfId="15674" xr:uid="{D7FE9CAC-889C-419C-BEC7-0BB7F1355047}"/>
    <cellStyle name="Berekening 2 5 5 2" xfId="22852" xr:uid="{2D84F4AE-1363-4A6F-ADFA-31AEDD2EA782}"/>
    <cellStyle name="Berekening 2 5 6" xfId="9373" xr:uid="{322F54FA-1679-4A32-84BB-424DC266DC58}"/>
    <cellStyle name="Berekening 2 5 7" xfId="7669" xr:uid="{6D897E45-58A9-4014-9395-9F074A2FF5B2}"/>
    <cellStyle name="Berekening 2 5 8" xfId="6718" xr:uid="{86AB2C1B-9EEF-48B5-916A-F29B6822B6B0}"/>
    <cellStyle name="Berekening 2 5 9" xfId="27200" xr:uid="{32641258-78AC-4E62-9A6F-C807F5D1FCF5}"/>
    <cellStyle name="Berekening 2 6" xfId="862" xr:uid="{00000000-0005-0000-0000-0000BF010000}"/>
    <cellStyle name="Berekening 2 6 10" xfId="27941" xr:uid="{70CA27EB-C2B3-44EE-903D-E24FF35600CC}"/>
    <cellStyle name="Berekening 2 6 2" xfId="2195" xr:uid="{95DBE4B2-4398-43FF-83FF-B9D7E844C73D}"/>
    <cellStyle name="Berekening 2 6 2 2" xfId="2942" xr:uid="{2092885D-9446-4A5A-9866-D2F663FF3C2E}"/>
    <cellStyle name="Berekening 2 6 2 2 2" xfId="5545" xr:uid="{3B6425C2-DB30-4E9B-851A-78BFA1E7BC9A}"/>
    <cellStyle name="Berekening 2 6 2 2 2 2" xfId="14516" xr:uid="{C2AA4F24-7D0D-4C03-AAE5-CCEDC8B241FC}"/>
    <cellStyle name="Berekening 2 6 2 2 3" xfId="23903" xr:uid="{A2D382BD-00BD-48A3-AD5E-06E6270F032F}"/>
    <cellStyle name="Berekening 2 6 2 2 4" xfId="11449" xr:uid="{0D3D4D5B-B330-42E7-8C10-1138ABE5A49B}"/>
    <cellStyle name="Berekening 2 6 2 3" xfId="4798" xr:uid="{A6B48602-97AC-47BB-B1AA-4C35F2ACF703}"/>
    <cellStyle name="Berekening 2 6 2 3 2" xfId="18835" xr:uid="{1609C84F-1620-4EE7-8BB1-9FE6E2F6132A}"/>
    <cellStyle name="Berekening 2 6 2 3 3" xfId="25327" xr:uid="{B4E8C775-ABE2-40B8-8F69-885C04FCF7A0}"/>
    <cellStyle name="Berekening 2 6 2 3 4" xfId="14009" xr:uid="{9D87119C-6DCB-4867-B5B4-A4D8C860FE59}"/>
    <cellStyle name="Berekening 2 6 2 4" xfId="10747" xr:uid="{14EC188B-A707-4992-86C8-357213FF42C3}"/>
    <cellStyle name="Berekening 2 6 2 4 2" xfId="26295" xr:uid="{7CFF6C41-06C2-4876-96B5-48ED7CC333F9}"/>
    <cellStyle name="Berekening 2 6 2 5" xfId="8083" xr:uid="{5C27ACBA-A8AB-4B98-9E9B-C804B91A55CE}"/>
    <cellStyle name="Berekening 2 6 2 6" xfId="28697" xr:uid="{7FF83BD3-7BF6-4B38-B73A-DFF9A76FC58A}"/>
    <cellStyle name="Berekening 2 6 3" xfId="4107" xr:uid="{68DBA474-3249-4547-82A5-4167F1F17EBC}"/>
    <cellStyle name="Berekening 2 6 3 2" xfId="10071" xr:uid="{7A06151A-3EB3-43EF-B89C-20BC85CF787E}"/>
    <cellStyle name="Berekening 2 6 3 3" xfId="23198" xr:uid="{966A174E-C0FB-452E-BE84-FC9B407AAF11}"/>
    <cellStyle name="Berekening 2 6 3 4" xfId="8555" xr:uid="{C1538E4E-E05B-40EC-86B6-D93D34A036FC}"/>
    <cellStyle name="Berekening 2 6 4" xfId="13243" xr:uid="{CF9D9956-B472-4A61-A89F-12DA9CAA3792}"/>
    <cellStyle name="Berekening 2 6 4 2" xfId="18148" xr:uid="{C9518327-C844-4EF0-A6D0-99EAFDBFFB8B}"/>
    <cellStyle name="Berekening 2 6 4 3" xfId="24663" xr:uid="{C414D4BC-867A-4C97-BB9B-9B898E71BE8F}"/>
    <cellStyle name="Berekening 2 6 5" xfId="15659" xr:uid="{5F0D2C5A-A80B-4238-A4CC-9D01FC0B2400}"/>
    <cellStyle name="Berekening 2 6 5 2" xfId="23573" xr:uid="{B9D58E77-00FA-40EA-A889-C0D0BBC70C00}"/>
    <cellStyle name="Berekening 2 6 6" xfId="9358" xr:uid="{29B7E51F-358D-4B9C-8DDD-A92E4B242A6F}"/>
    <cellStyle name="Berekening 2 6 7" xfId="7654" xr:uid="{5D1D2905-217D-4AEE-AE74-E2DFDFBE3E7D}"/>
    <cellStyle name="Berekening 2 6 8" xfId="6703" xr:uid="{EFBAF0E5-8EFC-48B3-AC81-D4A7DA55E3F4}"/>
    <cellStyle name="Berekening 2 6 9" xfId="27185" xr:uid="{8A5CBB5F-6366-44FB-9C2A-22742585B1DA}"/>
    <cellStyle name="Berekening 2 7" xfId="1366" xr:uid="{753203FB-FCA4-42F1-A402-8507F3B80C95}"/>
    <cellStyle name="Berekening 2 7 2" xfId="2699" xr:uid="{AD6294A1-8513-42AB-86CC-41F78EB05BFF}"/>
    <cellStyle name="Berekening 2 7 2 2" xfId="5302" xr:uid="{D8001046-7598-4EE1-9B58-5453409F8059}"/>
    <cellStyle name="Berekening 2 7 2 2 2" xfId="21194" xr:uid="{63E04BDA-2AB5-4A56-9348-7A0A3B8B36FC}"/>
    <cellStyle name="Berekening 2 7 2 2 3" xfId="14363" xr:uid="{7B0651BF-F1F8-47D7-B821-19FCCD1C8CE1}"/>
    <cellStyle name="Berekening 2 7 2 3" xfId="11251" xr:uid="{0412820A-ED3A-45B7-A870-FA8419C3340F}"/>
    <cellStyle name="Berekening 2 7 2 3 2" xfId="18693" xr:uid="{24A0BADD-FD90-4537-8F99-F3F6DE201040}"/>
    <cellStyle name="Berekening 2 7 2 3 3" xfId="25191" xr:uid="{50634406-3CE9-4F87-AFDB-A390231BCC64}"/>
    <cellStyle name="Berekening 2 7 2 4" xfId="19663" xr:uid="{7731E027-5C3C-4D48-9A8E-52C31A9C0F0C}"/>
    <cellStyle name="Berekening 2 7 2 4 2" xfId="26158" xr:uid="{732001F1-5AE6-4526-B0D3-7EF6A8D2AC8B}"/>
    <cellStyle name="Berekening 2 7 2 5" xfId="8471" xr:uid="{C77DC4BD-6D46-4ED1-8BEE-D5B5BB2FFFB5}"/>
    <cellStyle name="Berekening 2 7 3" xfId="1943" xr:uid="{86AD15A0-C582-4117-83FC-6F501029160C}"/>
    <cellStyle name="Berekening 2 7 3 2" xfId="23553" xr:uid="{D784C830-C745-4FE6-9B8F-949458F1C081}"/>
    <cellStyle name="Berekening 2 7 3 3" xfId="13757" xr:uid="{014841CD-4FB0-4B07-8FCB-44FF5F6B5B09}"/>
    <cellStyle name="Berekening 2 7 4" xfId="4546" xr:uid="{B1E0862F-6B88-404F-8FC6-F7E2C04FB72E}"/>
    <cellStyle name="Berekening 2 7 4 2" xfId="18007" xr:uid="{48BD9C38-3B64-44B2-BB07-9C55AC43A84E}"/>
    <cellStyle name="Berekening 2 7 4 3" xfId="24527" xr:uid="{5EB864A5-234F-4D1D-B1C9-1BD63126E031}"/>
    <cellStyle name="Berekening 2 7 4 4" xfId="10585" xr:uid="{AF391573-54FB-46BC-8DE9-2D84627A316D}"/>
    <cellStyle name="Berekening 2 7 5" xfId="16361" xr:uid="{F6F2AC60-EE14-4821-BE2E-4C99108FEF2A}"/>
    <cellStyle name="Berekening 2 7 5 2" xfId="21563" xr:uid="{B0761AC1-1E2D-49A5-8768-A3B2E354B1CF}"/>
    <cellStyle name="Berekening 2 7 6" xfId="7930" xr:uid="{BFEB41BD-3FEE-4956-B14E-69BE7AA1D7D0}"/>
    <cellStyle name="Berekening 2 7 7" xfId="28445" xr:uid="{5A47076D-F38A-4DE3-91E9-5B66DB6AADCE}"/>
    <cellStyle name="Berekening 2 8" xfId="1607" xr:uid="{67A46DC1-B31B-4367-8721-7EFF9FF277B8}"/>
    <cellStyle name="Berekening 2 8 2" xfId="9862" xr:uid="{96E5FF27-2881-417D-9BA2-0EE135F6521E}"/>
    <cellStyle name="Berekening 2 8 2 2" xfId="21354" xr:uid="{3162B7A8-32AA-425B-8A63-B957F9B10B75}"/>
    <cellStyle name="Berekening 2 8 3" xfId="16565" xr:uid="{3935E4A3-19E1-4233-8333-BC7EB49C2570}"/>
    <cellStyle name="Berekening 2 8 3 2" xfId="21888" xr:uid="{1799D75A-F06B-402D-AEF1-EAA617A7D03F}"/>
    <cellStyle name="Berekening 2 8 4" xfId="17892" xr:uid="{EC61D3E5-56E3-4961-BEC5-1575F22C028E}"/>
    <cellStyle name="Berekening 2 8 4 2" xfId="24411" xr:uid="{8A0B4E20-0DA8-40F3-B985-E4E9C653446D}"/>
    <cellStyle name="Berekening 2 8 5" xfId="18937" xr:uid="{E067B1C3-052C-480D-8C41-2DAB64CA8754}"/>
    <cellStyle name="Berekening 2 8 5 2" xfId="25428" xr:uid="{ECE3D003-F5E6-4E13-AA65-DE0B6B7A9EFD}"/>
    <cellStyle name="Berekening 2 8 6" xfId="8912" xr:uid="{CB3FAC41-CDFD-4D9A-B072-6F84A65D755E}"/>
    <cellStyle name="Berekening 2 9" xfId="3943" xr:uid="{228112AD-C2F2-42C4-A9AC-E8E80B121A09}"/>
    <cellStyle name="Berekening 2 9 2" xfId="15953" xr:uid="{C6307E8E-4367-4FE2-92F5-0D5DE6AED031}"/>
    <cellStyle name="Berekening 2 9 2 2" xfId="20813" xr:uid="{8B2C535C-7304-4B28-BD8E-22BE4873A939}"/>
    <cellStyle name="Berekening 2 9 3" xfId="17877" xr:uid="{D8E81EF9-8002-4750-A71C-C080D6A9FCF6}"/>
    <cellStyle name="Berekening 2 9 3 2" xfId="24396" xr:uid="{EF8F0664-32E9-4B63-9E92-88B0B05179EF}"/>
    <cellStyle name="Berekening 2 9 4" xfId="18390" xr:uid="{EF154309-E5D1-4A5F-8142-1ABA88310CC8}"/>
    <cellStyle name="Berekening 2 9 4 2" xfId="24896" xr:uid="{550B3A18-5580-4AAB-B8C7-048A1BBBB770}"/>
    <cellStyle name="Berekening 2 9 5" xfId="12991" xr:uid="{27F347D7-D3F9-499E-9E91-5D21DD93CACE}"/>
    <cellStyle name="Berekening 3" xfId="369" xr:uid="{00000000-0005-0000-0000-0000C0010000}"/>
    <cellStyle name="Berekening 3 10" xfId="6535" xr:uid="{F16205D2-AE06-4F65-9F0F-3E7F1571C7EA}"/>
    <cellStyle name="Berekening 3 10 2" xfId="21093" xr:uid="{1E4A98C8-2228-469E-AD92-600CF0E21A40}"/>
    <cellStyle name="Berekening 3 11" xfId="7058" xr:uid="{63D55692-940D-470A-9D6D-F2BF36AE9599}"/>
    <cellStyle name="Berekening 3 11 2" xfId="23703" xr:uid="{9A57287D-89A6-4CDE-9F25-15D2F4012DE3}"/>
    <cellStyle name="Berekening 3 12" xfId="17345" xr:uid="{A1C6E1CB-EBB8-425B-96FF-EF3E13337374}"/>
    <cellStyle name="Berekening 3 12 2" xfId="23152" xr:uid="{8EC1D030-30DF-4F8E-8E0D-C55F2382C06B}"/>
    <cellStyle name="Berekening 3 13" xfId="18256" xr:uid="{7CA64EF1-2147-4ADE-BB0C-A87EC9D508AB}"/>
    <cellStyle name="Berekening 3 13 2" xfId="24768" xr:uid="{8FE2E2AA-E203-4860-9B80-0FDB44002DEC}"/>
    <cellStyle name="Berekening 3 14" xfId="27091" xr:uid="{73D65226-D1FD-4B4B-9D7A-F555B853F7E5}"/>
    <cellStyle name="Berekening 3 15" xfId="27690" xr:uid="{C2D3B54E-7823-4FCC-A2EF-CE768ACA2D86}"/>
    <cellStyle name="Berekening 3 2" xfId="693" xr:uid="{00000000-0005-0000-0000-0000C1010000}"/>
    <cellStyle name="Berekening 3 2 10" xfId="27008" xr:uid="{B5A7BAED-D4E8-481F-8627-983FB7336502}"/>
    <cellStyle name="Berekening 3 2 11" xfId="27780" xr:uid="{98659F72-4E69-45AC-81DF-F6A576890016}"/>
    <cellStyle name="Berekening 3 2 2" xfId="1329" xr:uid="{00000000-0005-0000-0000-0000C2010000}"/>
    <cellStyle name="Berekening 3 2 2 10" xfId="28408" xr:uid="{904F047B-4505-4248-B938-31630B37C96F}"/>
    <cellStyle name="Berekening 3 2 2 2" xfId="2662" xr:uid="{A6C7E9B5-21D7-4807-9C82-AB84FED8DC51}"/>
    <cellStyle name="Berekening 3 2 2 2 2" xfId="3408" xr:uid="{D8EB243C-21E9-4A91-867C-C7078E402407}"/>
    <cellStyle name="Berekening 3 2 2 2 2 2" xfId="6011" xr:uid="{C0A70DF2-C81C-4FD8-8AAB-CAC405C29418}"/>
    <cellStyle name="Berekening 3 2 2 2 2 2 2" xfId="14832" xr:uid="{B7DB393B-A030-4755-B4CE-868AAD42EB6C}"/>
    <cellStyle name="Berekening 3 2 2 2 2 3" xfId="24253" xr:uid="{5C722C36-39F5-4F21-98BD-6404922A1DCE}"/>
    <cellStyle name="Berekening 3 2 2 2 2 4" xfId="11765" xr:uid="{79CD4136-1111-4A40-88E1-D1CC569FFB95}"/>
    <cellStyle name="Berekening 3 2 2 2 3" xfId="5265" xr:uid="{541DD9BE-C2C3-4B55-B20A-2E95E8D0DAE8}"/>
    <cellStyle name="Berekening 3 2 2 2 3 2" xfId="19192" xr:uid="{B7A96EF9-CC20-416B-BCDD-A51E7EED0B95}"/>
    <cellStyle name="Berekening 3 2 2 2 3 3" xfId="25673" xr:uid="{CC00A244-5882-458C-8395-C4EF85497286}"/>
    <cellStyle name="Berekening 3 2 2 2 3 4" xfId="14326" xr:uid="{A72EBECF-049D-495A-97B5-3DDC59C672E1}"/>
    <cellStyle name="Berekening 3 2 2 2 4" xfId="11214" xr:uid="{F481EC35-23C4-4C76-8547-B6519EC41811}"/>
    <cellStyle name="Berekening 3 2 2 2 4 2" xfId="26645" xr:uid="{7BB31879-6C5A-4FF6-A861-0E86AE5F8B39}"/>
    <cellStyle name="Berekening 3 2 2 2 5" xfId="8400" xr:uid="{338B458B-A380-4ECC-A50A-9596A28D8C47}"/>
    <cellStyle name="Berekening 3 2 2 2 6" xfId="29164" xr:uid="{532A835A-519D-4365-9A0D-9BB5C809A467}"/>
    <cellStyle name="Berekening 3 2 2 3" xfId="4499" xr:uid="{07BF5FD5-2D15-4345-9928-32C80DB98D19}"/>
    <cellStyle name="Berekening 3 2 2 3 2" xfId="10538" xr:uid="{B6D914EE-B37C-4424-A43D-FBACB7173314}"/>
    <cellStyle name="Berekening 3 2 2 3 3" xfId="23250" xr:uid="{7CCC4618-8F41-4549-94F0-FD1E6909751B}"/>
    <cellStyle name="Berekening 3 2 2 3 4" xfId="8871" xr:uid="{EE60FE45-44EE-4442-B7A0-9855C0BBE262}"/>
    <cellStyle name="Berekening 3 2 2 4" xfId="13710" xr:uid="{205031AC-1D28-4FD7-979B-7FB99F3D7B50}"/>
    <cellStyle name="Berekening 3 2 2 4 2" xfId="18504" xr:uid="{CEBF0A57-DC68-4775-BAEC-3A311F8891FD}"/>
    <cellStyle name="Berekening 3 2 2 4 3" xfId="25008" xr:uid="{B885FD7D-5B72-4FB6-A7B2-BD2726D7E438}"/>
    <cellStyle name="Berekening 3 2 2 5" xfId="15528" xr:uid="{57F8F179-8723-4083-A388-ED263146CAC9}"/>
    <cellStyle name="Berekening 3 2 2 5 2" xfId="25922" xr:uid="{EFE649F5-E208-4624-AED5-37FB2A7DF805}"/>
    <cellStyle name="Berekening 3 2 2 6" xfId="9825" xr:uid="{722B49DB-D4A7-434D-AD0F-8401E522B79C}"/>
    <cellStyle name="Berekening 3 2 2 7" xfId="7507" xr:uid="{1F4E41EE-BA75-4529-937F-C4520A1A6BE5}"/>
    <cellStyle name="Berekening 3 2 2 8" xfId="7020" xr:uid="{1E163643-E19D-4FD0-8469-84B1306BC46F}"/>
    <cellStyle name="Berekening 3 2 2 9" xfId="27652" xr:uid="{D661ADF8-8FF9-4A60-BD46-1A30BC5E2C49}"/>
    <cellStyle name="Berekening 3 2 3" xfId="1084" xr:uid="{00000000-0005-0000-0000-0000C3010000}"/>
    <cellStyle name="Berekening 3 2 3 10" xfId="28163" xr:uid="{D1141756-4F83-45E3-AD28-E227A0957F27}"/>
    <cellStyle name="Berekening 3 2 3 2" xfId="2417" xr:uid="{4E90AF0B-C938-4AFB-825E-43E2243774E6}"/>
    <cellStyle name="Berekening 3 2 3 2 2" xfId="3164" xr:uid="{21476745-5E02-4CDB-A422-CF0B15E4C509}"/>
    <cellStyle name="Berekening 3 2 3 2 2 2" xfId="5767" xr:uid="{C3FEBDDA-79D4-452D-A00D-2D6079719B46}"/>
    <cellStyle name="Berekening 3 2 3 2 2 2 2" xfId="14648" xr:uid="{A81F4180-DDF7-4234-9EF5-33594BC742CB}"/>
    <cellStyle name="Berekening 3 2 3 2 2 3" xfId="24077" xr:uid="{C26C7424-0D9A-4FA9-A96F-970C37D4CA71}"/>
    <cellStyle name="Berekening 3 2 3 2 2 4" xfId="11581" xr:uid="{C56E3578-43B1-444D-BF4A-C457B6EA245E}"/>
    <cellStyle name="Berekening 3 2 3 2 3" xfId="5020" xr:uid="{B3B7C77F-85FD-4CF1-B820-FBE04D2FF79A}"/>
    <cellStyle name="Berekening 3 2 3 2 3 2" xfId="18995" xr:uid="{A78FD98B-DE6F-4AE0-A614-3AD6FF395916}"/>
    <cellStyle name="Berekening 3 2 3 2 3 3" xfId="25479" xr:uid="{98AB6192-C6B1-47DB-9411-86B4C7CF38CE}"/>
    <cellStyle name="Berekening 3 2 3 2 3 4" xfId="14141" xr:uid="{0DCED8C2-6A93-4621-BDB3-DF9A5DA13436}"/>
    <cellStyle name="Berekening 3 2 3 2 4" xfId="10969" xr:uid="{21A918CD-E768-48B6-B833-7160F5EFD41B}"/>
    <cellStyle name="Berekening 3 2 3 2 4 2" xfId="26469" xr:uid="{339EF78E-27B4-4749-9858-99AA0A1C30B5}"/>
    <cellStyle name="Berekening 3 2 3 2 5" xfId="8215" xr:uid="{0C6F7927-3F10-44F8-9348-84EF23B733AC}"/>
    <cellStyle name="Berekening 3 2 3 2 6" xfId="28919" xr:uid="{EC1C2DCB-3EDB-41B2-B52C-E50828B03AA9}"/>
    <cellStyle name="Berekening 3 2 3 3" xfId="4284" xr:uid="{99EE5952-4880-4D33-867F-8085BF71949C}"/>
    <cellStyle name="Berekening 3 2 3 3 2" xfId="10293" xr:uid="{A13CC974-8AED-4D3B-9E83-69D879B18752}"/>
    <cellStyle name="Berekening 3 2 3 3 3" xfId="21426" xr:uid="{BC9D93E6-E22E-4399-B71B-9CEFB812E24A}"/>
    <cellStyle name="Berekening 3 2 3 3 4" xfId="8687" xr:uid="{60C97F86-85F5-48F1-811E-3D23F334BEA5}"/>
    <cellStyle name="Berekening 3 2 3 4" xfId="13465" xr:uid="{501279F2-DB7D-4E86-90C0-FA9018891CB1}"/>
    <cellStyle name="Berekening 3 2 3 4 2" xfId="18307" xr:uid="{7691A893-BD25-4551-8F2D-A37DCB7495DA}"/>
    <cellStyle name="Berekening 3 2 3 4 3" xfId="24814" xr:uid="{06FC29A3-9F6C-4E25-ACF6-D541F96808CF}"/>
    <cellStyle name="Berekening 3 2 3 5" xfId="15805" xr:uid="{92732983-17F3-4FF2-A2C8-807EFAC52BC8}"/>
    <cellStyle name="Berekening 3 2 3 5 2" xfId="21929" xr:uid="{1D48A676-4E5B-4803-B0C8-C4A083BD73F7}"/>
    <cellStyle name="Berekening 3 2 3 6" xfId="9580" xr:uid="{E79C0356-F3A2-4968-BE9A-EB1909BE6B14}"/>
    <cellStyle name="Berekening 3 2 3 7" xfId="7800" xr:uid="{28E8B84A-0CDC-4F9F-9F27-B6102CC37B82}"/>
    <cellStyle name="Berekening 3 2 3 8" xfId="6835" xr:uid="{CEE5E14D-56CD-4740-BE76-320EA1CE5320}"/>
    <cellStyle name="Berekening 3 2 3 9" xfId="27407" xr:uid="{5447F393-D8EC-4DA3-91A3-734840E84E7B}"/>
    <cellStyle name="Berekening 3 2 4" xfId="1457" xr:uid="{E2368265-CB94-44B1-8114-6CCE9430C276}"/>
    <cellStyle name="Berekening 3 2 4 2" xfId="2784" xr:uid="{A91C9900-6095-42A5-8B52-5F8B0E29D539}"/>
    <cellStyle name="Berekening 3 2 4 2 2" xfId="5387" xr:uid="{27872B14-3313-4541-BDE5-5E44DBA61376}"/>
    <cellStyle name="Berekening 3 2 4 2 2 2" xfId="24287" xr:uid="{80D54083-4CD7-435E-B5A9-F769D594512D}"/>
    <cellStyle name="Berekening 3 2 4 2 2 3" xfId="14418" xr:uid="{C981FD47-670D-4A75-9845-BB06538556BF}"/>
    <cellStyle name="Berekening 3 2 4 2 3" xfId="19238" xr:uid="{1AC886B7-F374-4DC2-90BE-5491EE917464}"/>
    <cellStyle name="Berekening 3 2 4 2 3 2" xfId="25719" xr:uid="{68539A65-6497-4812-87A9-FE9F5C9C7AB1}"/>
    <cellStyle name="Berekening 3 2 4 2 4" xfId="20120" xr:uid="{8919E642-BC30-409A-94DF-9671D00A97FF}"/>
    <cellStyle name="Berekening 3 2 4 2 4 2" xfId="26679" xr:uid="{84C2D750-71C2-4761-81CE-B75265524BC1}"/>
    <cellStyle name="Berekening 3 2 4 2 5" xfId="11321" xr:uid="{270CC7F7-4B77-4699-8570-4A0B4A523D44}"/>
    <cellStyle name="Berekening 3 2 4 3" xfId="2034" xr:uid="{1D3899BE-0298-419D-B5F6-914B63D30BCA}"/>
    <cellStyle name="Berekening 3 2 4 3 2" xfId="22607" xr:uid="{4154A54B-F18F-446F-ACF6-B3A41FBCE9F2}"/>
    <cellStyle name="Berekening 3 2 4 3 3" xfId="13848" xr:uid="{5BAC33EF-5524-4B63-886A-5A7CBBA6405F}"/>
    <cellStyle name="Berekening 3 2 4 4" xfId="4637" xr:uid="{9DDED802-B06E-4952-B730-4290611C833F}"/>
    <cellStyle name="Berekening 3 2 4 4 2" xfId="18550" xr:uid="{897C7F50-A6D8-48C9-A897-17D410737CC1}"/>
    <cellStyle name="Berekening 3 2 4 4 3" xfId="25054" xr:uid="{E7B7A51B-AE5A-4BBE-AABF-1342805B0ED7}"/>
    <cellStyle name="Berekening 3 2 4 4 4" xfId="10646" xr:uid="{5B798731-4343-4F47-B5DF-A09C07449EA3}"/>
    <cellStyle name="Berekening 3 2 4 5" xfId="19429" xr:uid="{63EB4BAB-C47B-4731-AAEC-9471869357C8}"/>
    <cellStyle name="Berekening 3 2 4 5 2" xfId="25956" xr:uid="{F000CEAC-9177-4F7D-A00A-25FE2727E6C1}"/>
    <cellStyle name="Berekening 3 2 4 6" xfId="7985" xr:uid="{E5EE52D3-8FB3-482F-9B9C-31135CF24051}"/>
    <cellStyle name="Berekening 3 2 4 7" xfId="28536" xr:uid="{1064F111-7D2C-460C-952D-31C41A7B5831}"/>
    <cellStyle name="Berekening 3 2 5" xfId="1698" xr:uid="{6CF26B07-05F2-4F73-A805-74C0F4F125BE}"/>
    <cellStyle name="Berekening 3 2 5 2" xfId="9938" xr:uid="{8354D068-D2B1-4E84-9032-2295A41898FB}"/>
    <cellStyle name="Berekening 3 2 5 2 2" xfId="22629" xr:uid="{146B24B8-EB03-488D-BDB9-F554F27FDF99}"/>
    <cellStyle name="Berekening 3 2 5 3" xfId="18642" xr:uid="{70635CE0-5F3B-4BDB-859B-C83C4C0885D6}"/>
    <cellStyle name="Berekening 3 2 5 3 2" xfId="25140" xr:uid="{59C21EA3-7CC6-4756-A107-9708E2819980}"/>
    <cellStyle name="Berekening 3 2 5 4" xfId="19588" xr:uid="{32863DC2-40E3-4CCC-9565-EDF37B96EDB6}"/>
    <cellStyle name="Berekening 3 2 5 4 2" xfId="26099" xr:uid="{1A1FF068-4BCF-4394-8E99-30AA8FDF4029}"/>
    <cellStyle name="Berekening 3 2 5 5" xfId="9003" xr:uid="{1A1924D0-B14A-4779-B3A4-3CA541FC7F34}"/>
    <cellStyle name="Berekening 3 2 6" xfId="4004" xr:uid="{51892FC1-ACDC-413E-AFA3-C59871DD0780}"/>
    <cellStyle name="Berekening 3 2 6 2" xfId="22990" xr:uid="{CDEEDBEB-090F-4EDF-8046-A6432B635262}"/>
    <cellStyle name="Berekening 3 2 6 3" xfId="13082" xr:uid="{30111B48-6496-47CE-B846-7C3BC5871BD3}"/>
    <cellStyle name="Berekening 3 2 7" xfId="9197" xr:uid="{ED00C8BE-D53C-496F-9B1B-625F7E95E8AD}"/>
    <cellStyle name="Berekening 3 2 7 2" xfId="17949" xr:uid="{F5041CB9-2000-4DB8-9A1A-17FEC2DC23AE}"/>
    <cellStyle name="Berekening 3 2 7 3" xfId="24470" xr:uid="{D1B126BE-52CD-4882-80F6-FA3DE4436324}"/>
    <cellStyle name="Berekening 3 2 8" xfId="7148" xr:uid="{9F00EFB7-0FE6-4C58-8D68-E088AE471880}"/>
    <cellStyle name="Berekening 3 2 8 2" xfId="22936" xr:uid="{B926321C-1D54-4C3A-B872-74BBB4BD67CE}"/>
    <cellStyle name="Berekening 3 2 9" xfId="6602" xr:uid="{D65FAD7A-3365-4DA8-9B7E-1FE2FFE809E7}"/>
    <cellStyle name="Berekening 3 3" xfId="694" xr:uid="{00000000-0005-0000-0000-0000C4010000}"/>
    <cellStyle name="Berekening 3 3 10" xfId="27007" xr:uid="{A481CFFC-1474-4E31-AA6D-AF0C42835050}"/>
    <cellStyle name="Berekening 3 3 11" xfId="27781" xr:uid="{62B9B324-6839-4267-B98C-08B9D42D6DB7}"/>
    <cellStyle name="Berekening 3 3 2" xfId="1251" xr:uid="{00000000-0005-0000-0000-0000C5010000}"/>
    <cellStyle name="Berekening 3 3 2 10" xfId="28330" xr:uid="{F282AE6F-5ED3-43A1-B820-1AF2D1EFB2E6}"/>
    <cellStyle name="Berekening 3 3 2 2" xfId="2584" xr:uid="{A772CB65-3A97-4488-ADB3-2121F1A7F3B1}"/>
    <cellStyle name="Berekening 3 3 2 2 2" xfId="3330" xr:uid="{0C54A685-F042-4070-8A7F-A2775732FB0B}"/>
    <cellStyle name="Berekening 3 3 2 2 2 2" xfId="5933" xr:uid="{9504713F-8586-45A1-AF14-830BB47DBA96}"/>
    <cellStyle name="Berekening 3 3 2 2 2 2 2" xfId="14754" xr:uid="{5AFD141B-DE19-41AB-BA95-779A56C103A9}"/>
    <cellStyle name="Berekening 3 3 2 2 2 3" xfId="24206" xr:uid="{5189A1B6-4387-4063-8B06-2C088C287F2E}"/>
    <cellStyle name="Berekening 3 3 2 2 2 4" xfId="11687" xr:uid="{151A86C8-A4B2-472E-8123-02FE012DC95C}"/>
    <cellStyle name="Berekening 3 3 2 2 3" xfId="5187" xr:uid="{FA6ACDEE-E83A-42AF-9B41-1A1F65C28F45}"/>
    <cellStyle name="Berekening 3 3 2 2 3 2" xfId="19114" xr:uid="{C1E04F89-B8DB-41EE-BAE7-6E5C9E0828F2}"/>
    <cellStyle name="Berekening 3 3 2 2 3 3" xfId="25595" xr:uid="{E5C90D96-64DD-428C-9860-DCB9E6A5A6CB}"/>
    <cellStyle name="Berekening 3 3 2 2 3 4" xfId="14248" xr:uid="{07B6C6BE-6DEE-476B-87B4-4D4E106BB4D3}"/>
    <cellStyle name="Berekening 3 3 2 2 4" xfId="11136" xr:uid="{AA21F8F5-AF50-4440-A983-E4FD56191C25}"/>
    <cellStyle name="Berekening 3 3 2 2 4 2" xfId="26598" xr:uid="{A28611F7-C8D6-4C20-B6C1-01939441678C}"/>
    <cellStyle name="Berekening 3 3 2 2 5" xfId="8322" xr:uid="{4862A87E-4207-4AC7-B57C-4362E7998A15}"/>
    <cellStyle name="Berekening 3 3 2 2 6" xfId="29086" xr:uid="{49BBE491-CF86-40AD-81E1-A8DB45455E95}"/>
    <cellStyle name="Berekening 3 3 2 3" xfId="4421" xr:uid="{593E908D-6095-4839-AA89-970B015D5DEC}"/>
    <cellStyle name="Berekening 3 3 2 3 2" xfId="10460" xr:uid="{FF1A83B7-AB7F-42C0-90AA-846AF63C4B9A}"/>
    <cellStyle name="Berekening 3 3 2 3 3" xfId="23761" xr:uid="{7894EDE9-568B-4495-A093-10C845B2080B}"/>
    <cellStyle name="Berekening 3 3 2 3 4" xfId="8793" xr:uid="{591DABE7-8947-47DC-B531-C6E5C0376E0B}"/>
    <cellStyle name="Berekening 3 3 2 4" xfId="13632" xr:uid="{73F73E3E-3D7F-4346-B0FC-645732DB42E4}"/>
    <cellStyle name="Berekening 3 3 2 4 2" xfId="18426" xr:uid="{3B2C4C41-DC8A-4712-8FB2-7D89D4CF14BC}"/>
    <cellStyle name="Berekening 3 3 2 4 3" xfId="24930" xr:uid="{7014E21D-607F-48FA-B35E-37AA8E9017D0}"/>
    <cellStyle name="Berekening 3 3 2 5" xfId="15529" xr:uid="{591677FC-2877-445D-A74A-AD503DD8817D}"/>
    <cellStyle name="Berekening 3 3 2 5 2" xfId="25875" xr:uid="{98DFEB7C-6E5E-4B80-A883-97A77DC90323}"/>
    <cellStyle name="Berekening 3 3 2 6" xfId="9747" xr:uid="{AC8D64CF-BB5D-4EC5-A557-7086707DC543}"/>
    <cellStyle name="Berekening 3 3 2 7" xfId="7439" xr:uid="{913E5F91-57EA-422B-8692-BF55B7798DD2}"/>
    <cellStyle name="Berekening 3 3 2 8" xfId="6942" xr:uid="{5692F158-8457-4B6B-BF94-B46BC74465CE}"/>
    <cellStyle name="Berekening 3 3 2 9" xfId="27574" xr:uid="{03D35585-9944-44FC-94B8-808D91B61A36}"/>
    <cellStyle name="Berekening 3 3 3" xfId="1085" xr:uid="{00000000-0005-0000-0000-0000C6010000}"/>
    <cellStyle name="Berekening 3 3 3 10" xfId="28164" xr:uid="{9E72B3B9-6F33-47DC-9FFB-02C815756432}"/>
    <cellStyle name="Berekening 3 3 3 2" xfId="2418" xr:uid="{1B20788C-B5A5-41E2-9A10-00B4013207C2}"/>
    <cellStyle name="Berekening 3 3 3 2 2" xfId="3165" xr:uid="{791B1020-F00B-4C4E-9FD7-13D6AE57BCAA}"/>
    <cellStyle name="Berekening 3 3 3 2 2 2" xfId="5768" xr:uid="{CC085456-AC9D-4926-943E-FA61C131AC7F}"/>
    <cellStyle name="Berekening 3 3 3 2 2 2 2" xfId="14649" xr:uid="{9921A7D7-9719-4E51-875A-103315589B6F}"/>
    <cellStyle name="Berekening 3 3 3 2 2 3" xfId="24078" xr:uid="{F4107270-4CCA-464D-A9CD-799462D516AE}"/>
    <cellStyle name="Berekening 3 3 3 2 2 4" xfId="11582" xr:uid="{602F5CF8-6A8D-4605-85C3-62C20B545BE1}"/>
    <cellStyle name="Berekening 3 3 3 2 3" xfId="5021" xr:uid="{848878D8-5ED7-4163-856D-8FFE4874957B}"/>
    <cellStyle name="Berekening 3 3 3 2 3 2" xfId="18996" xr:uid="{F7C73C51-D7CD-442C-87CB-5F36AEDEC9A3}"/>
    <cellStyle name="Berekening 3 3 3 2 3 3" xfId="25480" xr:uid="{57F66F44-C07D-4284-A950-067B487EF104}"/>
    <cellStyle name="Berekening 3 3 3 2 3 4" xfId="14142" xr:uid="{E79F7A6A-EF90-4129-BCD6-AE58B87C172E}"/>
    <cellStyle name="Berekening 3 3 3 2 4" xfId="10970" xr:uid="{A2647769-1ECA-4356-878E-79A24DE5967C}"/>
    <cellStyle name="Berekening 3 3 3 2 4 2" xfId="26470" xr:uid="{58FC140B-ABE6-4CAD-BB6F-C0EC19767909}"/>
    <cellStyle name="Berekening 3 3 3 2 5" xfId="8216" xr:uid="{827F95DE-BE2B-4334-8557-46449D1A5F00}"/>
    <cellStyle name="Berekening 3 3 3 2 6" xfId="28920" xr:uid="{876C7C94-2A54-4A96-AD3F-1107EBDE5012}"/>
    <cellStyle name="Berekening 3 3 3 3" xfId="4285" xr:uid="{529AFF41-E144-4021-9D9B-321BD8D09FBD}"/>
    <cellStyle name="Berekening 3 3 3 3 2" xfId="10294" xr:uid="{022CE762-D35B-486A-B19C-5A2FB7EBE54E}"/>
    <cellStyle name="Berekening 3 3 3 3 3" xfId="22613" xr:uid="{23728D05-3183-4600-8202-0CC76AD489C6}"/>
    <cellStyle name="Berekening 3 3 3 3 4" xfId="8688" xr:uid="{89634C02-772F-4F69-8DF1-3A1904E8D7CE}"/>
    <cellStyle name="Berekening 3 3 3 4" xfId="13466" xr:uid="{EA9E2101-94A2-496F-9A2C-F455BC5FAAF4}"/>
    <cellStyle name="Berekening 3 3 3 4 2" xfId="18308" xr:uid="{9F627A19-E663-4D5C-81B5-3134887CBCA2}"/>
    <cellStyle name="Berekening 3 3 3 4 3" xfId="24815" xr:uid="{C8FE3DD2-AA8B-4CDD-AAB3-5E4BD319A850}"/>
    <cellStyle name="Berekening 3 3 3 5" xfId="15806" xr:uid="{DFA59B72-DEA0-4776-B844-7947705D4641}"/>
    <cellStyle name="Berekening 3 3 3 5 2" xfId="21687" xr:uid="{B982E7AC-05A3-4F89-B123-F6006B15CAA5}"/>
    <cellStyle name="Berekening 3 3 3 6" xfId="9581" xr:uid="{17F9F319-4139-4551-AAAE-75A6CB358663}"/>
    <cellStyle name="Berekening 3 3 3 7" xfId="7801" xr:uid="{1C176A65-DFB6-467B-A4E5-F56010418A33}"/>
    <cellStyle name="Berekening 3 3 3 8" xfId="6836" xr:uid="{1FF66729-FE35-4FA5-9913-2C29D5FD0D87}"/>
    <cellStyle name="Berekening 3 3 3 9" xfId="27408" xr:uid="{27F87FE5-8F3D-4B72-A4BB-48FBC6E5C7E2}"/>
    <cellStyle name="Berekening 3 3 4" xfId="1458" xr:uid="{D95DED48-8D30-4803-B4C6-665D17F9D8B9}"/>
    <cellStyle name="Berekening 3 3 4 2" xfId="2785" xr:uid="{104E1C84-26F5-43EA-A761-67AD581F31B2}"/>
    <cellStyle name="Berekening 3 3 4 2 2" xfId="5388" xr:uid="{5A4B7E0A-641F-436E-BD10-70D6A93AB5CB}"/>
    <cellStyle name="Berekening 3 3 4 2 2 2" xfId="24288" xr:uid="{A1320125-74F6-4D53-BE78-589B7F31C433}"/>
    <cellStyle name="Berekening 3 3 4 2 2 3" xfId="14419" xr:uid="{31914072-DCC2-4B33-ACE5-E213AAE3EEA4}"/>
    <cellStyle name="Berekening 3 3 4 2 3" xfId="19239" xr:uid="{88E0CB9C-EFA9-4562-BCA6-297F50672EB4}"/>
    <cellStyle name="Berekening 3 3 4 2 3 2" xfId="25720" xr:uid="{D4765F84-F096-4869-8315-1C8C65EB6958}"/>
    <cellStyle name="Berekening 3 3 4 2 4" xfId="20121" xr:uid="{11107C57-C0C4-43E1-AEB1-627EE48B5857}"/>
    <cellStyle name="Berekening 3 3 4 2 4 2" xfId="26680" xr:uid="{938FC44C-84D8-44D7-ADE0-BE52156195A8}"/>
    <cellStyle name="Berekening 3 3 4 2 5" xfId="11322" xr:uid="{2CE56E2F-BBDC-4A69-9633-6F586B442697}"/>
    <cellStyle name="Berekening 3 3 4 3" xfId="2035" xr:uid="{CD737C8C-8686-4230-9C3B-AB4027CA3488}"/>
    <cellStyle name="Berekening 3 3 4 3 2" xfId="23121" xr:uid="{BF592FC0-1606-466F-ABB8-518F4EBB40E7}"/>
    <cellStyle name="Berekening 3 3 4 3 3" xfId="13849" xr:uid="{C9D89616-2274-4C95-A03A-2367CB15BFCC}"/>
    <cellStyle name="Berekening 3 3 4 4" xfId="4638" xr:uid="{4A19A369-6278-4779-8C2B-BBAEFD003178}"/>
    <cellStyle name="Berekening 3 3 4 4 2" xfId="18551" xr:uid="{F761B425-C233-4F59-B665-B4EF50691240}"/>
    <cellStyle name="Berekening 3 3 4 4 3" xfId="25055" xr:uid="{074B7881-ACC1-4721-BA15-CE0A5E5DD155}"/>
    <cellStyle name="Berekening 3 3 4 4 4" xfId="10647" xr:uid="{52C019FD-7C0A-4DA8-9542-74409F482393}"/>
    <cellStyle name="Berekening 3 3 4 5" xfId="19430" xr:uid="{615E81BB-9137-4E2C-91CD-567813C62CF5}"/>
    <cellStyle name="Berekening 3 3 4 5 2" xfId="25957" xr:uid="{B8C39741-5ED9-49AC-B394-C8D533E7F5BD}"/>
    <cellStyle name="Berekening 3 3 4 6" xfId="7986" xr:uid="{DE6A2F69-16AC-4575-A33F-08183B237EEF}"/>
    <cellStyle name="Berekening 3 3 4 7" xfId="28537" xr:uid="{D2C94324-C4DE-4A98-B413-F49DAB889408}"/>
    <cellStyle name="Berekening 3 3 5" xfId="1699" xr:uid="{EA1D7A10-DF93-4152-900D-D51E307C7BAE}"/>
    <cellStyle name="Berekening 3 3 5 2" xfId="9939" xr:uid="{C58444FF-9742-41BE-88B0-E00C3AC2C5B0}"/>
    <cellStyle name="Berekening 3 3 5 2 2" xfId="21303" xr:uid="{AA0E4296-6625-4311-87A3-5A20F729786D}"/>
    <cellStyle name="Berekening 3 3 5 3" xfId="18750" xr:uid="{BBD0CB75-4C8F-43D1-9795-0D2161386A82}"/>
    <cellStyle name="Berekening 3 3 5 3 2" xfId="25246" xr:uid="{180F4F7D-9A01-4AE1-AD04-B284D5702E38}"/>
    <cellStyle name="Berekening 3 3 5 4" xfId="19740" xr:uid="{31F6A004-20B4-493A-B29D-AFF26982CEB8}"/>
    <cellStyle name="Berekening 3 3 5 4 2" xfId="26219" xr:uid="{D08F0606-3D26-4E0F-BE83-5FC69561A0C0}"/>
    <cellStyle name="Berekening 3 3 5 5" xfId="9004" xr:uid="{E6C63BF6-CB09-41C8-A51D-2309C801110C}"/>
    <cellStyle name="Berekening 3 3 6" xfId="4005" xr:uid="{21C97453-F988-4C31-A55A-430A018E281A}"/>
    <cellStyle name="Berekening 3 3 6 2" xfId="22880" xr:uid="{D898E0BC-11A4-4B5A-B728-86ABCE524071}"/>
    <cellStyle name="Berekening 3 3 6 3" xfId="13083" xr:uid="{8899B733-88C7-4B73-A441-2325EEEDE559}"/>
    <cellStyle name="Berekening 3 3 7" xfId="9198" xr:uid="{ED6A2E60-6D97-45D1-A526-70283EF28FD6}"/>
    <cellStyle name="Berekening 3 3 7 2" xfId="18064" xr:uid="{34AF7B28-81FF-4746-8CE0-5BE4243442A7}"/>
    <cellStyle name="Berekening 3 3 7 3" xfId="24582" xr:uid="{39EEC24F-4D8E-4BA0-B3E0-3B9274CD30E7}"/>
    <cellStyle name="Berekening 3 3 8" xfId="7149" xr:uid="{EA86B681-E7AF-47F5-AAD8-C2996E2CCE4B}"/>
    <cellStyle name="Berekening 3 3 8 2" xfId="22896" xr:uid="{26376D7C-5B72-4238-AA61-F7868B951CD5}"/>
    <cellStyle name="Berekening 3 3 9" xfId="6603" xr:uid="{E5B660E5-19C7-47ED-AC4C-9B0313D19272}"/>
    <cellStyle name="Berekening 3 4" xfId="908" xr:uid="{00000000-0005-0000-0000-0000C7010000}"/>
    <cellStyle name="Berekening 3 4 10" xfId="27231" xr:uid="{E0747AD9-37B2-47F2-A8D0-38DF443DA627}"/>
    <cellStyle name="Berekening 3 4 11" xfId="27987" xr:uid="{49C55786-A05A-40F2-A354-D68E70ABB9FB}"/>
    <cellStyle name="Berekening 3 4 2" xfId="1235" xr:uid="{00000000-0005-0000-0000-0000C8010000}"/>
    <cellStyle name="Berekening 3 4 2 10" xfId="28314" xr:uid="{F64A7273-0921-4CCC-A48A-FD0E2C3696E1}"/>
    <cellStyle name="Berekening 3 4 2 2" xfId="2568" xr:uid="{20FA2415-6574-4FF2-8C58-26AE860FFC58}"/>
    <cellStyle name="Berekening 3 4 2 2 2" xfId="3314" xr:uid="{15639CA0-A376-42EB-A8FE-74AF6B357FD5}"/>
    <cellStyle name="Berekening 3 4 2 2 2 2" xfId="5917" xr:uid="{EA52A233-71D8-4D70-BD1A-8203978546DB}"/>
    <cellStyle name="Berekening 3 4 2 2 2 2 2" xfId="14738" xr:uid="{AD216A03-C730-4D9D-9904-164BBBD71028}"/>
    <cellStyle name="Berekening 3 4 2 2 2 3" xfId="24195" xr:uid="{72671593-02EE-4655-99DB-186D3B382937}"/>
    <cellStyle name="Berekening 3 4 2 2 2 4" xfId="11671" xr:uid="{F8250E4C-9AA6-4B43-8734-2F21219CF83C}"/>
    <cellStyle name="Berekening 3 4 2 2 3" xfId="5171" xr:uid="{8A77E75F-A062-4D69-8D4B-1DB5261BE880}"/>
    <cellStyle name="Berekening 3 4 2 2 3 2" xfId="19098" xr:uid="{6D8DA982-E771-4A57-BE9C-656687CB1AD0}"/>
    <cellStyle name="Berekening 3 4 2 2 3 3" xfId="25579" xr:uid="{02C194C3-C1CF-4A12-B8D1-6A6415EF6E3A}"/>
    <cellStyle name="Berekening 3 4 2 2 3 4" xfId="14232" xr:uid="{B4373879-8613-4638-8D36-C83315784190}"/>
    <cellStyle name="Berekening 3 4 2 2 4" xfId="11120" xr:uid="{E6469071-85D8-40DD-A48C-5B13F1A3C728}"/>
    <cellStyle name="Berekening 3 4 2 2 4 2" xfId="26587" xr:uid="{E177EF35-EF6A-4ECE-A104-0C1E69B09D64}"/>
    <cellStyle name="Berekening 3 4 2 2 5" xfId="8306" xr:uid="{A22ECAB7-51F5-4713-B248-AD9AA21A8E04}"/>
    <cellStyle name="Berekening 3 4 2 2 6" xfId="29070" xr:uid="{D12A3D92-B525-449B-B4C4-8EB3DB12710C}"/>
    <cellStyle name="Berekening 3 4 2 3" xfId="4405" xr:uid="{2BCA9B15-20AD-407B-BC35-7B24CD312943}"/>
    <cellStyle name="Berekening 3 4 2 3 2" xfId="10444" xr:uid="{B0CD26E8-820E-40CA-9BF7-FE9191B0897F}"/>
    <cellStyle name="Berekening 3 4 2 3 3" xfId="21033" xr:uid="{22C89458-1213-40D8-BBF7-B1FE2A519DB3}"/>
    <cellStyle name="Berekening 3 4 2 3 4" xfId="8777" xr:uid="{D92D00CB-8F50-45FC-959C-DC39C0B96DE4}"/>
    <cellStyle name="Berekening 3 4 2 4" xfId="13616" xr:uid="{9AC4BD04-C5BD-4C75-A0CA-270CE6367CE9}"/>
    <cellStyle name="Berekening 3 4 2 4 2" xfId="18410" xr:uid="{88376327-C81E-4516-AABD-36F922E6F3CE}"/>
    <cellStyle name="Berekening 3 4 2 4 3" xfId="24914" xr:uid="{7D2494FC-DE14-439D-B061-17EE6AEEF6B5}"/>
    <cellStyle name="Berekening 3 4 2 5" xfId="15896" xr:uid="{2FF8BDDD-202E-4341-B259-71D4872DF409}"/>
    <cellStyle name="Berekening 3 4 2 5 2" xfId="25864" xr:uid="{1E0A258C-EBA5-4AC3-B793-2C1D8FB1F204}"/>
    <cellStyle name="Berekening 3 4 2 6" xfId="9731" xr:uid="{AF3B059B-4DAF-475C-AEDF-15452696E91C}"/>
    <cellStyle name="Berekening 3 4 2 7" xfId="7891" xr:uid="{A49E7B8B-B901-4E82-BDF2-1CFA18C08FF0}"/>
    <cellStyle name="Berekening 3 4 2 8" xfId="6926" xr:uid="{A440D4A7-C973-453C-9B0B-5F5E88C97F4F}"/>
    <cellStyle name="Berekening 3 4 2 9" xfId="27558" xr:uid="{172DF261-C39E-4EA8-B798-676546084979}"/>
    <cellStyle name="Berekening 3 4 3" xfId="2241" xr:uid="{B5FEAB81-1448-4EC2-9A5B-B92372F27A8F}"/>
    <cellStyle name="Berekening 3 4 3 2" xfId="2988" xr:uid="{88DC777B-9217-45C0-A3EF-1330D407CDA9}"/>
    <cellStyle name="Berekening 3 4 3 2 2" xfId="5591" xr:uid="{2615012F-12DF-40AD-A514-E33A2AF00B84}"/>
    <cellStyle name="Berekening 3 4 3 2 2 2" xfId="14562" xr:uid="{1BB12ABC-B022-46AC-8234-B8BF799F0196}"/>
    <cellStyle name="Berekening 3 4 3 2 3" xfId="23949" xr:uid="{FB5C84C4-7F69-4B98-9835-EFB727EA7D84}"/>
    <cellStyle name="Berekening 3 4 3 2 4" xfId="11495" xr:uid="{4CC12F23-B5CD-4DC7-91BB-A984891E3067}"/>
    <cellStyle name="Berekening 3 4 3 3" xfId="4844" xr:uid="{AB254474-6F7C-427B-ABAD-486FEE86538A}"/>
    <cellStyle name="Berekening 3 4 3 3 2" xfId="18881" xr:uid="{E617B8DB-466D-4E07-9334-C8D8CB59B85E}"/>
    <cellStyle name="Berekening 3 4 3 3 3" xfId="25373" xr:uid="{9076C253-E8A9-45B5-A691-B9C4CDFF289C}"/>
    <cellStyle name="Berekening 3 4 3 3 4" xfId="14055" xr:uid="{8828D663-C485-4811-8C48-2CB9EAB9C352}"/>
    <cellStyle name="Berekening 3 4 3 4" xfId="10793" xr:uid="{B5940EE6-7FDB-486B-97AB-474939831ADE}"/>
    <cellStyle name="Berekening 3 4 3 4 2" xfId="26341" xr:uid="{E2007BC4-2026-4347-8A02-38A88519A350}"/>
    <cellStyle name="Berekening 3 4 3 5" xfId="8129" xr:uid="{6AF512A9-5E32-409E-AF9C-3A265927438B}"/>
    <cellStyle name="Berekening 3 4 3 6" xfId="28743" xr:uid="{A2CE37CA-3A62-4195-9408-49D783FA13A2}"/>
    <cellStyle name="Berekening 3 4 4" xfId="4153" xr:uid="{7236C7AB-8254-4CC0-AA66-23E1702B120D}"/>
    <cellStyle name="Berekening 3 4 4 2" xfId="10117" xr:uid="{1A9B8520-DA3A-4F27-9EDF-7367E11D3359}"/>
    <cellStyle name="Berekening 3 4 4 3" xfId="21642" xr:uid="{0133E169-E5F4-4646-A543-E12FBD294D4A}"/>
    <cellStyle name="Berekening 3 4 4 4" xfId="8601" xr:uid="{5468DA05-59B4-4B8E-B97E-F8CC4C891498}"/>
    <cellStyle name="Berekening 3 4 5" xfId="13289" xr:uid="{9741D777-1FDF-4F00-A1A8-600885EFE195}"/>
    <cellStyle name="Berekening 3 4 5 2" xfId="18194" xr:uid="{330BE053-2431-4B0E-8EDE-C9481145746E}"/>
    <cellStyle name="Berekening 3 4 5 3" xfId="24709" xr:uid="{5FBF8BA3-19CD-481B-9E98-789443732613}"/>
    <cellStyle name="Berekening 3 4 6" xfId="15441" xr:uid="{E5F8B3C1-E80F-4998-AF9D-D52DA8B731D5}"/>
    <cellStyle name="Berekening 3 4 6 2" xfId="23801" xr:uid="{5ACB6026-B22B-4EFC-ABD5-0F343399682A}"/>
    <cellStyle name="Berekening 3 4 7" xfId="9404" xr:uid="{A8A41BBA-FBA4-42DB-8DCF-27250D297F10}"/>
    <cellStyle name="Berekening 3 4 8" xfId="7377" xr:uid="{69876FD4-E5F9-48DC-99EE-9B3E50CC7F5E}"/>
    <cellStyle name="Berekening 3 4 9" xfId="6749" xr:uid="{34E8BA86-F2B2-4D29-A793-48F45EB05D7A}"/>
    <cellStyle name="Berekening 3 5" xfId="878" xr:uid="{00000000-0005-0000-0000-0000C9010000}"/>
    <cellStyle name="Berekening 3 5 10" xfId="27957" xr:uid="{DEAE3008-39BB-48B4-A8D2-17860F8BB610}"/>
    <cellStyle name="Berekening 3 5 2" xfId="2211" xr:uid="{9DBEC602-444B-4013-98FC-391A35F27CF2}"/>
    <cellStyle name="Berekening 3 5 2 2" xfId="2958" xr:uid="{54CB83C1-F1D4-4C41-B779-59B6DBC7C093}"/>
    <cellStyle name="Berekening 3 5 2 2 2" xfId="5561" xr:uid="{288B4684-E0A4-4F97-8950-C32EFA919F08}"/>
    <cellStyle name="Berekening 3 5 2 2 2 2" xfId="14532" xr:uid="{19E3D181-70EA-4DC1-81D4-871A880F6180}"/>
    <cellStyle name="Berekening 3 5 2 2 3" xfId="23919" xr:uid="{D17F9E1B-4121-45B6-AAFC-D029291092A1}"/>
    <cellStyle name="Berekening 3 5 2 2 4" xfId="11465" xr:uid="{9E1F10FE-3F57-43AA-B66D-1102D7A738BB}"/>
    <cellStyle name="Berekening 3 5 2 3" xfId="4814" xr:uid="{75EA2371-D2B6-49A5-B2BE-DFDBAD505E20}"/>
    <cellStyle name="Berekening 3 5 2 3 2" xfId="18851" xr:uid="{C8773923-AA9C-4F2A-8B90-1582034959A1}"/>
    <cellStyle name="Berekening 3 5 2 3 3" xfId="25343" xr:uid="{DA3DAE8F-C845-4010-B04D-551B029553EF}"/>
    <cellStyle name="Berekening 3 5 2 3 4" xfId="14025" xr:uid="{C6E6A784-5004-4CAC-8AAA-450D00F64CEF}"/>
    <cellStyle name="Berekening 3 5 2 4" xfId="10763" xr:uid="{CEFDE41D-0709-41F4-8B65-DF550D1BDCC9}"/>
    <cellStyle name="Berekening 3 5 2 4 2" xfId="26311" xr:uid="{745719DA-D569-4232-B6EF-2FB63969A608}"/>
    <cellStyle name="Berekening 3 5 2 5" xfId="8099" xr:uid="{FF426AF2-CFAC-49A9-9035-512CD62736FC}"/>
    <cellStyle name="Berekening 3 5 2 6" xfId="28713" xr:uid="{5883C27B-0E60-4BA4-A72A-BB0669CC65A5}"/>
    <cellStyle name="Berekening 3 5 3" xfId="4123" xr:uid="{09641801-D8F7-4E51-8230-217FF14CA326}"/>
    <cellStyle name="Berekening 3 5 3 2" xfId="10087" xr:uid="{E20A73F0-CFDA-47AD-8E17-66C4064153ED}"/>
    <cellStyle name="Berekening 3 5 3 3" xfId="22878" xr:uid="{31526F08-9B65-441E-8584-AAF6A05CC2AF}"/>
    <cellStyle name="Berekening 3 5 3 4" xfId="8571" xr:uid="{F9F8622E-61C5-49FA-9BB4-02D473DC7E11}"/>
    <cellStyle name="Berekening 3 5 4" xfId="13259" xr:uid="{B29480B1-9AD7-4274-8BD0-7789F25193E4}"/>
    <cellStyle name="Berekening 3 5 4 2" xfId="18164" xr:uid="{F5864626-E384-41E2-A8D2-965C6C3C8D0C}"/>
    <cellStyle name="Berekening 3 5 4 3" xfId="24679" xr:uid="{88714756-3E4B-494C-A753-C3270ADF5B57}"/>
    <cellStyle name="Berekening 3 5 5" xfId="15675" xr:uid="{38BA9B70-64F1-43CF-81B7-70187EF37229}"/>
    <cellStyle name="Berekening 3 5 5 2" xfId="20968" xr:uid="{C279E813-5BBF-45E0-8DE2-0BA1D0AF785B}"/>
    <cellStyle name="Berekening 3 5 6" xfId="9374" xr:uid="{062E2ECA-453A-4634-89AE-C27AAF6B6303}"/>
    <cellStyle name="Berekening 3 5 7" xfId="7670" xr:uid="{97BAFD10-6F41-4A4C-B764-191B13407238}"/>
    <cellStyle name="Berekening 3 5 8" xfId="6719" xr:uid="{819435C7-A557-4F83-90C8-8773047969B7}"/>
    <cellStyle name="Berekening 3 5 9" xfId="27201" xr:uid="{279BBBDC-0F2F-44AF-B673-F142DE3B8011}"/>
    <cellStyle name="Berekening 3 6" xfId="861" xr:uid="{00000000-0005-0000-0000-0000CA010000}"/>
    <cellStyle name="Berekening 3 6 10" xfId="27940" xr:uid="{F04D30B6-72FA-443E-A525-D367E88F9716}"/>
    <cellStyle name="Berekening 3 6 2" xfId="2194" xr:uid="{54D84FFC-1160-4AC4-8EDB-5D43CC4D3103}"/>
    <cellStyle name="Berekening 3 6 2 2" xfId="2941" xr:uid="{8FD80855-016C-42D6-A914-A21436592350}"/>
    <cellStyle name="Berekening 3 6 2 2 2" xfId="5544" xr:uid="{68D5A576-9562-4137-B769-13004A18177D}"/>
    <cellStyle name="Berekening 3 6 2 2 2 2" xfId="14515" xr:uid="{F5ABA815-A07B-48BE-9C1F-57502EFC273C}"/>
    <cellStyle name="Berekening 3 6 2 2 3" xfId="23902" xr:uid="{B4C9F680-DEDC-4E36-B209-4A01D3A47B43}"/>
    <cellStyle name="Berekening 3 6 2 2 4" xfId="11448" xr:uid="{20083FCA-A502-47AF-804F-0DF1D413648E}"/>
    <cellStyle name="Berekening 3 6 2 3" xfId="4797" xr:uid="{F60E75C1-18D2-4074-89A8-AD4A2D48493E}"/>
    <cellStyle name="Berekening 3 6 2 3 2" xfId="18834" xr:uid="{68366B29-BD99-4B2C-8EAB-2E61640D7F4A}"/>
    <cellStyle name="Berekening 3 6 2 3 3" xfId="25326" xr:uid="{D3A1A037-FCCF-45EB-BAB8-F030DDF24227}"/>
    <cellStyle name="Berekening 3 6 2 3 4" xfId="14008" xr:uid="{85AA8327-1451-4DA2-80B7-EE9715ACD0B5}"/>
    <cellStyle name="Berekening 3 6 2 4" xfId="10746" xr:uid="{6BD24482-4255-4043-A68A-F987D791511F}"/>
    <cellStyle name="Berekening 3 6 2 4 2" xfId="26294" xr:uid="{14C10227-E8A2-4DC8-8D34-8FE99F6B53B8}"/>
    <cellStyle name="Berekening 3 6 2 5" xfId="8082" xr:uid="{0AF6F393-47AA-42BB-9943-9570BD4F5C65}"/>
    <cellStyle name="Berekening 3 6 2 6" xfId="28696" xr:uid="{E32EE844-0EDE-47B4-A0EC-310BF1865B02}"/>
    <cellStyle name="Berekening 3 6 3" xfId="4106" xr:uid="{F548458D-F994-4CE8-8933-1BA4D588D4F6}"/>
    <cellStyle name="Berekening 3 6 3 2" xfId="10070" xr:uid="{6A638175-4CA8-4002-B693-7250CF364F2B}"/>
    <cellStyle name="Berekening 3 6 3 3" xfId="22337" xr:uid="{27940320-40DA-481F-9351-911A1111EAB3}"/>
    <cellStyle name="Berekening 3 6 3 4" xfId="8554" xr:uid="{774DDDA6-101A-4358-8180-84B1EAAC71CE}"/>
    <cellStyle name="Berekening 3 6 4" xfId="13242" xr:uid="{B844BE82-BBAB-41E0-84AE-29404A7B5B6F}"/>
    <cellStyle name="Berekening 3 6 4 2" xfId="18147" xr:uid="{E202517F-E8E1-4FD7-9BAC-2422DA11D710}"/>
    <cellStyle name="Berekening 3 6 4 3" xfId="24662" xr:uid="{A63F762E-0D64-4E5B-8BAA-202E2699C27A}"/>
    <cellStyle name="Berekening 3 6 5" xfId="15658" xr:uid="{C770E68A-674A-4189-A961-E20A21E38E9C}"/>
    <cellStyle name="Berekening 3 6 5 2" xfId="22639" xr:uid="{7970F2C7-6821-4986-BE3C-1148DD7454AB}"/>
    <cellStyle name="Berekening 3 6 6" xfId="9357" xr:uid="{B26F907A-C8A0-428B-BC47-72B8EF74090E}"/>
    <cellStyle name="Berekening 3 6 7" xfId="7653" xr:uid="{DC4F5F85-1007-4B91-BA4E-84689AC3A28B}"/>
    <cellStyle name="Berekening 3 6 8" xfId="6702" xr:uid="{1BF33654-85A3-4A10-A56E-0D70001BEB97}"/>
    <cellStyle name="Berekening 3 6 9" xfId="27184" xr:uid="{D4C93E20-5162-47FF-9D85-2C3041103762}"/>
    <cellStyle name="Berekening 3 7" xfId="1367" xr:uid="{124E2FEE-C34A-4DA6-A1B3-7EB75877BF48}"/>
    <cellStyle name="Berekening 3 7 2" xfId="2700" xr:uid="{2934BFC6-E9CE-4491-B4B5-DC9FC3F79E61}"/>
    <cellStyle name="Berekening 3 7 2 2" xfId="5303" xr:uid="{23FF5093-682A-428F-A734-1AD48A01BD3B}"/>
    <cellStyle name="Berekening 3 7 2 2 2" xfId="21195" xr:uid="{811811B4-6094-4650-B1A4-2C459B2F63C6}"/>
    <cellStyle name="Berekening 3 7 2 2 3" xfId="14364" xr:uid="{72F91AAF-B125-4AD4-8CA7-72675278FAFB}"/>
    <cellStyle name="Berekening 3 7 2 3" xfId="11252" xr:uid="{EE099615-1336-4412-BC62-7DAC5B150015}"/>
    <cellStyle name="Berekening 3 7 2 3 2" xfId="18694" xr:uid="{731373D6-6409-4E60-B47F-FC135367237D}"/>
    <cellStyle name="Berekening 3 7 2 3 3" xfId="25192" xr:uid="{48EC0E37-2E41-47C4-A071-834DA909FD29}"/>
    <cellStyle name="Berekening 3 7 2 4" xfId="19664" xr:uid="{E075C316-237D-4CD0-8BE8-AFB9113DD2E8}"/>
    <cellStyle name="Berekening 3 7 2 4 2" xfId="26159" xr:uid="{EA3993B8-1A84-4685-AFF2-A35C0FABA9AE}"/>
    <cellStyle name="Berekening 3 7 2 5" xfId="8472" xr:uid="{03880709-E75E-4017-9BAD-9E0798A02997}"/>
    <cellStyle name="Berekening 3 7 3" xfId="1944" xr:uid="{CFBC2199-817D-44CD-A53C-ECFFA9920E9C}"/>
    <cellStyle name="Berekening 3 7 3 2" xfId="20821" xr:uid="{5C723B00-A6A4-4379-871E-68BEB1B3BCEF}"/>
    <cellStyle name="Berekening 3 7 3 3" xfId="13758" xr:uid="{262038D7-482D-4C3F-94A3-05565BED649B}"/>
    <cellStyle name="Berekening 3 7 4" xfId="4547" xr:uid="{42D37B86-FD43-4CD6-B075-1A0CE9F58B7B}"/>
    <cellStyle name="Berekening 3 7 4 2" xfId="18008" xr:uid="{31F74D40-C783-4FA3-A856-B718D05D4598}"/>
    <cellStyle name="Berekening 3 7 4 3" xfId="24528" xr:uid="{48C86B03-24D4-41B6-BB85-7E5BA4CBB5C9}"/>
    <cellStyle name="Berekening 3 7 4 4" xfId="10586" xr:uid="{15E064A8-1F44-4163-B720-4E9E0E4C2F3F}"/>
    <cellStyle name="Berekening 3 7 5" xfId="16589" xr:uid="{73DB83C3-60ED-49FD-99EE-6B798D353533}"/>
    <cellStyle name="Berekening 3 7 5 2" xfId="21916" xr:uid="{A5B3327F-8472-4729-8B52-91461FB7DF27}"/>
    <cellStyle name="Berekening 3 7 6" xfId="7931" xr:uid="{D5A643A7-79D6-4362-B672-F2599E600ACA}"/>
    <cellStyle name="Berekening 3 7 7" xfId="28446" xr:uid="{244CC4E9-250C-4C19-BDC6-8B929B5C1C0C}"/>
    <cellStyle name="Berekening 3 8" xfId="1608" xr:uid="{9618C98D-8D5A-476E-B672-450930EE29AA}"/>
    <cellStyle name="Berekening 3 8 2" xfId="9863" xr:uid="{6ADB3BB6-5C5E-4AA8-9EB4-09B993F62137}"/>
    <cellStyle name="Berekening 3 8 2 2" xfId="21355" xr:uid="{58A526B0-48A0-419E-9508-6FC53CCD5FDD}"/>
    <cellStyle name="Berekening 3 8 3" xfId="17041" xr:uid="{162CD32E-F909-4795-97A5-04D60719CF40}"/>
    <cellStyle name="Berekening 3 8 3 2" xfId="22589" xr:uid="{F861738A-8523-4A2E-B1FF-67CD70DDE12E}"/>
    <cellStyle name="Berekening 3 8 4" xfId="17893" xr:uid="{0DAB6F6F-0309-4465-9440-4920CA2DF14C}"/>
    <cellStyle name="Berekening 3 8 4 2" xfId="24412" xr:uid="{E6DF63C0-2949-4B93-9275-A2F8A34D3F7F}"/>
    <cellStyle name="Berekening 3 8 5" xfId="18250" xr:uid="{50C049E9-69D2-43A4-B40D-2D5E030146CB}"/>
    <cellStyle name="Berekening 3 8 5 2" xfId="24764" xr:uid="{F97997CC-F059-4139-AA58-C636979B56C5}"/>
    <cellStyle name="Berekening 3 8 6" xfId="8913" xr:uid="{CABA9D8B-5C3C-416C-875F-988CD5A33138}"/>
    <cellStyle name="Berekening 3 9" xfId="3944" xr:uid="{8AE61DBF-CDEC-49CD-901A-B269677806D9}"/>
    <cellStyle name="Berekening 3 9 2" xfId="17536" xr:uid="{8FDBFEF8-CC12-40F5-BC5B-DA771F68CC88}"/>
    <cellStyle name="Berekening 3 9 2 2" xfId="23561" xr:uid="{A9DF9510-6468-40F7-8F45-305965756532}"/>
    <cellStyle name="Berekening 3 9 3" xfId="17876" xr:uid="{AB458219-30E8-404F-B801-B55FFEA5652E}"/>
    <cellStyle name="Berekening 3 9 3 2" xfId="24395" xr:uid="{D81F3901-BF89-4224-AD80-B6D790D8C455}"/>
    <cellStyle name="Berekening 3 9 4" xfId="19078" xr:uid="{CD780D07-D952-4E7B-AA1F-E8DE904886E3}"/>
    <cellStyle name="Berekening 3 9 4 2" xfId="25561" xr:uid="{55018032-6B83-4129-BC77-0445D5B6C708}"/>
    <cellStyle name="Berekening 3 9 5" xfId="12992" xr:uid="{87DD24FF-7C80-4052-8C26-F42C8E9E7C3C}"/>
    <cellStyle name="Berekening 4" xfId="370" xr:uid="{00000000-0005-0000-0000-0000CB010000}"/>
    <cellStyle name="Berekening 4 10" xfId="6536" xr:uid="{DEA483DE-EF1A-4CB1-8E9C-891E65C4274D}"/>
    <cellStyle name="Berekening 4 10 2" xfId="21094" xr:uid="{E8C1FD55-F3B8-4DD2-9F06-3A7D46CDE7C1}"/>
    <cellStyle name="Berekening 4 11" xfId="7059" xr:uid="{B1D75109-15EF-407F-A6BA-F10411AE7C42}"/>
    <cellStyle name="Berekening 4 11 2" xfId="22890" xr:uid="{11025D93-540D-4242-908F-626EFB21EF2C}"/>
    <cellStyle name="Berekening 4 12" xfId="16646" xr:uid="{FEB88CA0-85C0-42C9-9D57-CE6E62D4B678}"/>
    <cellStyle name="Berekening 4 12 2" xfId="21952" xr:uid="{DABC13DC-B95B-46EA-A7B4-2478878BFEA1}"/>
    <cellStyle name="Berekening 4 13" xfId="18952" xr:uid="{9C6245E0-5115-4B41-BD81-C53316061705}"/>
    <cellStyle name="Berekening 4 13 2" xfId="25438" xr:uid="{632B86FA-58E8-47C2-B3E9-B402B2659434}"/>
    <cellStyle name="Berekening 4 14" xfId="27090" xr:uid="{B4965458-BB6C-4321-B6F8-4EF14C76CDFE}"/>
    <cellStyle name="Berekening 4 15" xfId="27691" xr:uid="{C221B6A6-4780-4652-A790-976B1D7FB6FE}"/>
    <cellStyle name="Berekening 4 2" xfId="695" xr:uid="{00000000-0005-0000-0000-0000CC010000}"/>
    <cellStyle name="Berekening 4 2 10" xfId="27006" xr:uid="{4171F4CC-B362-462A-9E64-BDB862D17918}"/>
    <cellStyle name="Berekening 4 2 11" xfId="27782" xr:uid="{77C2517D-52E1-4D45-B289-FD171A7B69A3}"/>
    <cellStyle name="Berekening 4 2 2" xfId="1317" xr:uid="{00000000-0005-0000-0000-0000CD010000}"/>
    <cellStyle name="Berekening 4 2 2 10" xfId="28396" xr:uid="{8A533E27-BAAD-493A-BE4A-1726CB5AF9FC}"/>
    <cellStyle name="Berekening 4 2 2 2" xfId="2650" xr:uid="{EEEDC0DF-DDEA-4846-965D-BD048115A6CC}"/>
    <cellStyle name="Berekening 4 2 2 2 2" xfId="3396" xr:uid="{57E8F57F-DE53-4ECA-A236-D69FA239508B}"/>
    <cellStyle name="Berekening 4 2 2 2 2 2" xfId="5999" xr:uid="{4D6D9DAA-BBBA-43B4-8F46-4B6EF8A3C09A}"/>
    <cellStyle name="Berekening 4 2 2 2 2 2 2" xfId="14820" xr:uid="{17B5ED6D-28BA-4C10-881B-27C98B8AE548}"/>
    <cellStyle name="Berekening 4 2 2 2 2 3" xfId="24245" xr:uid="{51ADD61B-D0C5-453C-9EB3-8F8270376D58}"/>
    <cellStyle name="Berekening 4 2 2 2 2 4" xfId="11753" xr:uid="{37ABBA75-3A8D-479B-B097-1234E4367FAA}"/>
    <cellStyle name="Berekening 4 2 2 2 3" xfId="5253" xr:uid="{410D1082-BE69-4B32-A568-7D043E594F6B}"/>
    <cellStyle name="Berekening 4 2 2 2 3 2" xfId="19180" xr:uid="{DA24A3AA-0D2B-4F5D-8B24-DCA1CD5FCB98}"/>
    <cellStyle name="Berekening 4 2 2 2 3 3" xfId="25661" xr:uid="{67F8DC13-6FC2-422E-91CB-80A4C0E4C382}"/>
    <cellStyle name="Berekening 4 2 2 2 3 4" xfId="14314" xr:uid="{586FA8F9-8CDC-419D-BF52-749126B6CCF6}"/>
    <cellStyle name="Berekening 4 2 2 2 4" xfId="11202" xr:uid="{FED9E5DA-9034-4E5C-9FB2-D59FEC2D04A8}"/>
    <cellStyle name="Berekening 4 2 2 2 4 2" xfId="26637" xr:uid="{352A3115-6ACD-4073-B497-10208261AF07}"/>
    <cellStyle name="Berekening 4 2 2 2 5" xfId="8388" xr:uid="{FB978507-78E8-4CB1-9B61-B0F8E91631F6}"/>
    <cellStyle name="Berekening 4 2 2 2 6" xfId="29152" xr:uid="{ED6B80B4-829D-40FB-AE2F-4E607F12E0CE}"/>
    <cellStyle name="Berekening 4 2 2 3" xfId="4487" xr:uid="{547BFC8B-E9E8-46E7-8E10-7F3A5F01602B}"/>
    <cellStyle name="Berekening 4 2 2 3 2" xfId="10526" xr:uid="{553C565F-F453-45B6-A3F4-406C47B0C6CB}"/>
    <cellStyle name="Berekening 4 2 2 3 3" xfId="22376" xr:uid="{57FEDFD5-58AB-4984-8FC0-DC4C654CE5A4}"/>
    <cellStyle name="Berekening 4 2 2 3 4" xfId="8859" xr:uid="{26B87C43-306E-4FA6-8439-8D74BF91145E}"/>
    <cellStyle name="Berekening 4 2 2 4" xfId="13698" xr:uid="{5BD60C16-367C-4F15-97B8-20FB86B79FF1}"/>
    <cellStyle name="Berekening 4 2 2 4 2" xfId="18492" xr:uid="{9DA0516A-402E-4C42-89E0-34DF4F417053}"/>
    <cellStyle name="Berekening 4 2 2 4 3" xfId="24996" xr:uid="{8B5801ED-64CE-4C42-899B-F873D8D5E085}"/>
    <cellStyle name="Berekening 4 2 2 5" xfId="15530" xr:uid="{DA414CDE-FBBD-4D2C-B849-85E6048505A3}"/>
    <cellStyle name="Berekening 4 2 2 5 2" xfId="25914" xr:uid="{46627BCF-5B62-442D-90C9-35DEC93728A2}"/>
    <cellStyle name="Berekening 4 2 2 6" xfId="9813" xr:uid="{F92703B3-7A64-4831-B788-AB2F8A817496}"/>
    <cellStyle name="Berekening 4 2 2 7" xfId="7508" xr:uid="{77CBBF58-1308-42A5-8E17-36DB9347DCE0}"/>
    <cellStyle name="Berekening 4 2 2 8" xfId="7008" xr:uid="{375C0FD3-A163-4676-BFFE-98BDE3DA5F1F}"/>
    <cellStyle name="Berekening 4 2 2 9" xfId="27640" xr:uid="{60EE3017-BE9C-4035-BEA9-4E02AA138B7D}"/>
    <cellStyle name="Berekening 4 2 3" xfId="1086" xr:uid="{00000000-0005-0000-0000-0000CE010000}"/>
    <cellStyle name="Berekening 4 2 3 10" xfId="28165" xr:uid="{1D292A8E-1D01-49F7-9B95-738633DEAD22}"/>
    <cellStyle name="Berekening 4 2 3 2" xfId="2419" xr:uid="{1A58C053-9CA3-4CCD-9AE1-0F860BC306A3}"/>
    <cellStyle name="Berekening 4 2 3 2 2" xfId="3166" xr:uid="{00CE565F-0EB9-4880-8F97-B5E88F4C8471}"/>
    <cellStyle name="Berekening 4 2 3 2 2 2" xfId="5769" xr:uid="{A269E569-BAB1-4194-96D2-1AA7984C8555}"/>
    <cellStyle name="Berekening 4 2 3 2 2 2 2" xfId="14650" xr:uid="{1FAF65C5-0EAE-4F5E-83C3-B05D0CD68A02}"/>
    <cellStyle name="Berekening 4 2 3 2 2 3" xfId="24079" xr:uid="{6C62B0E9-7527-4A80-B7AE-5E06BD240598}"/>
    <cellStyle name="Berekening 4 2 3 2 2 4" xfId="11583" xr:uid="{55616A4C-D676-4910-A6D6-16474100219A}"/>
    <cellStyle name="Berekening 4 2 3 2 3" xfId="5022" xr:uid="{D18E7C07-AACD-4D65-B13B-3E485871E602}"/>
    <cellStyle name="Berekening 4 2 3 2 3 2" xfId="18997" xr:uid="{B5B1A2A5-EFC5-48D8-8D69-BDF975BC9D22}"/>
    <cellStyle name="Berekening 4 2 3 2 3 3" xfId="25481" xr:uid="{503167A6-9A68-4F94-AC38-A65CB7172E49}"/>
    <cellStyle name="Berekening 4 2 3 2 3 4" xfId="14143" xr:uid="{863D8B21-DE93-4743-8B42-C83DD7A9D2DA}"/>
    <cellStyle name="Berekening 4 2 3 2 4" xfId="10971" xr:uid="{CBA0DEDB-A517-49D4-B9AD-2A176456E00F}"/>
    <cellStyle name="Berekening 4 2 3 2 4 2" xfId="26471" xr:uid="{350127F6-F825-4DA3-8A43-372579EAC136}"/>
    <cellStyle name="Berekening 4 2 3 2 5" xfId="8217" xr:uid="{CB67CDDE-DAC1-479A-A689-85375C7A8743}"/>
    <cellStyle name="Berekening 4 2 3 2 6" xfId="28921" xr:uid="{9BE38701-5910-4725-8A39-5B3B53797EA0}"/>
    <cellStyle name="Berekening 4 2 3 3" xfId="4286" xr:uid="{6A0C4DF5-F1C4-4766-96B6-5BC456E86488}"/>
    <cellStyle name="Berekening 4 2 3 3 2" xfId="10295" xr:uid="{C5A65F00-97A1-4898-BF6E-17367981704E}"/>
    <cellStyle name="Berekening 4 2 3 3 3" xfId="23194" xr:uid="{AD70C0BC-B036-4703-9BEB-8E2B996FD974}"/>
    <cellStyle name="Berekening 4 2 3 3 4" xfId="8689" xr:uid="{31F951E0-9929-48A2-AB92-33A0C49E60A5}"/>
    <cellStyle name="Berekening 4 2 3 4" xfId="13467" xr:uid="{77B8C1F0-8679-47F8-8CF9-84BABC711E8D}"/>
    <cellStyle name="Berekening 4 2 3 4 2" xfId="18309" xr:uid="{2E1EF72E-2EA8-4891-A86C-65836428DBCF}"/>
    <cellStyle name="Berekening 4 2 3 4 3" xfId="24816" xr:uid="{32959584-EB99-4455-9699-370539EDE5C1}"/>
    <cellStyle name="Berekening 4 2 3 5" xfId="15807" xr:uid="{0BE59606-7E9C-4962-BFA9-8E708A8A55E6}"/>
    <cellStyle name="Berekening 4 2 3 5 2" xfId="22705" xr:uid="{37126ADF-6075-4CBA-9C02-7EF047BCD7D7}"/>
    <cellStyle name="Berekening 4 2 3 6" xfId="9582" xr:uid="{A120EA41-C01D-49F0-A3A4-FA49064AC94F}"/>
    <cellStyle name="Berekening 4 2 3 7" xfId="7802" xr:uid="{CF87B1DD-9D1A-4EB1-87FA-02CE7B9DC0F7}"/>
    <cellStyle name="Berekening 4 2 3 8" xfId="6837" xr:uid="{96D3F856-E086-48EF-A4BB-2EF8CFD789CE}"/>
    <cellStyle name="Berekening 4 2 3 9" xfId="27409" xr:uid="{01570352-F63D-45CE-9F70-40F777010751}"/>
    <cellStyle name="Berekening 4 2 4" xfId="1459" xr:uid="{44776C7E-A32B-4B6C-9C3B-0CAD134D0B04}"/>
    <cellStyle name="Berekening 4 2 4 2" xfId="2786" xr:uid="{32008197-930D-4AD3-8C4D-AAAE4B86E688}"/>
    <cellStyle name="Berekening 4 2 4 2 2" xfId="5389" xr:uid="{3593D96A-0E7C-43D6-9B44-5E6861160F19}"/>
    <cellStyle name="Berekening 4 2 4 2 2 2" xfId="24289" xr:uid="{60C865BA-792A-4AD5-893A-19810CAC2100}"/>
    <cellStyle name="Berekening 4 2 4 2 2 3" xfId="14420" xr:uid="{E84C286F-5066-4433-B4DE-C75A4F4E3D7D}"/>
    <cellStyle name="Berekening 4 2 4 2 3" xfId="19240" xr:uid="{4534C78E-0206-4441-8586-B312F1B3EF6B}"/>
    <cellStyle name="Berekening 4 2 4 2 3 2" xfId="25721" xr:uid="{E13AF92F-41C6-4194-851A-21C377559EEB}"/>
    <cellStyle name="Berekening 4 2 4 2 4" xfId="20122" xr:uid="{C7F09804-E7CA-43AB-80BB-B0D0D22D225A}"/>
    <cellStyle name="Berekening 4 2 4 2 4 2" xfId="26681" xr:uid="{D755DA9C-384A-48EF-A8FA-8F8BA505C257}"/>
    <cellStyle name="Berekening 4 2 4 2 5" xfId="11323" xr:uid="{F6EACB62-B20F-455A-8926-980E8E92BCFD}"/>
    <cellStyle name="Berekening 4 2 4 3" xfId="2036" xr:uid="{064A90C4-E32A-4436-AFB4-5BCC066EBFD8}"/>
    <cellStyle name="Berekening 4 2 4 3 2" xfId="23751" xr:uid="{080B6919-EE61-47D8-976A-75C27C3B7B7B}"/>
    <cellStyle name="Berekening 4 2 4 3 3" xfId="13850" xr:uid="{F2BFD93C-82B3-4979-AC10-B5779649C5FB}"/>
    <cellStyle name="Berekening 4 2 4 4" xfId="4639" xr:uid="{87A67C91-A7D7-4CE5-979E-796F305AF887}"/>
    <cellStyle name="Berekening 4 2 4 4 2" xfId="18552" xr:uid="{A1DBF285-18B8-49E8-9B4A-B326DB5E5574}"/>
    <cellStyle name="Berekening 4 2 4 4 3" xfId="25056" xr:uid="{5B16316A-5812-48DF-82D1-A4C4AA4BECCE}"/>
    <cellStyle name="Berekening 4 2 4 4 4" xfId="10648" xr:uid="{5E6FE674-735A-4ADE-B74C-2693B27B508F}"/>
    <cellStyle name="Berekening 4 2 4 5" xfId="19431" xr:uid="{1949C46D-F280-40AD-A351-3D681CE4DA1F}"/>
    <cellStyle name="Berekening 4 2 4 5 2" xfId="25958" xr:uid="{F9C1668B-AD68-4702-8D6A-72FA6634418C}"/>
    <cellStyle name="Berekening 4 2 4 6" xfId="7987" xr:uid="{6796A850-989B-4E65-A51B-E9080B06BFCF}"/>
    <cellStyle name="Berekening 4 2 4 7" xfId="28538" xr:uid="{B6A3AA3F-4495-4627-A139-F6B5529FA775}"/>
    <cellStyle name="Berekening 4 2 5" xfId="1700" xr:uid="{E994E1F6-9C33-4BFA-9AE8-EE4C7FCA4AA6}"/>
    <cellStyle name="Berekening 4 2 5 2" xfId="9940" xr:uid="{6BB5987B-B641-475C-8D2B-96CE113C24AD}"/>
    <cellStyle name="Berekening 4 2 5 2 2" xfId="21826" xr:uid="{01CBA480-CEF8-4D78-8F0D-30ACF7B831C2}"/>
    <cellStyle name="Berekening 4 2 5 3" xfId="18643" xr:uid="{D3BD97E0-A9CD-42FD-AC72-B4F03E2593ED}"/>
    <cellStyle name="Berekening 4 2 5 3 2" xfId="25141" xr:uid="{A69B3235-CD48-4AF6-B9F7-1586C25B075C}"/>
    <cellStyle name="Berekening 4 2 5 4" xfId="19589" xr:uid="{DD18AE88-D16D-48EA-ABCC-A465087FB727}"/>
    <cellStyle name="Berekening 4 2 5 4 2" xfId="26100" xr:uid="{A921C636-2C0B-4EEE-8E29-8BCF8CBD539E}"/>
    <cellStyle name="Berekening 4 2 5 5" xfId="9005" xr:uid="{05E2B9CE-0751-4627-831E-8C951B6C7ECB}"/>
    <cellStyle name="Berekening 4 2 6" xfId="4006" xr:uid="{7C2E468B-960D-4631-87DA-3A56299A6F95}"/>
    <cellStyle name="Berekening 4 2 6 2" xfId="23559" xr:uid="{08DACACC-4AC5-4EF4-9475-AC29E81DC78E}"/>
    <cellStyle name="Berekening 4 2 6 3" xfId="13084" xr:uid="{4D89B53C-DF2A-488F-B0FB-F51B6D92E0E8}"/>
    <cellStyle name="Berekening 4 2 7" xfId="9199" xr:uid="{BBA562BA-1AA9-41C6-B068-0DBDB8F604A8}"/>
    <cellStyle name="Berekening 4 2 7 2" xfId="17950" xr:uid="{229AB946-B85A-4D24-915D-522CAF4F519B}"/>
    <cellStyle name="Berekening 4 2 7 3" xfId="24471" xr:uid="{E17A789E-9832-4B0A-A75A-8239FB420A34}"/>
    <cellStyle name="Berekening 4 2 8" xfId="7150" xr:uid="{D27FC928-EA9A-45A0-8368-D1B8A8026AB2}"/>
    <cellStyle name="Berekening 4 2 8 2" xfId="22224" xr:uid="{23D83121-A002-478F-8DE5-405E3A6C0F2C}"/>
    <cellStyle name="Berekening 4 2 9" xfId="6604" xr:uid="{12596A2C-9A5D-491B-A3B1-97CA195B496F}"/>
    <cellStyle name="Berekening 4 3" xfId="696" xr:uid="{00000000-0005-0000-0000-0000CF010000}"/>
    <cellStyle name="Berekening 4 3 10" xfId="27005" xr:uid="{1550AFFE-7D4E-4D47-8408-ACF5C23313A1}"/>
    <cellStyle name="Berekening 4 3 11" xfId="27783" xr:uid="{EBFE9D20-33EE-4D1D-8782-BE5BCE95C3E7}"/>
    <cellStyle name="Berekening 4 3 2" xfId="1270" xr:uid="{00000000-0005-0000-0000-0000D0010000}"/>
    <cellStyle name="Berekening 4 3 2 10" xfId="28349" xr:uid="{1495D9E5-1227-4693-A571-97C0DDFFC6B5}"/>
    <cellStyle name="Berekening 4 3 2 2" xfId="2603" xr:uid="{DD55D998-49E5-4C95-A6DD-97B7393AAF99}"/>
    <cellStyle name="Berekening 4 3 2 2 2" xfId="3349" xr:uid="{58AA08A1-C680-4E64-B57C-E2F88ED14EBB}"/>
    <cellStyle name="Berekening 4 3 2 2 2 2" xfId="5952" xr:uid="{0AB5F0FA-C350-4D26-AF08-766DFCCB5471}"/>
    <cellStyle name="Berekening 4 3 2 2 2 2 2" xfId="14773" xr:uid="{2BD486C3-D819-407F-BAD5-CEBB7492BFBD}"/>
    <cellStyle name="Berekening 4 3 2 2 2 3" xfId="24217" xr:uid="{C98A6EB8-9C3E-4620-B3CD-1DE325F5581F}"/>
    <cellStyle name="Berekening 4 3 2 2 2 4" xfId="11706" xr:uid="{C4C7401C-FB42-40FF-A3EC-03E8A0BF5C97}"/>
    <cellStyle name="Berekening 4 3 2 2 3" xfId="5206" xr:uid="{24E2D74F-D7DF-4842-ADD1-A40377A8CD47}"/>
    <cellStyle name="Berekening 4 3 2 2 3 2" xfId="19133" xr:uid="{7CAD72CD-64A6-49D6-9250-88A739400F14}"/>
    <cellStyle name="Berekening 4 3 2 2 3 3" xfId="25614" xr:uid="{3E68CFD7-D897-422C-8125-1DE90641733F}"/>
    <cellStyle name="Berekening 4 3 2 2 3 4" xfId="14267" xr:uid="{D7B6525E-56AC-4F35-9C90-4796AE081B99}"/>
    <cellStyle name="Berekening 4 3 2 2 4" xfId="11155" xr:uid="{6E736CC9-B27C-42B5-B3E6-C69425EC3EC6}"/>
    <cellStyle name="Berekening 4 3 2 2 4 2" xfId="26609" xr:uid="{C42E92D3-71CD-49BE-B692-0B8FF2B00B2B}"/>
    <cellStyle name="Berekening 4 3 2 2 5" xfId="8341" xr:uid="{2E2B55C9-59CA-4E3F-9D49-9B8FC2ACAA38}"/>
    <cellStyle name="Berekening 4 3 2 2 6" xfId="29105" xr:uid="{7BF9B7FC-A7BF-405E-AFA4-8EED4C7CCB00}"/>
    <cellStyle name="Berekening 4 3 2 3" xfId="4440" xr:uid="{BD6671A8-0721-49C2-93D8-72AE5C023456}"/>
    <cellStyle name="Berekening 4 3 2 3 2" xfId="10479" xr:uid="{3C5AF1E6-6887-4580-8313-CE832CE35F06}"/>
    <cellStyle name="Berekening 4 3 2 3 3" xfId="21003" xr:uid="{5C9871B1-F617-4649-A337-FA882182BD1E}"/>
    <cellStyle name="Berekening 4 3 2 3 4" xfId="8812" xr:uid="{B32FADA3-BEE6-486D-8C84-A6A49E371E27}"/>
    <cellStyle name="Berekening 4 3 2 4" xfId="13651" xr:uid="{8162F4AD-60E1-46E6-AD18-69B4EE9AA0AD}"/>
    <cellStyle name="Berekening 4 3 2 4 2" xfId="18445" xr:uid="{E46EA168-DAC9-4B4B-BBCC-B7892FD558C6}"/>
    <cellStyle name="Berekening 4 3 2 4 3" xfId="24949" xr:uid="{110E7115-AEEB-4400-90F6-9E573ECA157B}"/>
    <cellStyle name="Berekening 4 3 2 5" xfId="15531" xr:uid="{B06EDB2C-0911-48AA-AE73-FAA5D88025BD}"/>
    <cellStyle name="Berekening 4 3 2 5 2" xfId="25886" xr:uid="{B1D06C11-28DC-4799-91B5-4787F63F0059}"/>
    <cellStyle name="Berekening 4 3 2 6" xfId="9766" xr:uid="{E36DFC94-CB03-4BC2-866A-F1B368EA7FE6}"/>
    <cellStyle name="Berekening 4 3 2 7" xfId="7509" xr:uid="{2D86AD3D-3DA1-4FC8-A409-2A21105DFFA4}"/>
    <cellStyle name="Berekening 4 3 2 8" xfId="6961" xr:uid="{2AAEDF5E-A182-4F7A-9C21-6E9873B7C1A6}"/>
    <cellStyle name="Berekening 4 3 2 9" xfId="27593" xr:uid="{E1403A54-9D60-4A4B-A2EF-F9C3FBEA5178}"/>
    <cellStyle name="Berekening 4 3 3" xfId="1087" xr:uid="{00000000-0005-0000-0000-0000D1010000}"/>
    <cellStyle name="Berekening 4 3 3 10" xfId="28166" xr:uid="{712DBF1C-6B86-4FE4-8067-F3F85B01140C}"/>
    <cellStyle name="Berekening 4 3 3 2" xfId="2420" xr:uid="{39604390-32A0-4EEC-9CC8-DD507ED1844F}"/>
    <cellStyle name="Berekening 4 3 3 2 2" xfId="3167" xr:uid="{98002107-35D5-4878-8FA8-303F425C3C61}"/>
    <cellStyle name="Berekening 4 3 3 2 2 2" xfId="5770" xr:uid="{83A1385D-826A-4591-B877-29F487CB5EB4}"/>
    <cellStyle name="Berekening 4 3 3 2 2 2 2" xfId="14651" xr:uid="{6DB06560-CB6F-495B-B462-362172D2B3AB}"/>
    <cellStyle name="Berekening 4 3 3 2 2 3" xfId="24080" xr:uid="{32865F96-3324-4362-966A-1F4B1FA872E8}"/>
    <cellStyle name="Berekening 4 3 3 2 2 4" xfId="11584" xr:uid="{EBCC0E32-2B91-464A-A1F5-EC5A4D5D3C7E}"/>
    <cellStyle name="Berekening 4 3 3 2 3" xfId="5023" xr:uid="{4DF28FF1-52A9-493B-91CB-D0B68E08C001}"/>
    <cellStyle name="Berekening 4 3 3 2 3 2" xfId="18998" xr:uid="{E4A43DB0-1C5E-4DF4-881C-7F3F05B7A3A3}"/>
    <cellStyle name="Berekening 4 3 3 2 3 3" xfId="25482" xr:uid="{D7A7C802-7DEC-40B1-B4B4-79A5C5F9D1F0}"/>
    <cellStyle name="Berekening 4 3 3 2 3 4" xfId="14144" xr:uid="{7E0B77D5-C1E5-42FB-95A6-498973318075}"/>
    <cellStyle name="Berekening 4 3 3 2 4" xfId="10972" xr:uid="{13B1EA18-C239-4D46-8AF6-A1EA3C97D563}"/>
    <cellStyle name="Berekening 4 3 3 2 4 2" xfId="26472" xr:uid="{076B5382-D3A4-461D-AA61-1E613D473B6E}"/>
    <cellStyle name="Berekening 4 3 3 2 5" xfId="8218" xr:uid="{5293A124-A149-435C-B98D-17F22F28975A}"/>
    <cellStyle name="Berekening 4 3 3 2 6" xfId="28922" xr:uid="{3054365E-072A-4686-9DE9-BBD72A37E9E4}"/>
    <cellStyle name="Berekening 4 3 3 3" xfId="4287" xr:uid="{0942A0A3-C771-4181-A645-C7763090DB6D}"/>
    <cellStyle name="Berekening 4 3 3 3 2" xfId="10296" xr:uid="{8C16DA29-F0E8-4121-B4A1-1F5F452E6E35}"/>
    <cellStyle name="Berekening 4 3 3 3 3" xfId="21553" xr:uid="{498EA675-EC95-4B7A-BDED-369C56FBF537}"/>
    <cellStyle name="Berekening 4 3 3 3 4" xfId="8690" xr:uid="{777047F9-66D5-4B8F-A89D-07877F717FFD}"/>
    <cellStyle name="Berekening 4 3 3 4" xfId="13468" xr:uid="{10F346CC-CBB4-4FE7-80ED-E666EF7456B3}"/>
    <cellStyle name="Berekening 4 3 3 4 2" xfId="18310" xr:uid="{0E0243A3-A5DD-4331-B7CB-3A004328E7B2}"/>
    <cellStyle name="Berekening 4 3 3 4 3" xfId="24817" xr:uid="{AE42E781-9224-42C2-9540-AD031DE24141}"/>
    <cellStyle name="Berekening 4 3 3 5" xfId="15808" xr:uid="{7420570A-08D5-40C9-87BD-60198AA180E2}"/>
    <cellStyle name="Berekening 4 3 3 5 2" xfId="22981" xr:uid="{60BE5505-14B0-4B65-BF1F-82B7530D9508}"/>
    <cellStyle name="Berekening 4 3 3 6" xfId="9583" xr:uid="{448D216B-99F3-4FE6-AD86-E7A377969738}"/>
    <cellStyle name="Berekening 4 3 3 7" xfId="7803" xr:uid="{C5C6579D-4298-4B07-BD25-7537AC568B44}"/>
    <cellStyle name="Berekening 4 3 3 8" xfId="6838" xr:uid="{C57DAB94-3714-4011-9235-88150169738F}"/>
    <cellStyle name="Berekening 4 3 3 9" xfId="27410" xr:uid="{BC3D27EE-4EA7-4D39-A0BD-E9F0C313F70A}"/>
    <cellStyle name="Berekening 4 3 4" xfId="1460" xr:uid="{8B6690FD-FBE8-4C00-804F-B2F7FC587068}"/>
    <cellStyle name="Berekening 4 3 4 2" xfId="2787" xr:uid="{A21C1C11-B832-414E-ADAC-1A9F7F135B43}"/>
    <cellStyle name="Berekening 4 3 4 2 2" xfId="5390" xr:uid="{4541D987-1DF7-4122-B8D1-98F1C80C628B}"/>
    <cellStyle name="Berekening 4 3 4 2 2 2" xfId="24290" xr:uid="{1DCC8700-4C9C-4696-AEAA-895ED3660ADE}"/>
    <cellStyle name="Berekening 4 3 4 2 2 3" xfId="14421" xr:uid="{FC886C84-B7FE-4CDB-A50D-20AF4B99F9BB}"/>
    <cellStyle name="Berekening 4 3 4 2 3" xfId="19241" xr:uid="{AD847800-544C-4E87-A3C9-54583C1400C2}"/>
    <cellStyle name="Berekening 4 3 4 2 3 2" xfId="25722" xr:uid="{B734A8DC-BDF6-4108-ACC9-529A77D2AEB7}"/>
    <cellStyle name="Berekening 4 3 4 2 4" xfId="20123" xr:uid="{0E3AA581-9974-4E55-97AC-A5D8D4FF1E46}"/>
    <cellStyle name="Berekening 4 3 4 2 4 2" xfId="26682" xr:uid="{2667E69C-0878-42EE-947A-C33F20D07363}"/>
    <cellStyle name="Berekening 4 3 4 2 5" xfId="11324" xr:uid="{89B1CECD-1379-4D0E-85DE-DC9E8D213DF3}"/>
    <cellStyle name="Berekening 4 3 4 3" xfId="2037" xr:uid="{105476D8-45FC-4FB7-85B0-83631FD9658B}"/>
    <cellStyle name="Berekening 4 3 4 3 2" xfId="22948" xr:uid="{803BCE9E-CB5B-4E40-AEA8-BF2EA3A49799}"/>
    <cellStyle name="Berekening 4 3 4 3 3" xfId="13851" xr:uid="{D8FCFE8C-E3DC-47EF-A55C-B72294A339BC}"/>
    <cellStyle name="Berekening 4 3 4 4" xfId="4640" xr:uid="{BBA84C20-D78D-4340-9B7D-2EE4B44FCF94}"/>
    <cellStyle name="Berekening 4 3 4 4 2" xfId="18553" xr:uid="{D0411DA3-9E7D-4C9D-99C0-3C2A63360E25}"/>
    <cellStyle name="Berekening 4 3 4 4 3" xfId="25057" xr:uid="{89C90ED8-962D-4375-BA27-8B830DBC1AA0}"/>
    <cellStyle name="Berekening 4 3 4 4 4" xfId="10649" xr:uid="{E09319EA-4D93-428A-B624-D1AABB343156}"/>
    <cellStyle name="Berekening 4 3 4 5" xfId="19432" xr:uid="{29E2C17A-035C-4DFA-9C73-D0ABF4651610}"/>
    <cellStyle name="Berekening 4 3 4 5 2" xfId="25959" xr:uid="{AE7D96C3-759C-45BA-B016-773C3051CB46}"/>
    <cellStyle name="Berekening 4 3 4 6" xfId="7988" xr:uid="{EF972E45-6468-4E70-B8DF-460FA9F7E6D5}"/>
    <cellStyle name="Berekening 4 3 4 7" xfId="28539" xr:uid="{F0C35918-24E0-4F3A-B938-9C9A3EECEDBE}"/>
    <cellStyle name="Berekening 4 3 5" xfId="1701" xr:uid="{7A36754A-F9EF-4B23-87D8-75CBD025A72B}"/>
    <cellStyle name="Berekening 4 3 5 2" xfId="9941" xr:uid="{806464F2-124C-44C2-AB6A-9EADB7A48422}"/>
    <cellStyle name="Berekening 4 3 5 2 2" xfId="21320" xr:uid="{CCDEC874-4651-4CEA-9AEF-CDF4C6370AC8}"/>
    <cellStyle name="Berekening 4 3 5 3" xfId="18751" xr:uid="{B13C06B2-1184-493D-93F2-14E38199DC5B}"/>
    <cellStyle name="Berekening 4 3 5 3 2" xfId="25247" xr:uid="{50ED01AD-FF60-4003-9EA8-E6101EC9D87A}"/>
    <cellStyle name="Berekening 4 3 5 4" xfId="19741" xr:uid="{E82FB866-ADDA-4B44-AB8B-65C86228ACA9}"/>
    <cellStyle name="Berekening 4 3 5 4 2" xfId="26220" xr:uid="{097D997C-5999-47ED-910D-B27B43D2BD20}"/>
    <cellStyle name="Berekening 4 3 5 5" xfId="9006" xr:uid="{7440BB67-5BD3-4EC6-94DE-5E094E740893}"/>
    <cellStyle name="Berekening 4 3 6" xfId="4007" xr:uid="{A63673DB-2CC3-41E3-A5A0-1B62A48EB455}"/>
    <cellStyle name="Berekening 4 3 6 2" xfId="21999" xr:uid="{8F7D713B-505E-4738-BB98-8FC44A616787}"/>
    <cellStyle name="Berekening 4 3 6 3" xfId="13085" xr:uid="{884B8893-E03E-4617-9F92-F94D68D0A876}"/>
    <cellStyle name="Berekening 4 3 7" xfId="9200" xr:uid="{C954D80D-6FCB-439A-BDEA-3346F683D4B9}"/>
    <cellStyle name="Berekening 4 3 7 2" xfId="18065" xr:uid="{6A14423C-97E4-402C-B5BA-736FB1C223B3}"/>
    <cellStyle name="Berekening 4 3 7 3" xfId="24583" xr:uid="{9E67D1ED-FDDD-44A3-B035-F6008E3FC3F9}"/>
    <cellStyle name="Berekening 4 3 8" xfId="7151" xr:uid="{AC23BE72-37B9-4302-A76E-9A320488EC1C}"/>
    <cellStyle name="Berekening 4 3 8 2" xfId="20963" xr:uid="{7567CA13-A072-46C9-9EC3-3075E2DBFAB2}"/>
    <cellStyle name="Berekening 4 3 9" xfId="6605" xr:uid="{C6462AAC-32E9-4B4D-A72E-0E39A027ECD3}"/>
    <cellStyle name="Berekening 4 4" xfId="909" xr:uid="{00000000-0005-0000-0000-0000D2010000}"/>
    <cellStyle name="Berekening 4 4 10" xfId="27232" xr:uid="{C7A70EDB-5483-4184-B561-F80EEF8F9EF9}"/>
    <cellStyle name="Berekening 4 4 11" xfId="27988" xr:uid="{36A52AE7-2D12-405A-A071-90028348868B}"/>
    <cellStyle name="Berekening 4 4 2" xfId="1236" xr:uid="{00000000-0005-0000-0000-0000D3010000}"/>
    <cellStyle name="Berekening 4 4 2 10" xfId="28315" xr:uid="{62832331-DB8B-45E2-B518-867AEA1DD835}"/>
    <cellStyle name="Berekening 4 4 2 2" xfId="2569" xr:uid="{5C03FA2C-AB65-43E5-B1C9-46E97217B284}"/>
    <cellStyle name="Berekening 4 4 2 2 2" xfId="3315" xr:uid="{F1F7DA2D-84B1-46D1-8204-487511CC6C95}"/>
    <cellStyle name="Berekening 4 4 2 2 2 2" xfId="5918" xr:uid="{6CD08163-9012-4FA5-9C7C-2B38157F5834}"/>
    <cellStyle name="Berekening 4 4 2 2 2 2 2" xfId="14739" xr:uid="{A1F17C9A-1134-478E-BA38-9A1164F75E5F}"/>
    <cellStyle name="Berekening 4 4 2 2 2 3" xfId="24196" xr:uid="{D8EBF5D9-BA33-49A9-857F-68ED1A6D5197}"/>
    <cellStyle name="Berekening 4 4 2 2 2 4" xfId="11672" xr:uid="{F46D9F9B-AD69-4C25-94A2-A51BD9CFEA72}"/>
    <cellStyle name="Berekening 4 4 2 2 3" xfId="5172" xr:uid="{176630D6-A02D-48CC-B7C1-40717E300D93}"/>
    <cellStyle name="Berekening 4 4 2 2 3 2" xfId="19099" xr:uid="{42048ED6-2BC4-4C1D-9391-8D1FFA428658}"/>
    <cellStyle name="Berekening 4 4 2 2 3 3" xfId="25580" xr:uid="{7AADE03C-5661-4115-9583-683795D25FB2}"/>
    <cellStyle name="Berekening 4 4 2 2 3 4" xfId="14233" xr:uid="{3CE36F06-837D-49A9-88F5-357CCB96E4BE}"/>
    <cellStyle name="Berekening 4 4 2 2 4" xfId="11121" xr:uid="{28700E06-1F3F-42A1-822C-8EC05B7CC6D6}"/>
    <cellStyle name="Berekening 4 4 2 2 4 2" xfId="26588" xr:uid="{C81A6AEA-65D5-4A10-A1CD-14F224488279}"/>
    <cellStyle name="Berekening 4 4 2 2 5" xfId="8307" xr:uid="{DECBD8B1-0205-45CF-AE28-5D58D4207D80}"/>
    <cellStyle name="Berekening 4 4 2 2 6" xfId="29071" xr:uid="{DFA2C854-5739-4932-B246-413522796DE2}"/>
    <cellStyle name="Berekening 4 4 2 3" xfId="4406" xr:uid="{3C70EBBD-E8DC-4B17-891F-C1DF884B4CA0}"/>
    <cellStyle name="Berekening 4 4 2 3 2" xfId="10445" xr:uid="{A101B5F1-5616-45B6-AD7F-0496CB044E81}"/>
    <cellStyle name="Berekening 4 4 2 3 3" xfId="23354" xr:uid="{3AFF67F8-D899-48B8-B1E3-F1E94F8118E9}"/>
    <cellStyle name="Berekening 4 4 2 3 4" xfId="8778" xr:uid="{C6A12465-2DEB-4B40-B9E0-AB1F94848BF6}"/>
    <cellStyle name="Berekening 4 4 2 4" xfId="13617" xr:uid="{03ECFB48-3EBB-4490-B851-A093D3A8D224}"/>
    <cellStyle name="Berekening 4 4 2 4 2" xfId="18411" xr:uid="{0290199C-DC5A-4DB7-A447-5FA6900C805D}"/>
    <cellStyle name="Berekening 4 4 2 4 3" xfId="24915" xr:uid="{E47F4E57-5BD6-4152-AE78-EECBA86B026F}"/>
    <cellStyle name="Berekening 4 4 2 5" xfId="15897" xr:uid="{E7B39C8A-038F-4808-826F-C40FD48C740D}"/>
    <cellStyle name="Berekening 4 4 2 5 2" xfId="25865" xr:uid="{DF0C61C7-307F-4995-88AB-CB188E5AAF69}"/>
    <cellStyle name="Berekening 4 4 2 6" xfId="9732" xr:uid="{3BBC54A0-C92F-4384-82CA-BCACE32A6D32}"/>
    <cellStyle name="Berekening 4 4 2 7" xfId="7892" xr:uid="{B23A8AB5-3624-4D7B-8EAC-F9E0670A12EA}"/>
    <cellStyle name="Berekening 4 4 2 8" xfId="6927" xr:uid="{FFEA5629-F399-4DD1-B6BD-FA82D82FC85C}"/>
    <cellStyle name="Berekening 4 4 2 9" xfId="27559" xr:uid="{7E8B16AA-6933-4954-8B74-1AC759C24555}"/>
    <cellStyle name="Berekening 4 4 3" xfId="2242" xr:uid="{2FC148D1-CEC0-4C30-8F93-61714F54CCBE}"/>
    <cellStyle name="Berekening 4 4 3 2" xfId="2989" xr:uid="{8298BF1F-B557-4DE1-9B2F-3B97859D5763}"/>
    <cellStyle name="Berekening 4 4 3 2 2" xfId="5592" xr:uid="{30876A7A-CAB4-43A6-864D-224451609A18}"/>
    <cellStyle name="Berekening 4 4 3 2 2 2" xfId="14563" xr:uid="{2A90A7C0-3F1D-46FA-B132-979EEE80FBC1}"/>
    <cellStyle name="Berekening 4 4 3 2 3" xfId="23950" xr:uid="{3EE7FB86-54BD-46AE-845F-2C380EB2B0E9}"/>
    <cellStyle name="Berekening 4 4 3 2 4" xfId="11496" xr:uid="{D87B717B-8245-4AF4-A912-96786CACC16C}"/>
    <cellStyle name="Berekening 4 4 3 3" xfId="4845" xr:uid="{89C0B06E-1F43-46EE-A021-8458CE76A99E}"/>
    <cellStyle name="Berekening 4 4 3 3 2" xfId="18882" xr:uid="{A539C3F2-9217-4523-BDCA-9B6BF252BF69}"/>
    <cellStyle name="Berekening 4 4 3 3 3" xfId="25374" xr:uid="{5984BDF3-4FF8-4F79-B541-DE3AD828BDF4}"/>
    <cellStyle name="Berekening 4 4 3 3 4" xfId="14056" xr:uid="{713E692F-AB99-44C6-BD1C-9F17FE890D8A}"/>
    <cellStyle name="Berekening 4 4 3 4" xfId="10794" xr:uid="{ADB594D2-C01B-4A1D-BE7F-6BDDE2C4F1C9}"/>
    <cellStyle name="Berekening 4 4 3 4 2" xfId="26342" xr:uid="{46C3B196-4F00-4F52-8C11-0BA34396A3D2}"/>
    <cellStyle name="Berekening 4 4 3 5" xfId="8130" xr:uid="{DE97E1B6-0F18-44D6-B271-AD835F7179BD}"/>
    <cellStyle name="Berekening 4 4 3 6" xfId="28744" xr:uid="{39058A71-96BD-4277-8BAE-27E9F8199A0A}"/>
    <cellStyle name="Berekening 4 4 4" xfId="4154" xr:uid="{A42BAD0A-7246-4152-AFE4-1FAF38DB2195}"/>
    <cellStyle name="Berekening 4 4 4 2" xfId="10118" xr:uid="{EB320322-3F5A-49EF-9FAF-94D705467A0E}"/>
    <cellStyle name="Berekening 4 4 4 3" xfId="23134" xr:uid="{793EA367-D64E-4897-8B71-F22814F1353D}"/>
    <cellStyle name="Berekening 4 4 4 4" xfId="8602" xr:uid="{49E7926F-6C22-4C25-A387-99C1AEA10643}"/>
    <cellStyle name="Berekening 4 4 5" xfId="13290" xr:uid="{819EAE7E-B89F-4B16-BF43-3A6E560E13A0}"/>
    <cellStyle name="Berekening 4 4 5 2" xfId="18195" xr:uid="{D91C8763-3AD6-4A8D-9A10-8BB3DD7D6D51}"/>
    <cellStyle name="Berekening 4 4 5 3" xfId="24710" xr:uid="{CDAFCF6B-6C2E-432E-ABFE-58F09849110D}"/>
    <cellStyle name="Berekening 4 4 6" xfId="15479" xr:uid="{9BFEA2F8-7C9B-484D-BB89-D51686EDBC02}"/>
    <cellStyle name="Berekening 4 4 6 2" xfId="22996" xr:uid="{ECFA1C7E-DB8A-44DA-A124-46A6793AAC9C}"/>
    <cellStyle name="Berekening 4 4 7" xfId="9405" xr:uid="{CE33487E-F46E-4814-83E8-9AADB4C84A58}"/>
    <cellStyle name="Berekening 4 4 8" xfId="7378" xr:uid="{B614C3D4-92D9-4432-8AF5-2629264C63D9}"/>
    <cellStyle name="Berekening 4 4 9" xfId="6750" xr:uid="{CA6201AC-85F5-4A23-B1FC-964854B84FD4}"/>
    <cellStyle name="Berekening 4 5" xfId="879" xr:uid="{00000000-0005-0000-0000-0000D4010000}"/>
    <cellStyle name="Berekening 4 5 10" xfId="27958" xr:uid="{C3E5AB38-3B5E-4CDF-B1F8-408E5165E9AB}"/>
    <cellStyle name="Berekening 4 5 2" xfId="2212" xr:uid="{3ED2B8B9-20C5-491B-A8E2-005F4E01B6CA}"/>
    <cellStyle name="Berekening 4 5 2 2" xfId="2959" xr:uid="{11A212C9-DEE0-434A-9F12-B9E55529ECB2}"/>
    <cellStyle name="Berekening 4 5 2 2 2" xfId="5562" xr:uid="{138E1152-9B4C-433D-A38A-5178356B21E8}"/>
    <cellStyle name="Berekening 4 5 2 2 2 2" xfId="14533" xr:uid="{C08ABCFD-8635-4B6C-ADAB-FAC66BC1E2B6}"/>
    <cellStyle name="Berekening 4 5 2 2 3" xfId="23920" xr:uid="{F958EE4A-6BD6-4DC8-B110-94F975838CAD}"/>
    <cellStyle name="Berekening 4 5 2 2 4" xfId="11466" xr:uid="{A30057D2-FCAD-47B6-9C28-9977E0BD5EB8}"/>
    <cellStyle name="Berekening 4 5 2 3" xfId="4815" xr:uid="{DAA7F7CA-1DBC-4BF2-93A7-2ED684E49C39}"/>
    <cellStyle name="Berekening 4 5 2 3 2" xfId="18852" xr:uid="{73062577-8FAB-4758-8711-56FEC9FCBE54}"/>
    <cellStyle name="Berekening 4 5 2 3 3" xfId="25344" xr:uid="{750A3398-E6ED-4E91-A3D9-8346B2F43F5B}"/>
    <cellStyle name="Berekening 4 5 2 3 4" xfId="14026" xr:uid="{59B1773F-1FA1-4EF0-BB18-4BF154B1810B}"/>
    <cellStyle name="Berekening 4 5 2 4" xfId="10764" xr:uid="{23CEDB6F-D44D-4019-871E-4A0D1BF8D784}"/>
    <cellStyle name="Berekening 4 5 2 4 2" xfId="26312" xr:uid="{20810128-1BC7-4D63-B5FD-5CDC05ED49B4}"/>
    <cellStyle name="Berekening 4 5 2 5" xfId="8100" xr:uid="{9F573DE3-CE24-4209-BEF8-B091C9129319}"/>
    <cellStyle name="Berekening 4 5 2 6" xfId="28714" xr:uid="{4F8BF560-44DF-466F-B3C9-44B99CE4312C}"/>
    <cellStyle name="Berekening 4 5 3" xfId="4124" xr:uid="{74960AFE-68E3-4832-973E-11FDD5ACE56B}"/>
    <cellStyle name="Berekening 4 5 3 2" xfId="10088" xr:uid="{97411DD7-DA60-4ED0-936F-B76ACE9F0CE6}"/>
    <cellStyle name="Berekening 4 5 3 3" xfId="22344" xr:uid="{A1CFAD3B-DB50-4CE7-9389-645D74306890}"/>
    <cellStyle name="Berekening 4 5 3 4" xfId="8572" xr:uid="{4A10B075-7F7F-4E73-9071-6DBE26F9D839}"/>
    <cellStyle name="Berekening 4 5 4" xfId="13260" xr:uid="{A2862C37-8980-4849-8680-FA8DBC4FC2AB}"/>
    <cellStyle name="Berekening 4 5 4 2" xfId="18165" xr:uid="{FB4F99F5-3D9D-4427-95CF-C28DB61971F7}"/>
    <cellStyle name="Berekening 4 5 4 3" xfId="24680" xr:uid="{4EA63038-73D6-4623-91E8-EFDA226AE6F4}"/>
    <cellStyle name="Berekening 4 5 5" xfId="15676" xr:uid="{E948B0E7-6613-4B55-9B8C-3A33B8200043}"/>
    <cellStyle name="Berekening 4 5 5 2" xfId="23280" xr:uid="{1B81DBCF-29CC-4C34-8FF2-AC2BD192F036}"/>
    <cellStyle name="Berekening 4 5 6" xfId="9375" xr:uid="{D7A97C07-20DA-4184-A9D9-5C7BF5F054E1}"/>
    <cellStyle name="Berekening 4 5 7" xfId="7671" xr:uid="{5A449992-368B-41DB-A538-A69E1FAAFA90}"/>
    <cellStyle name="Berekening 4 5 8" xfId="6720" xr:uid="{70CDA9DC-2AEB-42BA-99C3-F5B84029E6D3}"/>
    <cellStyle name="Berekening 4 5 9" xfId="27202" xr:uid="{858D0CBF-14A7-4933-B518-5E7E49C7A4F9}"/>
    <cellStyle name="Berekening 4 6" xfId="860" xr:uid="{00000000-0005-0000-0000-0000D5010000}"/>
    <cellStyle name="Berekening 4 6 10" xfId="27939" xr:uid="{E23559E4-9C47-4510-A4B6-AE7FB1D5A01B}"/>
    <cellStyle name="Berekening 4 6 2" xfId="2193" xr:uid="{88912E2A-D86D-4604-9517-F25290D4861A}"/>
    <cellStyle name="Berekening 4 6 2 2" xfId="2940" xr:uid="{A2B8E664-D445-4106-A8E1-970357BEE45A}"/>
    <cellStyle name="Berekening 4 6 2 2 2" xfId="5543" xr:uid="{6D49224F-577E-4658-9803-914983AB7554}"/>
    <cellStyle name="Berekening 4 6 2 2 2 2" xfId="14514" xr:uid="{0E4D3EDD-0422-45A6-B020-D6D6FC436744}"/>
    <cellStyle name="Berekening 4 6 2 2 3" xfId="23901" xr:uid="{B21E3C32-3E50-4475-ABE6-26134613BDCE}"/>
    <cellStyle name="Berekening 4 6 2 2 4" xfId="11447" xr:uid="{329529A1-F73B-4E51-8537-B07AFB0ADB76}"/>
    <cellStyle name="Berekening 4 6 2 3" xfId="4796" xr:uid="{CCDDD3A1-AD03-46D0-ABF4-E24D7BE5F01E}"/>
    <cellStyle name="Berekening 4 6 2 3 2" xfId="18833" xr:uid="{181F75C6-1C36-4B06-A878-B912D915F903}"/>
    <cellStyle name="Berekening 4 6 2 3 3" xfId="25325" xr:uid="{D45335BD-8EFD-47AC-BC7B-587D2350C388}"/>
    <cellStyle name="Berekening 4 6 2 3 4" xfId="14007" xr:uid="{FDD45189-765C-40E7-8A1E-025DFFB2C48F}"/>
    <cellStyle name="Berekening 4 6 2 4" xfId="10745" xr:uid="{6CE84625-4DBD-4497-8FD0-80449434328B}"/>
    <cellStyle name="Berekening 4 6 2 4 2" xfId="26293" xr:uid="{B6750926-2F6A-40F6-96AF-43248A417E91}"/>
    <cellStyle name="Berekening 4 6 2 5" xfId="8081" xr:uid="{DEB9118A-92B0-4D7E-A723-9D37F1ADC057}"/>
    <cellStyle name="Berekening 4 6 2 6" xfId="28695" xr:uid="{2957DA9A-3804-46DE-BD09-BA8E860F4D05}"/>
    <cellStyle name="Berekening 4 6 3" xfId="4105" xr:uid="{78D456B2-41CD-4BB9-9909-406C467006D9}"/>
    <cellStyle name="Berekening 4 6 3 2" xfId="10069" xr:uid="{209485DD-1D68-43D8-A2A9-3D723AF70B5C}"/>
    <cellStyle name="Berekening 4 6 3 3" xfId="22683" xr:uid="{4238FA03-6D43-446D-8793-E57C7F4D4B5E}"/>
    <cellStyle name="Berekening 4 6 3 4" xfId="8553" xr:uid="{B23CB628-73BF-499C-A8C6-19B3A8965978}"/>
    <cellStyle name="Berekening 4 6 4" xfId="13241" xr:uid="{AC13C409-F690-45E3-8784-3297F58F7629}"/>
    <cellStyle name="Berekening 4 6 4 2" xfId="18146" xr:uid="{CE84A78F-8ABC-4425-9FBE-C907A5B1C585}"/>
    <cellStyle name="Berekening 4 6 4 3" xfId="24661" xr:uid="{157A84BE-97CC-49DE-954C-1CBFCA09A554}"/>
    <cellStyle name="Berekening 4 6 5" xfId="15657" xr:uid="{B058D287-5F5A-4D0A-ABC9-3A6AF1424579}"/>
    <cellStyle name="Berekening 4 6 5 2" xfId="23281" xr:uid="{827B7CB6-C045-4CBA-A52C-5B842CEC3E79}"/>
    <cellStyle name="Berekening 4 6 6" xfId="9356" xr:uid="{27589BA7-8BC9-4538-9C1A-5106ECF1884A}"/>
    <cellStyle name="Berekening 4 6 7" xfId="7652" xr:uid="{6500034B-29F4-4443-BB81-480FB245F35C}"/>
    <cellStyle name="Berekening 4 6 8" xfId="6701" xr:uid="{B99E8355-B5C2-4360-85F2-2A884DFE1BBB}"/>
    <cellStyle name="Berekening 4 6 9" xfId="27183" xr:uid="{2012FA17-698A-4409-9EB8-870A6E7ED803}"/>
    <cellStyle name="Berekening 4 7" xfId="1368" xr:uid="{51876A1B-E277-4D65-961F-FFBCF6643AF1}"/>
    <cellStyle name="Berekening 4 7 2" xfId="2701" xr:uid="{9525BA05-1EF9-4A18-94FC-0B235F7B399B}"/>
    <cellStyle name="Berekening 4 7 2 2" xfId="5304" xr:uid="{1FDC99E2-03F4-45B4-9478-88C4805DA589}"/>
    <cellStyle name="Berekening 4 7 2 2 2" xfId="21196" xr:uid="{F44790B6-A15D-471B-BFF8-22672623B193}"/>
    <cellStyle name="Berekening 4 7 2 2 3" xfId="14365" xr:uid="{CC763229-8DD3-4EBE-B192-D3ABF5302443}"/>
    <cellStyle name="Berekening 4 7 2 3" xfId="11253" xr:uid="{4C2FC0EB-6A46-4970-895D-2BC6C50FA556}"/>
    <cellStyle name="Berekening 4 7 2 3 2" xfId="18695" xr:uid="{952AD46A-AD25-4FDF-BB8C-431DDA4B3575}"/>
    <cellStyle name="Berekening 4 7 2 3 3" xfId="25193" xr:uid="{883266AA-FECD-40DA-A8D1-5BFC166E7C49}"/>
    <cellStyle name="Berekening 4 7 2 4" xfId="19665" xr:uid="{705430DF-E103-41FB-A5C7-593B52808332}"/>
    <cellStyle name="Berekening 4 7 2 4 2" xfId="26160" xr:uid="{5F558D1E-F5BB-4B96-AA41-ECE52FEB26AD}"/>
    <cellStyle name="Berekening 4 7 2 5" xfId="8473" xr:uid="{FF101FF2-6D0F-498D-926B-90ADAB298043}"/>
    <cellStyle name="Berekening 4 7 3" xfId="1945" xr:uid="{4D69578A-C805-4420-9C46-83D2F27F7916}"/>
    <cellStyle name="Berekening 4 7 3 2" xfId="23694" xr:uid="{56E83ABA-79F9-4DFB-93F8-C3EAAF52B370}"/>
    <cellStyle name="Berekening 4 7 3 3" xfId="13759" xr:uid="{1622E5AB-4579-4634-A0B8-257E5A6E0F83}"/>
    <cellStyle name="Berekening 4 7 4" xfId="4548" xr:uid="{9E4C8EB5-4DBE-4747-B5A2-B9DB840CF1B3}"/>
    <cellStyle name="Berekening 4 7 4 2" xfId="18009" xr:uid="{0C353AA2-5C3C-48BD-A828-9E87FFA151C0}"/>
    <cellStyle name="Berekening 4 7 4 3" xfId="24529" xr:uid="{5D0D0D8E-84B1-407A-9B69-CEBF91FE518E}"/>
    <cellStyle name="Berekening 4 7 4 4" xfId="10587" xr:uid="{A6B1AA3E-F43C-4070-BF35-680BC6050A92}"/>
    <cellStyle name="Berekening 4 7 5" xfId="16359" xr:uid="{66926156-E4F5-4709-813B-C4AC9103C15B}"/>
    <cellStyle name="Berekening 4 7 5 2" xfId="21561" xr:uid="{70F38C5F-C0C7-4C23-869D-6EB32D6D0A03}"/>
    <cellStyle name="Berekening 4 7 6" xfId="7932" xr:uid="{75990840-32EE-45CD-BFD9-4A9A7D111A7E}"/>
    <cellStyle name="Berekening 4 7 7" xfId="28447" xr:uid="{AC9FB885-4E0F-47E9-AADE-1B865725E5BC}"/>
    <cellStyle name="Berekening 4 8" xfId="1609" xr:uid="{53D09C96-B79D-4675-868D-80AEFE3DB433}"/>
    <cellStyle name="Berekening 4 8 2" xfId="9864" xr:uid="{DBB38338-A2E1-42BC-B4CB-DD4BB9AED0E6}"/>
    <cellStyle name="Berekening 4 8 2 2" xfId="21356" xr:uid="{BCFD6AE1-7AF3-4033-BA00-5FC7E30B794A}"/>
    <cellStyle name="Berekening 4 8 3" xfId="16919" xr:uid="{712C8D3D-0CF1-4074-866D-38F7D57C6C58}"/>
    <cellStyle name="Berekening 4 8 3 2" xfId="22381" xr:uid="{5A02D08D-0A12-4FDD-A2BC-596F20B499A0}"/>
    <cellStyle name="Berekening 4 8 4" xfId="17894" xr:uid="{0C23FB0B-4C3F-4AF9-A49B-BA85BCDA7D5F}"/>
    <cellStyle name="Berekening 4 8 4 2" xfId="24413" xr:uid="{6C9100BE-38EE-4B06-84DE-B6E5A2D3C81B}"/>
    <cellStyle name="Berekening 4 8 5" xfId="18946" xr:uid="{06861B24-E3E4-4C58-BE64-3658412113E7}"/>
    <cellStyle name="Berekening 4 8 5 2" xfId="25434" xr:uid="{B6923E66-67D4-422C-8DEF-F8A017562847}"/>
    <cellStyle name="Berekening 4 8 6" xfId="8914" xr:uid="{CC8CB3F9-8D39-4B16-96EB-EFC814950F33}"/>
    <cellStyle name="Berekening 4 9" xfId="3945" xr:uid="{14F85546-7C4A-450F-A029-5207D413D387}"/>
    <cellStyle name="Berekening 4 9 2" xfId="17268" xr:uid="{15A67EE0-648A-4C17-A07C-26B065125061}"/>
    <cellStyle name="Berekening 4 9 2 2" xfId="22991" xr:uid="{372A4057-8440-4E43-A458-B66B156FAA00}"/>
    <cellStyle name="Berekening 4 9 3" xfId="17875" xr:uid="{E90F3A72-C1A4-4724-A643-4C6A2430B77B}"/>
    <cellStyle name="Berekening 4 9 3 2" xfId="24394" xr:uid="{51C7FD68-9DA3-45F9-90CA-4DFBEB538250}"/>
    <cellStyle name="Berekening 4 9 4" xfId="18618" xr:uid="{E7328FA8-B007-4831-A69C-9A2C249C83E4}"/>
    <cellStyle name="Berekening 4 9 4 2" xfId="25120" xr:uid="{CF53A8DB-33B8-4246-934C-3F40C8DD739E}"/>
    <cellStyle name="Berekening 4 9 5" xfId="12993" xr:uid="{6B9FFA0E-A3BD-4E48-9C5B-380FAA94ACA5}"/>
    <cellStyle name="Berekening 5" xfId="371" xr:uid="{00000000-0005-0000-0000-0000D6010000}"/>
    <cellStyle name="Berekening 5 10" xfId="6537" xr:uid="{E2928342-BEB6-4240-A1E3-154E975244F9}"/>
    <cellStyle name="Berekening 5 10 2" xfId="21095" xr:uid="{8FAC5EDE-A7AB-4049-990B-73B1A89D5C21}"/>
    <cellStyle name="Berekening 5 11" xfId="7060" xr:uid="{51766AE0-D03A-4F8B-8F66-59F40971DE8E}"/>
    <cellStyle name="Berekening 5 11 2" xfId="21782" xr:uid="{1E968940-3D16-4A8D-9A1A-18C80DDA5A6D}"/>
    <cellStyle name="Berekening 5 12" xfId="17202" xr:uid="{6A77E184-583C-45E1-8319-8C3EFB609565}"/>
    <cellStyle name="Berekening 5 12 2" xfId="22871" xr:uid="{D78F942F-4836-438E-88D7-1BD38A6D52BF}"/>
    <cellStyle name="Berekening 5 13" xfId="18264" xr:uid="{3F892D55-D2CA-4A97-A338-9DB0D28A78A9}"/>
    <cellStyle name="Berekening 5 13 2" xfId="24773" xr:uid="{1026E2B7-25E1-489B-8662-86DD5F6AD77F}"/>
    <cellStyle name="Berekening 5 14" xfId="27089" xr:uid="{DA07B362-AA50-4301-A651-9D034B5B0A06}"/>
    <cellStyle name="Berekening 5 15" xfId="27692" xr:uid="{88AD5BB4-78A1-4D00-BAB0-0FFB465B72DC}"/>
    <cellStyle name="Berekening 5 2" xfId="697" xr:uid="{00000000-0005-0000-0000-0000D7010000}"/>
    <cellStyle name="Berekening 5 2 10" xfId="27004" xr:uid="{110EDBD8-C8FF-4577-A9B4-507C4940F878}"/>
    <cellStyle name="Berekening 5 2 11" xfId="27784" xr:uid="{0253EE88-810C-48A2-B0D5-664D7060CF98}"/>
    <cellStyle name="Berekening 5 2 2" xfId="1305" xr:uid="{00000000-0005-0000-0000-0000D8010000}"/>
    <cellStyle name="Berekening 5 2 2 10" xfId="28384" xr:uid="{42912B36-51B1-42E4-9C0B-C02D40CD9087}"/>
    <cellStyle name="Berekening 5 2 2 2" xfId="2638" xr:uid="{3A912D81-6B76-47FB-992A-0E1E2BA2C881}"/>
    <cellStyle name="Berekening 5 2 2 2 2" xfId="3384" xr:uid="{920B5C9C-7CA1-45F2-9ACD-C1E58AD6A684}"/>
    <cellStyle name="Berekening 5 2 2 2 2 2" xfId="5987" xr:uid="{CA526A18-C86C-4B73-8261-4E0128A6ABF5}"/>
    <cellStyle name="Berekening 5 2 2 2 2 2 2" xfId="14808" xr:uid="{86419711-7012-4553-B45D-CFDC7552B600}"/>
    <cellStyle name="Berekening 5 2 2 2 2 3" xfId="24236" xr:uid="{647DEB90-A048-4E24-B175-AC9E229743B7}"/>
    <cellStyle name="Berekening 5 2 2 2 2 4" xfId="11741" xr:uid="{5438DF6F-FC01-41A0-99B6-B71759CF8F84}"/>
    <cellStyle name="Berekening 5 2 2 2 3" xfId="5241" xr:uid="{7D3BA152-D1AA-491F-8C33-743BD137F1A2}"/>
    <cellStyle name="Berekening 5 2 2 2 3 2" xfId="19168" xr:uid="{5DE736CB-9988-46F7-9F20-A32B7A65F453}"/>
    <cellStyle name="Berekening 5 2 2 2 3 3" xfId="25649" xr:uid="{CDFC66B1-CD78-4FEF-A375-6DFE7BC2D3CC}"/>
    <cellStyle name="Berekening 5 2 2 2 3 4" xfId="14302" xr:uid="{E39424E5-99B0-46AE-B9EA-942436228872}"/>
    <cellStyle name="Berekening 5 2 2 2 4" xfId="11190" xr:uid="{775C3068-84F3-40BD-9138-500FD2376244}"/>
    <cellStyle name="Berekening 5 2 2 2 4 2" xfId="26628" xr:uid="{747DBDCD-08AB-479A-B8E2-29A603677189}"/>
    <cellStyle name="Berekening 5 2 2 2 5" xfId="8376" xr:uid="{14C628F6-2C4A-4BB8-84B6-B8787EDE878D}"/>
    <cellStyle name="Berekening 5 2 2 2 6" xfId="29140" xr:uid="{E97A6873-3A9B-49DD-B4C6-E1B30210E3CF}"/>
    <cellStyle name="Berekening 5 2 2 3" xfId="4475" xr:uid="{C657FA98-DAA4-4ED9-A2F7-864EFF3BA7F0}"/>
    <cellStyle name="Berekening 5 2 2 3 2" xfId="10514" xr:uid="{AEBF7298-1428-4D19-97C1-FAAFFC472AF2}"/>
    <cellStyle name="Berekening 5 2 2 3 3" xfId="23713" xr:uid="{F903CE9B-D805-46F2-904D-42634B697A9A}"/>
    <cellStyle name="Berekening 5 2 2 3 4" xfId="8847" xr:uid="{F6B1E743-C45E-4BC6-A52D-D0D4BAFF5AE3}"/>
    <cellStyle name="Berekening 5 2 2 4" xfId="13686" xr:uid="{621EF778-5622-49DC-8724-009C0D0A3281}"/>
    <cellStyle name="Berekening 5 2 2 4 2" xfId="18480" xr:uid="{55E4D6E3-6E8D-42FC-85D4-87DD2636C123}"/>
    <cellStyle name="Berekening 5 2 2 4 3" xfId="24984" xr:uid="{7BACE587-3790-49D2-9949-AE56D9D4BF02}"/>
    <cellStyle name="Berekening 5 2 2 5" xfId="15532" xr:uid="{A11BE14A-4E93-429F-8F21-3B1C372AEBA6}"/>
    <cellStyle name="Berekening 5 2 2 5 2" xfId="25905" xr:uid="{612E9D4C-8224-463C-9F90-926326C12E72}"/>
    <cellStyle name="Berekening 5 2 2 6" xfId="9801" xr:uid="{450CFC7C-0E33-49E9-8D83-A6B853DF0763}"/>
    <cellStyle name="Berekening 5 2 2 7" xfId="7440" xr:uid="{F347C738-9228-412B-9F23-568ED2D51ED8}"/>
    <cellStyle name="Berekening 5 2 2 8" xfId="6996" xr:uid="{04135B7E-5769-4FCC-8CAE-4949C6DCCE9D}"/>
    <cellStyle name="Berekening 5 2 2 9" xfId="27628" xr:uid="{5BAF9933-021C-4A6E-9DBF-D3C2950DF935}"/>
    <cellStyle name="Berekening 5 2 3" xfId="1088" xr:uid="{00000000-0005-0000-0000-0000D9010000}"/>
    <cellStyle name="Berekening 5 2 3 10" xfId="28167" xr:uid="{79E6F427-C2E5-433B-9D8D-7F7ACF32DC17}"/>
    <cellStyle name="Berekening 5 2 3 2" xfId="2421" xr:uid="{76A5F0EE-5BAA-4616-8C81-F1CEF4DFC468}"/>
    <cellStyle name="Berekening 5 2 3 2 2" xfId="3168" xr:uid="{D985B294-ECCE-455C-B185-18F2FC850659}"/>
    <cellStyle name="Berekening 5 2 3 2 2 2" xfId="5771" xr:uid="{C0609B75-5C21-4E83-B41A-B998E29B1A81}"/>
    <cellStyle name="Berekening 5 2 3 2 2 2 2" xfId="14652" xr:uid="{697A1A7A-7A4F-4BFC-96B8-A602134A410A}"/>
    <cellStyle name="Berekening 5 2 3 2 2 3" xfId="24081" xr:uid="{BBB4DF30-D800-4D18-B907-F22F10A02A92}"/>
    <cellStyle name="Berekening 5 2 3 2 2 4" xfId="11585" xr:uid="{E0DD85EE-70B9-4360-AC2E-A94FE2D7F0E1}"/>
    <cellStyle name="Berekening 5 2 3 2 3" xfId="5024" xr:uid="{9085E505-7D4F-4E06-911B-08CBA8651624}"/>
    <cellStyle name="Berekening 5 2 3 2 3 2" xfId="18999" xr:uid="{4D624EC8-D2E8-44BF-AA7B-C5611C5EF98B}"/>
    <cellStyle name="Berekening 5 2 3 2 3 3" xfId="25483" xr:uid="{841D262D-7838-4DA1-A6F3-3ECC1231D4B5}"/>
    <cellStyle name="Berekening 5 2 3 2 3 4" xfId="14145" xr:uid="{B5753BB7-B4C2-4A82-9490-EA6E347183D0}"/>
    <cellStyle name="Berekening 5 2 3 2 4" xfId="10973" xr:uid="{094D51C9-D891-41B8-9769-A4740F707551}"/>
    <cellStyle name="Berekening 5 2 3 2 4 2" xfId="26473" xr:uid="{FDC36207-F9C6-488E-AB67-A177ED23749D}"/>
    <cellStyle name="Berekening 5 2 3 2 5" xfId="8219" xr:uid="{E71479D4-7072-495B-A974-A417EAAE81BA}"/>
    <cellStyle name="Berekening 5 2 3 2 6" xfId="28923" xr:uid="{35688B97-2F6A-4235-A419-E1F4ECF66A52}"/>
    <cellStyle name="Berekening 5 2 3 3" xfId="4288" xr:uid="{C0EA2EF0-7F4F-4F77-8592-4323C1CF02D2}"/>
    <cellStyle name="Berekening 5 2 3 3 2" xfId="10297" xr:uid="{79B6FCDF-1B5C-4E4B-873D-64D2DD4CFEC2}"/>
    <cellStyle name="Berekening 5 2 3 3 3" xfId="23340" xr:uid="{75356690-7B50-41D0-AD31-9F1A20777695}"/>
    <cellStyle name="Berekening 5 2 3 3 4" xfId="8691" xr:uid="{EBEB8997-27F6-4929-99D4-38345D9C7262}"/>
    <cellStyle name="Berekening 5 2 3 4" xfId="13469" xr:uid="{6F0462EF-F550-4994-B7D9-1492B288C2D2}"/>
    <cellStyle name="Berekening 5 2 3 4 2" xfId="18311" xr:uid="{ADB45281-5CEB-49ED-B941-65DF3BC63CC3}"/>
    <cellStyle name="Berekening 5 2 3 4 3" xfId="24818" xr:uid="{0858566C-CE9D-43AC-B0D8-241FDA1E0521}"/>
    <cellStyle name="Berekening 5 2 3 5" xfId="15809" xr:uid="{A5ED788F-D929-4950-81FC-19E534B74A22}"/>
    <cellStyle name="Berekening 5 2 3 5 2" xfId="22387" xr:uid="{B8FB237C-0F67-4303-BACB-0F5E6A6CFB43}"/>
    <cellStyle name="Berekening 5 2 3 6" xfId="9584" xr:uid="{32B3910F-EC9C-427B-99E8-20DB47AAAA16}"/>
    <cellStyle name="Berekening 5 2 3 7" xfId="7804" xr:uid="{0F5A41C1-D8F4-47AF-B375-CF14EF6DCDFF}"/>
    <cellStyle name="Berekening 5 2 3 8" xfId="6839" xr:uid="{A1DDB856-FD63-45BA-9CFA-2D13BC132C89}"/>
    <cellStyle name="Berekening 5 2 3 9" xfId="27411" xr:uid="{1668F7C5-DA04-4330-86CD-50478165E5B3}"/>
    <cellStyle name="Berekening 5 2 4" xfId="1461" xr:uid="{F05D36ED-212A-4994-AED2-9908A910B46B}"/>
    <cellStyle name="Berekening 5 2 4 2" xfId="2788" xr:uid="{A0E5FA73-5EC2-47D0-8CDC-12BCE9A156A1}"/>
    <cellStyle name="Berekening 5 2 4 2 2" xfId="5391" xr:uid="{18999333-4818-4754-AF7B-7F10C6A9125B}"/>
    <cellStyle name="Berekening 5 2 4 2 2 2" xfId="24291" xr:uid="{BA2F107E-1C55-4F44-86A1-3104EFFE0A06}"/>
    <cellStyle name="Berekening 5 2 4 2 2 3" xfId="14422" xr:uid="{5040030E-1F7A-4728-8E98-D4FB04850689}"/>
    <cellStyle name="Berekening 5 2 4 2 3" xfId="19242" xr:uid="{32A0D9C5-AE30-4D55-9FFB-25FAD8F965A1}"/>
    <cellStyle name="Berekening 5 2 4 2 3 2" xfId="25723" xr:uid="{89B582AC-6A27-4445-886A-B0A94BC27B08}"/>
    <cellStyle name="Berekening 5 2 4 2 4" xfId="20124" xr:uid="{B730A094-3507-4300-9145-052569729A5E}"/>
    <cellStyle name="Berekening 5 2 4 2 4 2" xfId="26683" xr:uid="{DA4B6C1B-CDCF-40F8-A100-A56858900B8F}"/>
    <cellStyle name="Berekening 5 2 4 2 5" xfId="11325" xr:uid="{FFD7EF58-3FFC-4FE2-B601-8FDEEDF991BA}"/>
    <cellStyle name="Berekening 5 2 4 3" xfId="2038" xr:uid="{B23DA6CE-0FB9-46AA-ABA1-7C71C4885D01}"/>
    <cellStyle name="Berekening 5 2 4 3 2" xfId="23516" xr:uid="{FD8B4EFB-7C9F-44B5-B991-5F6439310256}"/>
    <cellStyle name="Berekening 5 2 4 3 3" xfId="13852" xr:uid="{96DC7EA5-8680-4701-8490-4B64FB79E05F}"/>
    <cellStyle name="Berekening 5 2 4 4" xfId="4641" xr:uid="{61F627BB-480F-4BE7-8B9D-E37D1AB74A5C}"/>
    <cellStyle name="Berekening 5 2 4 4 2" xfId="18554" xr:uid="{1E531E17-07E5-4B4C-B1DC-7F804F3508A8}"/>
    <cellStyle name="Berekening 5 2 4 4 3" xfId="25058" xr:uid="{F5D5EF39-0737-4331-A4BD-4E134BA47844}"/>
    <cellStyle name="Berekening 5 2 4 4 4" xfId="10650" xr:uid="{20F47983-B575-4AE1-B250-3A2CDF72F15E}"/>
    <cellStyle name="Berekening 5 2 4 5" xfId="19433" xr:uid="{21845FBF-F32D-4066-91CC-33EE879801B6}"/>
    <cellStyle name="Berekening 5 2 4 5 2" xfId="25960" xr:uid="{C1E1F6C4-5944-44F7-994E-9CAFEB07B7CB}"/>
    <cellStyle name="Berekening 5 2 4 6" xfId="7989" xr:uid="{0B85A9A8-ACA7-4541-8944-F5D9CCFCC3A3}"/>
    <cellStyle name="Berekening 5 2 4 7" xfId="28540" xr:uid="{D626C7EE-7C6F-45BE-A63F-049CF95EAF64}"/>
    <cellStyle name="Berekening 5 2 5" xfId="1702" xr:uid="{EBDB6F4D-1ABB-46F0-898F-230DE7231522}"/>
    <cellStyle name="Berekening 5 2 5 2" xfId="9942" xr:uid="{35CC6AFA-094C-4135-B90F-4B0610329F99}"/>
    <cellStyle name="Berekening 5 2 5 2 2" xfId="22527" xr:uid="{054C7E96-4273-4BFD-A493-AEC0F6A96E85}"/>
    <cellStyle name="Berekening 5 2 5 3" xfId="18644" xr:uid="{37B9AB2E-C053-479A-A310-A5ED8A6772A4}"/>
    <cellStyle name="Berekening 5 2 5 3 2" xfId="25142" xr:uid="{366B405D-4A98-428C-8568-8B95FCFA1BE9}"/>
    <cellStyle name="Berekening 5 2 5 4" xfId="19590" xr:uid="{5F9B4E58-7EE1-436E-A0D2-A6BB08C5E863}"/>
    <cellStyle name="Berekening 5 2 5 4 2" xfId="26101" xr:uid="{100EAE7E-2E81-4E68-B58D-FE1AF62D589C}"/>
    <cellStyle name="Berekening 5 2 5 5" xfId="9007" xr:uid="{F8A51BBC-8A8E-48F9-ABF6-BD9956516B65}"/>
    <cellStyle name="Berekening 5 2 6" xfId="4008" xr:uid="{CE709B0B-5166-4EC6-A35F-CE1A50E3CD39}"/>
    <cellStyle name="Berekening 5 2 6 2" xfId="20815" xr:uid="{C315BC68-839F-4D1E-AE3F-B61599BFBE24}"/>
    <cellStyle name="Berekening 5 2 6 3" xfId="13086" xr:uid="{3116860D-E871-422B-AD38-C51227033CA0}"/>
    <cellStyle name="Berekening 5 2 7" xfId="9201" xr:uid="{B3D5825C-164C-4C92-8819-44F4E6D260E4}"/>
    <cellStyle name="Berekening 5 2 7 2" xfId="17951" xr:uid="{242FE8F1-5FB1-4086-B0AC-79FD6CAD3EDD}"/>
    <cellStyle name="Berekening 5 2 7 3" xfId="24472" xr:uid="{431D66CA-7402-49AE-A012-281EAC032010}"/>
    <cellStyle name="Berekening 5 2 8" xfId="7152" xr:uid="{A27AF7DA-E8E6-47FD-B19B-67D4661CAFA3}"/>
    <cellStyle name="Berekening 5 2 8 2" xfId="23069" xr:uid="{964B75CA-F324-49CA-9923-8B066E9E0994}"/>
    <cellStyle name="Berekening 5 2 9" xfId="6606" xr:uid="{B80057AE-9256-49A0-B0F5-7E8BD7BEBA3E}"/>
    <cellStyle name="Berekening 5 3" xfId="698" xr:uid="{00000000-0005-0000-0000-0000DA010000}"/>
    <cellStyle name="Berekening 5 3 10" xfId="27003" xr:uid="{441A9F3F-A368-40FA-913D-514AACCC9CD9}"/>
    <cellStyle name="Berekening 5 3 11" xfId="27785" xr:uid="{0D892638-EB6B-4B74-A098-5165DF0A751E}"/>
    <cellStyle name="Berekening 5 3 2" xfId="1350" xr:uid="{00000000-0005-0000-0000-0000DB010000}"/>
    <cellStyle name="Berekening 5 3 2 10" xfId="28429" xr:uid="{53F97DB2-D96A-4D25-9435-795C6A296163}"/>
    <cellStyle name="Berekening 5 3 2 2" xfId="2683" xr:uid="{0665B4CE-001C-447A-9D80-AE9F3C7403BE}"/>
    <cellStyle name="Berekening 5 3 2 2 2" xfId="3429" xr:uid="{05C385D2-4216-4626-9040-DE775672F909}"/>
    <cellStyle name="Berekening 5 3 2 2 2 2" xfId="6032" xr:uid="{40AE43B5-6240-488E-B89A-0F98843E5C64}"/>
    <cellStyle name="Berekening 5 3 2 2 2 2 2" xfId="14853" xr:uid="{1B079979-ED52-43F8-A049-713D7538F6CE}"/>
    <cellStyle name="Berekening 5 3 2 2 2 3" xfId="24265" xr:uid="{E637CFC9-D847-4961-AA43-128D0F041627}"/>
    <cellStyle name="Berekening 5 3 2 2 2 4" xfId="11786" xr:uid="{5F0DA2D1-B1C2-402E-9CF0-407A6C5A7CF8}"/>
    <cellStyle name="Berekening 5 3 2 2 3" xfId="5286" xr:uid="{81D9B1CA-FBE4-4693-81FA-B069FD53B6B8}"/>
    <cellStyle name="Berekening 5 3 2 2 3 2" xfId="19213" xr:uid="{D8E3AED8-7305-42FF-9BA9-0B77B8A7A241}"/>
    <cellStyle name="Berekening 5 3 2 2 3 3" xfId="25694" xr:uid="{4A41AE07-6500-4751-AE84-77D1959323A6}"/>
    <cellStyle name="Berekening 5 3 2 2 3 4" xfId="14347" xr:uid="{D055595C-D87D-4409-B25B-172741864431}"/>
    <cellStyle name="Berekening 5 3 2 2 4" xfId="11235" xr:uid="{B8811675-9C77-47F3-B33B-8FF7F3BB8CBB}"/>
    <cellStyle name="Berekening 5 3 2 2 4 2" xfId="26657" xr:uid="{C47CBE35-FCC7-4DC8-89E6-44ABF5F2B9DB}"/>
    <cellStyle name="Berekening 5 3 2 2 5" xfId="8421" xr:uid="{CD57E9F8-6798-4829-8311-9CF7ED634A6D}"/>
    <cellStyle name="Berekening 5 3 2 2 6" xfId="29185" xr:uid="{F244BCA1-BA70-48BD-835D-F23776D60E10}"/>
    <cellStyle name="Berekening 5 3 2 3" xfId="4520" xr:uid="{F0ADB327-70C0-4055-9273-AE4034C18E76}"/>
    <cellStyle name="Berekening 5 3 2 3 2" xfId="10559" xr:uid="{8E57241A-1E60-4CA3-A422-48CA3FB37D4F}"/>
    <cellStyle name="Berekening 5 3 2 3 3" xfId="23347" xr:uid="{75A46C11-5A90-4B10-A297-F0799811D14B}"/>
    <cellStyle name="Berekening 5 3 2 3 4" xfId="8892" xr:uid="{76A0A87E-F33F-443D-911F-E1D917F30205}"/>
    <cellStyle name="Berekening 5 3 2 4" xfId="13731" xr:uid="{9E1189F9-39D4-4D62-A9D3-71810E36280B}"/>
    <cellStyle name="Berekening 5 3 2 4 2" xfId="18525" xr:uid="{3698AF01-18DD-454F-B8C3-AB17FD510039}"/>
    <cellStyle name="Berekening 5 3 2 4 3" xfId="25029" xr:uid="{70D58332-282E-4AEF-A384-3B0C7CFF56EC}"/>
    <cellStyle name="Berekening 5 3 2 5" xfId="15533" xr:uid="{B3C7DEA2-7E34-4655-9A31-53AE8ECC173E}"/>
    <cellStyle name="Berekening 5 3 2 5 2" xfId="25934" xr:uid="{E018E9D9-DA66-4B6A-A8DA-F8F35566F3D6}"/>
    <cellStyle name="Berekening 5 3 2 6" xfId="9846" xr:uid="{094974B0-A657-4A62-AD7B-EFBFC9FBA224}"/>
    <cellStyle name="Berekening 5 3 2 7" xfId="7510" xr:uid="{5F1778DB-CDF3-4F69-B8E8-CAFEDBED664E}"/>
    <cellStyle name="Berekening 5 3 2 8" xfId="7041" xr:uid="{D5FD9610-AC4A-471C-AE49-BE8720AA27DE}"/>
    <cellStyle name="Berekening 5 3 2 9" xfId="27673" xr:uid="{2D651199-4442-43EF-812D-191BF97503FA}"/>
    <cellStyle name="Berekening 5 3 3" xfId="1089" xr:uid="{00000000-0005-0000-0000-0000DC010000}"/>
    <cellStyle name="Berekening 5 3 3 10" xfId="28168" xr:uid="{4083CF92-8646-4357-A007-9DB0D31E9CE9}"/>
    <cellStyle name="Berekening 5 3 3 2" xfId="2422" xr:uid="{9B50E7EC-1008-496D-9BB1-C06099130C9B}"/>
    <cellStyle name="Berekening 5 3 3 2 2" xfId="3169" xr:uid="{7873E1AA-ED5F-4FFD-BC74-B1E7B93F16D1}"/>
    <cellStyle name="Berekening 5 3 3 2 2 2" xfId="5772" xr:uid="{4574D99F-B626-45A5-8C92-EB2350935CE5}"/>
    <cellStyle name="Berekening 5 3 3 2 2 2 2" xfId="14653" xr:uid="{DE76A908-1391-4E04-9B39-03D40083F344}"/>
    <cellStyle name="Berekening 5 3 3 2 2 3" xfId="24082" xr:uid="{B209263D-D589-496F-9F16-061DDA35945D}"/>
    <cellStyle name="Berekening 5 3 3 2 2 4" xfId="11586" xr:uid="{4074DAF3-BFF9-4F2D-9F0D-70445A0DD270}"/>
    <cellStyle name="Berekening 5 3 3 2 3" xfId="5025" xr:uid="{906EE24B-9B19-4C12-BDDB-042C21DF4448}"/>
    <cellStyle name="Berekening 5 3 3 2 3 2" xfId="19000" xr:uid="{7F9D41FA-A30B-4AD8-8BD7-A553535A69B8}"/>
    <cellStyle name="Berekening 5 3 3 2 3 3" xfId="25484" xr:uid="{7E579D21-9D39-4060-A6E4-0F5AF211CA67}"/>
    <cellStyle name="Berekening 5 3 3 2 3 4" xfId="14146" xr:uid="{022BE1E0-71BD-439D-848F-B98059CDDDBE}"/>
    <cellStyle name="Berekening 5 3 3 2 4" xfId="10974" xr:uid="{EEB923AC-6A0D-4F87-9221-5D87872E2CDE}"/>
    <cellStyle name="Berekening 5 3 3 2 4 2" xfId="26474" xr:uid="{F2382E8E-7BA8-4CEF-BDC5-2E943477461C}"/>
    <cellStyle name="Berekening 5 3 3 2 5" xfId="8220" xr:uid="{A6F1C9C7-BE57-4189-822E-989C45FD6F61}"/>
    <cellStyle name="Berekening 5 3 3 2 6" xfId="28924" xr:uid="{8F95EA4F-A4E0-4BE5-AE45-720701639D3F}"/>
    <cellStyle name="Berekening 5 3 3 3" xfId="4289" xr:uid="{9EB89D51-B22C-4B5F-9D28-7698D5139091}"/>
    <cellStyle name="Berekening 5 3 3 3 2" xfId="10298" xr:uid="{E7390B45-4BC7-4DC5-8A22-BE7FD1B3B606}"/>
    <cellStyle name="Berekening 5 3 3 3 3" xfId="21037" xr:uid="{D5F06583-EC16-41EB-B448-FEE347230AFB}"/>
    <cellStyle name="Berekening 5 3 3 3 4" xfId="8692" xr:uid="{C5A51E58-54D5-40E9-B4EA-4BCF4550FFE9}"/>
    <cellStyle name="Berekening 5 3 3 4" xfId="13470" xr:uid="{2E3545E0-6BF5-47B8-B70C-9997D16DB6EB}"/>
    <cellStyle name="Berekening 5 3 3 4 2" xfId="18312" xr:uid="{D31BC310-E431-4A0F-8AE1-2AA8A9DE1D5D}"/>
    <cellStyle name="Berekening 5 3 3 4 3" xfId="24819" xr:uid="{634FC718-C13B-4B31-928A-E9EB76CBE102}"/>
    <cellStyle name="Berekening 5 3 3 5" xfId="15810" xr:uid="{E1022739-6311-401B-BF25-9383159D9DFC}"/>
    <cellStyle name="Berekening 5 3 3 5 2" xfId="21432" xr:uid="{79A5BEE8-73A4-49BB-B454-33A67D62D406}"/>
    <cellStyle name="Berekening 5 3 3 6" xfId="9585" xr:uid="{D4C97D6A-B5D5-458B-B39A-42C46D03164B}"/>
    <cellStyle name="Berekening 5 3 3 7" xfId="7805" xr:uid="{24D1B770-F4D2-41CC-8609-93690B0AA81C}"/>
    <cellStyle name="Berekening 5 3 3 8" xfId="6840" xr:uid="{895D8362-2001-4D4B-BDE9-9796C4C9FBA2}"/>
    <cellStyle name="Berekening 5 3 3 9" xfId="27412" xr:uid="{326A3082-3120-4F57-BA64-99B00A55AC8F}"/>
    <cellStyle name="Berekening 5 3 4" xfId="1462" xr:uid="{63E1586F-99C1-47B7-B573-0488BA7DD043}"/>
    <cellStyle name="Berekening 5 3 4 2" xfId="2789" xr:uid="{FD106D37-D7E2-4F77-8468-894BB96E2B7E}"/>
    <cellStyle name="Berekening 5 3 4 2 2" xfId="5392" xr:uid="{22C2FAFC-9991-42F8-A0B8-B7E8A7ED5298}"/>
    <cellStyle name="Berekening 5 3 4 2 2 2" xfId="24292" xr:uid="{6F33A861-4F51-48D9-8AEF-162F06DD7C0A}"/>
    <cellStyle name="Berekening 5 3 4 2 2 3" xfId="14423" xr:uid="{9F930109-C007-4751-96A1-BBB816FC12F1}"/>
    <cellStyle name="Berekening 5 3 4 2 3" xfId="19243" xr:uid="{DFC50743-D3DF-4078-9FB3-6EB38E10B2B4}"/>
    <cellStyle name="Berekening 5 3 4 2 3 2" xfId="25724" xr:uid="{9FF72E8A-AAFD-4806-99B3-3199AC9BF25F}"/>
    <cellStyle name="Berekening 5 3 4 2 4" xfId="20125" xr:uid="{20B420B8-027D-4A56-B624-1F314B1061F5}"/>
    <cellStyle name="Berekening 5 3 4 2 4 2" xfId="26684" xr:uid="{8B44356A-6A80-4E17-9459-3CE50806A3BD}"/>
    <cellStyle name="Berekening 5 3 4 2 5" xfId="11326" xr:uid="{15EFA39E-D365-44D9-82CF-7A0D25730DBF}"/>
    <cellStyle name="Berekening 5 3 4 3" xfId="2039" xr:uid="{50A0B318-BE8C-4506-8DF4-EC71251521AB}"/>
    <cellStyle name="Berekening 5 3 4 3 2" xfId="20858" xr:uid="{16CFB035-0366-4A9C-A582-5C8FB2CCAD52}"/>
    <cellStyle name="Berekening 5 3 4 3 3" xfId="13853" xr:uid="{CD409EE0-CB47-42D0-863D-4A1479A7C4C3}"/>
    <cellStyle name="Berekening 5 3 4 4" xfId="4642" xr:uid="{80FCFC57-1CA8-438B-A244-D6C9AD0AC81D}"/>
    <cellStyle name="Berekening 5 3 4 4 2" xfId="18555" xr:uid="{48A89585-8DDD-4884-8703-BE5B73F2D75B}"/>
    <cellStyle name="Berekening 5 3 4 4 3" xfId="25059" xr:uid="{93E3212C-3859-4D04-BE98-6838E44A3D95}"/>
    <cellStyle name="Berekening 5 3 4 4 4" xfId="10651" xr:uid="{1E5ABEF1-D3B8-43FF-B2A8-D08714842EE2}"/>
    <cellStyle name="Berekening 5 3 4 5" xfId="19434" xr:uid="{F832F10E-A806-4DA6-9B3B-1B386E43DFED}"/>
    <cellStyle name="Berekening 5 3 4 5 2" xfId="25961" xr:uid="{4BE3567B-49DE-4A69-9D1B-724759E2007B}"/>
    <cellStyle name="Berekening 5 3 4 6" xfId="7990" xr:uid="{ED783524-FD15-4694-B82E-7909C6B6EFE6}"/>
    <cellStyle name="Berekening 5 3 4 7" xfId="28541" xr:uid="{54B60666-3E1E-4513-9D47-3B7464A84E2E}"/>
    <cellStyle name="Berekening 5 3 5" xfId="1703" xr:uid="{68889BD4-5691-4472-BC77-940E3D876F19}"/>
    <cellStyle name="Berekening 5 3 5 2" xfId="9943" xr:uid="{332AF2D5-EF45-4742-B9FD-D8C20D99287C}"/>
    <cellStyle name="Berekening 5 3 5 2 2" xfId="21319" xr:uid="{A2BFEE79-CBA0-4064-A07C-EEC1C549CD17}"/>
    <cellStyle name="Berekening 5 3 5 3" xfId="18752" xr:uid="{167D1C45-D90A-47ED-BE1C-4DFA8851CA6C}"/>
    <cellStyle name="Berekening 5 3 5 3 2" xfId="25248" xr:uid="{CEE20A67-F6BE-427B-8B6B-4CA5C7972263}"/>
    <cellStyle name="Berekening 5 3 5 4" xfId="19742" xr:uid="{9B0E0906-7569-4143-AA7B-18A50934B158}"/>
    <cellStyle name="Berekening 5 3 5 4 2" xfId="26221" xr:uid="{A8C36C89-DF46-4C75-BF34-D2C316DF1DF2}"/>
    <cellStyle name="Berekening 5 3 5 5" xfId="9008" xr:uid="{6F0B436C-E148-4602-94D0-48D099B6C51B}"/>
    <cellStyle name="Berekening 5 3 6" xfId="4009" xr:uid="{B8D1DEE8-360C-4380-9320-EB09DD87AAC1}"/>
    <cellStyle name="Berekening 5 3 6 2" xfId="22284" xr:uid="{35CF5584-379F-4039-81C7-1A8ABBE8FE4C}"/>
    <cellStyle name="Berekening 5 3 6 3" xfId="13087" xr:uid="{2215CB7F-455F-49D4-AF92-166D3FEC834C}"/>
    <cellStyle name="Berekening 5 3 7" xfId="9202" xr:uid="{B12DB556-1186-4E3C-86DB-122368061A70}"/>
    <cellStyle name="Berekening 5 3 7 2" xfId="18066" xr:uid="{E2EEEDB3-FFCE-40EC-B831-0ED1A4959D08}"/>
    <cellStyle name="Berekening 5 3 7 3" xfId="24584" xr:uid="{DF8D5ABE-7E93-498B-9FA4-372AC768A801}"/>
    <cellStyle name="Berekening 5 3 8" xfId="7153" xr:uid="{44C7492F-5FAA-4E83-B0D8-054260BE1610}"/>
    <cellStyle name="Berekening 5 3 8 2" xfId="23291" xr:uid="{DEA522BE-B2C4-48AE-BD50-1120D3F6794F}"/>
    <cellStyle name="Berekening 5 3 9" xfId="6607" xr:uid="{2567AED0-C04A-452D-8AC8-5AD01A0BC6FD}"/>
    <cellStyle name="Berekening 5 4" xfId="910" xr:uid="{00000000-0005-0000-0000-0000DD010000}"/>
    <cellStyle name="Berekening 5 4 10" xfId="27233" xr:uid="{93EDCC1A-1115-4306-B1D8-314494F47F53}"/>
    <cellStyle name="Berekening 5 4 11" xfId="27989" xr:uid="{CA990F30-C8B0-4E79-8F80-01900C27B972}"/>
    <cellStyle name="Berekening 5 4 2" xfId="1237" xr:uid="{00000000-0005-0000-0000-0000DE010000}"/>
    <cellStyle name="Berekening 5 4 2 10" xfId="28316" xr:uid="{4B41ADF3-196C-4731-BB79-D983E316C1D5}"/>
    <cellStyle name="Berekening 5 4 2 2" xfId="2570" xr:uid="{95C28BCB-CB7C-4B01-B5B3-EC56BCDF26B0}"/>
    <cellStyle name="Berekening 5 4 2 2 2" xfId="3316" xr:uid="{89FAAC9F-7B62-4ABF-8EB4-A1EF617756B9}"/>
    <cellStyle name="Berekening 5 4 2 2 2 2" xfId="5919" xr:uid="{57407153-C11A-4D72-8616-13D3162DDEF9}"/>
    <cellStyle name="Berekening 5 4 2 2 2 2 2" xfId="14740" xr:uid="{2DF41F2D-53EE-49EF-9784-B344C6A98B36}"/>
    <cellStyle name="Berekening 5 4 2 2 2 3" xfId="24197" xr:uid="{9EAB95B7-D5D4-40FB-A6CE-08B3301A1D74}"/>
    <cellStyle name="Berekening 5 4 2 2 2 4" xfId="11673" xr:uid="{2471BFEE-75EB-4C31-87C4-86C2B997A3F7}"/>
    <cellStyle name="Berekening 5 4 2 2 3" xfId="5173" xr:uid="{A5702352-A445-4664-A46C-410C09C146CE}"/>
    <cellStyle name="Berekening 5 4 2 2 3 2" xfId="19100" xr:uid="{5EC0ADD2-0F22-4798-9B73-ABF2F2521ECE}"/>
    <cellStyle name="Berekening 5 4 2 2 3 3" xfId="25581" xr:uid="{4D776DE3-E1D0-4A1E-8BB8-EC1EF8E44DCF}"/>
    <cellStyle name="Berekening 5 4 2 2 3 4" xfId="14234" xr:uid="{09D97F59-D9EB-4B92-8F45-5D6ABE991825}"/>
    <cellStyle name="Berekening 5 4 2 2 4" xfId="11122" xr:uid="{038AE51C-8402-4EB0-B4A5-196593951BAB}"/>
    <cellStyle name="Berekening 5 4 2 2 4 2" xfId="26589" xr:uid="{49959B3D-A6DE-4AE1-B085-A443136365CD}"/>
    <cellStyle name="Berekening 5 4 2 2 5" xfId="8308" xr:uid="{350AEC87-2379-4D28-9D4C-A6728DED6935}"/>
    <cellStyle name="Berekening 5 4 2 2 6" xfId="29072" xr:uid="{9F5DB733-6B99-4D96-8CBF-2ADCED0510C8}"/>
    <cellStyle name="Berekening 5 4 2 3" xfId="4407" xr:uid="{69AABC74-9489-4022-8264-0B99CA34B311}"/>
    <cellStyle name="Berekening 5 4 2 3 2" xfId="10446" xr:uid="{D8A868A6-3A03-4057-BCE8-0AAE9774D303}"/>
    <cellStyle name="Berekening 5 4 2 3 3" xfId="21024" xr:uid="{1A15F78E-7683-43D0-A5BC-3025AD4CD28A}"/>
    <cellStyle name="Berekening 5 4 2 3 4" xfId="8779" xr:uid="{3718F537-2CD0-460F-8FC1-06AE1AEC25CF}"/>
    <cellStyle name="Berekening 5 4 2 4" xfId="13618" xr:uid="{0324826E-B2CF-4D36-9FF5-2AEDF91F1087}"/>
    <cellStyle name="Berekening 5 4 2 4 2" xfId="18412" xr:uid="{85B6A551-6F38-4C54-A0A9-6A467C33E8F6}"/>
    <cellStyle name="Berekening 5 4 2 4 3" xfId="24916" xr:uid="{5EF45512-46D6-40F4-84C6-FD0EA3A06061}"/>
    <cellStyle name="Berekening 5 4 2 5" xfId="15898" xr:uid="{C4A0B48A-F874-485A-A241-DBF44BEC270F}"/>
    <cellStyle name="Berekening 5 4 2 5 2" xfId="25866" xr:uid="{CB7CB8B7-CFE5-4C57-9FDB-314E77E52C4E}"/>
    <cellStyle name="Berekening 5 4 2 6" xfId="9733" xr:uid="{1A718994-846F-402B-8FD7-2B99602EC2C7}"/>
    <cellStyle name="Berekening 5 4 2 7" xfId="7893" xr:uid="{594B30BE-CAA7-4D0D-8BE1-1AFC89D013C4}"/>
    <cellStyle name="Berekening 5 4 2 8" xfId="6928" xr:uid="{D5B5937C-B1C3-445B-B60A-61CF6821471B}"/>
    <cellStyle name="Berekening 5 4 2 9" xfId="27560" xr:uid="{2A29163D-465D-46F5-B7F3-89FFBE9C1359}"/>
    <cellStyle name="Berekening 5 4 3" xfId="2243" xr:uid="{330035A3-E845-42EF-BC5B-C9A05E34966C}"/>
    <cellStyle name="Berekening 5 4 3 2" xfId="2990" xr:uid="{7C3B73B5-97BF-48F2-B07A-6583C94BADD0}"/>
    <cellStyle name="Berekening 5 4 3 2 2" xfId="5593" xr:uid="{BC10C450-70FA-47E6-841B-B43564ADEBFC}"/>
    <cellStyle name="Berekening 5 4 3 2 2 2" xfId="14564" xr:uid="{6495C41D-04CF-4903-B577-638F508C4AAB}"/>
    <cellStyle name="Berekening 5 4 3 2 3" xfId="23951" xr:uid="{CA40A382-1DA2-4F7A-8FA7-302D31543372}"/>
    <cellStyle name="Berekening 5 4 3 2 4" xfId="11497" xr:uid="{68C5BFE7-28E2-46F0-BFD7-E7B2C53C708D}"/>
    <cellStyle name="Berekening 5 4 3 3" xfId="4846" xr:uid="{F231E05D-A130-44E2-AA2C-6FCAAD36C412}"/>
    <cellStyle name="Berekening 5 4 3 3 2" xfId="18883" xr:uid="{1D1A8039-9B39-4018-B55C-98668D50A4A1}"/>
    <cellStyle name="Berekening 5 4 3 3 3" xfId="25375" xr:uid="{CC707E38-9FDB-4982-9DFF-ACB94E95CDFD}"/>
    <cellStyle name="Berekening 5 4 3 3 4" xfId="14057" xr:uid="{C5F90DE6-F50F-40AC-A4D5-F07179A84998}"/>
    <cellStyle name="Berekening 5 4 3 4" xfId="10795" xr:uid="{1D0379CF-A357-45D4-8A42-78592DFEFECE}"/>
    <cellStyle name="Berekening 5 4 3 4 2" xfId="26343" xr:uid="{556BDDA8-F038-4A93-8043-DDEFE69B08F8}"/>
    <cellStyle name="Berekening 5 4 3 5" xfId="8131" xr:uid="{4FFEFB79-347C-43EA-BC37-616475D66B02}"/>
    <cellStyle name="Berekening 5 4 3 6" xfId="28745" xr:uid="{655D01D9-724E-46FC-9214-2DBE727F0860}"/>
    <cellStyle name="Berekening 5 4 4" xfId="4155" xr:uid="{2407EF94-B174-4883-B668-E530F3A78F01}"/>
    <cellStyle name="Berekening 5 4 4 2" xfId="10119" xr:uid="{01B89F27-87AA-431F-A207-B264ABFB6655}"/>
    <cellStyle name="Berekening 5 4 4 3" xfId="23775" xr:uid="{03BE2FA9-DE8E-42B8-91BE-368D60D84B1B}"/>
    <cellStyle name="Berekening 5 4 4 4" xfId="8603" xr:uid="{5B9ED73C-327E-4A7E-9AB7-8E100B1F32C6}"/>
    <cellStyle name="Berekening 5 4 5" xfId="13291" xr:uid="{73A896D4-4FAE-4901-BEAD-2C324FDBF9D7}"/>
    <cellStyle name="Berekening 5 4 5 2" xfId="18196" xr:uid="{1B83D1F2-DF6D-47C7-B782-4FFB5CC02D65}"/>
    <cellStyle name="Berekening 5 4 5 3" xfId="24711" xr:uid="{1B55E505-CEB2-4ECA-8B0E-79B43FF7D3A6}"/>
    <cellStyle name="Berekening 5 4 6" xfId="15442" xr:uid="{35D8CEAA-3B7B-4805-8503-B9478489F396}"/>
    <cellStyle name="Berekening 5 4 6 2" xfId="23570" xr:uid="{254F9B36-6F27-4CC6-8384-8F9E10243A9D}"/>
    <cellStyle name="Berekening 5 4 7" xfId="9406" xr:uid="{452AE4C4-B97C-4140-B359-2722EA6D03CE}"/>
    <cellStyle name="Berekening 5 4 8" xfId="7484" xr:uid="{D26621A2-84F1-4E9B-A5A8-4A02A8400D99}"/>
    <cellStyle name="Berekening 5 4 9" xfId="6751" xr:uid="{8AACB490-2F6D-497B-B1BB-D8F981908BA4}"/>
    <cellStyle name="Berekening 5 5" xfId="880" xr:uid="{00000000-0005-0000-0000-0000DF010000}"/>
    <cellStyle name="Berekening 5 5 10" xfId="27959" xr:uid="{B6384692-FF53-4984-B2D6-40D7AB92E9F6}"/>
    <cellStyle name="Berekening 5 5 2" xfId="2213" xr:uid="{54242ECF-6F83-4D76-9234-3FA0B28C1787}"/>
    <cellStyle name="Berekening 5 5 2 2" xfId="2960" xr:uid="{A25D5CA8-D693-406E-8E11-C5F5107E08AF}"/>
    <cellStyle name="Berekening 5 5 2 2 2" xfId="5563" xr:uid="{E9751C52-8292-4326-8DD2-96DBEEE14526}"/>
    <cellStyle name="Berekening 5 5 2 2 2 2" xfId="14534" xr:uid="{911A5440-74D7-485B-ABBA-F8992DBFF5C4}"/>
    <cellStyle name="Berekening 5 5 2 2 3" xfId="23921" xr:uid="{86688EE5-3A2A-41A4-A6E3-6D13AF467A82}"/>
    <cellStyle name="Berekening 5 5 2 2 4" xfId="11467" xr:uid="{3C2D834E-7AC0-4EA0-A35A-6EA2C68CF842}"/>
    <cellStyle name="Berekening 5 5 2 3" xfId="4816" xr:uid="{F5A2C48E-8DD2-4176-90E6-7DE36F419EB8}"/>
    <cellStyle name="Berekening 5 5 2 3 2" xfId="18853" xr:uid="{F4CB59D3-473B-4343-8AE5-A10869F78B4E}"/>
    <cellStyle name="Berekening 5 5 2 3 3" xfId="25345" xr:uid="{40B26195-995C-429A-A39B-09CEB7B02B17}"/>
    <cellStyle name="Berekening 5 5 2 3 4" xfId="14027" xr:uid="{1FEB9FF5-C451-42AE-9F61-09A9973CF3F4}"/>
    <cellStyle name="Berekening 5 5 2 4" xfId="10765" xr:uid="{B2393F38-CDCE-45BC-A3DF-03361188440B}"/>
    <cellStyle name="Berekening 5 5 2 4 2" xfId="26313" xr:uid="{DCC46B94-F8A2-45F0-B36E-E6A55D643FA1}"/>
    <cellStyle name="Berekening 5 5 2 5" xfId="8101" xr:uid="{1A1D9A93-448C-4DB2-BC5A-A8E9CA37FEBA}"/>
    <cellStyle name="Berekening 5 5 2 6" xfId="28715" xr:uid="{FB83B2FA-8DE6-4A86-BED6-2925F57976A9}"/>
    <cellStyle name="Berekening 5 5 3" xfId="4125" xr:uid="{07C398C7-AB68-444A-A8DD-9D5B1EBF1FA9}"/>
    <cellStyle name="Berekening 5 5 3 2" xfId="10089" xr:uid="{B105CBB9-5A14-460D-9C3F-2B40DF6EE463}"/>
    <cellStyle name="Berekening 5 5 3 3" xfId="23135" xr:uid="{C239BFDD-EA9C-4906-9CA4-43F5E54B84C4}"/>
    <cellStyle name="Berekening 5 5 3 4" xfId="8573" xr:uid="{3ED6259B-C3AB-48D1-9F80-50C57A02C8AC}"/>
    <cellStyle name="Berekening 5 5 4" xfId="13261" xr:uid="{105C568F-1BDD-41D0-BB39-68ACC9E7BCD5}"/>
    <cellStyle name="Berekening 5 5 4 2" xfId="18166" xr:uid="{6A935443-4F18-4440-8830-2F0C0EEEEF0D}"/>
    <cellStyle name="Berekening 5 5 4 3" xfId="24681" xr:uid="{5DB79006-E8D2-4860-B468-BA9DBE0F17D2}"/>
    <cellStyle name="Berekening 5 5 5" xfId="15677" xr:uid="{1879E50E-8B72-4B87-94B9-8C9E5834DF42}"/>
    <cellStyle name="Berekening 5 5 5 2" xfId="23802" xr:uid="{A1DA257C-1ECC-41AE-902E-97A0F49596F1}"/>
    <cellStyle name="Berekening 5 5 6" xfId="9376" xr:uid="{DBD3C7E2-B684-4758-8504-6C27B063ADCA}"/>
    <cellStyle name="Berekening 5 5 7" xfId="7672" xr:uid="{DE92D2AF-899F-4079-8C7C-1EFEF8803742}"/>
    <cellStyle name="Berekening 5 5 8" xfId="6721" xr:uid="{329B59E0-5137-4255-8877-5FA850E1153C}"/>
    <cellStyle name="Berekening 5 5 9" xfId="27203" xr:uid="{BC681E77-06C3-46B6-B656-3BC2A330B313}"/>
    <cellStyle name="Berekening 5 6" xfId="859" xr:uid="{00000000-0005-0000-0000-0000E0010000}"/>
    <cellStyle name="Berekening 5 6 10" xfId="27938" xr:uid="{40075307-2223-4152-A817-14FDC2FF88AC}"/>
    <cellStyle name="Berekening 5 6 2" xfId="2192" xr:uid="{BA26AB69-C43F-4C0B-9128-132E79D35C25}"/>
    <cellStyle name="Berekening 5 6 2 2" xfId="2939" xr:uid="{4388653B-2CF5-43A0-BA8C-412FBFFAF2FD}"/>
    <cellStyle name="Berekening 5 6 2 2 2" xfId="5542" xr:uid="{B9F6CA09-A44D-4ACE-9106-164B94E1A27B}"/>
    <cellStyle name="Berekening 5 6 2 2 2 2" xfId="14513" xr:uid="{31435BED-E6B0-4189-A6D8-4698C4DFCB28}"/>
    <cellStyle name="Berekening 5 6 2 2 3" xfId="23900" xr:uid="{16A1017B-914D-481C-BE81-D875C396A01B}"/>
    <cellStyle name="Berekening 5 6 2 2 4" xfId="11446" xr:uid="{E73C1F85-6D54-46B7-B85B-399D55E43CC9}"/>
    <cellStyle name="Berekening 5 6 2 3" xfId="4795" xr:uid="{431A3539-8D98-4F09-8AA3-0DD485EAFC90}"/>
    <cellStyle name="Berekening 5 6 2 3 2" xfId="18832" xr:uid="{EB411016-E4D3-44BC-BA23-CCD2C7E5D420}"/>
    <cellStyle name="Berekening 5 6 2 3 3" xfId="25324" xr:uid="{62F30289-BF54-4401-9B81-5777B64A2A28}"/>
    <cellStyle name="Berekening 5 6 2 3 4" xfId="14006" xr:uid="{32A89FB9-3FD7-47F0-B342-CAADBBF5D44A}"/>
    <cellStyle name="Berekening 5 6 2 4" xfId="10744" xr:uid="{B7821D4D-BD60-4F06-A463-73B239AAC31C}"/>
    <cellStyle name="Berekening 5 6 2 4 2" xfId="26292" xr:uid="{AA320A12-9589-4343-945D-71CBEF809D78}"/>
    <cellStyle name="Berekening 5 6 2 5" xfId="8080" xr:uid="{8E2EC2F0-50BD-4D86-942D-DD2D3A205CB7}"/>
    <cellStyle name="Berekening 5 6 2 6" xfId="28694" xr:uid="{04989F71-E736-400F-8388-35EA5CF97EAB}"/>
    <cellStyle name="Berekening 5 6 3" xfId="4104" xr:uid="{392A6363-89A1-47F7-8E64-48356BC414DD}"/>
    <cellStyle name="Berekening 5 6 3 2" xfId="10068" xr:uid="{00DE0AC7-FB57-4A56-B3E6-3BACED4C53EB}"/>
    <cellStyle name="Berekening 5 6 3 3" xfId="22383" xr:uid="{8DBD261F-72EB-4933-8734-A3BD84B6661C}"/>
    <cellStyle name="Berekening 5 6 3 4" xfId="8552" xr:uid="{E31CA71E-41A8-4B05-B813-25D353805E66}"/>
    <cellStyle name="Berekening 5 6 4" xfId="13240" xr:uid="{B768A073-3A03-4737-81C8-5E1525AA7219}"/>
    <cellStyle name="Berekening 5 6 4 2" xfId="18145" xr:uid="{5824285E-199D-4069-A9AF-05F1F308ED94}"/>
    <cellStyle name="Berekening 5 6 4 3" xfId="24660" xr:uid="{5D507E6F-3D92-46FD-933A-EF65B0C7428B}"/>
    <cellStyle name="Berekening 5 6 5" xfId="15656" xr:uid="{632DAF57-BBDC-4389-B156-E45F04D1244A}"/>
    <cellStyle name="Berekening 5 6 5 2" xfId="23148" xr:uid="{041A3B6B-B291-4A04-84BD-33BB289E6C8F}"/>
    <cellStyle name="Berekening 5 6 6" xfId="9355" xr:uid="{62CA4A1D-D092-47FE-845C-E9E3F6323F59}"/>
    <cellStyle name="Berekening 5 6 7" xfId="7651" xr:uid="{081B3CA9-4ED7-4C44-887A-C1BB2536C4F9}"/>
    <cellStyle name="Berekening 5 6 8" xfId="6700" xr:uid="{43CE9087-74BC-40AA-87D5-5613C3053CE2}"/>
    <cellStyle name="Berekening 5 6 9" xfId="27182" xr:uid="{B5F17527-0FBF-49A1-83F5-96AB75F9892A}"/>
    <cellStyle name="Berekening 5 7" xfId="1369" xr:uid="{3318AF50-001E-45CC-BCBA-943981273294}"/>
    <cellStyle name="Berekening 5 7 2" xfId="2702" xr:uid="{89B3FEFC-E4B2-448F-841A-8A1E4B37675D}"/>
    <cellStyle name="Berekening 5 7 2 2" xfId="5305" xr:uid="{3D25062F-AD13-412F-9D67-B257AF9DB674}"/>
    <cellStyle name="Berekening 5 7 2 2 2" xfId="21197" xr:uid="{0D35D6C3-0519-4F68-9F4B-9FF722A3A0F4}"/>
    <cellStyle name="Berekening 5 7 2 2 3" xfId="14366" xr:uid="{D0489C7F-D729-4EE4-9608-0947AC3B7619}"/>
    <cellStyle name="Berekening 5 7 2 3" xfId="11254" xr:uid="{811B122A-81B0-4455-AA21-FE2BAF432F51}"/>
    <cellStyle name="Berekening 5 7 2 3 2" xfId="18696" xr:uid="{BD385211-AE1C-4B0E-B325-32A2F307CB8C}"/>
    <cellStyle name="Berekening 5 7 2 3 3" xfId="25194" xr:uid="{2923C79E-2069-4966-B9F2-9CD5FEE15579}"/>
    <cellStyle name="Berekening 5 7 2 4" xfId="19666" xr:uid="{2C186280-8DF5-466C-A944-34B92DE6F87F}"/>
    <cellStyle name="Berekening 5 7 2 4 2" xfId="26161" xr:uid="{0EBE6B11-B323-45BA-B794-FF34F1AADAF1}"/>
    <cellStyle name="Berekening 5 7 2 5" xfId="8474" xr:uid="{7B565840-7CDC-4210-B1CD-1ED984BE2D84}"/>
    <cellStyle name="Berekening 5 7 3" xfId="1946" xr:uid="{9B9205F1-DAAB-4E91-8AE8-0324ED0FCD12}"/>
    <cellStyle name="Berekening 5 7 3 2" xfId="22882" xr:uid="{1BF52976-5553-4421-BDE4-6FDFA4318D63}"/>
    <cellStyle name="Berekening 5 7 3 3" xfId="13760" xr:uid="{1D77E29B-75B2-45F6-B1A8-DC993674E1B1}"/>
    <cellStyle name="Berekening 5 7 4" xfId="4549" xr:uid="{47244449-293C-4263-9DDA-2850D133DE94}"/>
    <cellStyle name="Berekening 5 7 4 2" xfId="18010" xr:uid="{7E9BC629-2DB8-419A-8AA9-7059C4F869F0}"/>
    <cellStyle name="Berekening 5 7 4 3" xfId="24530" xr:uid="{7B75479E-665D-4BB5-A471-00DEE46B70DA}"/>
    <cellStyle name="Berekening 5 7 4 4" xfId="10588" xr:uid="{DD63C7DA-E280-44A0-862A-EA307666991A}"/>
    <cellStyle name="Berekening 5 7 5" xfId="16792" xr:uid="{BE431512-0A69-430B-B28D-7F0C6DB04D27}"/>
    <cellStyle name="Berekening 5 7 5 2" xfId="22228" xr:uid="{5D7C3595-515B-46E4-BA3A-63799F453465}"/>
    <cellStyle name="Berekening 5 7 6" xfId="7933" xr:uid="{CCF804BE-3A6F-4A93-BDE5-0F82AA419393}"/>
    <cellStyle name="Berekening 5 7 7" xfId="28448" xr:uid="{E3CA0944-6D97-4F6A-B056-12541BEB23D2}"/>
    <cellStyle name="Berekening 5 8" xfId="1610" xr:uid="{10F4F8BD-0E82-4DD0-9C85-3EFA57D6C5DA}"/>
    <cellStyle name="Berekening 5 8 2" xfId="9865" xr:uid="{122FA7EE-8B8B-430A-A214-7BC9214CA363}"/>
    <cellStyle name="Berekening 5 8 2 2" xfId="21357" xr:uid="{67AD74D3-0DA3-4F7B-87F4-15B5B4D1F5E1}"/>
    <cellStyle name="Berekening 5 8 3" xfId="16429" xr:uid="{40880850-DD38-4F74-BBF9-85A0FEA3B0A8}"/>
    <cellStyle name="Berekening 5 8 3 2" xfId="21653" xr:uid="{200FBEF8-3E5F-45BA-BE1E-BFB1DEF5647F}"/>
    <cellStyle name="Berekening 5 8 4" xfId="17895" xr:uid="{EF2C078E-692C-47EB-AE06-B1664202219A}"/>
    <cellStyle name="Berekening 5 8 4 2" xfId="24414" xr:uid="{7710F843-F990-4FE3-9BC3-58A270A32598}"/>
    <cellStyle name="Berekening 5 8 5" xfId="18259" xr:uid="{AA913CE2-4B0A-4919-815A-55FDEF29E087}"/>
    <cellStyle name="Berekening 5 8 5 2" xfId="24770" xr:uid="{053F00A9-8509-42B0-BB0C-A8E3187DC481}"/>
    <cellStyle name="Berekening 5 8 6" xfId="8915" xr:uid="{DEA6B8E2-3CCD-44DE-ADD2-5D7B83407A5A}"/>
    <cellStyle name="Berekening 5 9" xfId="3946" xr:uid="{48104823-F169-4582-BE41-CBC9EDD39093}"/>
    <cellStyle name="Berekening 5 9 2" xfId="17620" xr:uid="{4A0EEAE4-EC4A-44A8-BC31-BFE45DBA0B89}"/>
    <cellStyle name="Berekening 5 9 2 2" xfId="23795" xr:uid="{076E4589-28A7-49FA-A5E2-9D87BE2024DD}"/>
    <cellStyle name="Berekening 5 9 3" xfId="17874" xr:uid="{CF5213E5-12A7-4595-ABDF-B05EE61E888F}"/>
    <cellStyle name="Berekening 5 9 3 2" xfId="24393" xr:uid="{BE02D665-234A-4116-AE5D-838BB856AF30}"/>
    <cellStyle name="Berekening 5 9 4" xfId="19306" xr:uid="{A5C9BF66-2167-431E-A728-5E41402C0775}"/>
    <cellStyle name="Berekening 5 9 4 2" xfId="25785" xr:uid="{5AA8853A-6B2B-45A4-93C1-A8C79967780B}"/>
    <cellStyle name="Berekening 5 9 5" xfId="12994" xr:uid="{97AC7381-5AE5-45D1-8FC5-605B7C3C8974}"/>
    <cellStyle name="Berekening 6" xfId="372" xr:uid="{00000000-0005-0000-0000-0000E1010000}"/>
    <cellStyle name="Berekening 6 10" xfId="6538" xr:uid="{7345FAD1-7399-4F20-9707-9F2042CAC89C}"/>
    <cellStyle name="Berekening 6 10 2" xfId="21096" xr:uid="{99CBEC3D-60C7-4790-9239-6DF60EA6D816}"/>
    <cellStyle name="Berekening 6 11" xfId="7061" xr:uid="{63BFC8D0-ECA8-41A6-BE76-037C6743936E}"/>
    <cellStyle name="Berekening 6 11 2" xfId="23151" xr:uid="{8CD949A4-CA64-4A6F-9D2B-B31C4AECC2CA}"/>
    <cellStyle name="Berekening 6 12" xfId="17564" xr:uid="{92224C8D-BFA3-4A41-8729-6856861E7C3D}"/>
    <cellStyle name="Berekening 6 12 2" xfId="23683" xr:uid="{7AA731AC-D4C3-4C31-A39D-C9344EFDD1EA}"/>
    <cellStyle name="Berekening 6 13" xfId="18812" xr:uid="{627538AB-7F17-4D6C-B90B-8EC230E17EE1}"/>
    <cellStyle name="Berekening 6 13 2" xfId="25304" xr:uid="{4675866A-D579-4440-9512-9328F71E244B}"/>
    <cellStyle name="Berekening 6 14" xfId="27088" xr:uid="{82320BDD-A73A-400D-AFFC-D25A04809259}"/>
    <cellStyle name="Berekening 6 15" xfId="27693" xr:uid="{EB485FAF-4434-4C95-8FE6-A8D4B24C6F42}"/>
    <cellStyle name="Berekening 6 2" xfId="699" xr:uid="{00000000-0005-0000-0000-0000E2010000}"/>
    <cellStyle name="Berekening 6 2 10" xfId="27002" xr:uid="{54E74C21-6B0C-4767-9109-635709C48DF6}"/>
    <cellStyle name="Berekening 6 2 11" xfId="27786" xr:uid="{B029CA76-11AA-4892-BF45-E3FD8000B45A}"/>
    <cellStyle name="Berekening 6 2 2" xfId="1271" xr:uid="{00000000-0005-0000-0000-0000E3010000}"/>
    <cellStyle name="Berekening 6 2 2 10" xfId="28350" xr:uid="{C50F9EA6-F64B-47F1-ADEA-6FD673945C4A}"/>
    <cellStyle name="Berekening 6 2 2 2" xfId="2604" xr:uid="{D2EFA56D-1489-426D-8D72-E99F95ED1F63}"/>
    <cellStyle name="Berekening 6 2 2 2 2" xfId="3350" xr:uid="{9B132549-DB2C-49DD-90D0-517DF2BF2AA5}"/>
    <cellStyle name="Berekening 6 2 2 2 2 2" xfId="5953" xr:uid="{4C4B672F-645A-46D6-8D5D-67338A049BAD}"/>
    <cellStyle name="Berekening 6 2 2 2 2 2 2" xfId="14774" xr:uid="{346522F7-AEC0-49F8-8FAF-4C902D3BC12D}"/>
    <cellStyle name="Berekening 6 2 2 2 2 3" xfId="24218" xr:uid="{DE657E95-3037-46FC-A2B7-A96672612803}"/>
    <cellStyle name="Berekening 6 2 2 2 2 4" xfId="11707" xr:uid="{00C91A7E-46D7-4C26-A99E-1C016C0FA6FF}"/>
    <cellStyle name="Berekening 6 2 2 2 3" xfId="5207" xr:uid="{DD7C8B8B-217A-49CC-B4EF-3EB3094B2656}"/>
    <cellStyle name="Berekening 6 2 2 2 3 2" xfId="19134" xr:uid="{E0B3AA29-0CFD-484C-A135-FBA8ACEDCCBB}"/>
    <cellStyle name="Berekening 6 2 2 2 3 3" xfId="25615" xr:uid="{D277E455-02B5-4C53-8EC7-EE7AC17B3D3C}"/>
    <cellStyle name="Berekening 6 2 2 2 3 4" xfId="14268" xr:uid="{D2C8F06F-2A69-4038-96B3-B8B37DB38874}"/>
    <cellStyle name="Berekening 6 2 2 2 4" xfId="11156" xr:uid="{95EEE95C-C020-40E3-8838-A7EF48E20A70}"/>
    <cellStyle name="Berekening 6 2 2 2 4 2" xfId="26610" xr:uid="{E00667AD-6B1E-4C65-A22B-DC3343E44B53}"/>
    <cellStyle name="Berekening 6 2 2 2 5" xfId="8342" xr:uid="{1C73F2D9-0BAE-43FF-91C8-7D8D49A92C43}"/>
    <cellStyle name="Berekening 6 2 2 2 6" xfId="29106" xr:uid="{41FEC128-C975-44F6-83D4-F7E557ABF519}"/>
    <cellStyle name="Berekening 6 2 2 3" xfId="4441" xr:uid="{827A8DB7-29B9-4542-B159-FA319868B363}"/>
    <cellStyle name="Berekening 6 2 2 3 2" xfId="10480" xr:uid="{316E0D6C-A5FD-4029-B9CC-3348286082D3}"/>
    <cellStyle name="Berekening 6 2 2 3 3" xfId="23251" xr:uid="{8FCC4330-8CA7-411D-9D97-3B6C79AE930A}"/>
    <cellStyle name="Berekening 6 2 2 3 4" xfId="8813" xr:uid="{31918071-5231-458A-9D07-6A93D98910C0}"/>
    <cellStyle name="Berekening 6 2 2 4" xfId="13652" xr:uid="{49D6BAF4-99E5-4AF7-ADB6-F9CF0E252B3D}"/>
    <cellStyle name="Berekening 6 2 2 4 2" xfId="18446" xr:uid="{AD4BC672-9125-46E7-A33B-CEFDFB9D7DD5}"/>
    <cellStyle name="Berekening 6 2 2 4 3" xfId="24950" xr:uid="{EA876206-8D33-49E4-8180-8FE34F0D5793}"/>
    <cellStyle name="Berekening 6 2 2 5" xfId="15534" xr:uid="{7D544116-B8CC-45C7-9008-74BEDD28B14C}"/>
    <cellStyle name="Berekening 6 2 2 5 2" xfId="25887" xr:uid="{4A9E0F10-6833-41DB-8727-D3CF99AF4DC2}"/>
    <cellStyle name="Berekening 6 2 2 6" xfId="9767" xr:uid="{13912918-A661-4DBF-8304-140CACFB048A}"/>
    <cellStyle name="Berekening 6 2 2 7" xfId="7511" xr:uid="{3838B2E4-09B1-4139-8095-91258E5645D3}"/>
    <cellStyle name="Berekening 6 2 2 8" xfId="6962" xr:uid="{EDA20248-7EBD-4E05-B59F-0FC97C622A48}"/>
    <cellStyle name="Berekening 6 2 2 9" xfId="27594" xr:uid="{FD29168D-25A2-4E4E-9ECD-6463B58E413A}"/>
    <cellStyle name="Berekening 6 2 3" xfId="1090" xr:uid="{00000000-0005-0000-0000-0000E4010000}"/>
    <cellStyle name="Berekening 6 2 3 10" xfId="28169" xr:uid="{EAB3E0B2-AD6E-4660-BD30-562DE99B863D}"/>
    <cellStyle name="Berekening 6 2 3 2" xfId="2423" xr:uid="{BBFBC268-E186-4FE4-8FA7-5CD959DFCFA9}"/>
    <cellStyle name="Berekening 6 2 3 2 2" xfId="3170" xr:uid="{44A6BBC4-CE3F-459B-8F4F-CBB1AF3AE4BD}"/>
    <cellStyle name="Berekening 6 2 3 2 2 2" xfId="5773" xr:uid="{69DDB995-7888-4D16-A567-20492EBED4A2}"/>
    <cellStyle name="Berekening 6 2 3 2 2 2 2" xfId="14654" xr:uid="{C032409C-C02B-4543-B407-B1D2A972FD79}"/>
    <cellStyle name="Berekening 6 2 3 2 2 3" xfId="24083" xr:uid="{078DD336-FBEE-42B7-99D1-7C7A964DF923}"/>
    <cellStyle name="Berekening 6 2 3 2 2 4" xfId="11587" xr:uid="{9C409EC4-0090-4C6E-BCB5-3CD0168A615D}"/>
    <cellStyle name="Berekening 6 2 3 2 3" xfId="5026" xr:uid="{5B02E7E3-FEC1-4BA8-B8D9-9A8A5FFE0C33}"/>
    <cellStyle name="Berekening 6 2 3 2 3 2" xfId="19001" xr:uid="{412E9ACA-E913-4378-8655-9B1534F58FD9}"/>
    <cellStyle name="Berekening 6 2 3 2 3 3" xfId="25485" xr:uid="{0956E3BC-60FA-4D6B-A75C-35538B560E78}"/>
    <cellStyle name="Berekening 6 2 3 2 3 4" xfId="14147" xr:uid="{88FF1210-46FB-4450-A0C9-28242BF4A388}"/>
    <cellStyle name="Berekening 6 2 3 2 4" xfId="10975" xr:uid="{13B5586B-06CC-4ECC-8551-B238653306F8}"/>
    <cellStyle name="Berekening 6 2 3 2 4 2" xfId="26475" xr:uid="{91ACE4FE-A78F-4A92-ACF4-81FF3DC5DA1E}"/>
    <cellStyle name="Berekening 6 2 3 2 5" xfId="8221" xr:uid="{A00CAC09-D73A-41B7-9740-B234ADD3AECE}"/>
    <cellStyle name="Berekening 6 2 3 2 6" xfId="28925" xr:uid="{04FC436B-866A-4E42-94D7-6FC425621F0E}"/>
    <cellStyle name="Berekening 6 2 3 3" xfId="4290" xr:uid="{32AE5229-5C0E-42B7-80C5-F783DDB0EA44}"/>
    <cellStyle name="Berekening 6 2 3 3 2" xfId="10299" xr:uid="{7809F4AD-9D57-49D2-A250-F48AD1204EA4}"/>
    <cellStyle name="Berekening 6 2 3 3 3" xfId="23358" xr:uid="{A21BB515-C895-469C-BC6A-0A6543BBD388}"/>
    <cellStyle name="Berekening 6 2 3 3 4" xfId="8693" xr:uid="{8E7489B7-4A86-45E2-A3B7-2184758A25D1}"/>
    <cellStyle name="Berekening 6 2 3 4" xfId="13471" xr:uid="{1C4D0B52-2DFC-490D-B876-03B82B4DFF6A}"/>
    <cellStyle name="Berekening 6 2 3 4 2" xfId="18313" xr:uid="{CEB9B26E-024E-4E15-9BB3-9EFB24529663}"/>
    <cellStyle name="Berekening 6 2 3 4 3" xfId="24820" xr:uid="{002F1F20-06DF-47DA-820E-36B2B23A287F}"/>
    <cellStyle name="Berekening 6 2 3 5" xfId="15811" xr:uid="{15687CE6-1D80-4D89-AB23-FA8587B1B690}"/>
    <cellStyle name="Berekening 6 2 3 5 2" xfId="21042" xr:uid="{9E7D6710-51D9-4BC9-9B3D-9718116C3E45}"/>
    <cellStyle name="Berekening 6 2 3 6" xfId="9586" xr:uid="{09F52B35-4602-41BC-9E0B-EED3B3B55D0C}"/>
    <cellStyle name="Berekening 6 2 3 7" xfId="7806" xr:uid="{CBF2BFC4-33ED-448F-A0AA-73E143CA4BFE}"/>
    <cellStyle name="Berekening 6 2 3 8" xfId="6841" xr:uid="{79FB5E00-9B7D-4E28-9FC8-5F0CA66FD988}"/>
    <cellStyle name="Berekening 6 2 3 9" xfId="27413" xr:uid="{0EB6C6E3-BBA6-4ED3-8987-85A15D50EE27}"/>
    <cellStyle name="Berekening 6 2 4" xfId="1463" xr:uid="{2DB8DF4B-C910-4991-AA40-07AC50352767}"/>
    <cellStyle name="Berekening 6 2 4 2" xfId="2790" xr:uid="{9F1D4DF0-2346-42CD-B9F3-8FFF9D60892E}"/>
    <cellStyle name="Berekening 6 2 4 2 2" xfId="5393" xr:uid="{D48F2C0D-032F-48D4-9FE0-23025C379B5D}"/>
    <cellStyle name="Berekening 6 2 4 2 2 2" xfId="24293" xr:uid="{52F7AB82-B773-4AED-823F-254A94FE92A7}"/>
    <cellStyle name="Berekening 6 2 4 2 2 3" xfId="14424" xr:uid="{3415C1FF-D2BE-45D4-98FB-EAF56556A34E}"/>
    <cellStyle name="Berekening 6 2 4 2 3" xfId="19244" xr:uid="{09FC224C-199E-4A6F-9E38-87C1BE239654}"/>
    <cellStyle name="Berekening 6 2 4 2 3 2" xfId="25725" xr:uid="{13636991-B06B-46C9-9328-FA20F15CC9EB}"/>
    <cellStyle name="Berekening 6 2 4 2 4" xfId="20126" xr:uid="{BA043559-AE72-412B-BA1E-96C62CE70ADD}"/>
    <cellStyle name="Berekening 6 2 4 2 4 2" xfId="26685" xr:uid="{8F7433AC-5647-49D8-81A7-6E7F052A4C05}"/>
    <cellStyle name="Berekening 6 2 4 2 5" xfId="11327" xr:uid="{14FADDC5-3950-4806-941C-F2473BEAEE27}"/>
    <cellStyle name="Berekening 6 2 4 3" xfId="2040" xr:uid="{65562497-CD30-4047-8C15-CA946B256F89}"/>
    <cellStyle name="Berekening 6 2 4 3 2" xfId="23738" xr:uid="{DFCE7577-78E9-41F6-B0FD-2E884169A996}"/>
    <cellStyle name="Berekening 6 2 4 3 3" xfId="13854" xr:uid="{7DE2AC1C-FCD6-4DF0-AAAC-D4A78144EBC6}"/>
    <cellStyle name="Berekening 6 2 4 4" xfId="4643" xr:uid="{C5520B0E-24A7-49A8-B84A-73495E2FE786}"/>
    <cellStyle name="Berekening 6 2 4 4 2" xfId="18556" xr:uid="{B9E9F1BA-F774-4941-A677-1E356E8265BB}"/>
    <cellStyle name="Berekening 6 2 4 4 3" xfId="25060" xr:uid="{39AB6B71-8221-48AD-AC90-DBE910D3D9EF}"/>
    <cellStyle name="Berekening 6 2 4 4 4" xfId="10652" xr:uid="{24E1285B-59C1-4457-BF4E-95C4505C41DA}"/>
    <cellStyle name="Berekening 6 2 4 5" xfId="19435" xr:uid="{0E09DBF6-24D9-47D6-87FA-FC45FC7E7121}"/>
    <cellStyle name="Berekening 6 2 4 5 2" xfId="25962" xr:uid="{B8E7C762-F65A-411F-B3F0-70E3EA682892}"/>
    <cellStyle name="Berekening 6 2 4 6" xfId="7991" xr:uid="{8779374B-CB2A-4096-8415-005A1367C8F2}"/>
    <cellStyle name="Berekening 6 2 4 7" xfId="28542" xr:uid="{3AE6B04A-C79B-4590-9DFD-CBB274A95A24}"/>
    <cellStyle name="Berekening 6 2 5" xfId="1704" xr:uid="{39133DF4-C559-4D52-9565-E967BAEC26DD}"/>
    <cellStyle name="Berekening 6 2 5 2" xfId="9944" xr:uid="{8D051E49-3B60-45A7-BEFF-1F9A78A3ED97}"/>
    <cellStyle name="Berekening 6 2 5 2 2" xfId="22032" xr:uid="{06A04B54-5BCD-4076-B9BF-18408512DC70}"/>
    <cellStyle name="Berekening 6 2 5 3" xfId="18645" xr:uid="{D17901EA-8D8B-4337-AD3F-93B904FD4155}"/>
    <cellStyle name="Berekening 6 2 5 3 2" xfId="25143" xr:uid="{1F45A22E-2EDA-42F0-8A8A-212E68598BCA}"/>
    <cellStyle name="Berekening 6 2 5 4" xfId="19591" xr:uid="{7557C0C1-38C9-4019-873E-7D02698897C0}"/>
    <cellStyle name="Berekening 6 2 5 4 2" xfId="26102" xr:uid="{B1F29825-0A98-448F-9EB0-BB0F8BC0E074}"/>
    <cellStyle name="Berekening 6 2 5 5" xfId="9009" xr:uid="{E3F924F1-1B25-4ED5-A212-D38988DC7F5F}"/>
    <cellStyle name="Berekening 6 2 6" xfId="4010" xr:uid="{62E7C4F9-D083-4EDD-A3F4-E6F04E2408C1}"/>
    <cellStyle name="Berekening 6 2 6 2" xfId="23740" xr:uid="{BE92A1F0-C7BC-42FE-9542-C6A2759D468F}"/>
    <cellStyle name="Berekening 6 2 6 3" xfId="13088" xr:uid="{68BB3659-E9C2-4562-8640-E3F33A56811A}"/>
    <cellStyle name="Berekening 6 2 7" xfId="9203" xr:uid="{A4CE63E7-DA66-482A-9B73-EECFF0360CBA}"/>
    <cellStyle name="Berekening 6 2 7 2" xfId="17952" xr:uid="{EFD7F9F0-E324-42C5-B994-171AB6234434}"/>
    <cellStyle name="Berekening 6 2 7 3" xfId="24473" xr:uid="{6F6A13D4-EC03-4468-9147-A66482EE4020}"/>
    <cellStyle name="Berekening 6 2 8" xfId="7154" xr:uid="{A75F915E-4A43-4888-944D-FFE38A9F5F1B}"/>
    <cellStyle name="Berekening 6 2 8 2" xfId="21485" xr:uid="{53FDC15F-0504-4B2F-A661-EFF54385FC80}"/>
    <cellStyle name="Berekening 6 2 9" xfId="6608" xr:uid="{D6384193-051D-4116-95A3-E3F5D8CE3B5A}"/>
    <cellStyle name="Berekening 6 3" xfId="700" xr:uid="{00000000-0005-0000-0000-0000E5010000}"/>
    <cellStyle name="Berekening 6 3 10" xfId="27001" xr:uid="{D225F48D-7FDF-45E2-B8C3-8B5AD1C95B35}"/>
    <cellStyle name="Berekening 6 3 11" xfId="27787" xr:uid="{8E7CDB93-5D08-47EB-98AF-96E8323EB3DB}"/>
    <cellStyle name="Berekening 6 3 2" xfId="1341" xr:uid="{00000000-0005-0000-0000-0000E6010000}"/>
    <cellStyle name="Berekening 6 3 2 10" xfId="28420" xr:uid="{4DADBCA5-D7FD-4E7B-AA75-129CF45B495D}"/>
    <cellStyle name="Berekening 6 3 2 2" xfId="2674" xr:uid="{12FA8F2D-DA2D-496E-B07E-1D2FFAEF94DA}"/>
    <cellStyle name="Berekening 6 3 2 2 2" xfId="3420" xr:uid="{A7DA597C-64C0-4114-B5EF-A9E7112C9926}"/>
    <cellStyle name="Berekening 6 3 2 2 2 2" xfId="6023" xr:uid="{AE8A77BE-24FE-4C2E-8F97-4E2E4638B887}"/>
    <cellStyle name="Berekening 6 3 2 2 2 2 2" xfId="14844" xr:uid="{F82049F7-58DE-4B2C-A1AF-E8AF540B9DAF}"/>
    <cellStyle name="Berekening 6 3 2 2 2 3" xfId="24259" xr:uid="{292D64C2-DF94-4E12-8FD5-E01FDDCE0A7A}"/>
    <cellStyle name="Berekening 6 3 2 2 2 4" xfId="11777" xr:uid="{7A669D04-8031-4E50-B29F-A23AEBDBB4C5}"/>
    <cellStyle name="Berekening 6 3 2 2 3" xfId="5277" xr:uid="{7C1CB9BA-89F0-4A1A-9F1E-FEF72BFC1C2A}"/>
    <cellStyle name="Berekening 6 3 2 2 3 2" xfId="19204" xr:uid="{D90252FF-DF2B-4722-8E9F-131EB06DF036}"/>
    <cellStyle name="Berekening 6 3 2 2 3 3" xfId="25685" xr:uid="{F5A7D36F-68B6-4C2E-BC13-4D935CE622E5}"/>
    <cellStyle name="Berekening 6 3 2 2 3 4" xfId="14338" xr:uid="{96CEC4C8-AA89-4349-BCAC-7CDED89C59ED}"/>
    <cellStyle name="Berekening 6 3 2 2 4" xfId="11226" xr:uid="{BB22BD24-D922-4997-9A66-C6DCCB66D895}"/>
    <cellStyle name="Berekening 6 3 2 2 4 2" xfId="26651" xr:uid="{BB08197D-1D9D-45B7-8010-D9223E937ABE}"/>
    <cellStyle name="Berekening 6 3 2 2 5" xfId="8412" xr:uid="{B745382E-269E-494E-A884-2AE5CD234B86}"/>
    <cellStyle name="Berekening 6 3 2 2 6" xfId="29176" xr:uid="{82BCF908-CDB8-4C7A-9C22-31A9D38A3FB4}"/>
    <cellStyle name="Berekening 6 3 2 3" xfId="4511" xr:uid="{9D8D490F-C919-4E38-A456-5F09E730B6B9}"/>
    <cellStyle name="Berekening 6 3 2 3 2" xfId="10550" xr:uid="{06CCC3E1-E304-4B42-826F-7D16331C7748}"/>
    <cellStyle name="Berekening 6 3 2 3 3" xfId="20854" xr:uid="{991E95AC-808F-4484-94ED-1BF08916E14B}"/>
    <cellStyle name="Berekening 6 3 2 3 4" xfId="8883" xr:uid="{73E31A5C-A358-49BB-B6A1-44913A0231CC}"/>
    <cellStyle name="Berekening 6 3 2 4" xfId="13722" xr:uid="{96064A6F-D498-409E-A238-08EA2431B49F}"/>
    <cellStyle name="Berekening 6 3 2 4 2" xfId="18516" xr:uid="{6BCF4398-5CB8-4E8B-A91E-BC88A5717629}"/>
    <cellStyle name="Berekening 6 3 2 4 3" xfId="25020" xr:uid="{AB3F6ADB-7DBE-463C-80A4-D7E9B1EB5AC6}"/>
    <cellStyle name="Berekening 6 3 2 5" xfId="15535" xr:uid="{B0C64B70-7C24-40E6-8903-4050956AE921}"/>
    <cellStyle name="Berekening 6 3 2 5 2" xfId="25928" xr:uid="{E1922FB3-210C-44BE-ADDF-180361F5FD0A}"/>
    <cellStyle name="Berekening 6 3 2 6" xfId="9837" xr:uid="{08206827-4883-4968-96EF-FD0CE603F4BA}"/>
    <cellStyle name="Berekening 6 3 2 7" xfId="7441" xr:uid="{1D08D249-826C-43EA-B7AD-5CF51AC7164E}"/>
    <cellStyle name="Berekening 6 3 2 8" xfId="7032" xr:uid="{0586E5C9-BA2F-424E-AEC9-B29600A50ABD}"/>
    <cellStyle name="Berekening 6 3 2 9" xfId="27664" xr:uid="{A2F8DCAE-EA95-4B44-94BB-61EBB52739AC}"/>
    <cellStyle name="Berekening 6 3 3" xfId="1091" xr:uid="{00000000-0005-0000-0000-0000E7010000}"/>
    <cellStyle name="Berekening 6 3 3 10" xfId="28170" xr:uid="{3E31202F-5FDD-46FA-927F-8BDE7B90AB9B}"/>
    <cellStyle name="Berekening 6 3 3 2" xfId="2424" xr:uid="{953597C4-90A6-45BA-B4B0-76F436941900}"/>
    <cellStyle name="Berekening 6 3 3 2 2" xfId="3171" xr:uid="{7BB50255-1DFD-497A-8137-D08C60487A36}"/>
    <cellStyle name="Berekening 6 3 3 2 2 2" xfId="5774" xr:uid="{B1426F6E-60AE-46C1-B92D-C2C0E3F9F1FC}"/>
    <cellStyle name="Berekening 6 3 3 2 2 2 2" xfId="14655" xr:uid="{D0695928-5A90-463B-AC2B-B958543CB04C}"/>
    <cellStyle name="Berekening 6 3 3 2 2 3" xfId="24084" xr:uid="{236D0C1F-592B-43EE-AAB9-C6229FF7DAE8}"/>
    <cellStyle name="Berekening 6 3 3 2 2 4" xfId="11588" xr:uid="{D80C16B1-1303-41C6-A88A-9312C483DC18}"/>
    <cellStyle name="Berekening 6 3 3 2 3" xfId="5027" xr:uid="{C23A30B4-5491-420C-B59D-AFE3A3197FC0}"/>
    <cellStyle name="Berekening 6 3 3 2 3 2" xfId="19002" xr:uid="{479A3D04-A874-4A82-9E26-163F58EC4647}"/>
    <cellStyle name="Berekening 6 3 3 2 3 3" xfId="25486" xr:uid="{9F8EECC4-20BA-4BB6-902B-CC9023F8118D}"/>
    <cellStyle name="Berekening 6 3 3 2 3 4" xfId="14148" xr:uid="{F9216D08-A2AE-42E0-A761-29DD2284266A}"/>
    <cellStyle name="Berekening 6 3 3 2 4" xfId="10976" xr:uid="{CD3ACAE8-EA4A-43E9-A40E-552E7AF89BB5}"/>
    <cellStyle name="Berekening 6 3 3 2 4 2" xfId="26476" xr:uid="{F5797FAC-DB3D-41F6-9E7C-1F58FE6F8238}"/>
    <cellStyle name="Berekening 6 3 3 2 5" xfId="8222" xr:uid="{628D906F-11F9-4BAA-8F1B-15D8FA741C3E}"/>
    <cellStyle name="Berekening 6 3 3 2 6" xfId="28926" xr:uid="{A957CBCF-9BBB-44CD-8D48-CBCFC6D94467}"/>
    <cellStyle name="Berekening 6 3 3 3" xfId="4291" xr:uid="{FD04B6E2-3329-4719-AC05-5E0656DB3A52}"/>
    <cellStyle name="Berekening 6 3 3 3 2" xfId="10300" xr:uid="{F523E437-0D0E-47A8-8330-0F578A27F297}"/>
    <cellStyle name="Berekening 6 3 3 3 3" xfId="21020" xr:uid="{2D4D2617-366C-45DF-9965-775B6E0C9500}"/>
    <cellStyle name="Berekening 6 3 3 3 4" xfId="8694" xr:uid="{EEB93BD8-11C1-4E33-BCF1-C40CCBA8FB31}"/>
    <cellStyle name="Berekening 6 3 3 4" xfId="13472" xr:uid="{1DBEF638-955B-429E-B1B5-DCBE81EF6C68}"/>
    <cellStyle name="Berekening 6 3 3 4 2" xfId="18314" xr:uid="{409B1B94-8A4D-45EF-B1D7-072A556D6A19}"/>
    <cellStyle name="Berekening 6 3 3 4 3" xfId="24821" xr:uid="{6C71D55E-C211-4A6B-8708-75EED4781548}"/>
    <cellStyle name="Berekening 6 3 3 5" xfId="15812" xr:uid="{19C90EA8-1B3A-4573-AE1F-AC8449B3BA15}"/>
    <cellStyle name="Berekening 6 3 3 5 2" xfId="22645" xr:uid="{F77008F3-6A69-40C9-B039-5D6ED42180DF}"/>
    <cellStyle name="Berekening 6 3 3 6" xfId="9587" xr:uid="{ADF04710-2D73-422E-8E17-8E8BD7B44BDF}"/>
    <cellStyle name="Berekening 6 3 3 7" xfId="7807" xr:uid="{F8CB72D9-6BBB-4010-9A7C-AA77452BB535}"/>
    <cellStyle name="Berekening 6 3 3 8" xfId="6842" xr:uid="{B22C2034-4E08-4C6B-B225-48535EE5F00A}"/>
    <cellStyle name="Berekening 6 3 3 9" xfId="27414" xr:uid="{38E70EB1-D830-49D7-A493-1EE7112C901F}"/>
    <cellStyle name="Berekening 6 3 4" xfId="1464" xr:uid="{E4266F30-D9E0-4F14-B36E-3B935100EC0D}"/>
    <cellStyle name="Berekening 6 3 4 2" xfId="2791" xr:uid="{58CFF13B-C4B9-46FA-A720-10D4017A1860}"/>
    <cellStyle name="Berekening 6 3 4 2 2" xfId="5394" xr:uid="{05D36A2A-DB49-499B-A931-4BDE55F277C8}"/>
    <cellStyle name="Berekening 6 3 4 2 2 2" xfId="24294" xr:uid="{6A92BBC9-2C32-4943-A745-A91504A8E93D}"/>
    <cellStyle name="Berekening 6 3 4 2 2 3" xfId="14425" xr:uid="{31DA6ECD-AB1E-4B19-807D-D346195D112E}"/>
    <cellStyle name="Berekening 6 3 4 2 3" xfId="19245" xr:uid="{F720506A-D2D9-452E-BC32-7AD05A680061}"/>
    <cellStyle name="Berekening 6 3 4 2 3 2" xfId="25726" xr:uid="{010C3D99-CB23-46EC-BF9C-1FAD21A712AA}"/>
    <cellStyle name="Berekening 6 3 4 2 4" xfId="20127" xr:uid="{02BF8A6A-CE02-4BE8-B212-37E41D0F2FAC}"/>
    <cellStyle name="Berekening 6 3 4 2 4 2" xfId="26686" xr:uid="{88C7AA00-D378-401E-80EE-7AC9B9400FD3}"/>
    <cellStyle name="Berekening 6 3 4 2 5" xfId="11328" xr:uid="{ABC27ABA-B560-4CA0-8AE8-141E171196E3}"/>
    <cellStyle name="Berekening 6 3 4 3" xfId="2041" xr:uid="{4F9FE7CA-BC9F-408F-B61A-4004592E0974}"/>
    <cellStyle name="Berekening 6 3 4 3 2" xfId="22923" xr:uid="{6490814B-BA7A-43F1-B8E2-2ECEE262F2A7}"/>
    <cellStyle name="Berekening 6 3 4 3 3" xfId="13855" xr:uid="{069367EE-987B-4CA0-B5FF-BC28FA8936FE}"/>
    <cellStyle name="Berekening 6 3 4 4" xfId="4644" xr:uid="{7CBBE1C1-F144-4BD5-817C-D6E122AC7A34}"/>
    <cellStyle name="Berekening 6 3 4 4 2" xfId="18557" xr:uid="{63F7AEA8-1F7D-487F-937E-1477665F26F1}"/>
    <cellStyle name="Berekening 6 3 4 4 3" xfId="25061" xr:uid="{28E6942C-3675-45FF-8C8F-D51B07C31E2B}"/>
    <cellStyle name="Berekening 6 3 4 4 4" xfId="10653" xr:uid="{E91A0E94-4394-4D6A-B9E3-3F8E582CC4F3}"/>
    <cellStyle name="Berekening 6 3 4 5" xfId="19436" xr:uid="{D5EB8CE0-73D3-4039-B526-1795D554F3E3}"/>
    <cellStyle name="Berekening 6 3 4 5 2" xfId="25963" xr:uid="{CCEE7A70-5DB3-439F-B020-23DC574134C9}"/>
    <cellStyle name="Berekening 6 3 4 6" xfId="7992" xr:uid="{F776F2BA-9C33-46C8-9EEA-9EF177AD33C2}"/>
    <cellStyle name="Berekening 6 3 4 7" xfId="28543" xr:uid="{A3419763-9F2F-41D7-830C-5E9E9E2E9C23}"/>
    <cellStyle name="Berekening 6 3 5" xfId="1705" xr:uid="{8F42414C-231A-467C-9B46-46006D5AF05D}"/>
    <cellStyle name="Berekening 6 3 5 2" xfId="9945" xr:uid="{5AE9D4BC-B83B-4039-BA1D-FE68F9BFC575}"/>
    <cellStyle name="Berekening 6 3 5 2 2" xfId="21304" xr:uid="{8D117F1D-C31C-4BDE-9CE6-F0FA591EB5FE}"/>
    <cellStyle name="Berekening 6 3 5 3" xfId="18753" xr:uid="{B4C06328-7DB0-40C9-9D21-0407F296C656}"/>
    <cellStyle name="Berekening 6 3 5 3 2" xfId="25249" xr:uid="{0610B479-667B-4123-A1B8-3FD76DFA77B4}"/>
    <cellStyle name="Berekening 6 3 5 4" xfId="19743" xr:uid="{8E61AF87-AB98-4F2B-AABF-F466D2E5A578}"/>
    <cellStyle name="Berekening 6 3 5 4 2" xfId="26222" xr:uid="{EF905F46-8E5D-4790-BD3A-B0A8A2124EFC}"/>
    <cellStyle name="Berekening 6 3 5 5" xfId="9010" xr:uid="{C76FF69F-9891-4B6E-83EC-36F6BD101539}"/>
    <cellStyle name="Berekening 6 3 6" xfId="4011" xr:uid="{4E6AAC7F-1F97-47A3-B754-1600B162CE16}"/>
    <cellStyle name="Berekening 6 3 6 2" xfId="22643" xr:uid="{3617BD04-C66D-4210-A329-35ED5AF00625}"/>
    <cellStyle name="Berekening 6 3 6 3" xfId="13089" xr:uid="{12BEFAAD-E71C-44C0-8380-577E1DAF5835}"/>
    <cellStyle name="Berekening 6 3 7" xfId="9204" xr:uid="{F3D8A367-1023-4127-B25C-D8452B36A2EB}"/>
    <cellStyle name="Berekening 6 3 7 2" xfId="18067" xr:uid="{759053C5-5095-4A5F-937F-BAACE062BD20}"/>
    <cellStyle name="Berekening 6 3 7 3" xfId="24585" xr:uid="{E6AF6693-07B8-4188-B462-2A784C6EAA3F}"/>
    <cellStyle name="Berekening 6 3 8" xfId="7155" xr:uid="{BF4952DA-00F3-441B-9B2A-55705868F009}"/>
    <cellStyle name="Berekening 6 3 8 2" xfId="23807" xr:uid="{8BC5442C-E350-48D7-BEFD-9A194E422B61}"/>
    <cellStyle name="Berekening 6 3 9" xfId="6609" xr:uid="{41C87D47-4D29-40C6-BDD7-AEA94665F225}"/>
    <cellStyle name="Berekening 6 4" xfId="911" xr:uid="{00000000-0005-0000-0000-0000E8010000}"/>
    <cellStyle name="Berekening 6 4 10" xfId="27234" xr:uid="{E3DE4FA2-341F-4ED6-A0FE-C6B6A183BF86}"/>
    <cellStyle name="Berekening 6 4 11" xfId="27990" xr:uid="{C214ABCC-2D11-4ABC-ABDC-E8603AD32675}"/>
    <cellStyle name="Berekening 6 4 2" xfId="1238" xr:uid="{00000000-0005-0000-0000-0000E9010000}"/>
    <cellStyle name="Berekening 6 4 2 10" xfId="28317" xr:uid="{BFA369AC-2D6D-4EB8-8490-43E40A7593AF}"/>
    <cellStyle name="Berekening 6 4 2 2" xfId="2571" xr:uid="{FF5CAD88-587A-4575-85BC-A72A734D4D8B}"/>
    <cellStyle name="Berekening 6 4 2 2 2" xfId="3317" xr:uid="{7AE2283A-7A2C-498C-A8A7-E6909A474284}"/>
    <cellStyle name="Berekening 6 4 2 2 2 2" xfId="5920" xr:uid="{43C757A6-9F68-4C55-87A2-C18D194BA3DB}"/>
    <cellStyle name="Berekening 6 4 2 2 2 2 2" xfId="14741" xr:uid="{F1356220-3D75-453E-B487-0378635F8156}"/>
    <cellStyle name="Berekening 6 4 2 2 2 3" xfId="24198" xr:uid="{0976E2D7-3BF2-4978-ADE6-E2D2CA51AA76}"/>
    <cellStyle name="Berekening 6 4 2 2 2 4" xfId="11674" xr:uid="{2A8C8CCA-56EC-45C0-8A46-1FCCEBA81A06}"/>
    <cellStyle name="Berekening 6 4 2 2 3" xfId="5174" xr:uid="{B1020D34-B0E9-40E4-86C8-C9323BA1DF93}"/>
    <cellStyle name="Berekening 6 4 2 2 3 2" xfId="19101" xr:uid="{B804B785-3E91-4FEB-BD10-72BA825F172B}"/>
    <cellStyle name="Berekening 6 4 2 2 3 3" xfId="25582" xr:uid="{CE04F289-C2AF-405E-B73B-B8529D698FEF}"/>
    <cellStyle name="Berekening 6 4 2 2 3 4" xfId="14235" xr:uid="{9D486DC9-BE04-4764-8C55-E0838A4B968F}"/>
    <cellStyle name="Berekening 6 4 2 2 4" xfId="11123" xr:uid="{CF0C1C70-3BFA-46D4-AE7C-A07D53F1D9ED}"/>
    <cellStyle name="Berekening 6 4 2 2 4 2" xfId="26590" xr:uid="{835F81D0-047C-4167-94D6-739F7D875C6F}"/>
    <cellStyle name="Berekening 6 4 2 2 5" xfId="8309" xr:uid="{0F6D3B3B-41DE-4275-9730-397DEED2BFAE}"/>
    <cellStyle name="Berekening 6 4 2 2 6" xfId="29073" xr:uid="{7A4A072C-095C-4AC1-A2DF-D685D98F0868}"/>
    <cellStyle name="Berekening 6 4 2 3" xfId="4408" xr:uid="{2415D6F0-B4BE-45BA-9904-ECB73F982082}"/>
    <cellStyle name="Berekening 6 4 2 3 2" xfId="10447" xr:uid="{23483775-FCE3-4805-9AB8-80207413E413}"/>
    <cellStyle name="Berekening 6 4 2 3 3" xfId="23375" xr:uid="{BC7CA222-9F32-4E48-8220-95E39366DC3D}"/>
    <cellStyle name="Berekening 6 4 2 3 4" xfId="8780" xr:uid="{F3CBFFBD-57F5-45ED-BEDB-9C916BBA2A33}"/>
    <cellStyle name="Berekening 6 4 2 4" xfId="13619" xr:uid="{49676C53-C534-4D39-9D49-8C0FBCEC335F}"/>
    <cellStyle name="Berekening 6 4 2 4 2" xfId="18413" xr:uid="{D08159E1-E39E-43D1-8845-69E37D01CE56}"/>
    <cellStyle name="Berekening 6 4 2 4 3" xfId="24917" xr:uid="{43809D5B-D7BF-4C87-9DFD-424E55942C0B}"/>
    <cellStyle name="Berekening 6 4 2 5" xfId="15899" xr:uid="{DF076A55-129E-4975-A387-B98420F210B3}"/>
    <cellStyle name="Berekening 6 4 2 5 2" xfId="25867" xr:uid="{EA91594C-10E7-4863-92FB-FB536BFCA838}"/>
    <cellStyle name="Berekening 6 4 2 6" xfId="9734" xr:uid="{D6EE4912-CD38-4EC3-9DC9-9F5377C67366}"/>
    <cellStyle name="Berekening 6 4 2 7" xfId="7894" xr:uid="{9CF16E82-A5E0-4782-8C35-C384B281AE45}"/>
    <cellStyle name="Berekening 6 4 2 8" xfId="6929" xr:uid="{EAF68511-8838-4E86-9916-9AA3EB4B9189}"/>
    <cellStyle name="Berekening 6 4 2 9" xfId="27561" xr:uid="{B8FB8656-8019-4866-BE11-C6CA4B5E9824}"/>
    <cellStyle name="Berekening 6 4 3" xfId="2244" xr:uid="{95D8A63D-323F-4027-A88D-2FD9D0FBBC35}"/>
    <cellStyle name="Berekening 6 4 3 2" xfId="2991" xr:uid="{43A590E4-5AAA-418D-AE63-5610AD8AD943}"/>
    <cellStyle name="Berekening 6 4 3 2 2" xfId="5594" xr:uid="{1DF595CB-291B-443A-B6D8-A278A0047ED9}"/>
    <cellStyle name="Berekening 6 4 3 2 2 2" xfId="14565" xr:uid="{1999E4B0-78AA-48DF-9EB9-630693B9B96A}"/>
    <cellStyle name="Berekening 6 4 3 2 3" xfId="23952" xr:uid="{37D6B53F-840E-4A77-A70C-B18B2D821516}"/>
    <cellStyle name="Berekening 6 4 3 2 4" xfId="11498" xr:uid="{7D70E164-A799-476B-84CF-297D9B700BA5}"/>
    <cellStyle name="Berekening 6 4 3 3" xfId="4847" xr:uid="{EB6AEDE7-A691-4FD8-98F3-ED55310F4C0D}"/>
    <cellStyle name="Berekening 6 4 3 3 2" xfId="18884" xr:uid="{665C7FBF-1FD6-4875-8D78-7A668AAD7F11}"/>
    <cellStyle name="Berekening 6 4 3 3 3" xfId="25376" xr:uid="{FA3AD9C6-463C-4A5F-A3F1-95BBE696421B}"/>
    <cellStyle name="Berekening 6 4 3 3 4" xfId="14058" xr:uid="{973F173B-666C-4125-B937-003CE7723101}"/>
    <cellStyle name="Berekening 6 4 3 4" xfId="10796" xr:uid="{67592693-6AAC-47C7-8E3E-C332E79B4437}"/>
    <cellStyle name="Berekening 6 4 3 4 2" xfId="26344" xr:uid="{6F6A0822-40C8-4C40-9646-C79C8D3704CA}"/>
    <cellStyle name="Berekening 6 4 3 5" xfId="8132" xr:uid="{F3C8D09D-17E7-41A0-B2A0-9EF9E2F01903}"/>
    <cellStyle name="Berekening 6 4 3 6" xfId="28746" xr:uid="{56885EC5-D311-47AC-A7F1-E62938D95D64}"/>
    <cellStyle name="Berekening 6 4 4" xfId="4156" xr:uid="{79BEAAFC-FAA3-4420-86D2-A74118BD4E9D}"/>
    <cellStyle name="Berekening 6 4 4 2" xfId="10120" xr:uid="{3DECCEB6-5994-448E-BB44-9DE20A43A888}"/>
    <cellStyle name="Berekening 6 4 4 3" xfId="22970" xr:uid="{477E05A5-05C1-494A-B5FC-00F2F3FF2655}"/>
    <cellStyle name="Berekening 6 4 4 4" xfId="8604" xr:uid="{D65A6988-E623-48CF-A784-9452459D0927}"/>
    <cellStyle name="Berekening 6 4 5" xfId="13292" xr:uid="{44EB7BD2-CE00-46F2-A112-AEAACA0666B8}"/>
    <cellStyle name="Berekening 6 4 5 2" xfId="18197" xr:uid="{D31F0629-7D4D-4203-BA23-7A7BA94489FD}"/>
    <cellStyle name="Berekening 6 4 5 3" xfId="24712" xr:uid="{FC18D98E-561B-433B-97FD-4202F39A4CAE}"/>
    <cellStyle name="Berekening 6 4 6" xfId="15443" xr:uid="{8D90E583-96D0-498A-8394-CFF1BAA3A248}"/>
    <cellStyle name="Berekening 6 4 6 2" xfId="20805" xr:uid="{FF9067D7-0A60-4018-BF8F-FE25714DCB63}"/>
    <cellStyle name="Berekening 6 4 7" xfId="9407" xr:uid="{437B0FBA-17F0-431D-A04E-0B7E02437A1D}"/>
    <cellStyle name="Berekening 6 4 8" xfId="7379" xr:uid="{3581CEE7-A16C-4BE8-B40D-08F17C3A1C4C}"/>
    <cellStyle name="Berekening 6 4 9" xfId="6752" xr:uid="{AFA14AF6-5030-43C2-B1FD-913C447E5C95}"/>
    <cellStyle name="Berekening 6 5" xfId="881" xr:uid="{00000000-0005-0000-0000-0000EA010000}"/>
    <cellStyle name="Berekening 6 5 10" xfId="27960" xr:uid="{2D1D3B5F-6298-478C-BAC7-782B0E40B2EE}"/>
    <cellStyle name="Berekening 6 5 2" xfId="2214" xr:uid="{A1E8979F-1D8C-40AF-8850-5F15B97C17D1}"/>
    <cellStyle name="Berekening 6 5 2 2" xfId="2961" xr:uid="{CBF9CA39-366D-43EA-A571-4EB2FF0ECCFA}"/>
    <cellStyle name="Berekening 6 5 2 2 2" xfId="5564" xr:uid="{C2B2C961-334A-4542-A246-6C138F7FEC98}"/>
    <cellStyle name="Berekening 6 5 2 2 2 2" xfId="14535" xr:uid="{915E05D3-05B5-4395-938B-9C8C7F7727CE}"/>
    <cellStyle name="Berekening 6 5 2 2 3" xfId="23922" xr:uid="{9C030D0F-046E-4632-8A3D-253C3D96B3BC}"/>
    <cellStyle name="Berekening 6 5 2 2 4" xfId="11468" xr:uid="{9D4EBB49-B7C4-4EAB-9127-EA88F6686C81}"/>
    <cellStyle name="Berekening 6 5 2 3" xfId="4817" xr:uid="{AF71B90F-E906-4970-B378-244CDD470B0D}"/>
    <cellStyle name="Berekening 6 5 2 3 2" xfId="18854" xr:uid="{E28E18CF-6F2A-4CD8-B4BD-59ECB7537455}"/>
    <cellStyle name="Berekening 6 5 2 3 3" xfId="25346" xr:uid="{5A28DB28-BF63-4FAE-AC1A-6BDDCD02B81A}"/>
    <cellStyle name="Berekening 6 5 2 3 4" xfId="14028" xr:uid="{412C801E-30E3-4AAB-8E1C-740692356F9F}"/>
    <cellStyle name="Berekening 6 5 2 4" xfId="10766" xr:uid="{DA42D3E2-D6BB-4B88-83C6-97E146A79ECF}"/>
    <cellStyle name="Berekening 6 5 2 4 2" xfId="26314" xr:uid="{C14970D6-DD32-455A-86AA-49245F6CDFDA}"/>
    <cellStyle name="Berekening 6 5 2 5" xfId="8102" xr:uid="{E58A701D-33F0-433D-84A0-B7ECCC5052F6}"/>
    <cellStyle name="Berekening 6 5 2 6" xfId="28716" xr:uid="{6B3607AE-26CC-4513-AE40-FA126B62B3FB}"/>
    <cellStyle name="Berekening 6 5 3" xfId="4126" xr:uid="{4F37BA55-BF9A-4809-8F9C-2A1BD14DC228}"/>
    <cellStyle name="Berekening 6 5 3 2" xfId="10090" xr:uid="{89D2C143-185E-4F35-A336-4F4D917C46D1}"/>
    <cellStyle name="Berekening 6 5 3 3" xfId="23777" xr:uid="{4A0F0D9B-6893-4C6E-BB2D-06A9AD7F7BEF}"/>
    <cellStyle name="Berekening 6 5 3 4" xfId="8574" xr:uid="{20D7BD9C-F03E-432D-9445-78CD2589E45F}"/>
    <cellStyle name="Berekening 6 5 4" xfId="13262" xr:uid="{4ECB9F78-33D0-4018-B91E-E54B8988679B}"/>
    <cellStyle name="Berekening 6 5 4 2" xfId="18167" xr:uid="{4D403ED5-5BF0-4728-BCA8-BF6846E7A47B}"/>
    <cellStyle name="Berekening 6 5 4 3" xfId="24682" xr:uid="{A49AFD8F-B09A-4581-9A59-F25B1CF4CB63}"/>
    <cellStyle name="Berekening 6 5 5" xfId="15678" xr:uid="{59F82BEB-D94A-4539-812C-A1927F3C7A0E}"/>
    <cellStyle name="Berekening 6 5 5 2" xfId="22997" xr:uid="{F8B9DFBE-A333-4CB1-8FC3-C821BD19A6FB}"/>
    <cellStyle name="Berekening 6 5 6" xfId="9377" xr:uid="{26C3B73B-7AFC-4565-8834-CAE03B0F8959}"/>
    <cellStyle name="Berekening 6 5 7" xfId="7673" xr:uid="{77A7C214-44B6-4F4B-840E-C247BB65B816}"/>
    <cellStyle name="Berekening 6 5 8" xfId="6722" xr:uid="{C98FBF92-8C22-448D-B834-62D5C610636B}"/>
    <cellStyle name="Berekening 6 5 9" xfId="27204" xr:uid="{4C46E4D9-6D05-4E9F-9904-64641BD4F34E}"/>
    <cellStyle name="Berekening 6 6" xfId="858" xr:uid="{00000000-0005-0000-0000-0000EB010000}"/>
    <cellStyle name="Berekening 6 6 10" xfId="27937" xr:uid="{156AF65B-8FDF-4A9C-9282-510F30E9EA63}"/>
    <cellStyle name="Berekening 6 6 2" xfId="2191" xr:uid="{6D445B9A-1220-45F3-9271-F7A1D9A17576}"/>
    <cellStyle name="Berekening 6 6 2 2" xfId="2938" xr:uid="{57304BEC-D274-4828-9850-A0F12C2F3D56}"/>
    <cellStyle name="Berekening 6 6 2 2 2" xfId="5541" xr:uid="{9179DA88-CB5B-42FD-A488-2F3AD260AD6D}"/>
    <cellStyle name="Berekening 6 6 2 2 2 2" xfId="14512" xr:uid="{77871C38-E42B-4B79-A15C-11B9BC4D0724}"/>
    <cellStyle name="Berekening 6 6 2 2 3" xfId="23899" xr:uid="{DA4360D0-B10F-4183-948D-5EFA564ED565}"/>
    <cellStyle name="Berekening 6 6 2 2 4" xfId="11445" xr:uid="{9F402DD1-98D2-4D6E-B480-CFC1478E77EC}"/>
    <cellStyle name="Berekening 6 6 2 3" xfId="4794" xr:uid="{D4F95E5E-8FE2-461C-91A8-62D1941DD208}"/>
    <cellStyle name="Berekening 6 6 2 3 2" xfId="18831" xr:uid="{A7D786EA-75C9-4A32-99B1-1468C6042848}"/>
    <cellStyle name="Berekening 6 6 2 3 3" xfId="25323" xr:uid="{1A8F7BE4-4E03-49F1-8F8B-82FA4ED6DABA}"/>
    <cellStyle name="Berekening 6 6 2 3 4" xfId="14005" xr:uid="{B899EC1E-2847-4576-95C9-F23D67F020D2}"/>
    <cellStyle name="Berekening 6 6 2 4" xfId="10743" xr:uid="{5308DFC9-5149-4BC3-BA54-3F7892AF19CA}"/>
    <cellStyle name="Berekening 6 6 2 4 2" xfId="26291" xr:uid="{DE6961CC-6D23-4938-B0F1-8D515BD03D5B}"/>
    <cellStyle name="Berekening 6 6 2 5" xfId="8079" xr:uid="{FF76DBF5-D9A3-4B1D-9B1B-C94F56E9C691}"/>
    <cellStyle name="Berekening 6 6 2 6" xfId="28693" xr:uid="{D9485584-46CF-4D7D-BECB-000CF869CF84}"/>
    <cellStyle name="Berekening 6 6 3" xfId="4103" xr:uid="{6325232D-1928-4AAA-A71D-146AC4AB4B88}"/>
    <cellStyle name="Berekening 6 6 3 2" xfId="10067" xr:uid="{4BF8FB79-6058-4BA5-AC78-50D3E6ABF0EC}"/>
    <cellStyle name="Berekening 6 6 3 3" xfId="21900" xr:uid="{E1D62022-2D90-44C3-85E5-2AEEEC436677}"/>
    <cellStyle name="Berekening 6 6 3 4" xfId="8551" xr:uid="{E050C1EA-D223-4C7F-96CF-B5223854C383}"/>
    <cellStyle name="Berekening 6 6 4" xfId="13239" xr:uid="{6695FFE7-7096-4C7C-95F6-587FEB29AA09}"/>
    <cellStyle name="Berekening 6 6 4 2" xfId="18144" xr:uid="{DC4DC660-C815-4343-AF70-C4AAF772FD51}"/>
    <cellStyle name="Berekening 6 6 4 3" xfId="24659" xr:uid="{BA781227-5A07-4292-B940-94FE25D80B8D}"/>
    <cellStyle name="Berekening 6 6 5" xfId="15655" xr:uid="{E809894F-4EE2-4705-A691-455B81AC024A}"/>
    <cellStyle name="Berekening 6 6 5 2" xfId="21941" xr:uid="{686E7EE9-1C43-4773-B3DA-67E6CB19E672}"/>
    <cellStyle name="Berekening 6 6 6" xfId="9354" xr:uid="{B2363DAB-9A74-45A4-BE22-2CB2483762B4}"/>
    <cellStyle name="Berekening 6 6 7" xfId="7650" xr:uid="{9BEEECC1-0366-440C-A3AC-B1BDE534CB11}"/>
    <cellStyle name="Berekening 6 6 8" xfId="6699" xr:uid="{B00E6DC3-2628-4CAA-A3D5-82B0B7F416AE}"/>
    <cellStyle name="Berekening 6 6 9" xfId="27181" xr:uid="{BF0A0D69-AAF2-4A27-B6B9-3BEE2C2572FC}"/>
    <cellStyle name="Berekening 6 7" xfId="1370" xr:uid="{BE44FA6C-A667-4151-8972-69E9A01E0DD6}"/>
    <cellStyle name="Berekening 6 7 2" xfId="2703" xr:uid="{3594FD29-86D7-456E-92F9-D572FFB56C24}"/>
    <cellStyle name="Berekening 6 7 2 2" xfId="5306" xr:uid="{D27E9ACF-0E25-409B-ACD8-6F598F9EEE3B}"/>
    <cellStyle name="Berekening 6 7 2 2 2" xfId="21198" xr:uid="{D11937E6-E8B5-44D1-AAFF-19778C5B0FB1}"/>
    <cellStyle name="Berekening 6 7 2 2 3" xfId="14367" xr:uid="{0C582400-C192-4C04-9006-B9E6FAED16A6}"/>
    <cellStyle name="Berekening 6 7 2 3" xfId="11255" xr:uid="{CC932888-082F-4865-A537-E6D4F4B4A8FF}"/>
    <cellStyle name="Berekening 6 7 2 3 2" xfId="18697" xr:uid="{489F76E7-4D5C-4A9E-871C-DB1509909FE5}"/>
    <cellStyle name="Berekening 6 7 2 3 3" xfId="25195" xr:uid="{FB889660-7E4B-4E01-A6B5-6D605E2F22D9}"/>
    <cellStyle name="Berekening 6 7 2 4" xfId="19667" xr:uid="{C801B982-0846-4CBE-811E-04008FBF674C}"/>
    <cellStyle name="Berekening 6 7 2 4 2" xfId="26162" xr:uid="{FC102E36-B97D-4260-B5EF-E167DDC52C92}"/>
    <cellStyle name="Berekening 6 7 2 5" xfId="8475" xr:uid="{90D12C90-FFA4-4F21-BBB1-4473CF5747B7}"/>
    <cellStyle name="Berekening 6 7 3" xfId="1947" xr:uid="{C7E39B17-6BD7-4913-A579-05CC0D8A14A3}"/>
    <cellStyle name="Berekening 6 7 3 2" xfId="22608" xr:uid="{463D0B78-BC4A-446C-8F7C-534D144AFF70}"/>
    <cellStyle name="Berekening 6 7 3 3" xfId="13761" xr:uid="{7B162809-9749-433A-8CDE-B6C86C6D5139}"/>
    <cellStyle name="Berekening 6 7 4" xfId="4550" xr:uid="{3AFDCFE8-6828-4924-BF1F-687BB5CA1E06}"/>
    <cellStyle name="Berekening 6 7 4 2" xfId="18011" xr:uid="{56B9C2C1-7A05-4EA9-BBA7-E98BB0F1040A}"/>
    <cellStyle name="Berekening 6 7 4 3" xfId="24531" xr:uid="{844BCCAD-50D8-4DC3-93E8-E524456F3994}"/>
    <cellStyle name="Berekening 6 7 4 4" xfId="10589" xr:uid="{3359E979-C830-4BC0-9D06-13805B405FEF}"/>
    <cellStyle name="Berekening 6 7 5" xfId="17102" xr:uid="{2ECB55CA-6BE8-445D-9841-295AEAFF47E3}"/>
    <cellStyle name="Berekening 6 7 5 2" xfId="22635" xr:uid="{4BC82142-E041-4E6A-8215-540E81A23638}"/>
    <cellStyle name="Berekening 6 7 6" xfId="7934" xr:uid="{B4E59607-AFA5-44D7-A4F1-EA9342816C0D}"/>
    <cellStyle name="Berekening 6 7 7" xfId="28449" xr:uid="{476639BE-8A4E-44FC-8DFF-246EE6DC52D2}"/>
    <cellStyle name="Berekening 6 8" xfId="1611" xr:uid="{A20A6482-119C-4325-A9C7-EFE8D3D449DB}"/>
    <cellStyle name="Berekening 6 8 2" xfId="9866" xr:uid="{7C0DDBD4-2AA1-4DAA-AC1C-5E2BF4A568A5}"/>
    <cellStyle name="Berekening 6 8 2 2" xfId="21358" xr:uid="{259DF2DC-EC6A-48F3-B55C-88ADF677A08C}"/>
    <cellStyle name="Berekening 6 8 3" xfId="16907" xr:uid="{0738D8BF-35B1-47A1-A186-CF1AC79B0E1A}"/>
    <cellStyle name="Berekening 6 8 3 2" xfId="22354" xr:uid="{47D2EAC9-397F-4102-A4E2-1E970A595D7E}"/>
    <cellStyle name="Berekening 6 8 4" xfId="17896" xr:uid="{1F65510F-3EF7-4C6A-AF5A-1D8CC2A4AA42}"/>
    <cellStyle name="Berekening 6 8 4 2" xfId="24415" xr:uid="{E14596CB-F245-43C3-B2A8-6E4ED89AE8FD}"/>
    <cellStyle name="Berekening 6 8 5" xfId="18808" xr:uid="{3AD64309-5B40-44AE-ACC6-5BEF856EF878}"/>
    <cellStyle name="Berekening 6 8 5 2" xfId="25301" xr:uid="{D53E990E-F176-4FB4-A551-66915D2EF9FA}"/>
    <cellStyle name="Berekening 6 8 6" xfId="8916" xr:uid="{AEC3EB69-67CD-4070-A1DD-30A2760FFA2D}"/>
    <cellStyle name="Berekening 6 9" xfId="3947" xr:uid="{49E75BCA-EABD-46CC-979D-A788D2B3E9CA}"/>
    <cellStyle name="Berekening 6 9 2" xfId="17420" xr:uid="{00266726-584D-46A4-A2D8-1778956F858B}"/>
    <cellStyle name="Berekening 6 9 2 2" xfId="23269" xr:uid="{A3EAF6B9-F47C-4ADD-A281-BB77C77D3B7F}"/>
    <cellStyle name="Berekening 6 9 3" xfId="17873" xr:uid="{5ACBA661-C1A1-40F1-818B-3362A57FCE3B}"/>
    <cellStyle name="Berekening 6 9 3 2" xfId="24392" xr:uid="{FD760FED-BC60-446C-BB41-B0E27D1C37EF}"/>
    <cellStyle name="Berekening 6 9 4" xfId="18809" xr:uid="{3908F2AF-F168-45F8-9593-B711D5465768}"/>
    <cellStyle name="Berekening 6 9 4 2" xfId="25302" xr:uid="{CB6E5DC4-7DEE-46FB-B9F1-FCB9AC1232EA}"/>
    <cellStyle name="Berekening 6 9 5" xfId="12995" xr:uid="{67E6299E-E00D-445B-8E37-B08B2E87BDE9}"/>
    <cellStyle name="Berekening 7" xfId="373" xr:uid="{00000000-0005-0000-0000-0000EC010000}"/>
    <cellStyle name="Berekening 7 10" xfId="6539" xr:uid="{90E4DC45-F4DC-41E4-94C5-ECF1AA2584D8}"/>
    <cellStyle name="Berekening 7 10 2" xfId="21097" xr:uid="{AF705EA3-82B5-4B88-8AA2-1588558DA500}"/>
    <cellStyle name="Berekening 7 11" xfId="7062" xr:uid="{717D790A-F544-4041-9206-70EECF63D023}"/>
    <cellStyle name="Berekening 7 11 2" xfId="23287" xr:uid="{F77AB94A-BE91-4813-84D2-6E033BC60E6C}"/>
    <cellStyle name="Berekening 7 12" xfId="15942" xr:uid="{8FE0D3A8-10DA-4E09-9871-42CC1D8C8DD3}"/>
    <cellStyle name="Berekening 7 12 2" xfId="20794" xr:uid="{2D4BAFFB-D2BD-47B8-933A-A579768D8A5A}"/>
    <cellStyle name="Berekening 7 13" xfId="19312" xr:uid="{6B1E3EC5-4074-4AE4-966E-C9AEB6393EFD}"/>
    <cellStyle name="Berekening 7 13 2" xfId="25789" xr:uid="{21796533-78E3-4C1A-A67D-A3A71CED553D}"/>
    <cellStyle name="Berekening 7 14" xfId="27087" xr:uid="{FE037396-91BA-4D53-8129-BE49052DABAB}"/>
    <cellStyle name="Berekening 7 15" xfId="27694" xr:uid="{FA9DF4CC-D0CA-4A2E-827D-AB8440147F53}"/>
    <cellStyle name="Berekening 7 2" xfId="701" xr:uid="{00000000-0005-0000-0000-0000ED010000}"/>
    <cellStyle name="Berekening 7 2 10" xfId="27000" xr:uid="{034AA68B-C02E-4A0C-A860-3EEB0D3FF1C8}"/>
    <cellStyle name="Berekening 7 2 11" xfId="27788" xr:uid="{3CC3F285-0C3F-45FA-932E-874E2DA23F0C}"/>
    <cellStyle name="Berekening 7 2 2" xfId="1261" xr:uid="{00000000-0005-0000-0000-0000EE010000}"/>
    <cellStyle name="Berekening 7 2 2 10" xfId="28340" xr:uid="{7A26954B-6DDC-418F-96FD-B396D82BA75C}"/>
    <cellStyle name="Berekening 7 2 2 2" xfId="2594" xr:uid="{886129BC-89C0-4607-95E8-3E6979D28554}"/>
    <cellStyle name="Berekening 7 2 2 2 2" xfId="3340" xr:uid="{7C28F352-026B-491C-8FAA-C179CC305139}"/>
    <cellStyle name="Berekening 7 2 2 2 2 2" xfId="5943" xr:uid="{2BF7B52C-10F9-4467-992D-67D3F3355869}"/>
    <cellStyle name="Berekening 7 2 2 2 2 2 2" xfId="14764" xr:uid="{7340E0E0-9886-4CDC-8432-D8A31101724E}"/>
    <cellStyle name="Berekening 7 2 2 2 2 3" xfId="24212" xr:uid="{79B0D603-0C00-4977-B6C9-494CEACA5C0E}"/>
    <cellStyle name="Berekening 7 2 2 2 2 4" xfId="11697" xr:uid="{2A7ED983-6E88-47DD-8920-EDBE1CF5ADC1}"/>
    <cellStyle name="Berekening 7 2 2 2 3" xfId="5197" xr:uid="{9D9022FB-26D6-4948-9D54-8E23FCCE6374}"/>
    <cellStyle name="Berekening 7 2 2 2 3 2" xfId="19124" xr:uid="{0889A744-0072-4FA6-A9FE-ED4A1851B0F7}"/>
    <cellStyle name="Berekening 7 2 2 2 3 3" xfId="25605" xr:uid="{99FF409A-E4E6-4B82-840E-23C9C95CA548}"/>
    <cellStyle name="Berekening 7 2 2 2 3 4" xfId="14258" xr:uid="{A7B292F0-F829-4DBC-864E-698B51914F24}"/>
    <cellStyle name="Berekening 7 2 2 2 4" xfId="11146" xr:uid="{2EB16A42-C120-459C-8B6B-865FB1937B0B}"/>
    <cellStyle name="Berekening 7 2 2 2 4 2" xfId="26604" xr:uid="{E030F047-F7A1-44FA-A48E-5C2FDDAB89B4}"/>
    <cellStyle name="Berekening 7 2 2 2 5" xfId="8332" xr:uid="{56618DA9-1F01-4E61-B5FA-28742DC4F184}"/>
    <cellStyle name="Berekening 7 2 2 2 6" xfId="29096" xr:uid="{F6F17009-FB14-44D6-B9A3-63787EFDD5F0}"/>
    <cellStyle name="Berekening 7 2 2 3" xfId="4431" xr:uid="{8719B830-591A-4543-974B-5338D6CE2C54}"/>
    <cellStyle name="Berekening 7 2 2 3 2" xfId="10470" xr:uid="{F69A60FA-DA4D-4CC6-8117-7AF589E3FDD4}"/>
    <cellStyle name="Berekening 7 2 2 3 3" xfId="23189" xr:uid="{DE3864DD-C3B2-4FB9-B158-5A8C33B75820}"/>
    <cellStyle name="Berekening 7 2 2 3 4" xfId="8803" xr:uid="{3B81D043-71B7-4EF1-9CF4-01430DCEFF82}"/>
    <cellStyle name="Berekening 7 2 2 4" xfId="13642" xr:uid="{B95238E8-D6C3-417A-986C-57BD3038F5D9}"/>
    <cellStyle name="Berekening 7 2 2 4 2" xfId="18436" xr:uid="{2F727321-4E36-4D32-B2AF-BFE12E77DB48}"/>
    <cellStyle name="Berekening 7 2 2 4 3" xfId="24940" xr:uid="{E34F8B64-AC96-4CBC-B8CE-69E78B840672}"/>
    <cellStyle name="Berekening 7 2 2 5" xfId="15536" xr:uid="{E063EAE0-A616-4306-A74A-2F0BB03C8924}"/>
    <cellStyle name="Berekening 7 2 2 5 2" xfId="25881" xr:uid="{FB00B70A-A16A-4934-9B5A-E0833FBCF2C1}"/>
    <cellStyle name="Berekening 7 2 2 6" xfId="9757" xr:uid="{1D9AA831-C8F8-40D5-9281-AB847E0ADC2E}"/>
    <cellStyle name="Berekening 7 2 2 7" xfId="7512" xr:uid="{09660947-6582-4A50-93B9-72A37FE550A8}"/>
    <cellStyle name="Berekening 7 2 2 8" xfId="6952" xr:uid="{927BDD24-12B1-4D16-98C8-1488A469A0BB}"/>
    <cellStyle name="Berekening 7 2 2 9" xfId="27584" xr:uid="{8B425F08-8177-426E-80F1-8554AEE73564}"/>
    <cellStyle name="Berekening 7 2 3" xfId="1092" xr:uid="{00000000-0005-0000-0000-0000EF010000}"/>
    <cellStyle name="Berekening 7 2 3 10" xfId="28171" xr:uid="{7BB024C9-6505-423B-8BD1-F11669D86387}"/>
    <cellStyle name="Berekening 7 2 3 2" xfId="2425" xr:uid="{FBF61A9E-8DA6-4E69-AE60-8C176CF089C4}"/>
    <cellStyle name="Berekening 7 2 3 2 2" xfId="3172" xr:uid="{50689019-817F-4D2B-9009-FD857D327FA1}"/>
    <cellStyle name="Berekening 7 2 3 2 2 2" xfId="5775" xr:uid="{8E009BA7-0454-44FA-912F-90B3ABBC7889}"/>
    <cellStyle name="Berekening 7 2 3 2 2 2 2" xfId="14656" xr:uid="{974BCC0D-6179-4507-9F83-57F5B7C1C69D}"/>
    <cellStyle name="Berekening 7 2 3 2 2 3" xfId="24085" xr:uid="{21D97CD2-9CEC-4B16-8F2A-8BE0210DE792}"/>
    <cellStyle name="Berekening 7 2 3 2 2 4" xfId="11589" xr:uid="{BFE73D4B-74F6-4537-BA5F-2106A67651F2}"/>
    <cellStyle name="Berekening 7 2 3 2 3" xfId="5028" xr:uid="{6B73D081-3210-4DD2-8B46-42CE33A0CAEE}"/>
    <cellStyle name="Berekening 7 2 3 2 3 2" xfId="19003" xr:uid="{C86A368B-CB1F-4A6B-A1D0-29C8668A61C7}"/>
    <cellStyle name="Berekening 7 2 3 2 3 3" xfId="25487" xr:uid="{FDB3603F-2469-49D1-B62F-24DC16D313FC}"/>
    <cellStyle name="Berekening 7 2 3 2 3 4" xfId="14149" xr:uid="{95D60399-DF93-425D-A151-B7289F6917EE}"/>
    <cellStyle name="Berekening 7 2 3 2 4" xfId="10977" xr:uid="{3745124B-28A7-484E-A512-94E0F9B9B181}"/>
    <cellStyle name="Berekening 7 2 3 2 4 2" xfId="26477" xr:uid="{A8F9F143-F486-45F4-95FE-2F4ABEF4599E}"/>
    <cellStyle name="Berekening 7 2 3 2 5" xfId="8223" xr:uid="{59AED2D6-5984-4F82-BD87-B781689250F1}"/>
    <cellStyle name="Berekening 7 2 3 2 6" xfId="28927" xr:uid="{3FC7CA21-6A6D-43D1-BF44-77AC9981BB97}"/>
    <cellStyle name="Berekening 7 2 3 3" xfId="4292" xr:uid="{5668B92C-3F10-4ABC-A431-5143989B2F62}"/>
    <cellStyle name="Berekening 7 2 3 3 2" xfId="10301" xr:uid="{45433649-0429-47C2-BB44-E12787549754}"/>
    <cellStyle name="Berekening 7 2 3 3 3" xfId="23379" xr:uid="{67C82645-A476-4999-9EAB-BD5478BFECBB}"/>
    <cellStyle name="Berekening 7 2 3 3 4" xfId="8695" xr:uid="{67EF4CB4-D4FB-4ED9-B45F-96104D1038D7}"/>
    <cellStyle name="Berekening 7 2 3 4" xfId="13473" xr:uid="{25C602B2-CFBF-46DC-8F11-07110106FBBA}"/>
    <cellStyle name="Berekening 7 2 3 4 2" xfId="18315" xr:uid="{1D052983-EE94-4334-9E33-E40297850597}"/>
    <cellStyle name="Berekening 7 2 3 4 3" xfId="24822" xr:uid="{060CF3B8-AD70-4BFA-A43C-B5C76E03DC9E}"/>
    <cellStyle name="Berekening 7 2 3 5" xfId="15813" xr:uid="{8196F49B-B036-4307-92F6-942ADF70E7B7}"/>
    <cellStyle name="Berekening 7 2 3 5 2" xfId="21012" xr:uid="{A351AFF5-16C3-46A5-AA53-4776F8EE4575}"/>
    <cellStyle name="Berekening 7 2 3 6" xfId="9588" xr:uid="{B99A9AA0-560B-4330-AE31-CDEF1F586112}"/>
    <cellStyle name="Berekening 7 2 3 7" xfId="7808" xr:uid="{187E1C98-EEF6-4ED7-82C7-ED692242C911}"/>
    <cellStyle name="Berekening 7 2 3 8" xfId="6843" xr:uid="{10E00619-E501-4012-B3E0-DB86441190FC}"/>
    <cellStyle name="Berekening 7 2 3 9" xfId="27415" xr:uid="{461EDBD4-A11A-467A-940C-BDD03E70E5B3}"/>
    <cellStyle name="Berekening 7 2 4" xfId="1465" xr:uid="{2C1215C6-26C3-4BB7-ADDF-09F6B3A9EF54}"/>
    <cellStyle name="Berekening 7 2 4 2" xfId="2792" xr:uid="{D05C6DE0-6A50-43A2-9F53-995D112D8996}"/>
    <cellStyle name="Berekening 7 2 4 2 2" xfId="5395" xr:uid="{B21FA3F4-802A-470A-B27C-F28FF3631B1D}"/>
    <cellStyle name="Berekening 7 2 4 2 2 2" xfId="24295" xr:uid="{04AC4CA8-5156-400B-A19B-41DFC2DD446A}"/>
    <cellStyle name="Berekening 7 2 4 2 2 3" xfId="14426" xr:uid="{115BDF83-8C66-4695-9718-E3878A334E5C}"/>
    <cellStyle name="Berekening 7 2 4 2 3" xfId="19246" xr:uid="{14761872-0726-4212-B85A-BDEF211C410F}"/>
    <cellStyle name="Berekening 7 2 4 2 3 2" xfId="25727" xr:uid="{827FA04A-7E30-4E7F-8201-C9F97705B0F7}"/>
    <cellStyle name="Berekening 7 2 4 2 4" xfId="20128" xr:uid="{4E48C84E-010B-4AB6-8642-67C82DA141A8}"/>
    <cellStyle name="Berekening 7 2 4 2 4 2" xfId="26687" xr:uid="{53BC8328-D3FA-4C06-BFA8-90BB04E24C11}"/>
    <cellStyle name="Berekening 7 2 4 2 5" xfId="11329" xr:uid="{691B6515-6551-4F32-A4BB-49FD963862F5}"/>
    <cellStyle name="Berekening 7 2 4 3" xfId="2042" xr:uid="{CA4503A8-C6BC-45FF-847F-D3EE4D5CAB84}"/>
    <cellStyle name="Berekening 7 2 4 3 2" xfId="22173" xr:uid="{F6DA4C03-8F24-4305-A513-28FA79FEC361}"/>
    <cellStyle name="Berekening 7 2 4 3 3" xfId="13856" xr:uid="{059EF397-341C-42C0-8C86-FFB199E02334}"/>
    <cellStyle name="Berekening 7 2 4 4" xfId="4645" xr:uid="{A8FD3507-01A4-41F9-9C20-422C2D278CAE}"/>
    <cellStyle name="Berekening 7 2 4 4 2" xfId="18558" xr:uid="{A399EA24-F29F-4085-9FBA-0F25D2BDD32F}"/>
    <cellStyle name="Berekening 7 2 4 4 3" xfId="25062" xr:uid="{6EE00171-34AE-40C4-8149-4225B22AA5E4}"/>
    <cellStyle name="Berekening 7 2 4 4 4" xfId="10654" xr:uid="{D3FDBC55-5FBB-4142-B8F4-C1AB3E9749A3}"/>
    <cellStyle name="Berekening 7 2 4 5" xfId="19437" xr:uid="{3ABFD717-B3E0-4566-B05E-AFBDCF1A6810}"/>
    <cellStyle name="Berekening 7 2 4 5 2" xfId="25964" xr:uid="{CA1A17D1-B36F-4B96-876A-5D170F7AB04A}"/>
    <cellStyle name="Berekening 7 2 4 6" xfId="7993" xr:uid="{62B09162-FA7F-415F-9A56-BA42CB5E3951}"/>
    <cellStyle name="Berekening 7 2 4 7" xfId="28544" xr:uid="{48C4487A-1B8C-4C9C-B9E0-680189A86735}"/>
    <cellStyle name="Berekening 7 2 5" xfId="1706" xr:uid="{0596334D-1529-42CF-8E2B-5A84EB76346B}"/>
    <cellStyle name="Berekening 7 2 5 2" xfId="9946" xr:uid="{FE4E8780-0808-424C-B379-7EDA5CFAF094}"/>
    <cellStyle name="Berekening 7 2 5 2 2" xfId="22711" xr:uid="{FF6B9D44-DF22-4A39-AA5F-6D1AC6D05846}"/>
    <cellStyle name="Berekening 7 2 5 3" xfId="18646" xr:uid="{166875D0-90D0-40B3-B075-ADCDC8D830CC}"/>
    <cellStyle name="Berekening 7 2 5 3 2" xfId="25144" xr:uid="{11DD00D4-3544-414E-BB70-FA82525DBE8C}"/>
    <cellStyle name="Berekening 7 2 5 4" xfId="19592" xr:uid="{46D14841-64C4-4A0C-975E-A099421D808E}"/>
    <cellStyle name="Berekening 7 2 5 4 2" xfId="26103" xr:uid="{38D30156-4323-4BBF-9D83-1F442A98DDDD}"/>
    <cellStyle name="Berekening 7 2 5 5" xfId="9011" xr:uid="{0BF8909C-91CD-48AC-BFAA-119213853355}"/>
    <cellStyle name="Berekening 7 2 6" xfId="4012" xr:uid="{BC4E8661-5B9A-4837-BA52-4DE02D600340}"/>
    <cellStyle name="Berekening 7 2 6 2" xfId="22925" xr:uid="{65A65BBC-D5FD-4672-9BBC-BD10A60126A9}"/>
    <cellStyle name="Berekening 7 2 6 3" xfId="13090" xr:uid="{234CB297-CF0C-4829-A427-4C40976ED714}"/>
    <cellStyle name="Berekening 7 2 7" xfId="9205" xr:uid="{DF8B4C8F-9EC4-4FBF-A854-9CCAA377C81B}"/>
    <cellStyle name="Berekening 7 2 7 2" xfId="17953" xr:uid="{6399EEE2-6CDE-42C1-9B19-595954FE2B73}"/>
    <cellStyle name="Berekening 7 2 7 3" xfId="24474" xr:uid="{66DF094D-F850-4EFD-A8CE-6778B6AA967B}"/>
    <cellStyle name="Berekening 7 2 8" xfId="7156" xr:uid="{81DB2E25-2CFF-4940-980D-E279CA01CAD5}"/>
    <cellStyle name="Berekening 7 2 8 2" xfId="23080" xr:uid="{DBFF2659-A9C6-4B82-A3A9-0B633A69C858}"/>
    <cellStyle name="Berekening 7 2 9" xfId="6610" xr:uid="{4967D7DE-8799-49F5-A645-16DC81E06271}"/>
    <cellStyle name="Berekening 7 3" xfId="702" xr:uid="{00000000-0005-0000-0000-0000F0010000}"/>
    <cellStyle name="Berekening 7 3 10" xfId="26999" xr:uid="{A6064308-19FD-497B-B856-AE42278D4208}"/>
    <cellStyle name="Berekening 7 3 11" xfId="27789" xr:uid="{74432B9B-6ECE-4897-B5F1-E06275D882D0}"/>
    <cellStyle name="Berekening 7 3 2" xfId="1272" xr:uid="{00000000-0005-0000-0000-0000F1010000}"/>
    <cellStyle name="Berekening 7 3 2 10" xfId="28351" xr:uid="{0520C235-9B1E-41E9-B24F-EB373EF74F84}"/>
    <cellStyle name="Berekening 7 3 2 2" xfId="2605" xr:uid="{FCB62600-BC0F-44DC-A44A-B25072ABB601}"/>
    <cellStyle name="Berekening 7 3 2 2 2" xfId="3351" xr:uid="{8818B7A4-7882-433D-8DDF-223C13C79279}"/>
    <cellStyle name="Berekening 7 3 2 2 2 2" xfId="5954" xr:uid="{DF87C577-0CA9-4334-A9E2-D39E45B81F2D}"/>
    <cellStyle name="Berekening 7 3 2 2 2 2 2" xfId="14775" xr:uid="{D8F44DF5-E768-417A-8166-98FD5943DAD5}"/>
    <cellStyle name="Berekening 7 3 2 2 2 3" xfId="24219" xr:uid="{B59A105C-1810-465A-AE2E-485FC6297AE7}"/>
    <cellStyle name="Berekening 7 3 2 2 2 4" xfId="11708" xr:uid="{18855B8D-4A40-4814-BC97-2EA5DBC7E99F}"/>
    <cellStyle name="Berekening 7 3 2 2 3" xfId="5208" xr:uid="{FEDF121E-7D60-44C3-8FF1-00FCEB10CE98}"/>
    <cellStyle name="Berekening 7 3 2 2 3 2" xfId="19135" xr:uid="{3BED9B15-ED91-4011-94C4-58BDA559B176}"/>
    <cellStyle name="Berekening 7 3 2 2 3 3" xfId="25616" xr:uid="{E73D0512-98A7-4617-8EE1-FC9767D7263D}"/>
    <cellStyle name="Berekening 7 3 2 2 3 4" xfId="14269" xr:uid="{3A9FBA5A-FF8D-466B-A0F9-0679C4350FDA}"/>
    <cellStyle name="Berekening 7 3 2 2 4" xfId="11157" xr:uid="{91C05A7C-06EB-4512-9CE9-B638AA22A3BC}"/>
    <cellStyle name="Berekening 7 3 2 2 4 2" xfId="26611" xr:uid="{32EC3444-EBA6-4FFD-B5AC-D74637BB55FE}"/>
    <cellStyle name="Berekening 7 3 2 2 5" xfId="8343" xr:uid="{722DE4F3-ED20-4447-B0C4-A83A5416781A}"/>
    <cellStyle name="Berekening 7 3 2 2 6" xfId="29107" xr:uid="{953BCCE6-A438-466F-8548-7E8666708723}"/>
    <cellStyle name="Berekening 7 3 2 3" xfId="4442" xr:uid="{BFA1F558-8DFB-4BC5-865D-11ADE5DB96A5}"/>
    <cellStyle name="Berekening 7 3 2 3 2" xfId="10481" xr:uid="{9FCE17A7-5F34-430B-AA55-EA42F7F13B95}"/>
    <cellStyle name="Berekening 7 3 2 3 3" xfId="23760" xr:uid="{F86377F2-7AE9-4911-ACF5-13FFF466CCA0}"/>
    <cellStyle name="Berekening 7 3 2 3 4" xfId="8814" xr:uid="{97A7D0D0-1314-4458-8781-07BC4E873285}"/>
    <cellStyle name="Berekening 7 3 2 4" xfId="13653" xr:uid="{EBA40B06-2405-4AB5-A6F0-D4E0AEC66DFE}"/>
    <cellStyle name="Berekening 7 3 2 4 2" xfId="18447" xr:uid="{1721DA0B-5964-498F-A0EF-953DBE8CA3A1}"/>
    <cellStyle name="Berekening 7 3 2 4 3" xfId="24951" xr:uid="{A54DF060-0000-4C62-B10E-6A940902F601}"/>
    <cellStyle name="Berekening 7 3 2 5" xfId="15537" xr:uid="{59FC7EAF-8784-4BE4-93C8-B533C99928F4}"/>
    <cellStyle name="Berekening 7 3 2 5 2" xfId="25888" xr:uid="{E8438724-8F23-4060-A5A6-07061BDE05CA}"/>
    <cellStyle name="Berekening 7 3 2 6" xfId="9768" xr:uid="{26D3EE82-4F96-4C36-B068-EFC54EF26A93}"/>
    <cellStyle name="Berekening 7 3 2 7" xfId="7513" xr:uid="{BA9B13B0-7657-4F69-94E6-EFA5E6453911}"/>
    <cellStyle name="Berekening 7 3 2 8" xfId="6963" xr:uid="{851A7953-3896-47C9-8BFB-0D87B856BAC0}"/>
    <cellStyle name="Berekening 7 3 2 9" xfId="27595" xr:uid="{B7D6F48A-D00D-4028-A175-7F40CB91C65C}"/>
    <cellStyle name="Berekening 7 3 3" xfId="1093" xr:uid="{00000000-0005-0000-0000-0000F2010000}"/>
    <cellStyle name="Berekening 7 3 3 10" xfId="28172" xr:uid="{001ECFFF-214E-4027-AE46-94400AE8E83B}"/>
    <cellStyle name="Berekening 7 3 3 2" xfId="2426" xr:uid="{05FDBC75-132A-435E-A020-E8B65F01310A}"/>
    <cellStyle name="Berekening 7 3 3 2 2" xfId="3173" xr:uid="{185A6ADA-69F2-4E99-85CC-57DDC7E319BC}"/>
    <cellStyle name="Berekening 7 3 3 2 2 2" xfId="5776" xr:uid="{22274FA1-ED61-4E20-B628-2EFC6EDE3BA2}"/>
    <cellStyle name="Berekening 7 3 3 2 2 2 2" xfId="14657" xr:uid="{1253157D-96EA-484A-84A6-51380A433EFE}"/>
    <cellStyle name="Berekening 7 3 3 2 2 3" xfId="24086" xr:uid="{1E99761E-27D6-41F4-8916-D1E38E379A03}"/>
    <cellStyle name="Berekening 7 3 3 2 2 4" xfId="11590" xr:uid="{DF977732-D89A-4B72-89E3-0BF08B8ACA4C}"/>
    <cellStyle name="Berekening 7 3 3 2 3" xfId="5029" xr:uid="{7B9CE99F-313A-49FF-86A8-F90AF6B554BA}"/>
    <cellStyle name="Berekening 7 3 3 2 3 2" xfId="19004" xr:uid="{00714358-B73C-402D-978C-261C0551E189}"/>
    <cellStyle name="Berekening 7 3 3 2 3 3" xfId="25488" xr:uid="{B1A3E334-2076-47AE-934F-7649CAAC41A8}"/>
    <cellStyle name="Berekening 7 3 3 2 3 4" xfId="14150" xr:uid="{EDD2D36E-6990-4A91-9C11-B20E0D795D05}"/>
    <cellStyle name="Berekening 7 3 3 2 4" xfId="10978" xr:uid="{C4350792-152F-4CCA-8BAD-614E4233B80D}"/>
    <cellStyle name="Berekening 7 3 3 2 4 2" xfId="26478" xr:uid="{B7585015-3EAF-437F-9DAB-959049566807}"/>
    <cellStyle name="Berekening 7 3 3 2 5" xfId="8224" xr:uid="{195B980C-2CB3-4B87-AD1B-DF19006305A3}"/>
    <cellStyle name="Berekening 7 3 3 2 6" xfId="28928" xr:uid="{C725013D-A271-41E9-99BF-D34BAAE317AB}"/>
    <cellStyle name="Berekening 7 3 3 3" xfId="4293" xr:uid="{EF61E67D-9791-4E3E-8945-678AF48171F2}"/>
    <cellStyle name="Berekening 7 3 3 3 2" xfId="10302" xr:uid="{C47809DF-87E6-46B4-A5D8-7FCF1AE7E417}"/>
    <cellStyle name="Berekening 7 3 3 3 3" xfId="23661" xr:uid="{EB4D4E73-1260-4B56-8560-45DC92BA50AD}"/>
    <cellStyle name="Berekening 7 3 3 3 4" xfId="8696" xr:uid="{8E80F371-EDB6-4C16-947F-ED8D0242CEDC}"/>
    <cellStyle name="Berekening 7 3 3 4" xfId="13474" xr:uid="{09E5CFBE-9089-45E0-9A1C-92797F1F6BA6}"/>
    <cellStyle name="Berekening 7 3 3 4 2" xfId="18316" xr:uid="{83BF0340-028E-48FF-9120-C41692FE2213}"/>
    <cellStyle name="Berekening 7 3 3 4 3" xfId="24823" xr:uid="{67794C2F-12F0-449B-8DA4-E8C16A32D23E}"/>
    <cellStyle name="Berekening 7 3 3 5" xfId="15814" xr:uid="{12657D8A-596D-4756-A69A-C20EF944AD7C}"/>
    <cellStyle name="Berekening 7 3 3 5 2" xfId="21913" xr:uid="{3B06BDE9-3231-408A-BD09-565A4C822749}"/>
    <cellStyle name="Berekening 7 3 3 6" xfId="9589" xr:uid="{4EC81E8A-5C86-4EEF-8108-628495156AC2}"/>
    <cellStyle name="Berekening 7 3 3 7" xfId="7809" xr:uid="{06F4E78E-40C3-4838-AAD2-9AD109E78D67}"/>
    <cellStyle name="Berekening 7 3 3 8" xfId="6844" xr:uid="{2168B937-7C13-4B82-9CC8-4AE087C337E6}"/>
    <cellStyle name="Berekening 7 3 3 9" xfId="27416" xr:uid="{53D2BAB2-DE01-4501-A8B1-FD9DD539C76E}"/>
    <cellStyle name="Berekening 7 3 4" xfId="1466" xr:uid="{2E4C6D33-FBE3-48BB-B7C9-EBCBDE5A7971}"/>
    <cellStyle name="Berekening 7 3 4 2" xfId="2793" xr:uid="{F3CE92AF-9615-4776-A72A-EEF14259AE21}"/>
    <cellStyle name="Berekening 7 3 4 2 2" xfId="5396" xr:uid="{D19D8549-74A1-4D9B-B157-E3A89FBB62E5}"/>
    <cellStyle name="Berekening 7 3 4 2 2 2" xfId="24296" xr:uid="{6AD18395-6848-4BB4-83C0-F118C418CCBD}"/>
    <cellStyle name="Berekening 7 3 4 2 2 3" xfId="14427" xr:uid="{1D929C1D-E232-482A-805D-7F6BCA35F65E}"/>
    <cellStyle name="Berekening 7 3 4 2 3" xfId="19247" xr:uid="{4997ED7C-34DE-4970-B26A-DCBF41742DAF}"/>
    <cellStyle name="Berekening 7 3 4 2 3 2" xfId="25728" xr:uid="{8762706B-9ABC-4A0A-9AAB-6CDB26C09C37}"/>
    <cellStyle name="Berekening 7 3 4 2 4" xfId="20129" xr:uid="{8EB911AC-CBCE-4184-AABE-1A65BD4FEF58}"/>
    <cellStyle name="Berekening 7 3 4 2 4 2" xfId="26688" xr:uid="{BAFE8218-62C1-43EE-97C1-76E3F53B41F8}"/>
    <cellStyle name="Berekening 7 3 4 2 5" xfId="11330" xr:uid="{6ACF0BE6-0F8A-41C1-B291-18AB1CAF0229}"/>
    <cellStyle name="Berekening 7 3 4 3" xfId="2043" xr:uid="{611EC122-F364-4E24-8B7D-FD4F2B81B255}"/>
    <cellStyle name="Berekening 7 3 4 3 2" xfId="21962" xr:uid="{9D5672C6-01D2-4C03-8466-1342164A2B6F}"/>
    <cellStyle name="Berekening 7 3 4 3 3" xfId="13857" xr:uid="{49B356E3-1216-4D04-AC0B-FDE47EC22BCD}"/>
    <cellStyle name="Berekening 7 3 4 4" xfId="4646" xr:uid="{89E531B2-9989-4AB0-85F1-BF78EE70EFC3}"/>
    <cellStyle name="Berekening 7 3 4 4 2" xfId="18559" xr:uid="{CA710E6C-F5A9-4652-85E4-4040F01C3E4A}"/>
    <cellStyle name="Berekening 7 3 4 4 3" xfId="25063" xr:uid="{DF2DB0E4-89CE-4E63-AC11-42EFE79EE3D7}"/>
    <cellStyle name="Berekening 7 3 4 4 4" xfId="10655" xr:uid="{4C660D82-86E9-44ED-9BA3-8B4F63A6BE5B}"/>
    <cellStyle name="Berekening 7 3 4 5" xfId="19438" xr:uid="{A39CFB79-42F3-4928-9385-E482C52EA657}"/>
    <cellStyle name="Berekening 7 3 4 5 2" xfId="25965" xr:uid="{1D1D5268-3788-4C3A-B53E-70659F4449C1}"/>
    <cellStyle name="Berekening 7 3 4 6" xfId="7994" xr:uid="{C894D27A-6873-4781-B280-DF4B1984B9F1}"/>
    <cellStyle name="Berekening 7 3 4 7" xfId="28545" xr:uid="{A60BC812-9C61-4067-8ABB-3345D33C1D5C}"/>
    <cellStyle name="Berekening 7 3 5" xfId="1707" xr:uid="{DEC5D9BD-A01C-4B9B-8C41-740AF41E35AB}"/>
    <cellStyle name="Berekening 7 3 5 2" xfId="9947" xr:uid="{32ECA2C5-E4E2-4BC4-8EB9-B72C32AE8DFA}"/>
    <cellStyle name="Berekening 7 3 5 2 2" xfId="21321" xr:uid="{EE7535CC-8372-4C79-85D6-CF396EC3DC3F}"/>
    <cellStyle name="Berekening 7 3 5 3" xfId="18754" xr:uid="{74595103-780A-4B09-BC9C-916854204665}"/>
    <cellStyle name="Berekening 7 3 5 3 2" xfId="25250" xr:uid="{F59E7C69-2728-4722-B3D3-240E9121193F}"/>
    <cellStyle name="Berekening 7 3 5 4" xfId="19744" xr:uid="{E6B34D8C-C545-44F9-9CAA-B5C568DE254C}"/>
    <cellStyle name="Berekening 7 3 5 4 2" xfId="26223" xr:uid="{31B558DE-C7D1-4663-84AD-7363FC77A6AA}"/>
    <cellStyle name="Berekening 7 3 5 5" xfId="9012" xr:uid="{9E4C0A20-233B-4E74-B4BA-FB7B4EB9F2C2}"/>
    <cellStyle name="Berekening 7 3 6" xfId="4013" xr:uid="{D89A0694-BB81-4638-9B46-49CE12E944D3}"/>
    <cellStyle name="Berekening 7 3 6 2" xfId="22375" xr:uid="{A78EBFD0-FF2D-4AF6-9566-BCA980F5B030}"/>
    <cellStyle name="Berekening 7 3 6 3" xfId="13091" xr:uid="{84DE6250-59B5-49B0-B977-A54C94C3EBC1}"/>
    <cellStyle name="Berekening 7 3 7" xfId="9206" xr:uid="{90D65ABB-6C6F-4C5C-BD12-30837F40FCD2}"/>
    <cellStyle name="Berekening 7 3 7 2" xfId="18068" xr:uid="{2A2CB46F-502C-4890-83DC-532FB64F1D84}"/>
    <cellStyle name="Berekening 7 3 7 3" xfId="24586" xr:uid="{4445F90A-270F-41AB-A216-ADBA4AF25884}"/>
    <cellStyle name="Berekening 7 3 8" xfId="7157" xr:uid="{3E6F9D3E-A67B-4A39-AB6C-6EFB305D33EF}"/>
    <cellStyle name="Berekening 7 3 8 2" xfId="23003" xr:uid="{96784AB0-C03C-476B-A89E-0478B99D9B5B}"/>
    <cellStyle name="Berekening 7 3 9" xfId="6611" xr:uid="{E1AAAB41-0556-4954-91B4-97E074E91A06}"/>
    <cellStyle name="Berekening 7 4" xfId="912" xr:uid="{00000000-0005-0000-0000-0000F3010000}"/>
    <cellStyle name="Berekening 7 4 10" xfId="27235" xr:uid="{A150A6AE-7987-44C8-B1FD-5F482C32F174}"/>
    <cellStyle name="Berekening 7 4 11" xfId="27991" xr:uid="{CA8E89AC-B196-46E1-A975-DB0BBBB6BF5C}"/>
    <cellStyle name="Berekening 7 4 2" xfId="1239" xr:uid="{00000000-0005-0000-0000-0000F4010000}"/>
    <cellStyle name="Berekening 7 4 2 10" xfId="28318" xr:uid="{627D12E4-9B41-4A4B-B02C-E1B377CEEFBB}"/>
    <cellStyle name="Berekening 7 4 2 2" xfId="2572" xr:uid="{370CAB54-16DC-41F3-A3A2-CCAC579E8424}"/>
    <cellStyle name="Berekening 7 4 2 2 2" xfId="3318" xr:uid="{47D405AB-DF93-4AA0-B2B2-6EB04D7CB104}"/>
    <cellStyle name="Berekening 7 4 2 2 2 2" xfId="5921" xr:uid="{1C6815E5-493A-4FC9-8862-EF6FD4A2724C}"/>
    <cellStyle name="Berekening 7 4 2 2 2 2 2" xfId="14742" xr:uid="{84A0EE3B-25BF-4373-AD0E-A35A704A308A}"/>
    <cellStyle name="Berekening 7 4 2 2 2 3" xfId="24199" xr:uid="{0180052A-E846-4C2D-B68D-531D781A2B9E}"/>
    <cellStyle name="Berekening 7 4 2 2 2 4" xfId="11675" xr:uid="{C544CE35-31AA-4206-AA50-1B4B1F0E17B3}"/>
    <cellStyle name="Berekening 7 4 2 2 3" xfId="5175" xr:uid="{7118A8B5-E143-47CE-83B2-6645FB712BE7}"/>
    <cellStyle name="Berekening 7 4 2 2 3 2" xfId="19102" xr:uid="{D8252015-D39A-4A32-8D63-835494C515E1}"/>
    <cellStyle name="Berekening 7 4 2 2 3 3" xfId="25583" xr:uid="{58175A6D-EAEE-4AD0-80CB-DE808CD6F697}"/>
    <cellStyle name="Berekening 7 4 2 2 3 4" xfId="14236" xr:uid="{D74CEF80-965E-43AB-BD90-CC7446114C2C}"/>
    <cellStyle name="Berekening 7 4 2 2 4" xfId="11124" xr:uid="{B8DFED0B-AD73-4B57-9FDF-7393F039E7EF}"/>
    <cellStyle name="Berekening 7 4 2 2 4 2" xfId="26591" xr:uid="{BF4940B4-7DF5-4D64-B663-BE0FFFD693CB}"/>
    <cellStyle name="Berekening 7 4 2 2 5" xfId="8310" xr:uid="{93423521-6EA6-4B40-8B44-AB6535F95B58}"/>
    <cellStyle name="Berekening 7 4 2 2 6" xfId="29074" xr:uid="{5E454B78-4EE6-49DB-8C74-638F7BFA6B18}"/>
    <cellStyle name="Berekening 7 4 2 3" xfId="4409" xr:uid="{E6990E25-D06E-4375-AFE9-AD8901AC693A}"/>
    <cellStyle name="Berekening 7 4 2 3 2" xfId="10448" xr:uid="{9736BF74-51AA-4D50-A445-EAF1D8C20C48}"/>
    <cellStyle name="Berekening 7 4 2 3 3" xfId="23657" xr:uid="{01DA9DD6-3592-4E75-BF06-D7D702159328}"/>
    <cellStyle name="Berekening 7 4 2 3 4" xfId="8781" xr:uid="{DF30C022-723B-46F7-B358-C5A754B8BB93}"/>
    <cellStyle name="Berekening 7 4 2 4" xfId="13620" xr:uid="{178C5541-4562-4D9B-A93B-A1F0807D2A5A}"/>
    <cellStyle name="Berekening 7 4 2 4 2" xfId="18414" xr:uid="{A882860D-5FAB-4A8E-9ED8-087833288FA0}"/>
    <cellStyle name="Berekening 7 4 2 4 3" xfId="24918" xr:uid="{147C41A3-4E32-40C3-9475-84B871F1C13E}"/>
    <cellStyle name="Berekening 7 4 2 5" xfId="15900" xr:uid="{7B081B2B-0802-4FCD-BD49-41A94522C983}"/>
    <cellStyle name="Berekening 7 4 2 5 2" xfId="25868" xr:uid="{8B42AC26-48BF-4E67-997D-B94E8AC69D07}"/>
    <cellStyle name="Berekening 7 4 2 6" xfId="9735" xr:uid="{26C3DEE5-879F-4F6A-B7D6-6D8D3BC046C1}"/>
    <cellStyle name="Berekening 7 4 2 7" xfId="7895" xr:uid="{C74F6742-33C1-45DA-8AA9-B48C2EE5DC98}"/>
    <cellStyle name="Berekening 7 4 2 8" xfId="6930" xr:uid="{0C863CD9-95FB-41B9-92D4-47BBC6146CCC}"/>
    <cellStyle name="Berekening 7 4 2 9" xfId="27562" xr:uid="{240D1A5F-46E4-4522-9299-9C7DC430845F}"/>
    <cellStyle name="Berekening 7 4 3" xfId="2245" xr:uid="{D05924F6-A40E-4036-9330-6C2A490F6436}"/>
    <cellStyle name="Berekening 7 4 3 2" xfId="2992" xr:uid="{833347C5-E4C7-4DEE-89AB-8AE3E4D295BB}"/>
    <cellStyle name="Berekening 7 4 3 2 2" xfId="5595" xr:uid="{7B793E2F-2EAD-4EF6-BCAE-B8C42293E54C}"/>
    <cellStyle name="Berekening 7 4 3 2 2 2" xfId="14566" xr:uid="{A5BA2D33-7DE0-4D21-AD3A-8901265A01AF}"/>
    <cellStyle name="Berekening 7 4 3 2 3" xfId="23953" xr:uid="{B31EB165-C59D-4891-861B-7DD598146EC2}"/>
    <cellStyle name="Berekening 7 4 3 2 4" xfId="11499" xr:uid="{A1E50892-E932-4AA4-A7D8-AE38EEE1DC5A}"/>
    <cellStyle name="Berekening 7 4 3 3" xfId="4848" xr:uid="{0FFC272A-7C0F-4601-960B-76FE09E44C71}"/>
    <cellStyle name="Berekening 7 4 3 3 2" xfId="18885" xr:uid="{D830BD00-C2F7-4B02-A1A6-9ED0E2240D6D}"/>
    <cellStyle name="Berekening 7 4 3 3 3" xfId="25377" xr:uid="{E22251AE-D7EA-49DC-A917-B1EF769243AC}"/>
    <cellStyle name="Berekening 7 4 3 3 4" xfId="14059" xr:uid="{64BFD987-CAFB-4CD8-885C-1CC1E32E9E62}"/>
    <cellStyle name="Berekening 7 4 3 4" xfId="10797" xr:uid="{961118AB-D42B-4DF1-9DD3-E0E2441D4ECE}"/>
    <cellStyle name="Berekening 7 4 3 4 2" xfId="26345" xr:uid="{2F58E0D6-3FF5-4648-A1A3-544CB40235E5}"/>
    <cellStyle name="Berekening 7 4 3 5" xfId="8133" xr:uid="{C24BB125-2D13-4A95-8AFA-2F8F4B0F07D4}"/>
    <cellStyle name="Berekening 7 4 3 6" xfId="28747" xr:uid="{3C6ECF23-AEA1-4E9C-9DE5-383C4FA8A806}"/>
    <cellStyle name="Berekening 7 4 4" xfId="4157" xr:uid="{E0E46DC3-32EA-4F3F-AF1F-4726E6780C20}"/>
    <cellStyle name="Berekening 7 4 4 2" xfId="10121" xr:uid="{84858DEE-3DE4-4A0C-BB04-4587E25FB03F}"/>
    <cellStyle name="Berekening 7 4 4 3" xfId="23538" xr:uid="{B941C8FA-A2E4-42A0-85AF-A95CAA1FECF9}"/>
    <cellStyle name="Berekening 7 4 4 4" xfId="8605" xr:uid="{4713471F-E7DF-4DE1-A09C-28351B462B77}"/>
    <cellStyle name="Berekening 7 4 5" xfId="13293" xr:uid="{5E2921DF-1C25-4D94-88CF-71916C51A4E3}"/>
    <cellStyle name="Berekening 7 4 5 2" xfId="18198" xr:uid="{2C9D08AB-D8B2-4C4F-84FB-46EB5E70B575}"/>
    <cellStyle name="Berekening 7 4 5 3" xfId="24713" xr:uid="{7CF9F707-2C6F-4B00-A5EE-4E1E2E67CF05}"/>
    <cellStyle name="Berekening 7 4 6" xfId="15480" xr:uid="{280954C1-5A68-4350-94AA-6BF23E64CB96}"/>
    <cellStyle name="Berekening 7 4 6 2" xfId="23211" xr:uid="{9EA4FD17-48E3-48EB-9BF3-4A44EC6C9C4F}"/>
    <cellStyle name="Berekening 7 4 7" xfId="9408" xr:uid="{7FAF0EE3-EBCF-483C-B19F-7BE30BA78449}"/>
    <cellStyle name="Berekening 7 4 8" xfId="7380" xr:uid="{4F6B5C00-5044-4396-BE81-380595FEB88B}"/>
    <cellStyle name="Berekening 7 4 9" xfId="6753" xr:uid="{88C9EBF8-B8E6-4AF7-8D8D-F8909D20BA83}"/>
    <cellStyle name="Berekening 7 5" xfId="882" xr:uid="{00000000-0005-0000-0000-0000F5010000}"/>
    <cellStyle name="Berekening 7 5 10" xfId="27961" xr:uid="{D91756CE-B14B-4141-8566-05D53395160C}"/>
    <cellStyle name="Berekening 7 5 2" xfId="2215" xr:uid="{CC947EC1-DBD9-4000-84CE-4ED1ED080919}"/>
    <cellStyle name="Berekening 7 5 2 2" xfId="2962" xr:uid="{E3B338C3-FDFE-4429-B9EB-5FD8AFAB9581}"/>
    <cellStyle name="Berekening 7 5 2 2 2" xfId="5565" xr:uid="{6CE60D74-49EC-4033-902A-0AFF34ECCE20}"/>
    <cellStyle name="Berekening 7 5 2 2 2 2" xfId="14536" xr:uid="{A945911C-9D44-466C-97FD-6FEC624D3FFD}"/>
    <cellStyle name="Berekening 7 5 2 2 3" xfId="23923" xr:uid="{B8728C55-C9DE-49CC-B1A9-F66248798ADC}"/>
    <cellStyle name="Berekening 7 5 2 2 4" xfId="11469" xr:uid="{F1DA1696-2ADE-4714-92E9-D165F8326842}"/>
    <cellStyle name="Berekening 7 5 2 3" xfId="4818" xr:uid="{07E807C4-0D38-46CE-BF08-F75092B42705}"/>
    <cellStyle name="Berekening 7 5 2 3 2" xfId="18855" xr:uid="{DCC38DC3-FF96-4B29-A894-FC70C9E0A1FC}"/>
    <cellStyle name="Berekening 7 5 2 3 3" xfId="25347" xr:uid="{3DA5F69C-4889-4F68-8AAE-C6D8D47026D7}"/>
    <cellStyle name="Berekening 7 5 2 3 4" xfId="14029" xr:uid="{BFFD9312-B9AF-4CA0-A7C5-EAA746EE9F2F}"/>
    <cellStyle name="Berekening 7 5 2 4" xfId="10767" xr:uid="{03B2D3CE-0689-47E3-81ED-C95DBC6E4D0F}"/>
    <cellStyle name="Berekening 7 5 2 4 2" xfId="26315" xr:uid="{B28C0A41-5F79-468C-9120-2972B9938440}"/>
    <cellStyle name="Berekening 7 5 2 5" xfId="8103" xr:uid="{C8FCA631-8F32-4667-A077-E26A70AD0646}"/>
    <cellStyle name="Berekening 7 5 2 6" xfId="28717" xr:uid="{65E9461A-AF93-4E34-B05B-9F6D25624F9F}"/>
    <cellStyle name="Berekening 7 5 3" xfId="4127" xr:uid="{0CE09723-203B-4A7C-BEC1-6438B000C260}"/>
    <cellStyle name="Berekening 7 5 3 2" xfId="10091" xr:uid="{8878E72F-B08C-4D47-868B-6B61ED350D13}"/>
    <cellStyle name="Berekening 7 5 3 3" xfId="22972" xr:uid="{49B8C066-0044-40FE-85C7-5708FEE7B69F}"/>
    <cellStyle name="Berekening 7 5 3 4" xfId="8575" xr:uid="{B1781425-8764-46D8-BB4F-F4C12E0E1B42}"/>
    <cellStyle name="Berekening 7 5 4" xfId="13263" xr:uid="{D317F6D2-35F4-4DFE-8AB4-7B85AF73D534}"/>
    <cellStyle name="Berekening 7 5 4 2" xfId="18168" xr:uid="{E1D0C9B3-CE78-4EAD-8122-B7BAD9B9E2A3}"/>
    <cellStyle name="Berekening 7 5 4 3" xfId="24683" xr:uid="{A8A61386-F501-45EC-B07F-A11864D9C132}"/>
    <cellStyle name="Berekening 7 5 5" xfId="15679" xr:uid="{5DA5808C-5254-4FBC-BA96-B50B9AC6A820}"/>
    <cellStyle name="Berekening 7 5 5 2" xfId="23572" xr:uid="{F26B5DE2-0E04-4D23-91D4-D2AABB395E20}"/>
    <cellStyle name="Berekening 7 5 6" xfId="9378" xr:uid="{F0CD2E55-12AB-4EF5-A910-8167F84F056A}"/>
    <cellStyle name="Berekening 7 5 7" xfId="7674" xr:uid="{9201B874-90CC-4593-9115-FD72494C0957}"/>
    <cellStyle name="Berekening 7 5 8" xfId="6723" xr:uid="{7C96C28A-6EF0-41F5-878F-A00F585722E7}"/>
    <cellStyle name="Berekening 7 5 9" xfId="27205" xr:uid="{F4A67AD4-E7F9-4414-B55D-2E0F2CCD5BD1}"/>
    <cellStyle name="Berekening 7 6" xfId="857" xr:uid="{00000000-0005-0000-0000-0000F6010000}"/>
    <cellStyle name="Berekening 7 6 10" xfId="27936" xr:uid="{572C43A3-0164-463B-8D80-61219E0340BB}"/>
    <cellStyle name="Berekening 7 6 2" xfId="2190" xr:uid="{BD467090-4A00-4553-A8C5-8F71212A6AA3}"/>
    <cellStyle name="Berekening 7 6 2 2" xfId="2937" xr:uid="{476C39FE-0324-4F42-B5FC-94A151F2E881}"/>
    <cellStyle name="Berekening 7 6 2 2 2" xfId="5540" xr:uid="{E0C942B2-10FC-4CDE-8DB8-EC8294327B26}"/>
    <cellStyle name="Berekening 7 6 2 2 2 2" xfId="14511" xr:uid="{B7B0F217-B315-404E-B8C6-C9FA0FE5580E}"/>
    <cellStyle name="Berekening 7 6 2 2 3" xfId="23898" xr:uid="{D7F79A5A-5DAF-405B-B2C5-B00F666458EB}"/>
    <cellStyle name="Berekening 7 6 2 2 4" xfId="11444" xr:uid="{1D133DAA-EF51-4091-B00B-E526B9B44C76}"/>
    <cellStyle name="Berekening 7 6 2 3" xfId="4793" xr:uid="{1BA0C8B0-BFCC-4E1C-94AB-FB97F6D5E7A7}"/>
    <cellStyle name="Berekening 7 6 2 3 2" xfId="18830" xr:uid="{4A45E62B-2170-459D-AA2B-7B35526B3B8F}"/>
    <cellStyle name="Berekening 7 6 2 3 3" xfId="25322" xr:uid="{BABD9CAF-D24B-4ED6-9153-07A7A547F54C}"/>
    <cellStyle name="Berekening 7 6 2 3 4" xfId="14004" xr:uid="{401EF8E5-40C7-4EAB-9A67-B0A1DD12AF39}"/>
    <cellStyle name="Berekening 7 6 2 4" xfId="10742" xr:uid="{97569DFF-B4BA-4CF1-8640-C32688071045}"/>
    <cellStyle name="Berekening 7 6 2 4 2" xfId="26290" xr:uid="{180E5373-1E73-4964-87F1-D67E5E52897C}"/>
    <cellStyle name="Berekening 7 6 2 5" xfId="8078" xr:uid="{E5314ACE-D0F1-4A89-A2D1-2486D300FC74}"/>
    <cellStyle name="Berekening 7 6 2 6" xfId="28692" xr:uid="{EDD1BF45-8128-4AC4-BDAC-EAED9924D55F}"/>
    <cellStyle name="Berekening 7 6 3" xfId="4102" xr:uid="{75F1B153-4756-4DDF-825A-003E2B0D0365}"/>
    <cellStyle name="Berekening 7 6 3 2" xfId="10066" xr:uid="{9EAB993F-76C4-4465-978B-F853A0F6A386}"/>
    <cellStyle name="Berekening 7 6 3 3" xfId="22859" xr:uid="{A9D0FC9C-2724-499B-B4DD-F499A62771E1}"/>
    <cellStyle name="Berekening 7 6 3 4" xfId="8550" xr:uid="{4F46A896-6165-4025-9A91-7CF47869DD05}"/>
    <cellStyle name="Berekening 7 6 4" xfId="13238" xr:uid="{28976CC4-3B70-40A3-9FA6-CA9D7C428353}"/>
    <cellStyle name="Berekening 7 6 4 2" xfId="18143" xr:uid="{AF400FC8-C033-4408-BC8C-209B1BD341A6}"/>
    <cellStyle name="Berekening 7 6 4 3" xfId="24658" xr:uid="{B95FC281-C5C6-490E-AF3C-F54F12BA3FC0}"/>
    <cellStyle name="Berekening 7 6 5" xfId="15654" xr:uid="{41FAAC45-FD43-43A5-990F-C952976BF26B}"/>
    <cellStyle name="Berekening 7 6 5 2" xfId="22888" xr:uid="{95AEB347-8C4A-4070-B72A-099F4E6515D1}"/>
    <cellStyle name="Berekening 7 6 6" xfId="9353" xr:uid="{2212F07A-7E7C-48FC-B42F-BDDC975B8F7C}"/>
    <cellStyle name="Berekening 7 6 7" xfId="7649" xr:uid="{0DB50B24-AA80-4D44-B397-4E837AC08A84}"/>
    <cellStyle name="Berekening 7 6 8" xfId="6698" xr:uid="{57ECB84E-1F31-4E85-B1BA-E26CCFE0AE58}"/>
    <cellStyle name="Berekening 7 6 9" xfId="27180" xr:uid="{10831FAB-9746-40D0-8151-91F065BD0C0E}"/>
    <cellStyle name="Berekening 7 7" xfId="1371" xr:uid="{17B6C8DB-828B-4CE4-9592-D339868DC022}"/>
    <cellStyle name="Berekening 7 7 2" xfId="2704" xr:uid="{C0D086D5-1CD7-46B4-A298-9DA1CF3A5476}"/>
    <cellStyle name="Berekening 7 7 2 2" xfId="5307" xr:uid="{DE7DA62F-7A89-4624-9C9B-EBFE57F50902}"/>
    <cellStyle name="Berekening 7 7 2 2 2" xfId="21199" xr:uid="{F699C74E-A988-492F-9F60-B4B6B0B8CFDC}"/>
    <cellStyle name="Berekening 7 7 2 2 3" xfId="14368" xr:uid="{27E9242A-92AD-499F-9736-FB3D0B0F6DCA}"/>
    <cellStyle name="Berekening 7 7 2 3" xfId="11256" xr:uid="{A1FB2C4E-A3C9-4E25-A88E-2B9422C60566}"/>
    <cellStyle name="Berekening 7 7 2 3 2" xfId="18698" xr:uid="{94C0752E-FDAF-4BFA-9B17-3FE031AB8215}"/>
    <cellStyle name="Berekening 7 7 2 3 3" xfId="25196" xr:uid="{A06AD560-3173-4F2D-B04A-DEF9F567ECB2}"/>
    <cellStyle name="Berekening 7 7 2 4" xfId="19668" xr:uid="{F5014F7F-1D70-4D13-A13D-89FAF34C0D3E}"/>
    <cellStyle name="Berekening 7 7 2 4 2" xfId="26163" xr:uid="{4931E0DC-2842-4A27-80E4-F620954A5D8E}"/>
    <cellStyle name="Berekening 7 7 2 5" xfId="8476" xr:uid="{59BE751D-7A6D-4DE0-BFB2-421371751984}"/>
    <cellStyle name="Berekening 7 7 3" xfId="1948" xr:uid="{CD059657-1682-4B95-8146-8E648497D0B1}"/>
    <cellStyle name="Berekening 7 7 3 2" xfId="22513" xr:uid="{B9AC4FCC-F361-4086-B858-42584160436B}"/>
    <cellStyle name="Berekening 7 7 3 3" xfId="13762" xr:uid="{0CDEBBB9-AF25-4CD1-BBEF-232583B6037F}"/>
    <cellStyle name="Berekening 7 7 4" xfId="4551" xr:uid="{E39D5471-82B5-499E-AE27-E0DCB3CB4DA6}"/>
    <cellStyle name="Berekening 7 7 4 2" xfId="18012" xr:uid="{8768012B-188A-4460-ACCC-F6F132E74940}"/>
    <cellStyle name="Berekening 7 7 4 3" xfId="24532" xr:uid="{9E69E956-80BF-4088-8705-F9F773EF4B23}"/>
    <cellStyle name="Berekening 7 7 4 4" xfId="10590" xr:uid="{A2AA6F3B-4021-4F86-86F3-F31673FEB2BF}"/>
    <cellStyle name="Berekening 7 7 5" xfId="16624" xr:uid="{D9AB56BD-B4A7-4FEC-8524-E68348B2373F}"/>
    <cellStyle name="Berekening 7 7 5 2" xfId="21937" xr:uid="{62AA104D-6D7C-42C1-A516-DB86573FE62C}"/>
    <cellStyle name="Berekening 7 7 6" xfId="7935" xr:uid="{5A466C3A-D022-4D46-AE69-4A6455289613}"/>
    <cellStyle name="Berekening 7 7 7" xfId="28450" xr:uid="{E639E3BC-DB33-4EB8-BF25-4B8D1CCE72D9}"/>
    <cellStyle name="Berekening 7 8" xfId="1612" xr:uid="{DD7A5086-D9A0-483B-AFEC-A3AC99045A84}"/>
    <cellStyle name="Berekening 7 8 2" xfId="9867" xr:uid="{168FD0E3-CBD8-4D7A-8472-469C2FA7E835}"/>
    <cellStyle name="Berekening 7 8 2 2" xfId="21359" xr:uid="{00AC283A-A292-4EAF-AD92-51B9D719D7E4}"/>
    <cellStyle name="Berekening 7 8 3" xfId="16411" xr:uid="{3628470A-252B-4F7B-9C8B-4771EA43E512}"/>
    <cellStyle name="Berekening 7 8 3 2" xfId="21629" xr:uid="{7B0AFEFB-73DF-4855-BD31-B1A45DABE023}"/>
    <cellStyle name="Berekening 7 8 4" xfId="17897" xr:uid="{2145B98E-B3BF-4D99-B933-F14967D5D79A}"/>
    <cellStyle name="Berekening 7 8 4 2" xfId="24416" xr:uid="{80210FB5-B1DC-4D90-8A07-EA38D3B380BA}"/>
    <cellStyle name="Berekening 7 8 5" xfId="19304" xr:uid="{0E85096F-8245-4684-B4B4-BA2E36FADAB1}"/>
    <cellStyle name="Berekening 7 8 5 2" xfId="25783" xr:uid="{5EF18B75-A654-4DA9-8C44-16E77F91AF8D}"/>
    <cellStyle name="Berekening 7 8 6" xfId="8917" xr:uid="{CB68A307-F44C-4ABD-8935-A3FD2245DB7C}"/>
    <cellStyle name="Berekening 7 9" xfId="3948" xr:uid="{769DB1A0-D34A-4ADE-B32D-50097BA6CA39}"/>
    <cellStyle name="Berekening 7 9 2" xfId="15984" xr:uid="{8A2C8002-97DD-4C70-8F79-A6E32C0BE655}"/>
    <cellStyle name="Berekening 7 9 2 2" xfId="20974" xr:uid="{23931925-6939-4767-B393-310E6E6DA99A}"/>
    <cellStyle name="Berekening 7 9 3" xfId="16043" xr:uid="{781CB5A7-F809-4DAC-8F37-EE06980B9064}"/>
    <cellStyle name="Berekening 7 9 3 2" xfId="21109" xr:uid="{44A237A3-4E7E-4B12-8699-EBD04CA4B0FF}"/>
    <cellStyle name="Berekening 7 9 4" xfId="18260" xr:uid="{DCE347D3-96E1-45AC-8786-362A140BE8E6}"/>
    <cellStyle name="Berekening 7 9 4 2" xfId="24771" xr:uid="{D6C4B91A-680B-4279-B010-5359AEAE5FC0}"/>
    <cellStyle name="Berekening 7 9 5" xfId="12996" xr:uid="{42DF7EA7-C34D-4483-9011-0F282A98C961}"/>
    <cellStyle name="Berekening 8" xfId="374" xr:uid="{00000000-0005-0000-0000-0000F7010000}"/>
    <cellStyle name="Berekening 8 10" xfId="6540" xr:uid="{6CCC9DAC-28EC-4A53-82BE-C08B8C815E55}"/>
    <cellStyle name="Berekening 8 10 2" xfId="21098" xr:uid="{C9E155AC-2A1F-4DE6-80BD-852DE4510AB2}"/>
    <cellStyle name="Berekening 8 11" xfId="7063" xr:uid="{6024C2D4-F7C7-4A14-9003-3DE34379C2CC}"/>
    <cellStyle name="Berekening 8 11 2" xfId="22482" xr:uid="{FE4E8552-8EFD-4B5E-8479-635B2B1E3975}"/>
    <cellStyle name="Berekening 8 12" xfId="17547" xr:uid="{A1F3FB5A-265A-42B5-8B99-C74D2E344C18}"/>
    <cellStyle name="Berekening 8 12 2" xfId="23582" xr:uid="{FB536A08-361D-4C36-9D18-4C63CC81011A}"/>
    <cellStyle name="Berekening 8 13" xfId="18623" xr:uid="{175914D9-9ED8-44EB-A822-2BDD3B135BA9}"/>
    <cellStyle name="Berekening 8 13 2" xfId="25123" xr:uid="{390BF365-A6D6-4FB9-81A5-44694ACCBA14}"/>
    <cellStyle name="Berekening 8 14" xfId="27086" xr:uid="{78EC3F10-F9E5-4780-9B75-8B6F8B2E1169}"/>
    <cellStyle name="Berekening 8 15" xfId="27695" xr:uid="{7DA142DE-FC0A-4523-8712-EAC6C2D16C83}"/>
    <cellStyle name="Berekening 8 2" xfId="703" xr:uid="{00000000-0005-0000-0000-0000F8010000}"/>
    <cellStyle name="Berekening 8 2 10" xfId="26998" xr:uid="{A76E9BB8-1BF9-413A-9778-05B664E669D4}"/>
    <cellStyle name="Berekening 8 2 11" xfId="27790" xr:uid="{8FA9A765-ADE6-49D7-904E-65682CEEC3BC}"/>
    <cellStyle name="Berekening 8 2 2" xfId="1252" xr:uid="{00000000-0005-0000-0000-0000F9010000}"/>
    <cellStyle name="Berekening 8 2 2 10" xfId="28331" xr:uid="{EAC52163-D986-4DAB-B242-A5858709E221}"/>
    <cellStyle name="Berekening 8 2 2 2" xfId="2585" xr:uid="{C4FA4F39-C3C6-488D-B022-94178756DE8D}"/>
    <cellStyle name="Berekening 8 2 2 2 2" xfId="3331" xr:uid="{80A8E631-22D9-48AA-A786-FCDEF697184A}"/>
    <cellStyle name="Berekening 8 2 2 2 2 2" xfId="5934" xr:uid="{6C4F9A4B-A315-4E73-82B5-A649B205D200}"/>
    <cellStyle name="Berekening 8 2 2 2 2 2 2" xfId="14755" xr:uid="{C73A8B59-7167-4E6C-A451-2C322C428FF7}"/>
    <cellStyle name="Berekening 8 2 2 2 2 3" xfId="24207" xr:uid="{00164468-8B5A-44CD-AF3C-34EE6C7A3857}"/>
    <cellStyle name="Berekening 8 2 2 2 2 4" xfId="11688" xr:uid="{EE7C6550-4816-4DAC-92E1-065095B77DBD}"/>
    <cellStyle name="Berekening 8 2 2 2 3" xfId="5188" xr:uid="{A606A263-E914-48B9-945B-492B807B63A8}"/>
    <cellStyle name="Berekening 8 2 2 2 3 2" xfId="19115" xr:uid="{C78B0196-3682-41A6-831C-FE57EDDF65AA}"/>
    <cellStyle name="Berekening 8 2 2 2 3 3" xfId="25596" xr:uid="{4BFE2EB5-4835-4A74-9257-D496FD4C3515}"/>
    <cellStyle name="Berekening 8 2 2 2 3 4" xfId="14249" xr:uid="{13AB4DA3-2894-409C-B6D2-3394F564B234}"/>
    <cellStyle name="Berekening 8 2 2 2 4" xfId="11137" xr:uid="{DAAC9D32-41D6-4762-870F-B5E5B49B047C}"/>
    <cellStyle name="Berekening 8 2 2 2 4 2" xfId="26599" xr:uid="{76E55B94-BE8A-410A-8F25-E0BB4B90ED8A}"/>
    <cellStyle name="Berekening 8 2 2 2 5" xfId="8323" xr:uid="{F0DC7FA3-B4B9-4047-9483-F99F6DC6C2E6}"/>
    <cellStyle name="Berekening 8 2 2 2 6" xfId="29087" xr:uid="{059FD365-6E5E-4FCA-AF1D-7E65ED4BFDC4}"/>
    <cellStyle name="Berekening 8 2 2 3" xfId="4422" xr:uid="{19730CEB-6EC1-4E58-A550-BD2A9571174E}"/>
    <cellStyle name="Berekening 8 2 2 3 2" xfId="10461" xr:uid="{FA39A661-1D45-4FA2-9526-99D1034B3F9D}"/>
    <cellStyle name="Berekening 8 2 2 3 3" xfId="22956" xr:uid="{5D003C7B-F222-4916-911E-16BC3ED6BA59}"/>
    <cellStyle name="Berekening 8 2 2 3 4" xfId="8794" xr:uid="{8712C06F-C350-4315-B84D-6AF05D9A3BBA}"/>
    <cellStyle name="Berekening 8 2 2 4" xfId="13633" xr:uid="{A31ADFD1-3AB6-47A9-AA8E-4758B8064C38}"/>
    <cellStyle name="Berekening 8 2 2 4 2" xfId="18427" xr:uid="{7952DCB1-C97C-44B4-9EFC-06A1DFE00486}"/>
    <cellStyle name="Berekening 8 2 2 4 3" xfId="24931" xr:uid="{53696414-C57C-4DCF-A112-5FEC2AD0B63E}"/>
    <cellStyle name="Berekening 8 2 2 5" xfId="15538" xr:uid="{662B332D-C0AD-473D-86EC-776ACD1DB194}"/>
    <cellStyle name="Berekening 8 2 2 5 2" xfId="25876" xr:uid="{C4408D29-7ABD-445E-AD7D-1FDE26E317CA}"/>
    <cellStyle name="Berekening 8 2 2 6" xfId="9748" xr:uid="{0449AEFE-E746-4796-B940-D4A9612B080A}"/>
    <cellStyle name="Berekening 8 2 2 7" xfId="7442" xr:uid="{A59DBAC9-C6A3-40B8-812F-870C1009D6A7}"/>
    <cellStyle name="Berekening 8 2 2 8" xfId="6943" xr:uid="{7D702715-E19C-45BB-A82B-AC87738DC2A0}"/>
    <cellStyle name="Berekening 8 2 2 9" xfId="27575" xr:uid="{88E1354F-525A-47E2-B2E8-1963D681EC8D}"/>
    <cellStyle name="Berekening 8 2 3" xfId="1094" xr:uid="{00000000-0005-0000-0000-0000FA010000}"/>
    <cellStyle name="Berekening 8 2 3 10" xfId="28173" xr:uid="{E8FD6B75-FD35-44F4-B5B5-BB694F3284E3}"/>
    <cellStyle name="Berekening 8 2 3 2" xfId="2427" xr:uid="{F6D1B86A-F814-4D14-BE90-B2E59220598D}"/>
    <cellStyle name="Berekening 8 2 3 2 2" xfId="3174" xr:uid="{83240E24-2CB8-4C2F-9DF9-8D1B8CA8F95E}"/>
    <cellStyle name="Berekening 8 2 3 2 2 2" xfId="5777" xr:uid="{9F0371E6-B329-426B-8FE0-8C3C94301021}"/>
    <cellStyle name="Berekening 8 2 3 2 2 2 2" xfId="14658" xr:uid="{B4CCCA10-A5B3-469D-818F-22D58DF5B57A}"/>
    <cellStyle name="Berekening 8 2 3 2 2 3" xfId="24087" xr:uid="{A27D0093-7864-41C0-A1D3-D6B495829D8B}"/>
    <cellStyle name="Berekening 8 2 3 2 2 4" xfId="11591" xr:uid="{F32D5E1D-7901-4D6A-958C-B1A8D7956C13}"/>
    <cellStyle name="Berekening 8 2 3 2 3" xfId="5030" xr:uid="{68449B0E-B2E9-47F9-BFB1-FA18C1350C4C}"/>
    <cellStyle name="Berekening 8 2 3 2 3 2" xfId="19005" xr:uid="{2940E27A-E234-4729-B007-F230A5583292}"/>
    <cellStyle name="Berekening 8 2 3 2 3 3" xfId="25489" xr:uid="{10007B1F-5DF3-4269-958C-061ABFA22C18}"/>
    <cellStyle name="Berekening 8 2 3 2 3 4" xfId="14151" xr:uid="{C5E62008-DCE1-4828-8AA1-95E6D022E9CC}"/>
    <cellStyle name="Berekening 8 2 3 2 4" xfId="10979" xr:uid="{38785749-A87A-4F7F-B2C4-5A2AFD0D014F}"/>
    <cellStyle name="Berekening 8 2 3 2 4 2" xfId="26479" xr:uid="{02A9F027-FE88-4D66-835F-3F99543E5FF1}"/>
    <cellStyle name="Berekening 8 2 3 2 5" xfId="8225" xr:uid="{FBC689D8-7E0F-4824-B222-6BA7454CD7EE}"/>
    <cellStyle name="Berekening 8 2 3 2 6" xfId="28929" xr:uid="{5EEC788D-6D1D-43CE-8F76-8D1C36633A16}"/>
    <cellStyle name="Berekening 8 2 3 3" xfId="4294" xr:uid="{AD1A30AE-1B9D-430D-A89F-1B13D0904B6E}"/>
    <cellStyle name="Berekening 8 2 3 3 2" xfId="10303" xr:uid="{7939469A-ACF2-4A08-8247-5E38CA82E0E2}"/>
    <cellStyle name="Berekening 8 2 3 3 3" xfId="22848" xr:uid="{553DA14A-9312-4A90-98C2-5F680481DF31}"/>
    <cellStyle name="Berekening 8 2 3 3 4" xfId="8697" xr:uid="{33C45A34-8D42-460A-B206-9D58626D1C50}"/>
    <cellStyle name="Berekening 8 2 3 4" xfId="13475" xr:uid="{A5C2BDF1-9BA0-49C9-B5D7-76AD6B799486}"/>
    <cellStyle name="Berekening 8 2 3 4 2" xfId="18317" xr:uid="{6324EB42-51C7-4F51-9505-48821055E5BB}"/>
    <cellStyle name="Berekening 8 2 3 4 3" xfId="24824" xr:uid="{5F339C08-708E-4E25-81EE-493EA11CBEC8}"/>
    <cellStyle name="Berekening 8 2 3 5" xfId="15815" xr:uid="{8BFB0BD0-726E-4B11-82E2-F9ED7098BBC3}"/>
    <cellStyle name="Berekening 8 2 3 5 2" xfId="21986" xr:uid="{7DB2D158-DFE8-4870-ADC4-4009026E9299}"/>
    <cellStyle name="Berekening 8 2 3 6" xfId="9590" xr:uid="{FF0251EA-2EB9-414B-AC32-DDB8CC43C6A5}"/>
    <cellStyle name="Berekening 8 2 3 7" xfId="7810" xr:uid="{8DB6A3C4-958C-4374-AF3F-2367B905B19F}"/>
    <cellStyle name="Berekening 8 2 3 8" xfId="6845" xr:uid="{01613A12-9784-463F-A1F2-ACBB5AAD32F3}"/>
    <cellStyle name="Berekening 8 2 3 9" xfId="27417" xr:uid="{81F38B4B-6B7C-4910-9527-F20FF46225CD}"/>
    <cellStyle name="Berekening 8 2 4" xfId="1467" xr:uid="{DD6492D9-ECF8-48CA-B95A-92E31D2C2C13}"/>
    <cellStyle name="Berekening 8 2 4 2" xfId="2794" xr:uid="{F4CDBFC0-87DE-4A89-BDE6-EC7376ECA051}"/>
    <cellStyle name="Berekening 8 2 4 2 2" xfId="5397" xr:uid="{5D3118E8-E8FC-40BF-B160-66FF39FFD79A}"/>
    <cellStyle name="Berekening 8 2 4 2 2 2" xfId="24297" xr:uid="{31C6F3E1-05F4-49D2-AD3D-2AF91301085C}"/>
    <cellStyle name="Berekening 8 2 4 2 2 3" xfId="14428" xr:uid="{C7797656-CD85-40F0-8AA9-07BFD30167F5}"/>
    <cellStyle name="Berekening 8 2 4 2 3" xfId="19248" xr:uid="{6EE55D97-E64F-4CF8-8555-581511C73880}"/>
    <cellStyle name="Berekening 8 2 4 2 3 2" xfId="25729" xr:uid="{BDFCC163-493C-4C47-804A-9EBE5174DE95}"/>
    <cellStyle name="Berekening 8 2 4 2 4" xfId="20130" xr:uid="{22CFADEE-634E-4D2C-941C-D446CE06F1D5}"/>
    <cellStyle name="Berekening 8 2 4 2 4 2" xfId="26689" xr:uid="{640727C8-B1C6-4C81-826E-35066C5196D7}"/>
    <cellStyle name="Berekening 8 2 4 2 5" xfId="11331" xr:uid="{05208CD2-FCA9-4A8D-8904-B6B3AD232EEF}"/>
    <cellStyle name="Berekening 8 2 4 3" xfId="2044" xr:uid="{F5FDF3E3-1532-4ADA-9DDC-93F7A0413108}"/>
    <cellStyle name="Berekening 8 2 4 3 2" xfId="21676" xr:uid="{C19F97FA-FD51-4C45-9E7B-E1AF593A7DE4}"/>
    <cellStyle name="Berekening 8 2 4 3 3" xfId="13858" xr:uid="{B95AD7AD-1FFD-4470-A3D3-7F4F58CF9618}"/>
    <cellStyle name="Berekening 8 2 4 4" xfId="4647" xr:uid="{FC9945B4-A171-4296-90C0-AA5D2BC65B16}"/>
    <cellStyle name="Berekening 8 2 4 4 2" xfId="18560" xr:uid="{1B41E1C6-ADE9-458E-BB9E-7DDF0C845246}"/>
    <cellStyle name="Berekening 8 2 4 4 3" xfId="25064" xr:uid="{66DB93D7-1ADF-4427-BE2A-711AB80CB50E}"/>
    <cellStyle name="Berekening 8 2 4 4 4" xfId="10656" xr:uid="{AB3B0429-8EFB-4EA8-B5F1-B6035C232F38}"/>
    <cellStyle name="Berekening 8 2 4 5" xfId="19439" xr:uid="{29476ACB-4030-423A-8547-A755636B9EB2}"/>
    <cellStyle name="Berekening 8 2 4 5 2" xfId="25966" xr:uid="{F131E922-723E-4920-B8B4-31E4D051436D}"/>
    <cellStyle name="Berekening 8 2 4 6" xfId="7995" xr:uid="{F4701198-9C89-4D6E-BDBA-47ABD7726DD4}"/>
    <cellStyle name="Berekening 8 2 4 7" xfId="28546" xr:uid="{FD8E57F2-9F10-4BD9-A052-8EEC6641F1BA}"/>
    <cellStyle name="Berekening 8 2 5" xfId="1708" xr:uid="{3D259E8C-E920-45E7-94B7-4FEB42425B26}"/>
    <cellStyle name="Berekening 8 2 5 2" xfId="9948" xr:uid="{9D98F33A-C649-4841-B965-B29EAFDA2194}"/>
    <cellStyle name="Berekening 8 2 5 2 2" xfId="22189" xr:uid="{DDD9C366-E7CE-4DAC-99F0-DA06113851FD}"/>
    <cellStyle name="Berekening 8 2 5 3" xfId="18647" xr:uid="{66F73137-7160-4124-8BD2-9A37A8C51B7F}"/>
    <cellStyle name="Berekening 8 2 5 3 2" xfId="25145" xr:uid="{C771C70A-0C22-409F-B292-278BD574F63B}"/>
    <cellStyle name="Berekening 8 2 5 4" xfId="19593" xr:uid="{DC236D92-5854-4F04-B5AA-40097C72B79D}"/>
    <cellStyle name="Berekening 8 2 5 4 2" xfId="26104" xr:uid="{5DF32C67-FDAE-4D8E-A027-C3567E849711}"/>
    <cellStyle name="Berekening 8 2 5 5" xfId="9013" xr:uid="{F1D7A1FF-F8A8-4C33-B893-9987CED465F5}"/>
    <cellStyle name="Berekening 8 2 6" xfId="4014" xr:uid="{C6D418D9-E3BE-446C-B409-A94ADEF0C7B2}"/>
    <cellStyle name="Berekening 8 2 6 2" xfId="22632" xr:uid="{2D8F5B41-59DF-4026-937F-70FB6C1E8463}"/>
    <cellStyle name="Berekening 8 2 6 3" xfId="13092" xr:uid="{30AF4F5A-AC5E-4550-A97A-8DC966678A82}"/>
    <cellStyle name="Berekening 8 2 7" xfId="9207" xr:uid="{FB55AC78-B02D-4A13-9B97-A0DFBADDFE31}"/>
    <cellStyle name="Berekening 8 2 7 2" xfId="17954" xr:uid="{65356478-1839-4FDE-94AB-B0427A5258C5}"/>
    <cellStyle name="Berekening 8 2 7 3" xfId="24475" xr:uid="{F0B3B05A-FE3E-48EE-B56E-B113FADC62BE}"/>
    <cellStyle name="Berekening 8 2 8" xfId="7158" xr:uid="{239E6964-9776-492D-83DC-16922C8A3E33}"/>
    <cellStyle name="Berekening 8 2 8 2" xfId="21052" xr:uid="{5245DDCA-3022-4A45-B062-DC82BB57D374}"/>
    <cellStyle name="Berekening 8 2 9" xfId="6612" xr:uid="{D988EA0E-6562-4F41-B4F9-D1E25AA32713}"/>
    <cellStyle name="Berekening 8 3" xfId="704" xr:uid="{00000000-0005-0000-0000-0000FB010000}"/>
    <cellStyle name="Berekening 8 3 10" xfId="26997" xr:uid="{03168557-5DEE-4CF6-AD3B-BC8D619CC561}"/>
    <cellStyle name="Berekening 8 3 11" xfId="27791" xr:uid="{8E55D6FC-D4BD-4C52-BA5E-E08F57AEAA38}"/>
    <cellStyle name="Berekening 8 3 2" xfId="1318" xr:uid="{00000000-0005-0000-0000-0000FC010000}"/>
    <cellStyle name="Berekening 8 3 2 10" xfId="28397" xr:uid="{3EF01E98-FA22-4951-94D9-31C70AF5FC94}"/>
    <cellStyle name="Berekening 8 3 2 2" xfId="2651" xr:uid="{C4BAD042-CDA7-4743-B810-FF950125294C}"/>
    <cellStyle name="Berekening 8 3 2 2 2" xfId="3397" xr:uid="{C45CFCBC-58D2-4A9B-94C7-13B70A833698}"/>
    <cellStyle name="Berekening 8 3 2 2 2 2" xfId="6000" xr:uid="{547DC36F-873B-477E-8979-6DA5C12EE22C}"/>
    <cellStyle name="Berekening 8 3 2 2 2 2 2" xfId="14821" xr:uid="{A626486E-C590-4CF7-8C8C-F3CD5F4389E4}"/>
    <cellStyle name="Berekening 8 3 2 2 2 3" xfId="24246" xr:uid="{EB200563-0A20-4D79-A865-52DA9802F51D}"/>
    <cellStyle name="Berekening 8 3 2 2 2 4" xfId="11754" xr:uid="{B4B27EBC-CBB8-4AD9-BDE3-BBC481BA9AE1}"/>
    <cellStyle name="Berekening 8 3 2 2 3" xfId="5254" xr:uid="{2CE850CD-870D-42C2-9690-AFED14E0F786}"/>
    <cellStyle name="Berekening 8 3 2 2 3 2" xfId="19181" xr:uid="{C9E13995-26D7-429C-BD03-77F602E21F1E}"/>
    <cellStyle name="Berekening 8 3 2 2 3 3" xfId="25662" xr:uid="{7C2B090C-B4AB-43F2-B5FC-E28B5150E2BC}"/>
    <cellStyle name="Berekening 8 3 2 2 3 4" xfId="14315" xr:uid="{31915D15-C484-49C7-B22E-62ED65AA324A}"/>
    <cellStyle name="Berekening 8 3 2 2 4" xfId="11203" xr:uid="{C147F63B-F891-467B-BE60-B608446058B3}"/>
    <cellStyle name="Berekening 8 3 2 2 4 2" xfId="26638" xr:uid="{82B7B059-C587-4172-8F6D-B5E105B77D36}"/>
    <cellStyle name="Berekening 8 3 2 2 5" xfId="8389" xr:uid="{8013499D-38D4-4F47-AFD1-7E31A7473325}"/>
    <cellStyle name="Berekening 8 3 2 2 6" xfId="29153" xr:uid="{8F293F46-42FD-40E0-B505-973BE95660FC}"/>
    <cellStyle name="Berekening 8 3 2 3" xfId="4488" xr:uid="{2CB3C2D9-E328-4B25-B55E-68D5ECB31F8F}"/>
    <cellStyle name="Berekening 8 3 2 3 2" xfId="10527" xr:uid="{88BB5A82-82BE-4926-ADBC-E8B95239187F}"/>
    <cellStyle name="Berekening 8 3 2 3 3" xfId="22619" xr:uid="{DF3630B9-E3DF-43C9-BE3F-18B639F7B0CF}"/>
    <cellStyle name="Berekening 8 3 2 3 4" xfId="8860" xr:uid="{3F0AB3A4-8607-4A6C-AD21-00045C2D41FF}"/>
    <cellStyle name="Berekening 8 3 2 4" xfId="13699" xr:uid="{84BAE8E0-C155-4143-8C9A-7D29F599B4E8}"/>
    <cellStyle name="Berekening 8 3 2 4 2" xfId="18493" xr:uid="{61D69CD4-0C5C-4D63-975F-ED49243BAD59}"/>
    <cellStyle name="Berekening 8 3 2 4 3" xfId="24997" xr:uid="{EAC5C5FA-CD7B-41D2-8115-440261472019}"/>
    <cellStyle name="Berekening 8 3 2 5" xfId="15539" xr:uid="{89B02100-E8F9-4CE3-841D-CDC23FA33B4E}"/>
    <cellStyle name="Berekening 8 3 2 5 2" xfId="25915" xr:uid="{061F1C69-98E6-47D9-BD7B-6F6D5FBAE3DB}"/>
    <cellStyle name="Berekening 8 3 2 6" xfId="9814" xr:uid="{B3098F6B-FDE4-483B-8DC8-2AD7A6DF5029}"/>
    <cellStyle name="Berekening 8 3 2 7" xfId="7514" xr:uid="{2B9EDBEC-899B-4890-BE93-6B65CBAF9208}"/>
    <cellStyle name="Berekening 8 3 2 8" xfId="7009" xr:uid="{D6558E79-B51E-4093-8573-931481B17CEF}"/>
    <cellStyle name="Berekening 8 3 2 9" xfId="27641" xr:uid="{DBBC9002-B2D3-441E-B617-E56582862C9C}"/>
    <cellStyle name="Berekening 8 3 3" xfId="1095" xr:uid="{00000000-0005-0000-0000-0000FD010000}"/>
    <cellStyle name="Berekening 8 3 3 10" xfId="28174" xr:uid="{316B2F26-0A36-4AC3-99CB-1502DE1574BA}"/>
    <cellStyle name="Berekening 8 3 3 2" xfId="2428" xr:uid="{4B8F31A8-4519-42ED-9C21-66CE0FD6F422}"/>
    <cellStyle name="Berekening 8 3 3 2 2" xfId="3175" xr:uid="{BA0E98BC-0A66-4E66-8901-3A8321579630}"/>
    <cellStyle name="Berekening 8 3 3 2 2 2" xfId="5778" xr:uid="{165DFFD4-706E-49BD-8E65-F1887D979EF5}"/>
    <cellStyle name="Berekening 8 3 3 2 2 2 2" xfId="14659" xr:uid="{460882F2-9237-4413-83B8-392BCE90E2BB}"/>
    <cellStyle name="Berekening 8 3 3 2 2 3" xfId="24088" xr:uid="{F22155EA-A9FC-45D1-A3E9-A480C567FD0D}"/>
    <cellStyle name="Berekening 8 3 3 2 2 4" xfId="11592" xr:uid="{902F6964-10C4-402F-A0DC-CBE8BAE65E1C}"/>
    <cellStyle name="Berekening 8 3 3 2 3" xfId="5031" xr:uid="{1D1FD1A1-F246-4B3E-86E9-7B82C39BA0C7}"/>
    <cellStyle name="Berekening 8 3 3 2 3 2" xfId="19006" xr:uid="{650127EA-802C-44F5-ADF3-0A635ABB9AAB}"/>
    <cellStyle name="Berekening 8 3 3 2 3 3" xfId="25490" xr:uid="{67423FFA-52BC-4233-A672-E8B864FD00D3}"/>
    <cellStyle name="Berekening 8 3 3 2 3 4" xfId="14152" xr:uid="{2396637D-CD99-4B3E-A81C-AB4E8F11EDE9}"/>
    <cellStyle name="Berekening 8 3 3 2 4" xfId="10980" xr:uid="{AD76843A-2308-4488-B9F7-2B8B21BE18AC}"/>
    <cellStyle name="Berekening 8 3 3 2 4 2" xfId="26480" xr:uid="{F70D2629-E673-401A-86C0-B7BAA0B37F2A}"/>
    <cellStyle name="Berekening 8 3 3 2 5" xfId="8226" xr:uid="{CEBBC025-39AD-4787-A0FB-36AE9EAE17E8}"/>
    <cellStyle name="Berekening 8 3 3 2 6" xfId="28930" xr:uid="{6DFBF12E-3491-41ED-AC7C-016B481885FC}"/>
    <cellStyle name="Berekening 8 3 3 3" xfId="4295" xr:uid="{EF48F42C-5511-433B-BD59-728DCBC725E6}"/>
    <cellStyle name="Berekening 8 3 3 3 2" xfId="10304" xr:uid="{A0289952-E5D0-4965-8D09-5638485D2F75}"/>
    <cellStyle name="Berekening 8 3 3 3 3" xfId="20998" xr:uid="{F09669D4-122B-49C0-A12D-1F2A9D1D7C2B}"/>
    <cellStyle name="Berekening 8 3 3 3 4" xfId="8698" xr:uid="{8F28BCFB-6887-4868-B9E0-9E3693F2356A}"/>
    <cellStyle name="Berekening 8 3 3 4" xfId="13476" xr:uid="{2A78448F-7DA6-4ABC-8800-C9D66BAFF8BE}"/>
    <cellStyle name="Berekening 8 3 3 4 2" xfId="18318" xr:uid="{52A1608E-651B-4AF4-B29D-D0FF9954F889}"/>
    <cellStyle name="Berekening 8 3 3 4 3" xfId="24825" xr:uid="{A5C30CDF-18A3-4854-8C02-906BF2AB5295}"/>
    <cellStyle name="Berekening 8 3 3 5" xfId="15816" xr:uid="{77978151-64B6-4003-97D1-F1750E2D9F90}"/>
    <cellStyle name="Berekening 8 3 3 5 2" xfId="22498" xr:uid="{00470BEC-6B20-46AA-8A24-4E96210A5B94}"/>
    <cellStyle name="Berekening 8 3 3 6" xfId="9591" xr:uid="{31D20795-B510-4CAF-BF3D-8AAD49261B92}"/>
    <cellStyle name="Berekening 8 3 3 7" xfId="7811" xr:uid="{CF45F7E1-B61A-4517-939B-FAE812D927DA}"/>
    <cellStyle name="Berekening 8 3 3 8" xfId="6846" xr:uid="{0AF2AE91-C65A-45A7-BCC7-16CD760539BC}"/>
    <cellStyle name="Berekening 8 3 3 9" xfId="27418" xr:uid="{E0D67871-732A-4261-BC92-2ED6C0AD2774}"/>
    <cellStyle name="Berekening 8 3 4" xfId="1468" xr:uid="{56C13A62-B3E9-46FE-BF29-273CE9EF32A9}"/>
    <cellStyle name="Berekening 8 3 4 2" xfId="2795" xr:uid="{429F11FC-2DCD-4B8B-9B55-A32287F75F79}"/>
    <cellStyle name="Berekening 8 3 4 2 2" xfId="5398" xr:uid="{E1421F0E-7A20-472F-AD4F-FC188299378E}"/>
    <cellStyle name="Berekening 8 3 4 2 2 2" xfId="24298" xr:uid="{E0ED0979-DC4A-44B4-AB37-F431D30C8DE1}"/>
    <cellStyle name="Berekening 8 3 4 2 2 3" xfId="14429" xr:uid="{0D1AF392-11C1-4E13-A7C2-3E21D0068022}"/>
    <cellStyle name="Berekening 8 3 4 2 3" xfId="19249" xr:uid="{98F908BE-3D5B-4E05-829E-534DF9EE40D9}"/>
    <cellStyle name="Berekening 8 3 4 2 3 2" xfId="25730" xr:uid="{9D35BDC8-ACEC-41EA-ADC1-54628491C805}"/>
    <cellStyle name="Berekening 8 3 4 2 4" xfId="20131" xr:uid="{9A0440B6-771F-47ED-BA2A-47B579E9E65E}"/>
    <cellStyle name="Berekening 8 3 4 2 4 2" xfId="26690" xr:uid="{F847BFC4-A82E-44F1-B36A-C73CADCEF12D}"/>
    <cellStyle name="Berekening 8 3 4 2 5" xfId="11332" xr:uid="{2044E3B6-A06E-4725-839D-E653400580BF}"/>
    <cellStyle name="Berekening 8 3 4 3" xfId="2045" xr:uid="{068EB3AD-5738-490B-83E1-4CFB47843977}"/>
    <cellStyle name="Berekening 8 3 4 3 2" xfId="22006" xr:uid="{FD585503-C5C4-4529-A6D8-15458D46A274}"/>
    <cellStyle name="Berekening 8 3 4 3 3" xfId="13859" xr:uid="{47E04FA0-BC66-4159-9B62-435C19392B10}"/>
    <cellStyle name="Berekening 8 3 4 4" xfId="4648" xr:uid="{F409D14D-817C-4506-B0F6-3DA5C49C0054}"/>
    <cellStyle name="Berekening 8 3 4 4 2" xfId="18561" xr:uid="{26701870-07B5-496F-AA07-EA0FCFAF8BC7}"/>
    <cellStyle name="Berekening 8 3 4 4 3" xfId="25065" xr:uid="{005C1181-6754-4E1E-A57F-00763E9D6C29}"/>
    <cellStyle name="Berekening 8 3 4 4 4" xfId="10657" xr:uid="{C5D33CC0-8A5F-42E9-A3A2-FD7472757061}"/>
    <cellStyle name="Berekening 8 3 4 5" xfId="19440" xr:uid="{A8AA9097-755A-4927-ADE2-E23A299431C7}"/>
    <cellStyle name="Berekening 8 3 4 5 2" xfId="25967" xr:uid="{E69DB34C-1E5A-4D55-8004-4BE2FD48DF43}"/>
    <cellStyle name="Berekening 8 3 4 6" xfId="7996" xr:uid="{BB2A6D16-420E-400A-8CCF-80FE94731CD3}"/>
    <cellStyle name="Berekening 8 3 4 7" xfId="28547" xr:uid="{328E30D6-8DC2-432D-8830-92A0123530A4}"/>
    <cellStyle name="Berekening 8 3 5" xfId="1709" xr:uid="{C31A74F4-6996-4383-BAFF-E3148E7BB3EF}"/>
    <cellStyle name="Berekening 8 3 5 2" xfId="9949" xr:uid="{9DB38E09-C8E4-414C-B1E9-D84470492CCE}"/>
    <cellStyle name="Berekening 8 3 5 2 2" xfId="21318" xr:uid="{1D6D521F-09C2-48FC-BEFD-37C45813A68B}"/>
    <cellStyle name="Berekening 8 3 5 3" xfId="18755" xr:uid="{C5197BCD-3B9C-4178-940B-68B4B0A0450B}"/>
    <cellStyle name="Berekening 8 3 5 3 2" xfId="25251" xr:uid="{67ECEE40-B4CE-4D7B-A6BE-72D8C4BF117D}"/>
    <cellStyle name="Berekening 8 3 5 4" xfId="19745" xr:uid="{2D099E14-E864-4B46-9885-A2E2256A9446}"/>
    <cellStyle name="Berekening 8 3 5 4 2" xfId="26224" xr:uid="{C160D8AB-3570-42C7-B57C-3626E9238DDC}"/>
    <cellStyle name="Berekening 8 3 5 5" xfId="9014" xr:uid="{6256C234-9332-43FA-AF1A-33A7887629D6}"/>
    <cellStyle name="Berekening 8 3 6" xfId="4015" xr:uid="{70102454-3BA3-4196-A7FA-63379AC931FC}"/>
    <cellStyle name="Berekening 8 3 6 2" xfId="23201" xr:uid="{7D87E302-7D84-400F-99AC-F0A295CC20F1}"/>
    <cellStyle name="Berekening 8 3 6 3" xfId="13093" xr:uid="{37EB5878-8660-4B6F-BC78-3D8985728E6B}"/>
    <cellStyle name="Berekening 8 3 7" xfId="9208" xr:uid="{F78B6BD4-52A0-49FB-96DA-4D800F28A23A}"/>
    <cellStyle name="Berekening 8 3 7 2" xfId="18069" xr:uid="{D2DE3641-773E-4400-B9C7-FB01ABFC9CED}"/>
    <cellStyle name="Berekening 8 3 7 3" xfId="24587" xr:uid="{47EA2780-FF31-4D2E-8FD2-E9E0CAF8BFA9}"/>
    <cellStyle name="Berekening 8 3 8" xfId="7159" xr:uid="{1C1DE914-6DF9-4D36-A096-F2E64991DA93}"/>
    <cellStyle name="Berekening 8 3 8 2" xfId="23584" xr:uid="{946BD753-C395-42AF-BFFA-0A42D08BE8D6}"/>
    <cellStyle name="Berekening 8 3 9" xfId="6613" xr:uid="{4667DC88-CAC3-450E-A682-09840677710B}"/>
    <cellStyle name="Berekening 8 4" xfId="913" xr:uid="{00000000-0005-0000-0000-0000FE010000}"/>
    <cellStyle name="Berekening 8 4 10" xfId="27236" xr:uid="{24D7AEB6-2CA2-4AB2-914C-3755B800DB10}"/>
    <cellStyle name="Berekening 8 4 11" xfId="27992" xr:uid="{B0C1A61E-49C7-4767-B586-1A4A2805A4E2}"/>
    <cellStyle name="Berekening 8 4 2" xfId="1240" xr:uid="{00000000-0005-0000-0000-0000FF010000}"/>
    <cellStyle name="Berekening 8 4 2 10" xfId="28319" xr:uid="{50E6F0ED-F0E7-4E2F-8792-D40ACFBCA39C}"/>
    <cellStyle name="Berekening 8 4 2 2" xfId="2573" xr:uid="{5CA6C5F4-521F-4C9B-BB43-CDE5DE18D604}"/>
    <cellStyle name="Berekening 8 4 2 2 2" xfId="3319" xr:uid="{60BBCF22-0F62-4050-94F4-D789BEBE6BA7}"/>
    <cellStyle name="Berekening 8 4 2 2 2 2" xfId="5922" xr:uid="{DB5FB93F-1C8A-4DF3-AB8D-D7177CDE362F}"/>
    <cellStyle name="Berekening 8 4 2 2 2 2 2" xfId="14743" xr:uid="{8F410F64-18E4-43C0-98AC-0ED268E7E7F6}"/>
    <cellStyle name="Berekening 8 4 2 2 2 3" xfId="24200" xr:uid="{5ED0A8E0-7F69-4367-9B68-97D073ABB75F}"/>
    <cellStyle name="Berekening 8 4 2 2 2 4" xfId="11676" xr:uid="{76F0F3C2-431D-48B6-B2F7-C6163A6C7510}"/>
    <cellStyle name="Berekening 8 4 2 2 3" xfId="5176" xr:uid="{86B58FAA-ACF2-4796-81DB-D14C4D63A716}"/>
    <cellStyle name="Berekening 8 4 2 2 3 2" xfId="19103" xr:uid="{3D3F6621-B7CF-4F23-AD8A-D4755F490EBB}"/>
    <cellStyle name="Berekening 8 4 2 2 3 3" xfId="25584" xr:uid="{09E787AE-201A-44B7-BD35-538BF9A37449}"/>
    <cellStyle name="Berekening 8 4 2 2 3 4" xfId="14237" xr:uid="{8AA7F995-3FB2-4597-A9B5-63F1185119DF}"/>
    <cellStyle name="Berekening 8 4 2 2 4" xfId="11125" xr:uid="{35EA079A-90AB-4E87-98FF-8974AF801A3B}"/>
    <cellStyle name="Berekening 8 4 2 2 4 2" xfId="26592" xr:uid="{AB15DE12-A4B6-4315-9197-EC57C6418EFC}"/>
    <cellStyle name="Berekening 8 4 2 2 5" xfId="8311" xr:uid="{5BAAD778-FD32-4933-90B8-3647D05A856F}"/>
    <cellStyle name="Berekening 8 4 2 2 6" xfId="29075" xr:uid="{015723FD-F60F-4667-8F79-9445F64FE272}"/>
    <cellStyle name="Berekening 8 4 2 3" xfId="4410" xr:uid="{EAF71C57-CA2F-4141-BC7F-E8C1F5C52035}"/>
    <cellStyle name="Berekening 8 4 2 3 2" xfId="10449" xr:uid="{D9B51403-9F04-4577-84E6-671787037352}"/>
    <cellStyle name="Berekening 8 4 2 3 3" xfId="22844" xr:uid="{A5045A39-CAB4-481D-ACA2-7F44E1D67EBA}"/>
    <cellStyle name="Berekening 8 4 2 3 4" xfId="8782" xr:uid="{07EA16CA-A6C1-44D3-9F8E-34444F5C2381}"/>
    <cellStyle name="Berekening 8 4 2 4" xfId="13621" xr:uid="{823F53C0-E6F8-4E24-BD78-9022B31E738B}"/>
    <cellStyle name="Berekening 8 4 2 4 2" xfId="18415" xr:uid="{2F5C4FDB-D233-48BA-8A30-544ACAF6905A}"/>
    <cellStyle name="Berekening 8 4 2 4 3" xfId="24919" xr:uid="{4E943564-F468-4B3B-B205-130B067B9EC1}"/>
    <cellStyle name="Berekening 8 4 2 5" xfId="15901" xr:uid="{50AE73D1-6B92-4C82-A50C-F48DB391B527}"/>
    <cellStyle name="Berekening 8 4 2 5 2" xfId="25869" xr:uid="{D2F07858-1B56-43BE-BC2B-85E1585A1E90}"/>
    <cellStyle name="Berekening 8 4 2 6" xfId="9736" xr:uid="{B59B09CE-4D7D-466C-963E-29CD9A1818FE}"/>
    <cellStyle name="Berekening 8 4 2 7" xfId="7896" xr:uid="{025CB7DC-11C3-47FD-8FDE-16BADECA1F06}"/>
    <cellStyle name="Berekening 8 4 2 8" xfId="6931" xr:uid="{01CF6B78-8C22-4DEF-83F6-46A1924F209E}"/>
    <cellStyle name="Berekening 8 4 2 9" xfId="27563" xr:uid="{1F414882-167C-462D-9DCA-95852AA9B68B}"/>
    <cellStyle name="Berekening 8 4 3" xfId="2246" xr:uid="{D95DF65F-861F-48E3-B8B8-10778ED8BDA3}"/>
    <cellStyle name="Berekening 8 4 3 2" xfId="2993" xr:uid="{06A34D51-94AA-48B1-8531-5FF3F6552F62}"/>
    <cellStyle name="Berekening 8 4 3 2 2" xfId="5596" xr:uid="{2AAB19AB-C264-40F5-8DE2-3B0DC8EAD978}"/>
    <cellStyle name="Berekening 8 4 3 2 2 2" xfId="14567" xr:uid="{6C84927E-10F3-4252-A953-470CCFE33226}"/>
    <cellStyle name="Berekening 8 4 3 2 3" xfId="23954" xr:uid="{CC697E14-3752-4C7C-9512-27BC1838D5D9}"/>
    <cellStyle name="Berekening 8 4 3 2 4" xfId="11500" xr:uid="{B25EEA23-10D4-4BDC-A48D-652B32A8EC02}"/>
    <cellStyle name="Berekening 8 4 3 3" xfId="4849" xr:uid="{7B8AEA11-3841-450E-A894-EE554F4C6252}"/>
    <cellStyle name="Berekening 8 4 3 3 2" xfId="18886" xr:uid="{E14A32D5-D182-416C-9D4C-85108C61A010}"/>
    <cellStyle name="Berekening 8 4 3 3 3" xfId="25378" xr:uid="{49AE5CAE-F8A3-4E27-90EE-A3735EA1481B}"/>
    <cellStyle name="Berekening 8 4 3 3 4" xfId="14060" xr:uid="{8C7A2D3B-E248-488C-A493-4E601808D2BE}"/>
    <cellStyle name="Berekening 8 4 3 4" xfId="10798" xr:uid="{F12100B8-99F1-4A80-BD64-B1A3FDE141AE}"/>
    <cellStyle name="Berekening 8 4 3 4 2" xfId="26346" xr:uid="{EA8E122D-8A82-4C69-90FA-7995D53026EF}"/>
    <cellStyle name="Berekening 8 4 3 5" xfId="8134" xr:uid="{3B6667D5-E1CF-4AD8-9CD6-DA6783C5912D}"/>
    <cellStyle name="Berekening 8 4 3 6" xfId="28748" xr:uid="{7B26F551-9237-4032-8720-4532589FDF56}"/>
    <cellStyle name="Berekening 8 4 4" xfId="4158" xr:uid="{3DB783B4-BC8B-4736-9D98-FADB2A4DCE98}"/>
    <cellStyle name="Berekening 8 4 4 2" xfId="10122" xr:uid="{24A96BBB-1135-4F41-8930-F7554EC0113C}"/>
    <cellStyle name="Berekening 8 4 4 3" xfId="20836" xr:uid="{A778BABB-F4C4-493F-A799-790693A60C77}"/>
    <cellStyle name="Berekening 8 4 4 4" xfId="8606" xr:uid="{B7136E06-B4AD-48B2-A807-82761409799B}"/>
    <cellStyle name="Berekening 8 4 5" xfId="13294" xr:uid="{2A9582B2-E8AB-4B27-81E0-CC1049918776}"/>
    <cellStyle name="Berekening 8 4 5 2" xfId="18199" xr:uid="{68B876AA-327A-4E38-8561-7FB717BE19DE}"/>
    <cellStyle name="Berekening 8 4 5 3" xfId="24714" xr:uid="{7503716D-B2D7-423F-9653-5B07C8DF319E}"/>
    <cellStyle name="Berekening 8 4 6" xfId="15444" xr:uid="{3CEDE838-0D2B-48BF-8096-868F6458C410}"/>
    <cellStyle name="Berekening 8 4 6 2" xfId="21788" xr:uid="{38F5C3EC-5517-4706-9E53-30FC8FAB2B9B}"/>
    <cellStyle name="Berekening 8 4 7" xfId="9409" xr:uid="{261FC465-15F7-4CD9-9BF6-70316C64336E}"/>
    <cellStyle name="Berekening 8 4 8" xfId="7413" xr:uid="{31E3F204-1321-493A-A72E-8A3C87854788}"/>
    <cellStyle name="Berekening 8 4 9" xfId="6754" xr:uid="{A21D94DF-8372-4805-865C-F0784AF61728}"/>
    <cellStyle name="Berekening 8 5" xfId="883" xr:uid="{00000000-0005-0000-0000-000000020000}"/>
    <cellStyle name="Berekening 8 5 10" xfId="27962" xr:uid="{C99187D4-E8EE-4EE5-9603-C63DAC246429}"/>
    <cellStyle name="Berekening 8 5 2" xfId="2216" xr:uid="{B86E8CC2-D804-47A4-A0E8-5ED4ACFFC908}"/>
    <cellStyle name="Berekening 8 5 2 2" xfId="2963" xr:uid="{D4034CA0-2200-4579-9E31-9FBB5FBA6389}"/>
    <cellStyle name="Berekening 8 5 2 2 2" xfId="5566" xr:uid="{AF5F8E87-CC39-45E1-B5CA-22967D4213AF}"/>
    <cellStyle name="Berekening 8 5 2 2 2 2" xfId="14537" xr:uid="{3F406E8F-B85D-4B96-89A5-3439F5416D27}"/>
    <cellStyle name="Berekening 8 5 2 2 3" xfId="23924" xr:uid="{47661CFC-CDDD-43F3-B0FA-D8D148B23817}"/>
    <cellStyle name="Berekening 8 5 2 2 4" xfId="11470" xr:uid="{5466212E-D636-428B-94B4-D8EE01CAA670}"/>
    <cellStyle name="Berekening 8 5 2 3" xfId="4819" xr:uid="{557657EF-01D6-422C-97B8-F992EDD656C0}"/>
    <cellStyle name="Berekening 8 5 2 3 2" xfId="18856" xr:uid="{CBF7BCE5-28AD-41A5-A7D8-6B718C14B661}"/>
    <cellStyle name="Berekening 8 5 2 3 3" xfId="25348" xr:uid="{E5072ECD-50BF-4A8B-A055-0679D2642616}"/>
    <cellStyle name="Berekening 8 5 2 3 4" xfId="14030" xr:uid="{62CD0D34-F541-448C-9C16-E38996CCB832}"/>
    <cellStyle name="Berekening 8 5 2 4" xfId="10768" xr:uid="{9F28EDD1-3257-4CDC-B64B-23AD8ECA6436}"/>
    <cellStyle name="Berekening 8 5 2 4 2" xfId="26316" xr:uid="{2E6DA4C6-9811-433A-B522-572C16CE4A00}"/>
    <cellStyle name="Berekening 8 5 2 5" xfId="8104" xr:uid="{763FCC12-584A-442A-BC4D-E0CB959A03F8}"/>
    <cellStyle name="Berekening 8 5 2 6" xfId="28718" xr:uid="{622066B9-5680-4A79-AC3E-88CA361A72DE}"/>
    <cellStyle name="Berekening 8 5 3" xfId="4128" xr:uid="{DE255251-0A72-467F-BAFB-FFE4F922B720}"/>
    <cellStyle name="Berekening 8 5 3 2" xfId="10092" xr:uid="{718E14B7-4C29-45AB-9F54-0BF98DBBE08A}"/>
    <cellStyle name="Berekening 8 5 3 3" xfId="23540" xr:uid="{EFC8FAED-E1FF-4F09-95B1-AD9970F408E9}"/>
    <cellStyle name="Berekening 8 5 3 4" xfId="8576" xr:uid="{3ABA32BE-3022-411A-9EF6-362F2CD2E31E}"/>
    <cellStyle name="Berekening 8 5 4" xfId="13264" xr:uid="{0E0B6EBF-236C-429A-8959-EC55AB11981C}"/>
    <cellStyle name="Berekening 8 5 4 2" xfId="18169" xr:uid="{4C9E861C-A592-4E8A-8154-BC305E280EC7}"/>
    <cellStyle name="Berekening 8 5 4 3" xfId="24684" xr:uid="{C5C9B38C-2C96-4B1F-A5DA-5BB85F55C530}"/>
    <cellStyle name="Berekening 8 5 5" xfId="15680" xr:uid="{4BD6809B-BF6E-4E23-B9E2-E2411554926E}"/>
    <cellStyle name="Berekening 8 5 5 2" xfId="20803" xr:uid="{0A03CC61-B4C9-40E2-BB3A-8E644622A084}"/>
    <cellStyle name="Berekening 8 5 6" xfId="9379" xr:uid="{D504AE66-600D-4B89-AA8C-3296D198F55B}"/>
    <cellStyle name="Berekening 8 5 7" xfId="7675" xr:uid="{8766B253-3585-483E-874E-B5C8E709526F}"/>
    <cellStyle name="Berekening 8 5 8" xfId="6724" xr:uid="{416109DC-3D9A-4B09-B853-9FEBB4B90EE5}"/>
    <cellStyle name="Berekening 8 5 9" xfId="27206" xr:uid="{FB1275D9-896B-42E1-A382-738548CF9230}"/>
    <cellStyle name="Berekening 8 6" xfId="856" xr:uid="{00000000-0005-0000-0000-000001020000}"/>
    <cellStyle name="Berekening 8 6 10" xfId="27935" xr:uid="{95A44AA9-6C47-4873-9EA8-B763F6414905}"/>
    <cellStyle name="Berekening 8 6 2" xfId="2189" xr:uid="{179BC34B-9C15-4E2B-943C-FD1443E8BA76}"/>
    <cellStyle name="Berekening 8 6 2 2" xfId="2936" xr:uid="{F5761A8C-1DD6-4B48-8C43-E633D03F6B70}"/>
    <cellStyle name="Berekening 8 6 2 2 2" xfId="5539" xr:uid="{33BE1E6F-E94B-4368-ADC3-2F5E4F53D013}"/>
    <cellStyle name="Berekening 8 6 2 2 2 2" xfId="14510" xr:uid="{CD280C11-7567-4552-9EB0-945F36F33537}"/>
    <cellStyle name="Berekening 8 6 2 2 3" xfId="23897" xr:uid="{89318062-0E63-40AD-ACF3-8CD698590108}"/>
    <cellStyle name="Berekening 8 6 2 2 4" xfId="11443" xr:uid="{0D477F07-EF00-442F-8A7E-4919C0ADB24E}"/>
    <cellStyle name="Berekening 8 6 2 3" xfId="4792" xr:uid="{E24D5EEB-14ED-41B7-9BAF-750251F3B223}"/>
    <cellStyle name="Berekening 8 6 2 3 2" xfId="18829" xr:uid="{C8A2926B-30B8-4292-B744-37987519E441}"/>
    <cellStyle name="Berekening 8 6 2 3 3" xfId="25321" xr:uid="{76A87E96-04B6-4BCE-8908-3E02192D0C91}"/>
    <cellStyle name="Berekening 8 6 2 3 4" xfId="14003" xr:uid="{FFE37B1B-4F08-4690-8CD3-601C0A150E56}"/>
    <cellStyle name="Berekening 8 6 2 4" xfId="10741" xr:uid="{A651F85E-460D-4511-97A1-860AA33E4B59}"/>
    <cellStyle name="Berekening 8 6 2 4 2" xfId="26289" xr:uid="{FF7C6B16-1F77-4824-B20D-41CFAEB3EBF5}"/>
    <cellStyle name="Berekening 8 6 2 5" xfId="8077" xr:uid="{A47C7195-8A0D-4CB5-A14D-1F97626BAFAE}"/>
    <cellStyle name="Berekening 8 6 2 6" xfId="28691" xr:uid="{39AABF9D-7AEC-4BBD-AA00-AB3C05B97B88}"/>
    <cellStyle name="Berekening 8 6 3" xfId="4101" xr:uid="{A9CB3C03-2101-46E9-B764-B7B0CC4394B8}"/>
    <cellStyle name="Berekening 8 6 3 2" xfId="10065" xr:uid="{3058289D-CD82-49FD-AC76-81CD5AFCA9B7}"/>
    <cellStyle name="Berekening 8 6 3 3" xfId="23672" xr:uid="{0047CD8C-42FF-4413-8626-EEB8B8EE6659}"/>
    <cellStyle name="Berekening 8 6 3 4" xfId="8549" xr:uid="{0838CF85-CFC5-4C00-8E5C-FA66D2A16B98}"/>
    <cellStyle name="Berekening 8 6 4" xfId="13237" xr:uid="{152D2807-26A3-4D04-9DB0-0DB4C9DF65F6}"/>
    <cellStyle name="Berekening 8 6 4 2" xfId="18142" xr:uid="{DCFBAF2D-EAD3-4748-9CCE-A26050331336}"/>
    <cellStyle name="Berekening 8 6 4 3" xfId="24657" xr:uid="{F97E093F-BF19-4788-97EE-4D7EEBD436A7}"/>
    <cellStyle name="Berekening 8 6 5" xfId="15653" xr:uid="{887A9B67-560E-47B4-8230-239D0DE3BF36}"/>
    <cellStyle name="Berekening 8 6 5 2" xfId="23701" xr:uid="{3D08BD01-7D08-4791-BD8B-746CF5791442}"/>
    <cellStyle name="Berekening 8 6 6" xfId="9352" xr:uid="{5F75CEE3-EE22-45EC-AF44-210F536950DA}"/>
    <cellStyle name="Berekening 8 6 7" xfId="7648" xr:uid="{A40721E2-AB19-470D-AC14-CABC66672FBA}"/>
    <cellStyle name="Berekening 8 6 8" xfId="6697" xr:uid="{C271E4C8-7133-4DB8-B133-962677BF7BB0}"/>
    <cellStyle name="Berekening 8 6 9" xfId="27179" xr:uid="{FA0572DA-7540-4BF0-8DCB-12F835F8F7D8}"/>
    <cellStyle name="Berekening 8 7" xfId="1372" xr:uid="{A55DCE7D-BBB3-4C42-9A8F-AFD45C3917B9}"/>
    <cellStyle name="Berekening 8 7 2" xfId="2705" xr:uid="{E617DED1-1232-45CD-88D1-D87CC42FC4AB}"/>
    <cellStyle name="Berekening 8 7 2 2" xfId="5308" xr:uid="{044663D9-74F8-423F-9B58-B209BDFF2DF9}"/>
    <cellStyle name="Berekening 8 7 2 2 2" xfId="21200" xr:uid="{AAF598E5-0F51-4ECC-8E3C-690C459C8D8F}"/>
    <cellStyle name="Berekening 8 7 2 2 3" xfId="14369" xr:uid="{ED64C938-257A-4294-A112-AEED94329401}"/>
    <cellStyle name="Berekening 8 7 2 3" xfId="11257" xr:uid="{50586027-E05C-441A-8B09-1D186F391172}"/>
    <cellStyle name="Berekening 8 7 2 3 2" xfId="18699" xr:uid="{689B057F-160F-43C5-A74B-5C720BC990F0}"/>
    <cellStyle name="Berekening 8 7 2 3 3" xfId="25197" xr:uid="{E8F5CCF0-F6DA-45AB-8087-BB58E6664DD8}"/>
    <cellStyle name="Berekening 8 7 2 4" xfId="19669" xr:uid="{A4D12093-AD61-4CF9-9C6C-BFB18340E59B}"/>
    <cellStyle name="Berekening 8 7 2 4 2" xfId="26164" xr:uid="{77817D23-4EB7-4FA9-A833-14CDBC5AE8EF}"/>
    <cellStyle name="Berekening 8 7 2 5" xfId="8477" xr:uid="{B104AB0C-9704-493C-A89A-777E8CB01CE6}"/>
    <cellStyle name="Berekening 8 7 3" xfId="1949" xr:uid="{97763498-9C0B-456B-BCB3-DF84E450C428}"/>
    <cellStyle name="Berekening 8 7 3 2" xfId="22008" xr:uid="{217FB128-1DEF-469C-A65F-7362CA9E158F}"/>
    <cellStyle name="Berekening 8 7 3 3" xfId="13763" xr:uid="{BBDBFD65-F00A-408E-8339-A235DD38C49E}"/>
    <cellStyle name="Berekening 8 7 4" xfId="4552" xr:uid="{B8BF9974-80E0-4574-9FF5-ABF668C6E122}"/>
    <cellStyle name="Berekening 8 7 4 2" xfId="18013" xr:uid="{1D0C9105-8FC2-4494-B354-F0D65FF32357}"/>
    <cellStyle name="Berekening 8 7 4 3" xfId="24533" xr:uid="{60D11521-4264-43F3-97C3-F2FAD86EDC2C}"/>
    <cellStyle name="Berekening 8 7 4 4" xfId="10591" xr:uid="{4AD18B20-D1D1-4E6D-A153-58D54A414197}"/>
    <cellStyle name="Berekening 8 7 5" xfId="16241" xr:uid="{CD549084-E753-477F-B78B-2A70B642B0C9}"/>
    <cellStyle name="Berekening 8 7 5 2" xfId="21336" xr:uid="{8F94D8BA-2DA8-4A11-A0CB-6F44C67F2EE2}"/>
    <cellStyle name="Berekening 8 7 6" xfId="7936" xr:uid="{34FF263E-1084-4813-8CC9-582B169BC229}"/>
    <cellStyle name="Berekening 8 7 7" xfId="28451" xr:uid="{3CB1F071-2067-489F-AE6A-1B40963B11EF}"/>
    <cellStyle name="Berekening 8 8" xfId="1613" xr:uid="{9C54B85B-A4E5-4DD5-A279-F5BD6F32AE44}"/>
    <cellStyle name="Berekening 8 8 2" xfId="9868" xr:uid="{734FD7DD-41C0-41C1-BBA0-545386F00663}"/>
    <cellStyle name="Berekening 8 8 2 2" xfId="21360" xr:uid="{699072E5-03F3-44C2-9437-5000C513D634}"/>
    <cellStyle name="Berekening 8 8 3" xfId="16887" xr:uid="{6E1203A3-6AAE-4ECC-805C-1F63EBAEDB10}"/>
    <cellStyle name="Berekening 8 8 3 2" xfId="22333" xr:uid="{B6FBAC21-458F-40A8-836A-17B87CC424C4}"/>
    <cellStyle name="Berekening 8 8 4" xfId="17898" xr:uid="{E8826C59-DAC7-4EEA-9A5A-701DF25914C5}"/>
    <cellStyle name="Berekening 8 8 4 2" xfId="24417" xr:uid="{AF7579D7-99FA-4FCE-99F0-589DB3508AD3}"/>
    <cellStyle name="Berekening 8 8 5" xfId="18616" xr:uid="{4552182C-D837-421E-9573-F48750E32904}"/>
    <cellStyle name="Berekening 8 8 5 2" xfId="25118" xr:uid="{F830C25F-784D-45A7-A65C-E061B1425F3E}"/>
    <cellStyle name="Berekening 8 8 6" xfId="8918" xr:uid="{203ED785-5967-46F8-B37B-8D21A833A454}"/>
    <cellStyle name="Berekening 8 9" xfId="3949" xr:uid="{15D0264E-6C5F-494E-82F4-5DA383A73876}"/>
    <cellStyle name="Berekening 8 9 2" xfId="17227" xr:uid="{215B0924-D3FD-477C-AA84-838C5C290D3D}"/>
    <cellStyle name="Berekening 8 9 2 2" xfId="22918" xr:uid="{7A602CF2-A6F4-4842-A0F3-3FB1A4C52E51}"/>
    <cellStyle name="Berekening 8 9 3" xfId="16044" xr:uid="{1E28D0B3-E5D8-4151-9ADB-33A585243113}"/>
    <cellStyle name="Berekening 8 9 3 2" xfId="21110" xr:uid="{9E16B883-E8D8-40E3-91DC-A0AD84275E4C}"/>
    <cellStyle name="Berekening 8 9 4" xfId="18947" xr:uid="{F18BC997-14CE-4F90-8CD2-5ADC5D4B5FF1}"/>
    <cellStyle name="Berekening 8 9 4 2" xfId="25435" xr:uid="{E6D42901-5645-43BE-94D0-71914CA90991}"/>
    <cellStyle name="Berekening 8 9 5" xfId="12997" xr:uid="{D68C4C01-5CC6-422A-9957-B63D6C2933C7}"/>
    <cellStyle name="Berekening 9" xfId="375" xr:uid="{00000000-0005-0000-0000-000002020000}"/>
    <cellStyle name="Berekening 9 10" xfId="6541" xr:uid="{85A73EB2-EFB5-48CC-8C98-0028EFE1AC1C}"/>
    <cellStyle name="Berekening 9 10 2" xfId="21099" xr:uid="{7DDDBD04-37D3-47D5-87AF-1A0DFCCF986A}"/>
    <cellStyle name="Berekening 9 11" xfId="7064" xr:uid="{8643C486-09E4-4F09-8778-C03CE03482E3}"/>
    <cellStyle name="Berekening 9 11 2" xfId="23579" xr:uid="{D0CA6683-6403-419D-ACA0-591A788CC39E}"/>
    <cellStyle name="Berekening 9 12" xfId="17273" xr:uid="{F3E960FB-5ABC-4C19-A923-6ED3B83D9780}"/>
    <cellStyle name="Berekening 9 12 2" xfId="23002" xr:uid="{22A7C535-57C4-4144-ACB1-C72A5DA89DB8}"/>
    <cellStyle name="Berekening 9 13" xfId="19083" xr:uid="{C2DF04A9-0542-4422-9DA1-B4BE7358B0C9}"/>
    <cellStyle name="Berekening 9 13 2" xfId="25564" xr:uid="{09F3D2D9-9AC4-4B2B-9962-833D2969A765}"/>
    <cellStyle name="Berekening 9 14" xfId="27106" xr:uid="{9A1A5C84-31DF-4EE9-889D-023CFC49B6E1}"/>
    <cellStyle name="Berekening 9 15" xfId="27696" xr:uid="{353E18D2-81C8-4CB4-BA2E-6C8B4C0E7086}"/>
    <cellStyle name="Berekening 9 2" xfId="705" xr:uid="{00000000-0005-0000-0000-000003020000}"/>
    <cellStyle name="Berekening 9 2 10" xfId="26996" xr:uid="{B96E7E2A-9804-41E4-BA31-9D7BA2B028DC}"/>
    <cellStyle name="Berekening 9 2 11" xfId="27792" xr:uid="{506F8D1D-D887-44BD-8567-EA1DB2DF5BA5}"/>
    <cellStyle name="Berekening 9 2 2" xfId="1273" xr:uid="{00000000-0005-0000-0000-000004020000}"/>
    <cellStyle name="Berekening 9 2 2 10" xfId="28352" xr:uid="{5BFEA8D8-9DB1-4AFB-ABDB-A1903B45A8F2}"/>
    <cellStyle name="Berekening 9 2 2 2" xfId="2606" xr:uid="{E2FC7571-1644-4945-8E9B-E96CA4DEC0EB}"/>
    <cellStyle name="Berekening 9 2 2 2 2" xfId="3352" xr:uid="{698A4F4A-A144-48A9-9706-B510D8EB8962}"/>
    <cellStyle name="Berekening 9 2 2 2 2 2" xfId="5955" xr:uid="{937E8522-4B9A-447D-BE99-3A360DED8C01}"/>
    <cellStyle name="Berekening 9 2 2 2 2 2 2" xfId="14776" xr:uid="{0A11EF44-CF94-40CC-ACDA-6AD1589558D2}"/>
    <cellStyle name="Berekening 9 2 2 2 2 3" xfId="24220" xr:uid="{AB8D1893-674A-4643-BFD7-26E52142EDF0}"/>
    <cellStyle name="Berekening 9 2 2 2 2 4" xfId="11709" xr:uid="{874524A2-C958-41C9-BF01-6A2D4AF73CE2}"/>
    <cellStyle name="Berekening 9 2 2 2 3" xfId="5209" xr:uid="{E16E8798-9DD7-451E-854F-55A1C18CCFCE}"/>
    <cellStyle name="Berekening 9 2 2 2 3 2" xfId="19136" xr:uid="{409FBF30-AFF4-4537-AC9D-2E57CF438B3B}"/>
    <cellStyle name="Berekening 9 2 2 2 3 3" xfId="25617" xr:uid="{AEBEFD5F-473D-4086-992A-E90BF5E8F358}"/>
    <cellStyle name="Berekening 9 2 2 2 3 4" xfId="14270" xr:uid="{DAC078E9-4F48-486E-AC1A-C1CF63F23A7C}"/>
    <cellStyle name="Berekening 9 2 2 2 4" xfId="11158" xr:uid="{682F38FE-0F22-4FC5-BD0C-178DA692D319}"/>
    <cellStyle name="Berekening 9 2 2 2 4 2" xfId="26612" xr:uid="{48D7030A-2A64-4E96-A41C-F9AC761B8E7B}"/>
    <cellStyle name="Berekening 9 2 2 2 5" xfId="8344" xr:uid="{000E284E-2AE8-4C69-8619-51CC42BD733E}"/>
    <cellStyle name="Berekening 9 2 2 2 6" xfId="29108" xr:uid="{4E7C8F26-D78D-4609-A11C-942D4FC4B11A}"/>
    <cellStyle name="Berekening 9 2 2 3" xfId="4443" xr:uid="{C47B0E72-6186-47A4-B652-E5769ADF9997}"/>
    <cellStyle name="Berekening 9 2 2 3 2" xfId="10482" xr:uid="{AAD314C9-7EBD-4CA3-9C8C-D4756AA73423}"/>
    <cellStyle name="Berekening 9 2 2 3 3" xfId="22955" xr:uid="{23409C99-C0EC-468B-B7AE-2A3882D6EF61}"/>
    <cellStyle name="Berekening 9 2 2 3 4" xfId="8815" xr:uid="{348384E0-4E2B-4952-9AC5-0BFC738CE99C}"/>
    <cellStyle name="Berekening 9 2 2 4" xfId="13654" xr:uid="{34901759-9DAE-4329-8693-D0C9329FB005}"/>
    <cellStyle name="Berekening 9 2 2 4 2" xfId="18448" xr:uid="{7C2AA8CF-D62A-4471-92DB-305B352EC629}"/>
    <cellStyle name="Berekening 9 2 2 4 3" xfId="24952" xr:uid="{64AF6D81-F10A-4CAF-B361-DD1D747456D6}"/>
    <cellStyle name="Berekening 9 2 2 5" xfId="15540" xr:uid="{180006D2-D6AD-4EAB-B47D-7EA8306B2F85}"/>
    <cellStyle name="Berekening 9 2 2 5 2" xfId="25889" xr:uid="{1829CE5C-E41A-457A-B2FE-707849303F51}"/>
    <cellStyle name="Berekening 9 2 2 6" xfId="9769" xr:uid="{E62DDAD3-5D3D-40CC-B0B0-2C9FB014DC63}"/>
    <cellStyle name="Berekening 9 2 2 7" xfId="7515" xr:uid="{1EBD911C-0BF1-4ED8-BDA4-3CDF937EE024}"/>
    <cellStyle name="Berekening 9 2 2 8" xfId="6964" xr:uid="{D5762A96-4465-4BCD-A14D-28EF6B602132}"/>
    <cellStyle name="Berekening 9 2 2 9" xfId="27596" xr:uid="{532CD9D2-2B7D-4A6A-9B5C-EC946A54EA38}"/>
    <cellStyle name="Berekening 9 2 3" xfId="1096" xr:uid="{00000000-0005-0000-0000-000005020000}"/>
    <cellStyle name="Berekening 9 2 3 10" xfId="28175" xr:uid="{AFAB61D2-D013-45AC-A6CA-08BC7F762883}"/>
    <cellStyle name="Berekening 9 2 3 2" xfId="2429" xr:uid="{FCF1843F-D0C6-4581-9C8F-E939A97E4FBD}"/>
    <cellStyle name="Berekening 9 2 3 2 2" xfId="3176" xr:uid="{98435735-246D-4D39-907B-F5EC24BBB5FF}"/>
    <cellStyle name="Berekening 9 2 3 2 2 2" xfId="5779" xr:uid="{A8DDC4D6-7908-4E02-A8E2-CB63F8CECFCF}"/>
    <cellStyle name="Berekening 9 2 3 2 2 2 2" xfId="14660" xr:uid="{F1C4FB15-A1A2-42D3-B079-3A4D77089A99}"/>
    <cellStyle name="Berekening 9 2 3 2 2 3" xfId="24089" xr:uid="{FC3540E9-7400-473A-9F5A-517037DB13AA}"/>
    <cellStyle name="Berekening 9 2 3 2 2 4" xfId="11593" xr:uid="{8FBCC82A-9194-4AC3-9357-3EEEAAE60325}"/>
    <cellStyle name="Berekening 9 2 3 2 3" xfId="5032" xr:uid="{A21C5BC2-6191-4B41-88AB-8B7231805DA0}"/>
    <cellStyle name="Berekening 9 2 3 2 3 2" xfId="19007" xr:uid="{05C58A2F-1AF9-4C7E-933B-534E2579D690}"/>
    <cellStyle name="Berekening 9 2 3 2 3 3" xfId="25491" xr:uid="{317B6F71-C417-464D-8A13-AA329B83C7E6}"/>
    <cellStyle name="Berekening 9 2 3 2 3 4" xfId="14153" xr:uid="{A2B2A8B7-8130-437B-9E3D-75A68CCA4B1D}"/>
    <cellStyle name="Berekening 9 2 3 2 4" xfId="10981" xr:uid="{445CD911-7719-48F9-91E3-F219E888402A}"/>
    <cellStyle name="Berekening 9 2 3 2 4 2" xfId="26481" xr:uid="{9CCB9EE2-3D92-4A98-B5AC-8E4BD21B7498}"/>
    <cellStyle name="Berekening 9 2 3 2 5" xfId="8227" xr:uid="{A275CC6B-27BD-4B9C-AD75-42B14CC34CCF}"/>
    <cellStyle name="Berekening 9 2 3 2 6" xfId="28931" xr:uid="{CC5C02E7-1913-4E35-BAD1-0349D79C5A86}"/>
    <cellStyle name="Berekening 9 2 3 3" xfId="4296" xr:uid="{1863B462-6B18-411C-BC6F-A2B5E7BA7DC5}"/>
    <cellStyle name="Berekening 9 2 3 3 2" xfId="10305" xr:uid="{1111B13E-73BB-49DE-86A8-4EF3358D6CB2}"/>
    <cellStyle name="Berekening 9 2 3 3 3" xfId="23256" xr:uid="{2B219655-483E-4121-BC7F-6DF10195FD3B}"/>
    <cellStyle name="Berekening 9 2 3 3 4" xfId="8699" xr:uid="{616945C5-1AB5-45F6-9A72-77A39EE886BF}"/>
    <cellStyle name="Berekening 9 2 3 4" xfId="13477" xr:uid="{4B5C0F8F-5B0F-4C98-869D-00EDCFD6A136}"/>
    <cellStyle name="Berekening 9 2 3 4 2" xfId="18319" xr:uid="{E35537BC-BAD8-4D1D-93A0-63A7F16FD5F4}"/>
    <cellStyle name="Berekening 9 2 3 4 3" xfId="24826" xr:uid="{1BE72A22-4BBA-42FA-83A4-2DF60AF4D0A1}"/>
    <cellStyle name="Berekening 9 2 3 5" xfId="15817" xr:uid="{DDFA0CBB-C599-4220-BC26-DD90796906DB}"/>
    <cellStyle name="Berekening 9 2 3 5 2" xfId="22684" xr:uid="{2F3076E6-6C0A-4667-A642-21B0B131C585}"/>
    <cellStyle name="Berekening 9 2 3 6" xfId="9592" xr:uid="{9D3C153F-6CC0-4075-8082-E7E4F6C9DDFA}"/>
    <cellStyle name="Berekening 9 2 3 7" xfId="7812" xr:uid="{12394D40-CDEA-484F-88E9-408F7F7B2017}"/>
    <cellStyle name="Berekening 9 2 3 8" xfId="6847" xr:uid="{3603D29A-852B-4BD8-BA3C-8E037BB5B85C}"/>
    <cellStyle name="Berekening 9 2 3 9" xfId="27419" xr:uid="{AD866FDB-EDAF-47AC-815A-D05CCCE467FB}"/>
    <cellStyle name="Berekening 9 2 4" xfId="1469" xr:uid="{FF599AD3-15AF-4182-9314-61F6FD29E3C6}"/>
    <cellStyle name="Berekening 9 2 4 2" xfId="2796" xr:uid="{88EC90B8-C05B-4AE3-BBC5-70ED9B47D96C}"/>
    <cellStyle name="Berekening 9 2 4 2 2" xfId="5399" xr:uid="{331BB708-62DA-4D24-A229-1F7678B42DDB}"/>
    <cellStyle name="Berekening 9 2 4 2 2 2" xfId="24299" xr:uid="{C8F33DD1-AA28-42A8-A7D2-C60550D193CA}"/>
    <cellStyle name="Berekening 9 2 4 2 2 3" xfId="14430" xr:uid="{12EA832C-1701-4212-BDEA-68FCED0F9C8F}"/>
    <cellStyle name="Berekening 9 2 4 2 3" xfId="19250" xr:uid="{4FBD4DBB-A732-48A9-BB41-044C339E0093}"/>
    <cellStyle name="Berekening 9 2 4 2 3 2" xfId="25731" xr:uid="{DE0F40BC-F309-40E7-A586-DF70DAC0B013}"/>
    <cellStyle name="Berekening 9 2 4 2 4" xfId="20132" xr:uid="{640919F8-2039-48FD-BCED-B2C59085EAEC}"/>
    <cellStyle name="Berekening 9 2 4 2 4 2" xfId="26691" xr:uid="{998B1DAD-2595-491D-889B-C6D7B353E0C5}"/>
    <cellStyle name="Berekening 9 2 4 2 5" xfId="11333" xr:uid="{20236134-9AE1-42BD-8B09-B9AD61A2F25C}"/>
    <cellStyle name="Berekening 9 2 4 3" xfId="2046" xr:uid="{347D7CF6-2B03-456F-8835-804BAB40884C}"/>
    <cellStyle name="Berekening 9 2 4 3 2" xfId="23186" xr:uid="{EFD4061F-574F-4F7C-A918-262E90E136A1}"/>
    <cellStyle name="Berekening 9 2 4 3 3" xfId="13860" xr:uid="{C28D2C85-7835-4E96-BB19-6249A491A855}"/>
    <cellStyle name="Berekening 9 2 4 4" xfId="4649" xr:uid="{85333F9C-1A9D-409F-BDC1-A51D70B30D1A}"/>
    <cellStyle name="Berekening 9 2 4 4 2" xfId="18562" xr:uid="{ECB1CC39-3BF6-4D80-AD80-FB6D5F5C7855}"/>
    <cellStyle name="Berekening 9 2 4 4 3" xfId="25066" xr:uid="{C142F0AC-572B-4B65-A9F5-1F1143F207D9}"/>
    <cellStyle name="Berekening 9 2 4 4 4" xfId="10658" xr:uid="{66848770-7016-47F7-AF38-C506BD946C30}"/>
    <cellStyle name="Berekening 9 2 4 5" xfId="19441" xr:uid="{614B5587-C71F-444E-973D-6E8C3F3086AB}"/>
    <cellStyle name="Berekening 9 2 4 5 2" xfId="25968" xr:uid="{69093D59-ED12-4696-9418-53C8A287227B}"/>
    <cellStyle name="Berekening 9 2 4 6" xfId="7997" xr:uid="{D54A5AEC-DC26-431E-B7F6-3D52F60877B2}"/>
    <cellStyle name="Berekening 9 2 4 7" xfId="28548" xr:uid="{9627C6AE-16DE-42E4-ADFF-C9E5194E2144}"/>
    <cellStyle name="Berekening 9 2 5" xfId="1710" xr:uid="{FB6D6A09-E6DD-4DB4-8876-6140AE2EF708}"/>
    <cellStyle name="Berekening 9 2 5 2" xfId="9950" xr:uid="{A4C074AE-9F81-49E0-831F-E7528739B32A}"/>
    <cellStyle name="Berekening 9 2 5 2 2" xfId="21575" xr:uid="{C534E48B-00BD-4C56-B6CE-0E224BC14242}"/>
    <cellStyle name="Berekening 9 2 5 3" xfId="18648" xr:uid="{149B3930-1399-4A0A-8A9A-5280D403B7CC}"/>
    <cellStyle name="Berekening 9 2 5 3 2" xfId="25146" xr:uid="{D0186CF8-EDCB-4F69-A0C5-CAA5B373B4D4}"/>
    <cellStyle name="Berekening 9 2 5 4" xfId="19594" xr:uid="{216C836C-57D1-4CC9-90AA-D3BB52E2E50B}"/>
    <cellStyle name="Berekening 9 2 5 4 2" xfId="26105" xr:uid="{8E0319E3-0747-4474-9875-83B8A5390046}"/>
    <cellStyle name="Berekening 9 2 5 5" xfId="9015" xr:uid="{83AC25D0-ACC4-405D-A8D8-553E717DE27F}"/>
    <cellStyle name="Berekening 9 2 6" xfId="4016" xr:uid="{8FF4B307-5416-4F63-B4DA-B25998D97A03}"/>
    <cellStyle name="Berekening 9 2 6 2" xfId="23142" xr:uid="{BB5E4101-F1DE-43C5-97F0-4D291C40A9F6}"/>
    <cellStyle name="Berekening 9 2 6 3" xfId="13094" xr:uid="{363F90CA-6F05-492D-B7DE-CF55D87CA99D}"/>
    <cellStyle name="Berekening 9 2 7" xfId="9209" xr:uid="{8871F993-3A5F-4F5F-9C41-015F0D9335EF}"/>
    <cellStyle name="Berekening 9 2 7 2" xfId="17955" xr:uid="{3C0B7497-4790-4770-B7BB-C39329F69986}"/>
    <cellStyle name="Berekening 9 2 7 3" xfId="24476" xr:uid="{780E7741-82F0-42E1-81A5-A32B69F3034A}"/>
    <cellStyle name="Berekening 9 2 8" xfId="7160" xr:uid="{B072E5F5-A85A-4603-8EF3-9AD4E3DBABCF}"/>
    <cellStyle name="Berekening 9 2 8 2" xfId="22942" xr:uid="{755B20C5-3F92-4D13-BE28-BC50823C926E}"/>
    <cellStyle name="Berekening 9 2 9" xfId="6614" xr:uid="{6F1DFF72-FABB-4CCD-83A9-EA2CFDFEFFE3}"/>
    <cellStyle name="Berekening 9 3" xfId="706" xr:uid="{00000000-0005-0000-0000-000006020000}"/>
    <cellStyle name="Berekening 9 3 10" xfId="26995" xr:uid="{5F8A3419-BE86-44E2-8179-E78A068890F8}"/>
    <cellStyle name="Berekening 9 3 11" xfId="27793" xr:uid="{02510ADB-9EE6-44E0-80ED-2B5BBA1F734D}"/>
    <cellStyle name="Berekening 9 3 2" xfId="1306" xr:uid="{00000000-0005-0000-0000-000007020000}"/>
    <cellStyle name="Berekening 9 3 2 10" xfId="28385" xr:uid="{C27C7F53-4443-44A1-8EB9-2D0A6946A568}"/>
    <cellStyle name="Berekening 9 3 2 2" xfId="2639" xr:uid="{6486BE9C-FF66-4DD1-A15F-D8BDEB7B6AC0}"/>
    <cellStyle name="Berekening 9 3 2 2 2" xfId="3385" xr:uid="{B20B619A-9CCC-4302-B72C-B916A6E12D00}"/>
    <cellStyle name="Berekening 9 3 2 2 2 2" xfId="5988" xr:uid="{44042E47-0B2A-4B18-92B0-2D9792C8FC6F}"/>
    <cellStyle name="Berekening 9 3 2 2 2 2 2" xfId="14809" xr:uid="{484C0CEB-CE97-45E6-9873-F1DB35BAB278}"/>
    <cellStyle name="Berekening 9 3 2 2 2 3" xfId="24237" xr:uid="{8871FAD3-A467-4C90-ADCD-52C7C3C0F0DC}"/>
    <cellStyle name="Berekening 9 3 2 2 2 4" xfId="11742" xr:uid="{B3B7E2BD-41D8-4D98-AD35-4E29E2D1AF29}"/>
    <cellStyle name="Berekening 9 3 2 2 3" xfId="5242" xr:uid="{45915543-4E42-47D9-AE8C-2D37ABC924A4}"/>
    <cellStyle name="Berekening 9 3 2 2 3 2" xfId="19169" xr:uid="{8539950F-1D84-4E5A-8808-F454DE893FEE}"/>
    <cellStyle name="Berekening 9 3 2 2 3 3" xfId="25650" xr:uid="{6D22430F-325F-4A42-AA22-40FB6CC51E92}"/>
    <cellStyle name="Berekening 9 3 2 2 3 4" xfId="14303" xr:uid="{2113FAA3-D0BB-4764-9243-CD77461D40A1}"/>
    <cellStyle name="Berekening 9 3 2 2 4" xfId="11191" xr:uid="{F23A765F-5024-4282-AA35-F8F1F9FC23DC}"/>
    <cellStyle name="Berekening 9 3 2 2 4 2" xfId="26629" xr:uid="{ABD3F937-82FC-4F48-97A8-2A2BB4F56289}"/>
    <cellStyle name="Berekening 9 3 2 2 5" xfId="8377" xr:uid="{D2AF59B8-1E71-4720-835B-954C2ACA11DB}"/>
    <cellStyle name="Berekening 9 3 2 2 6" xfId="29141" xr:uid="{94C3C72D-9115-4E44-8CB8-AC7C876DA3E6}"/>
    <cellStyle name="Berekening 9 3 2 3" xfId="4476" xr:uid="{D5D6349C-D6AD-48B8-AABB-50E3E5B104E7}"/>
    <cellStyle name="Berekening 9 3 2 3 2" xfId="10515" xr:uid="{C6E16DE7-D362-40A9-A708-9DF221D64FEB}"/>
    <cellStyle name="Berekening 9 3 2 3 3" xfId="22899" xr:uid="{F3EC66E4-4AC6-408C-8B7F-DE6B700CFD44}"/>
    <cellStyle name="Berekening 9 3 2 3 4" xfId="8848" xr:uid="{E7936A3C-4801-4514-AF69-F2BCF16125D2}"/>
    <cellStyle name="Berekening 9 3 2 4" xfId="13687" xr:uid="{78080994-62E3-407C-92AC-73DA06B25470}"/>
    <cellStyle name="Berekening 9 3 2 4 2" xfId="18481" xr:uid="{6B58FFE8-C21A-4CF4-A2D9-9AC46DAF42FB}"/>
    <cellStyle name="Berekening 9 3 2 4 3" xfId="24985" xr:uid="{A7491675-B87F-49CB-B737-A5E063203582}"/>
    <cellStyle name="Berekening 9 3 2 5" xfId="15541" xr:uid="{EA0DF636-3416-45FD-94A0-FF38BB8099EC}"/>
    <cellStyle name="Berekening 9 3 2 5 2" xfId="25906" xr:uid="{A2C8FABB-964D-454A-9DCC-11067C097122}"/>
    <cellStyle name="Berekening 9 3 2 6" xfId="9802" xr:uid="{220C835B-7326-4D80-A0CD-20C27F8160BB}"/>
    <cellStyle name="Berekening 9 3 2 7" xfId="7443" xr:uid="{3283E9F1-55B1-428F-ABE5-6CF348CE0ADF}"/>
    <cellStyle name="Berekening 9 3 2 8" xfId="6997" xr:uid="{9AE54801-DAB1-4524-99A3-DE98C996C920}"/>
    <cellStyle name="Berekening 9 3 2 9" xfId="27629" xr:uid="{11A3528A-121F-43EE-8DD6-84DAFF66F8C5}"/>
    <cellStyle name="Berekening 9 3 3" xfId="1097" xr:uid="{00000000-0005-0000-0000-000008020000}"/>
    <cellStyle name="Berekening 9 3 3 10" xfId="28176" xr:uid="{093F2A02-17B8-4CBB-B4F1-7BFB46D3CD0D}"/>
    <cellStyle name="Berekening 9 3 3 2" xfId="2430" xr:uid="{877CFFEF-4E70-4757-A2B9-EA2701B668F4}"/>
    <cellStyle name="Berekening 9 3 3 2 2" xfId="3177" xr:uid="{E7C593E1-E4A6-46DA-AACD-49893D1185BE}"/>
    <cellStyle name="Berekening 9 3 3 2 2 2" xfId="5780" xr:uid="{B9106FF0-68B9-41AF-9CE0-EF817AD49B57}"/>
    <cellStyle name="Berekening 9 3 3 2 2 2 2" xfId="14661" xr:uid="{7905D529-C4A9-46E4-9398-DEDF89880B52}"/>
    <cellStyle name="Berekening 9 3 3 2 2 3" xfId="24090" xr:uid="{3AE463D8-B69E-4053-97F9-54F3D5E6BB74}"/>
    <cellStyle name="Berekening 9 3 3 2 2 4" xfId="11594" xr:uid="{78C27D7D-7A67-4127-906A-B8940C0D0106}"/>
    <cellStyle name="Berekening 9 3 3 2 3" xfId="5033" xr:uid="{78E9BBB3-D5CA-4701-8DBE-B230190A5620}"/>
    <cellStyle name="Berekening 9 3 3 2 3 2" xfId="19008" xr:uid="{1ED10275-ED8F-40C1-8B7B-990AAB973FC6}"/>
    <cellStyle name="Berekening 9 3 3 2 3 3" xfId="25492" xr:uid="{C1DB44D9-C662-4C41-842F-3CD943452F58}"/>
    <cellStyle name="Berekening 9 3 3 2 3 4" xfId="14154" xr:uid="{7BCE1240-876A-4F25-A43A-2C002401B347}"/>
    <cellStyle name="Berekening 9 3 3 2 4" xfId="10982" xr:uid="{90EE29DF-0A08-430F-A270-6EED61325075}"/>
    <cellStyle name="Berekening 9 3 3 2 4 2" xfId="26482" xr:uid="{AB5E52D7-61CE-412F-ACCD-64F79B56254F}"/>
    <cellStyle name="Berekening 9 3 3 2 5" xfId="8228" xr:uid="{D4CA4E47-EC66-47C8-AF61-4DB20E164F76}"/>
    <cellStyle name="Berekening 9 3 3 2 6" xfId="28932" xr:uid="{37468889-9CD9-45BF-8C1E-B844F0A5815E}"/>
    <cellStyle name="Berekening 9 3 3 3" xfId="4297" xr:uid="{35AD8F03-51DD-431E-8D9A-59A5185BDB9D}"/>
    <cellStyle name="Berekening 9 3 3 3 2" xfId="10306" xr:uid="{9528C4E2-479D-4D3A-AEBE-0057B4478E2B}"/>
    <cellStyle name="Berekening 9 3 3 3 3" xfId="23769" xr:uid="{16B41C06-75D1-4246-B455-35326B0B9AA9}"/>
    <cellStyle name="Berekening 9 3 3 3 4" xfId="8700" xr:uid="{B8B4319F-4199-4068-8B11-4DFDC75CFBFB}"/>
    <cellStyle name="Berekening 9 3 3 4" xfId="13478" xr:uid="{ED147EB2-7B64-45F5-B27F-FB2FBE92C00C}"/>
    <cellStyle name="Berekening 9 3 3 4 2" xfId="18320" xr:uid="{60DDBC5E-9B64-4C5A-9248-D641B411A7E7}"/>
    <cellStyle name="Berekening 9 3 3 4 3" xfId="24827" xr:uid="{AA05A0F4-09CE-4D9C-AAA3-10A28190FF8C}"/>
    <cellStyle name="Berekening 9 3 3 5" xfId="15818" xr:uid="{D9039353-BA85-43A8-890F-C9EA3B7782E0}"/>
    <cellStyle name="Berekening 9 3 3 5 2" xfId="23519" xr:uid="{EBEEE2D7-A4C0-4A69-A27B-A7C1BCCC4873}"/>
    <cellStyle name="Berekening 9 3 3 6" xfId="9593" xr:uid="{5F8A916F-DCE8-4B96-A4A0-D30A7FF61862}"/>
    <cellStyle name="Berekening 9 3 3 7" xfId="7813" xr:uid="{B9B334F1-A915-42AD-9C69-3A6B1A8002EF}"/>
    <cellStyle name="Berekening 9 3 3 8" xfId="6848" xr:uid="{082349C8-F8EA-4C52-9561-51756FAED0B8}"/>
    <cellStyle name="Berekening 9 3 3 9" xfId="27420" xr:uid="{C7179AD9-BFF2-4490-B940-B403F2E4B4B8}"/>
    <cellStyle name="Berekening 9 3 4" xfId="1470" xr:uid="{CD37F662-09E7-464C-ABD6-0132454105A6}"/>
    <cellStyle name="Berekening 9 3 4 2" xfId="2797" xr:uid="{23C708AF-469F-42CA-9FA0-A645AACF63C9}"/>
    <cellStyle name="Berekening 9 3 4 2 2" xfId="5400" xr:uid="{07D2F2C0-C762-4FA5-B3E4-79FA5437F0BA}"/>
    <cellStyle name="Berekening 9 3 4 2 2 2" xfId="24300" xr:uid="{FCDBCB98-E3FE-4F6A-94E7-5C91B003629C}"/>
    <cellStyle name="Berekening 9 3 4 2 2 3" xfId="14431" xr:uid="{FEBC7081-7646-4D00-B9C5-F3A3AC3A9B79}"/>
    <cellStyle name="Berekening 9 3 4 2 3" xfId="19251" xr:uid="{612062EF-19AC-4882-8194-D3395973E890}"/>
    <cellStyle name="Berekening 9 3 4 2 3 2" xfId="25732" xr:uid="{5C009786-5F9C-42C4-8337-6B8CCE379063}"/>
    <cellStyle name="Berekening 9 3 4 2 4" xfId="20133" xr:uid="{20B08E3F-40A9-416C-AED9-15A10EF4A413}"/>
    <cellStyle name="Berekening 9 3 4 2 4 2" xfId="26692" xr:uid="{4C43CB1B-81AD-46DF-9AD9-C0DD9370AD56}"/>
    <cellStyle name="Berekening 9 3 4 2 5" xfId="11334" xr:uid="{89612D28-A031-4A79-92C9-779EA8109E95}"/>
    <cellStyle name="Berekening 9 3 4 3" xfId="2047" xr:uid="{42ABD9A8-E77D-413F-BE02-37210AF37E51}"/>
    <cellStyle name="Berekening 9 3 4 3 2" xfId="22370" xr:uid="{849BC845-D2CB-462F-B2D5-3C33AF3B646A}"/>
    <cellStyle name="Berekening 9 3 4 3 3" xfId="13861" xr:uid="{A68B1ADF-6188-4A3A-B50C-8C51339595E3}"/>
    <cellStyle name="Berekening 9 3 4 4" xfId="4650" xr:uid="{938A68F0-BA72-4E15-B176-A1F63672AE38}"/>
    <cellStyle name="Berekening 9 3 4 4 2" xfId="18563" xr:uid="{3CAA0082-A81D-4BBB-9490-B9EC550C07DC}"/>
    <cellStyle name="Berekening 9 3 4 4 3" xfId="25067" xr:uid="{06225B28-CA7D-4D72-B661-EB2EE32719EA}"/>
    <cellStyle name="Berekening 9 3 4 4 4" xfId="10659" xr:uid="{EC74BCA1-F8A9-471A-B677-AF122912FD5A}"/>
    <cellStyle name="Berekening 9 3 4 5" xfId="19442" xr:uid="{91FC16F2-9EC2-44ED-8CF3-AB1B303089C2}"/>
    <cellStyle name="Berekening 9 3 4 5 2" xfId="25969" xr:uid="{DD67F2D6-5AC4-442A-9249-BB75A516DCF1}"/>
    <cellStyle name="Berekening 9 3 4 6" xfId="7998" xr:uid="{CA4162B6-A6E8-4265-8F32-ED8424D2505D}"/>
    <cellStyle name="Berekening 9 3 4 7" xfId="28549" xr:uid="{8BBA55B5-A0C2-4F85-A702-52B980AB05A3}"/>
    <cellStyle name="Berekening 9 3 5" xfId="1711" xr:uid="{AAEF0317-8764-4F46-BD9F-0D16216D6B06}"/>
    <cellStyle name="Berekening 9 3 5 2" xfId="9951" xr:uid="{605934ED-4ABF-4C88-98AC-C18E6BF9F8BB}"/>
    <cellStyle name="Berekening 9 3 5 2 2" xfId="21305" xr:uid="{94C03E55-B328-42E3-9007-1DFAD08294D9}"/>
    <cellStyle name="Berekening 9 3 5 3" xfId="18756" xr:uid="{61D0F2B2-0B75-4E8E-8038-BCDE6D5D2292}"/>
    <cellStyle name="Berekening 9 3 5 3 2" xfId="25252" xr:uid="{D5A4318B-C307-4090-A714-B206379A15AA}"/>
    <cellStyle name="Berekening 9 3 5 4" xfId="19746" xr:uid="{BAD1D97E-5232-46D2-8238-F13876645E2F}"/>
    <cellStyle name="Berekening 9 3 5 4 2" xfId="26225" xr:uid="{E286654B-292D-442A-ADA0-559FC920737A}"/>
    <cellStyle name="Berekening 9 3 5 5" xfId="9016" xr:uid="{6796792D-02C0-4DFA-BC6F-60E2A6AFEDC5}"/>
    <cellStyle name="Berekening 9 3 6" xfId="4017" xr:uid="{FC46E4A5-C4B2-4B32-81A9-C7ACDE2A181B}"/>
    <cellStyle name="Berekening 9 3 6 2" xfId="22223" xr:uid="{90631532-E8E2-46FB-B491-41CC6F708128}"/>
    <cellStyle name="Berekening 9 3 6 3" xfId="13095" xr:uid="{7A51FB83-3BF7-4208-8DAE-0E2CFABD12DF}"/>
    <cellStyle name="Berekening 9 3 7" xfId="9210" xr:uid="{0DA6C3F0-5751-455C-9567-F9896F8909F4}"/>
    <cellStyle name="Berekening 9 3 7 2" xfId="18070" xr:uid="{013EDB7A-9384-40A2-998E-F8DD63D62D01}"/>
    <cellStyle name="Berekening 9 3 7 3" xfId="24588" xr:uid="{78E3D4E2-AF0A-4FAE-BCA3-73743F6F8B20}"/>
    <cellStyle name="Berekening 9 3 8" xfId="7161" xr:uid="{898071DD-417B-4980-AF90-2A5850EFE0E0}"/>
    <cellStyle name="Berekening 9 3 8 2" xfId="20792" xr:uid="{0F8E595E-7DA5-439A-86A5-991F6167B6B3}"/>
    <cellStyle name="Berekening 9 3 9" xfId="6615" xr:uid="{5CF4B152-3C52-45DE-A6E7-8BEC396E254B}"/>
    <cellStyle name="Berekening 9 4" xfId="914" xr:uid="{00000000-0005-0000-0000-000009020000}"/>
    <cellStyle name="Berekening 9 4 10" xfId="27237" xr:uid="{FCD275F9-50A1-42F3-B93D-AB2240A80182}"/>
    <cellStyle name="Berekening 9 4 11" xfId="27993" xr:uid="{C60B3603-2D48-4028-87E2-1B9EB0645C2B}"/>
    <cellStyle name="Berekening 9 4 2" xfId="1241" xr:uid="{00000000-0005-0000-0000-00000A020000}"/>
    <cellStyle name="Berekening 9 4 2 10" xfId="28320" xr:uid="{09F6A832-F08B-4144-9067-2169CDDA0041}"/>
    <cellStyle name="Berekening 9 4 2 2" xfId="2574" xr:uid="{6BB1E34D-7125-4FB2-B944-4F2EC9558C56}"/>
    <cellStyle name="Berekening 9 4 2 2 2" xfId="3320" xr:uid="{DE983908-9AA3-4432-A950-D3F4E4B21E4A}"/>
    <cellStyle name="Berekening 9 4 2 2 2 2" xfId="5923" xr:uid="{B26B4016-44EA-475D-9AAA-0D0605346D4D}"/>
    <cellStyle name="Berekening 9 4 2 2 2 2 2" xfId="14744" xr:uid="{7AE1B220-2320-4299-A326-0FB09695D721}"/>
    <cellStyle name="Berekening 9 4 2 2 2 3" xfId="24201" xr:uid="{4C1120F5-BF80-4DB3-8FEB-BC6B65755931}"/>
    <cellStyle name="Berekening 9 4 2 2 2 4" xfId="11677" xr:uid="{2153C28F-CEC2-47AF-A889-6E852530C57E}"/>
    <cellStyle name="Berekening 9 4 2 2 3" xfId="5177" xr:uid="{ECE8A802-4FE7-4F4E-85D1-1FDA30B0D3C6}"/>
    <cellStyle name="Berekening 9 4 2 2 3 2" xfId="19104" xr:uid="{6ED2BBEB-BB33-4AA7-A4E2-815502ABC2CB}"/>
    <cellStyle name="Berekening 9 4 2 2 3 3" xfId="25585" xr:uid="{897BB95F-155B-4F3A-9BA7-EF5F3E2BCBE6}"/>
    <cellStyle name="Berekening 9 4 2 2 3 4" xfId="14238" xr:uid="{54162E58-F788-4D74-BB5F-2209AD69C567}"/>
    <cellStyle name="Berekening 9 4 2 2 4" xfId="11126" xr:uid="{BE6D406E-391D-49D8-A448-7CDE176897A3}"/>
    <cellStyle name="Berekening 9 4 2 2 4 2" xfId="26593" xr:uid="{BFD9D010-319B-4DAD-A30F-DF8B80D6274A}"/>
    <cellStyle name="Berekening 9 4 2 2 5" xfId="8312" xr:uid="{97E1356A-50D6-4109-8728-F421A5A44FAC}"/>
    <cellStyle name="Berekening 9 4 2 2 6" xfId="29076" xr:uid="{56C3A0ED-152B-45AD-95A1-E44C0DF4828E}"/>
    <cellStyle name="Berekening 9 4 2 3" xfId="4411" xr:uid="{A496B625-CDB3-4301-A279-95EAC06C3618}"/>
    <cellStyle name="Berekening 9 4 2 3 2" xfId="10450" xr:uid="{A0BE85AB-CFE2-4B35-AE82-C9D8DB5BB5B2}"/>
    <cellStyle name="Berekening 9 4 2 3 3" xfId="21002" xr:uid="{3F7CB780-E576-489A-9E2D-8A70C7ACAD50}"/>
    <cellStyle name="Berekening 9 4 2 3 4" xfId="8783" xr:uid="{3EF894E6-4981-4D16-AF9F-4B7535D7A51C}"/>
    <cellStyle name="Berekening 9 4 2 4" xfId="13622" xr:uid="{D69D9EE4-7550-4A0A-AE16-07C161034298}"/>
    <cellStyle name="Berekening 9 4 2 4 2" xfId="18416" xr:uid="{88FF8AB5-CDDD-4C02-9EAB-0945FEB50382}"/>
    <cellStyle name="Berekening 9 4 2 4 3" xfId="24920" xr:uid="{25BD97BA-14FA-4E16-8413-E20FD4295445}"/>
    <cellStyle name="Berekening 9 4 2 5" xfId="15902" xr:uid="{7784638E-E533-4353-9855-33A8952AEECE}"/>
    <cellStyle name="Berekening 9 4 2 5 2" xfId="25870" xr:uid="{05DDA168-446C-49A1-8CBC-E19D555D1C47}"/>
    <cellStyle name="Berekening 9 4 2 6" xfId="9737" xr:uid="{8F29595C-096B-4680-8A18-16C5B5080771}"/>
    <cellStyle name="Berekening 9 4 2 7" xfId="7897" xr:uid="{EAA3EC96-6AD9-488F-97CD-CCA7FC0BA633}"/>
    <cellStyle name="Berekening 9 4 2 8" xfId="6932" xr:uid="{3039A5E3-6724-4BAD-96E4-E5E40A15087F}"/>
    <cellStyle name="Berekening 9 4 2 9" xfId="27564" xr:uid="{86D8C197-9A13-44F5-AF76-31834D3713CF}"/>
    <cellStyle name="Berekening 9 4 3" xfId="2247" xr:uid="{6717A320-9611-4311-A461-EC5D59C45CA6}"/>
    <cellStyle name="Berekening 9 4 3 2" xfId="2994" xr:uid="{E85DD514-4DC6-4A0A-B557-144D662551E9}"/>
    <cellStyle name="Berekening 9 4 3 2 2" xfId="5597" xr:uid="{0AA6C5F1-DF6E-48D2-A12B-C1737215949A}"/>
    <cellStyle name="Berekening 9 4 3 2 2 2" xfId="14568" xr:uid="{1F08CC4F-2E5D-4662-B8A1-B4184C4E385B}"/>
    <cellStyle name="Berekening 9 4 3 2 3" xfId="23955" xr:uid="{0BC02CB4-8AB0-4CE7-B97B-617E73BA6F6C}"/>
    <cellStyle name="Berekening 9 4 3 2 4" xfId="11501" xr:uid="{BE0CD0F2-7234-4201-B768-D81EEEC265E4}"/>
    <cellStyle name="Berekening 9 4 3 3" xfId="4850" xr:uid="{2439538D-2211-4208-A43C-A0FA53E8582A}"/>
    <cellStyle name="Berekening 9 4 3 3 2" xfId="18887" xr:uid="{76FD78F5-D4E5-4529-A518-FFB1A1FA2DDD}"/>
    <cellStyle name="Berekening 9 4 3 3 3" xfId="25379" xr:uid="{243D8FAF-CD0C-4870-B122-F723AA56F761}"/>
    <cellStyle name="Berekening 9 4 3 3 4" xfId="14061" xr:uid="{CDECCB58-D278-4958-AF23-155577BDB0EF}"/>
    <cellStyle name="Berekening 9 4 3 4" xfId="10799" xr:uid="{E0056639-B74F-49FF-91D4-2FFE218AD1A5}"/>
    <cellStyle name="Berekening 9 4 3 4 2" xfId="26347" xr:uid="{20428A20-1641-4E91-91A7-BA34BCF13963}"/>
    <cellStyle name="Berekening 9 4 3 5" xfId="8135" xr:uid="{354D52AC-94BF-432E-9A5F-BEE26FCE7931}"/>
    <cellStyle name="Berekening 9 4 3 6" xfId="28749" xr:uid="{352AD87B-CAB6-482F-B87E-EA4F5393E9FC}"/>
    <cellStyle name="Berekening 9 4 4" xfId="4159" xr:uid="{282ABA2D-74F1-4ED2-9A2D-DB14AEC29584}"/>
    <cellStyle name="Berekening 9 4 4 2" xfId="10123" xr:uid="{DB9F73B0-03D5-4ABA-B3A7-B265807F44FB}"/>
    <cellStyle name="Berekening 9 4 4 3" xfId="23689" xr:uid="{1115ACF5-EBE8-464A-B832-8B34AD2D9D81}"/>
    <cellStyle name="Berekening 9 4 4 4" xfId="8607" xr:uid="{9F93E6A3-043F-4195-A95E-E3D7294A0246}"/>
    <cellStyle name="Berekening 9 4 5" xfId="13295" xr:uid="{F44BC92D-4DD0-4AB8-8801-41983E083FE4}"/>
    <cellStyle name="Berekening 9 4 5 2" xfId="18200" xr:uid="{AEDCB2ED-CD95-4A20-87C5-CDCBB09EE949}"/>
    <cellStyle name="Berekening 9 4 5 3" xfId="24715" xr:uid="{4C311851-2E99-4A19-A909-563C4527B514}"/>
    <cellStyle name="Berekening 9 4 6" xfId="15445" xr:uid="{1F22CFD2-680B-4BE7-AB0B-5820CAA1C738}"/>
    <cellStyle name="Berekening 9 4 6 2" xfId="23477" xr:uid="{BB3076A9-6D4E-4DB2-87E3-7AE5255636F3}"/>
    <cellStyle name="Berekening 9 4 7" xfId="9410" xr:uid="{C6D11E49-BAA8-4F48-8566-DDF440908C89}"/>
    <cellStyle name="Berekening 9 4 8" xfId="7381" xr:uid="{1367BB73-F7B4-49EA-A2DB-3CAE9D2DF42B}"/>
    <cellStyle name="Berekening 9 4 9" xfId="6755" xr:uid="{5723B788-55B7-4668-8D6D-6B3B6F543073}"/>
    <cellStyle name="Berekening 9 5" xfId="884" xr:uid="{00000000-0005-0000-0000-00000B020000}"/>
    <cellStyle name="Berekening 9 5 10" xfId="27963" xr:uid="{80508FFC-5E8A-4E41-AA34-3FC32053EDC3}"/>
    <cellStyle name="Berekening 9 5 2" xfId="2217" xr:uid="{4AC8DEFB-8038-4597-8179-BE774EE04DB9}"/>
    <cellStyle name="Berekening 9 5 2 2" xfId="2964" xr:uid="{34266573-3A8D-48FB-9427-A1493C316290}"/>
    <cellStyle name="Berekening 9 5 2 2 2" xfId="5567" xr:uid="{72982E7E-ABFD-47FE-BF74-35421613FF84}"/>
    <cellStyle name="Berekening 9 5 2 2 2 2" xfId="14538" xr:uid="{9AA5BC3C-8155-443A-B7B8-27A80B15B736}"/>
    <cellStyle name="Berekening 9 5 2 2 3" xfId="23925" xr:uid="{EBBF80EC-47E4-4991-8E7A-124856708CB9}"/>
    <cellStyle name="Berekening 9 5 2 2 4" xfId="11471" xr:uid="{67751F12-42AE-4BAE-8FC5-5ADE62CE3F51}"/>
    <cellStyle name="Berekening 9 5 2 3" xfId="4820" xr:uid="{FB7B774B-1FBC-4402-8F9C-D07B6135B1B5}"/>
    <cellStyle name="Berekening 9 5 2 3 2" xfId="18857" xr:uid="{905104C4-2733-47D5-A693-77F6C05B17ED}"/>
    <cellStyle name="Berekening 9 5 2 3 3" xfId="25349" xr:uid="{7D418F6E-1BED-4EF1-AE4C-FAEF6ED6DB73}"/>
    <cellStyle name="Berekening 9 5 2 3 4" xfId="14031" xr:uid="{AFA3930B-18A8-4F48-94ED-66A209B71E21}"/>
    <cellStyle name="Berekening 9 5 2 4" xfId="10769" xr:uid="{E7942DE9-E744-42D5-B360-24A3DED92761}"/>
    <cellStyle name="Berekening 9 5 2 4 2" xfId="26317" xr:uid="{711D632C-47BD-4C4F-B55D-F136B8B93E43}"/>
    <cellStyle name="Berekening 9 5 2 5" xfId="8105" xr:uid="{D3AB52C9-10F1-4094-A138-745F58B6FF75}"/>
    <cellStyle name="Berekening 9 5 2 6" xfId="28719" xr:uid="{4ECA56AF-1D0C-4EED-AFA3-42079A6784E8}"/>
    <cellStyle name="Berekening 9 5 3" xfId="4129" xr:uid="{20253C88-3EE1-40D6-B874-608615076B07}"/>
    <cellStyle name="Berekening 9 5 3 2" xfId="10093" xr:uid="{B7516B99-7632-4306-B2E6-4200C5F0B5DE}"/>
    <cellStyle name="Berekening 9 5 3 3" xfId="20834" xr:uid="{999D46BC-0F9E-42B7-837E-D248B3C972E3}"/>
    <cellStyle name="Berekening 9 5 3 4" xfId="8577" xr:uid="{7CA99DA4-8DD6-4004-B511-08ACC8DB384F}"/>
    <cellStyle name="Berekening 9 5 4" xfId="13265" xr:uid="{EBFBE8E6-068F-4BA8-9C3C-94B6772BBA82}"/>
    <cellStyle name="Berekening 9 5 4 2" xfId="18170" xr:uid="{C8B4434C-6311-4D5C-AD07-37DDCB16E362}"/>
    <cellStyle name="Berekening 9 5 4 3" xfId="24685" xr:uid="{A84B11F8-E09D-40BD-9A5F-6210CFA43887}"/>
    <cellStyle name="Berekening 9 5 5" xfId="15681" xr:uid="{FDC11D4D-114C-442E-8EBA-E6158A48801F}"/>
    <cellStyle name="Berekening 9 5 5 2" xfId="23742" xr:uid="{BEE7C59D-793E-42F3-AAC7-797C2F915047}"/>
    <cellStyle name="Berekening 9 5 6" xfId="9380" xr:uid="{586B9CA9-8FE6-4E00-B63F-0F522A8A6CB6}"/>
    <cellStyle name="Berekening 9 5 7" xfId="7676" xr:uid="{8F5917E6-170A-44B3-B19A-BF31121D38BF}"/>
    <cellStyle name="Berekening 9 5 8" xfId="6725" xr:uid="{6BC9D1E2-E8FC-499A-9F59-7B3522B6391E}"/>
    <cellStyle name="Berekening 9 5 9" xfId="27207" xr:uid="{5FD846D5-9CA2-45E8-8FF1-1730250FCA6B}"/>
    <cellStyle name="Berekening 9 6" xfId="855" xr:uid="{00000000-0005-0000-0000-00000C020000}"/>
    <cellStyle name="Berekening 9 6 10" xfId="27934" xr:uid="{F09F7BA6-0ECA-42F4-B5A2-FDFD25E9A8DF}"/>
    <cellStyle name="Berekening 9 6 2" xfId="2188" xr:uid="{498174F5-6291-4F37-A527-C2B3152CF760}"/>
    <cellStyle name="Berekening 9 6 2 2" xfId="2935" xr:uid="{6E6423C4-D3D1-4066-854E-90B85529A069}"/>
    <cellStyle name="Berekening 9 6 2 2 2" xfId="5538" xr:uid="{280CC33E-26D8-4DAF-A9FF-3A4A034A83B7}"/>
    <cellStyle name="Berekening 9 6 2 2 2 2" xfId="14509" xr:uid="{59FC8F53-6C38-4AC4-B0E0-7352817A7315}"/>
    <cellStyle name="Berekening 9 6 2 2 3" xfId="23896" xr:uid="{FD7167FF-D34C-441E-966F-6D69B63D1E66}"/>
    <cellStyle name="Berekening 9 6 2 2 4" xfId="11442" xr:uid="{FF1492B5-D1D2-43A9-998B-71400B65C4EE}"/>
    <cellStyle name="Berekening 9 6 2 3" xfId="4791" xr:uid="{F4803F02-3246-4C90-B809-A6388A24A69B}"/>
    <cellStyle name="Berekening 9 6 2 3 2" xfId="18828" xr:uid="{699629EF-F322-424A-9872-61D385FE9B69}"/>
    <cellStyle name="Berekening 9 6 2 3 3" xfId="25320" xr:uid="{4897B817-FEB2-4144-A9CF-2509B772A1AC}"/>
    <cellStyle name="Berekening 9 6 2 3 4" xfId="14002" xr:uid="{DD8033C5-4F0F-418C-B07F-AB4D9766D773}"/>
    <cellStyle name="Berekening 9 6 2 4" xfId="10740" xr:uid="{31301B49-A1A5-4877-9C37-64C61CD2BFBF}"/>
    <cellStyle name="Berekening 9 6 2 4 2" xfId="26288" xr:uid="{89A622F2-3DDA-4AD6-8054-3AB6B4F4C5B4}"/>
    <cellStyle name="Berekening 9 6 2 5" xfId="8076" xr:uid="{65996C2F-3943-48C0-9CEC-8BC8C5CEE40E}"/>
    <cellStyle name="Berekening 9 6 2 6" xfId="28690" xr:uid="{7D87C691-1122-4D02-974B-57B7C1B4D9E7}"/>
    <cellStyle name="Berekening 9 6 3" xfId="4100" xr:uid="{D9BDD9D2-03BF-4E32-B8CB-B5876DA19A8C}"/>
    <cellStyle name="Berekening 9 6 3 2" xfId="10064" xr:uid="{0F65F65D-A187-4820-91D5-502845C4BE70}"/>
    <cellStyle name="Berekening 9 6 3 3" xfId="20832" xr:uid="{BB5AC135-DFC8-41AA-9438-87C9FB1FB002}"/>
    <cellStyle name="Berekening 9 6 3 4" xfId="8548" xr:uid="{F53BE066-A534-4FDD-8CCE-05D39B88973D}"/>
    <cellStyle name="Berekening 9 6 4" xfId="13236" xr:uid="{90173022-8428-46C2-9D66-FACA118D7F2E}"/>
    <cellStyle name="Berekening 9 6 4 2" xfId="18141" xr:uid="{E8937708-2E9E-4344-B7A0-FC71395C4884}"/>
    <cellStyle name="Berekening 9 6 4 3" xfId="24656" xr:uid="{74E7831D-068C-4B28-8E20-FE5456EFC922}"/>
    <cellStyle name="Berekening 9 6 5" xfId="15652" xr:uid="{0D986A9E-A4E4-4DC6-9362-FAFE3F48FDC7}"/>
    <cellStyle name="Berekening 9 6 5 2" xfId="20801" xr:uid="{DEB4BF41-AAA3-480A-80A2-3606AACDDE7E}"/>
    <cellStyle name="Berekening 9 6 6" xfId="9351" xr:uid="{4D251F40-CAEA-4D10-95EC-372589B7B5B2}"/>
    <cellStyle name="Berekening 9 6 7" xfId="7647" xr:uid="{14FF9093-D8DC-4EA9-854E-F4DBD20DEFC1}"/>
    <cellStyle name="Berekening 9 6 8" xfId="6696" xr:uid="{9D23D68F-F03C-436D-B8CE-16587F8E7129}"/>
    <cellStyle name="Berekening 9 6 9" xfId="27178" xr:uid="{2ED3CF8F-66B2-49B9-9396-E4CDCDFD3770}"/>
    <cellStyle name="Berekening 9 7" xfId="1373" xr:uid="{89ED21E4-7409-49ED-83C1-313C141F25FB}"/>
    <cellStyle name="Berekening 9 7 2" xfId="2706" xr:uid="{5C66AF27-8199-48E2-B903-3B1E9B6596DB}"/>
    <cellStyle name="Berekening 9 7 2 2" xfId="5309" xr:uid="{8DBF98F0-70E0-471F-BFE7-2B0D0C641071}"/>
    <cellStyle name="Berekening 9 7 2 2 2" xfId="21201" xr:uid="{046BB893-C78C-46B8-9944-4AA1CBDD7CE4}"/>
    <cellStyle name="Berekening 9 7 2 2 3" xfId="14370" xr:uid="{887F4A6D-9BE8-4EE8-B650-EE8F05AD769B}"/>
    <cellStyle name="Berekening 9 7 2 3" xfId="11258" xr:uid="{3AC324F3-AEB1-47B0-9DDC-4ACD4D2EA281}"/>
    <cellStyle name="Berekening 9 7 2 3 2" xfId="18700" xr:uid="{40E4A57C-CA8A-40A8-B1CF-5672CAB17877}"/>
    <cellStyle name="Berekening 9 7 2 3 3" xfId="25198" xr:uid="{52DB6ED8-3143-439A-BF00-815F2ADB687C}"/>
    <cellStyle name="Berekening 9 7 2 4" xfId="19670" xr:uid="{91EB03B1-6216-4DBD-95AC-ABB82440DEDB}"/>
    <cellStyle name="Berekening 9 7 2 4 2" xfId="26165" xr:uid="{F2CA7EB8-2F46-4AFD-A072-1D52E483F3B9}"/>
    <cellStyle name="Berekening 9 7 2 5" xfId="8478" xr:uid="{E6A59F0C-DC62-435E-A6B0-B963ED73CA12}"/>
    <cellStyle name="Berekening 9 7 3" xfId="1950" xr:uid="{87CC29BF-7D6C-4A11-9C2D-F2FE85B19E9E}"/>
    <cellStyle name="Berekening 9 7 3 2" xfId="21675" xr:uid="{E2770303-F12D-44C6-AA30-C744BF154A7C}"/>
    <cellStyle name="Berekening 9 7 3 3" xfId="13764" xr:uid="{CA87582B-91A0-4EC5-A21D-FC43A82C128A}"/>
    <cellStyle name="Berekening 9 7 4" xfId="4553" xr:uid="{DBAF2ADF-0B0E-4D1C-878A-641150245516}"/>
    <cellStyle name="Berekening 9 7 4 2" xfId="18014" xr:uid="{025AECFF-E925-4493-84D2-D4E61494DCCC}"/>
    <cellStyle name="Berekening 9 7 4 3" xfId="24534" xr:uid="{98BDD1FD-A555-4A2B-AF3E-CA009C202F83}"/>
    <cellStyle name="Berekening 9 7 4 4" xfId="10592" xr:uid="{7C370374-03AD-411D-AC61-60721F7CA67C}"/>
    <cellStyle name="Berekening 9 7 5" xfId="16031" xr:uid="{998D81F4-8F78-401E-8B02-FAEA7486CFD2}"/>
    <cellStyle name="Berekening 9 7 5 2" xfId="21100" xr:uid="{D82BEF2C-CB16-4A5C-ADFB-5F7983094D13}"/>
    <cellStyle name="Berekening 9 7 6" xfId="7937" xr:uid="{427D05CE-65A7-4637-B852-897531761301}"/>
    <cellStyle name="Berekening 9 7 7" xfId="28452" xr:uid="{453798DF-2D94-4691-AE9F-427214AE6DCC}"/>
    <cellStyle name="Berekening 9 8" xfId="1614" xr:uid="{887B0DF1-720B-4971-A549-A71B0F32FD91}"/>
    <cellStyle name="Berekening 9 8 2" xfId="9869" xr:uid="{95B68F32-D0E3-40D1-BB3B-C0B21905B891}"/>
    <cellStyle name="Berekening 9 8 2 2" xfId="21361" xr:uid="{EC199E2A-A82F-4D34-A2C6-C482E128E6A4}"/>
    <cellStyle name="Berekening 9 8 3" xfId="16331" xr:uid="{F699554E-09F6-4416-A608-04CFE4DF2FF3}"/>
    <cellStyle name="Berekening 9 8 3 2" xfId="21497" xr:uid="{9B7CE56F-1219-45AA-976E-0BF16EE54D09}"/>
    <cellStyle name="Berekening 9 8 4" xfId="17899" xr:uid="{5C969275-F254-463B-83D5-94977AA96D62}"/>
    <cellStyle name="Berekening 9 8 4 2" xfId="24418" xr:uid="{B844A702-C171-426B-BDC6-B6E9C5BCC320}"/>
    <cellStyle name="Berekening 9 8 5" xfId="19076" xr:uid="{0559BAE5-AA47-4E0F-A562-0CEFEEDAF686}"/>
    <cellStyle name="Berekening 9 8 5 2" xfId="25559" xr:uid="{F4533452-6B41-465D-8F2E-149FB880B7FA}"/>
    <cellStyle name="Berekening 9 8 6" xfId="8919" xr:uid="{592829FB-D3A1-4E85-A842-A427C1C6383E}"/>
    <cellStyle name="Berekening 9 9" xfId="3950" xr:uid="{40D0B3B3-E054-4875-879D-7B8364759D6D}"/>
    <cellStyle name="Berekening 9 9 2" xfId="17588" xr:uid="{F219A674-8196-43DD-A57C-46CCB3587F1B}"/>
    <cellStyle name="Berekening 9 9 2 2" xfId="23733" xr:uid="{F9E4147C-F74B-4332-8145-AB0FD8AEB912}"/>
    <cellStyle name="Berekening 9 9 3" xfId="16045" xr:uid="{C884EE0A-BED1-44DA-91DA-A65743F1C539}"/>
    <cellStyle name="Berekening 9 9 3 2" xfId="21111" xr:uid="{E6275609-0271-4A14-873B-8590362BB75C}"/>
    <cellStyle name="Berekening 9 9 4" xfId="18251" xr:uid="{B55A65DB-70BE-4D39-83D0-746FF7BADD6C}"/>
    <cellStyle name="Berekening 9 9 4 2" xfId="24765" xr:uid="{4A694846-99BF-4DA7-85D4-0F3EAD97F6D5}"/>
    <cellStyle name="Berekening 9 9 5" xfId="12998" xr:uid="{E04EC154-3CFA-4650-BC67-424214CF271B}"/>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5931" xr:uid="{6F5DD989-2D19-414E-9CF2-58C9535454AB}"/>
    <cellStyle name="Euro 3" xfId="15930" xr:uid="{9A78C9CE-AA3F-4AB6-8E8A-0833332EE0E3}"/>
    <cellStyle name="Euro 4" xfId="15929" xr:uid="{77826CDA-F904-4AF8-9E38-BC983D68A5CF}"/>
    <cellStyle name="Euro 5" xfId="15928" xr:uid="{D35FF3CF-8984-4B96-A539-AEF0A78C27DC}"/>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542" xr:uid="{09EA3311-C3F6-40A3-8C62-8EDFC2D1F3E8}"/>
    <cellStyle name="Invoer 10 10 2" xfId="21142" xr:uid="{05F7B739-DC9B-4CBA-90FE-6E94B631F611}"/>
    <cellStyle name="Invoer 10 11" xfId="7065" xr:uid="{0ABD0C25-9A0A-4223-A933-9794AC8D6163}"/>
    <cellStyle name="Invoer 10 11 2" xfId="23284" xr:uid="{C742B208-32DF-4B4D-9CE8-AB688232689A}"/>
    <cellStyle name="Invoer 10 12" xfId="17586" xr:uid="{7FE0C5F0-9881-4156-BFDE-7E3FCA443F06}"/>
    <cellStyle name="Invoer 10 12 2" xfId="23728" xr:uid="{0632CD6F-F89B-488A-9DBE-5094AA81A51E}"/>
    <cellStyle name="Invoer 10 13" xfId="18685" xr:uid="{8628D6BB-CFFF-4F02-954E-C48C3100375A}"/>
    <cellStyle name="Invoer 10 13 2" xfId="25183" xr:uid="{34466C92-4DD4-4A0C-BB95-8D2B368749C1}"/>
    <cellStyle name="Invoer 10 14" xfId="27085" xr:uid="{ABE69D95-D3F4-4141-A0D2-F244CB91830E}"/>
    <cellStyle name="Invoer 10 15" xfId="27697" xr:uid="{418FC382-4EC5-4AAE-A451-B79C3EB157D7}"/>
    <cellStyle name="Invoer 10 2" xfId="707" xr:uid="{00000000-0005-0000-0000-00003C020000}"/>
    <cellStyle name="Invoer 10 2 10" xfId="26994" xr:uid="{5848AE4A-BFE9-49BF-877A-456D1B23BBF0}"/>
    <cellStyle name="Invoer 10 2 11" xfId="27794" xr:uid="{6FB19105-750C-4FA2-822B-E45567D92215}"/>
    <cellStyle name="Invoer 10 2 2" xfId="1351" xr:uid="{00000000-0005-0000-0000-00003D020000}"/>
    <cellStyle name="Invoer 10 2 2 10" xfId="28430" xr:uid="{C60BA44E-6F7D-4EC5-81D2-07A745816E2C}"/>
    <cellStyle name="Invoer 10 2 2 2" xfId="2684" xr:uid="{FDE03118-AEC9-46F3-902C-4B75F4F4B0FD}"/>
    <cellStyle name="Invoer 10 2 2 2 2" xfId="3430" xr:uid="{C5E568BF-F746-4E18-B89C-C05BF333826B}"/>
    <cellStyle name="Invoer 10 2 2 2 2 2" xfId="6033" xr:uid="{8E24FB5F-D5EE-4AEC-8D18-BC0FA580D479}"/>
    <cellStyle name="Invoer 10 2 2 2 2 2 2" xfId="14854" xr:uid="{8B44570D-8788-4D1B-BF3B-6AFC74AA21C4}"/>
    <cellStyle name="Invoer 10 2 2 2 2 3" xfId="24266" xr:uid="{65E6C625-6B1C-4264-AFA0-865937F3526A}"/>
    <cellStyle name="Invoer 10 2 2 2 2 4" xfId="11787" xr:uid="{A5FE55B9-6460-49C7-A60E-9F016012A0C3}"/>
    <cellStyle name="Invoer 10 2 2 2 3" xfId="5287" xr:uid="{E0A04AF6-AC99-4CCC-BDA0-66773AC47950}"/>
    <cellStyle name="Invoer 10 2 2 2 3 2" xfId="19214" xr:uid="{38D9A7C1-F815-4065-AF20-5C81EDDBC733}"/>
    <cellStyle name="Invoer 10 2 2 2 3 3" xfId="25695" xr:uid="{E21D3BE1-A3A3-4189-8432-D860531C484F}"/>
    <cellStyle name="Invoer 10 2 2 2 3 4" xfId="14348" xr:uid="{2110F87A-3B76-43B4-AF86-EB16A2557CEE}"/>
    <cellStyle name="Invoer 10 2 2 2 4" xfId="11236" xr:uid="{7943F4C3-B35D-4AF0-AB39-CCEA4B0831FA}"/>
    <cellStyle name="Invoer 10 2 2 2 4 2" xfId="26658" xr:uid="{CC3F828E-F94E-4F50-B0B8-2D2D31A2528E}"/>
    <cellStyle name="Invoer 10 2 2 2 5" xfId="8422" xr:uid="{339DE803-E1CE-424B-8FC1-43F0EB7B551B}"/>
    <cellStyle name="Invoer 10 2 2 2 6" xfId="29186" xr:uid="{F3D6360A-8F81-41F3-977F-130E78D11D18}"/>
    <cellStyle name="Invoer 10 2 2 3" xfId="4521" xr:uid="{03583929-02E2-44A7-BE28-6BD723C9B2A0}"/>
    <cellStyle name="Invoer 10 2 2 3 2" xfId="10560" xr:uid="{4239828E-BF5E-41D2-B3D3-767156B8017D}"/>
    <cellStyle name="Invoer 10 2 2 3 3" xfId="21031" xr:uid="{C5B3D5B4-440A-4BCC-88A0-FB01888A5B86}"/>
    <cellStyle name="Invoer 10 2 2 3 4" xfId="8893" xr:uid="{248A6456-C36F-42AF-B89D-80A77203373E}"/>
    <cellStyle name="Invoer 10 2 2 4" xfId="13732" xr:uid="{E991D1A7-CB3F-4F65-848E-0A4080358B7D}"/>
    <cellStyle name="Invoer 10 2 2 4 2" xfId="18526" xr:uid="{9E4562B0-ED51-42AC-8728-C49060700D72}"/>
    <cellStyle name="Invoer 10 2 2 4 3" xfId="25030" xr:uid="{99D28FCB-04FA-4D18-8D18-4166BEF02242}"/>
    <cellStyle name="Invoer 10 2 2 5" xfId="15542" xr:uid="{FB0E8752-DD90-4B74-8FBE-797E4F752423}"/>
    <cellStyle name="Invoer 10 2 2 5 2" xfId="25935" xr:uid="{DD2B42BA-C12D-4FCA-B915-2F975E33C332}"/>
    <cellStyle name="Invoer 10 2 2 6" xfId="9847" xr:uid="{31610193-270C-4E0C-A090-664907B3ECDA}"/>
    <cellStyle name="Invoer 10 2 2 7" xfId="7516" xr:uid="{AC1EF903-1CD5-4E74-9AF1-A761ADECD7BE}"/>
    <cellStyle name="Invoer 10 2 2 8" xfId="7042" xr:uid="{5B3038BB-B589-4354-A310-CAFAB35E4541}"/>
    <cellStyle name="Invoer 10 2 2 9" xfId="27674" xr:uid="{CBABE62B-5EF1-48B3-BE93-1ED397DF376B}"/>
    <cellStyle name="Invoer 10 2 3" xfId="1098" xr:uid="{00000000-0005-0000-0000-00003E020000}"/>
    <cellStyle name="Invoer 10 2 3 10" xfId="28177" xr:uid="{39C2DD03-E41B-448C-BEA3-14598F50C8DF}"/>
    <cellStyle name="Invoer 10 2 3 2" xfId="2431" xr:uid="{CA586E2C-EE06-4C17-99F7-9E020F647756}"/>
    <cellStyle name="Invoer 10 2 3 2 2" xfId="3178" xr:uid="{D49BC88D-EAC7-4245-985A-BC3ADF3C6521}"/>
    <cellStyle name="Invoer 10 2 3 2 2 2" xfId="5781" xr:uid="{29031838-657E-487F-962E-80A6B4872F86}"/>
    <cellStyle name="Invoer 10 2 3 2 2 2 2" xfId="14662" xr:uid="{BB426722-EB3C-4662-8BCD-7DCCE55CC098}"/>
    <cellStyle name="Invoer 10 2 3 2 2 3" xfId="24091" xr:uid="{9FB5F18C-A008-49D6-B993-687209169A96}"/>
    <cellStyle name="Invoer 10 2 3 2 2 4" xfId="11595" xr:uid="{FC9593A0-4320-4A15-934C-EDD20852669F}"/>
    <cellStyle name="Invoer 10 2 3 2 3" xfId="5034" xr:uid="{4F96D990-D70F-413D-B78B-D44E3925B358}"/>
    <cellStyle name="Invoer 10 2 3 2 3 2" xfId="19009" xr:uid="{623B3F45-792F-4ED5-97FA-75BE1E80901B}"/>
    <cellStyle name="Invoer 10 2 3 2 3 3" xfId="25493" xr:uid="{9AB07BDE-F0E8-4577-957F-EDBA53B034B6}"/>
    <cellStyle name="Invoer 10 2 3 2 3 4" xfId="14155" xr:uid="{266AC56D-3741-4AC7-96F7-C3E7095ADD3F}"/>
    <cellStyle name="Invoer 10 2 3 2 4" xfId="10983" xr:uid="{8A22E29C-C26F-4854-ABB0-19F63ABD3842}"/>
    <cellStyle name="Invoer 10 2 3 2 4 2" xfId="26483" xr:uid="{1F60E4D7-D537-4DB5-AE3E-44906C3DCC52}"/>
    <cellStyle name="Invoer 10 2 3 2 5" xfId="8229" xr:uid="{838C0706-C1F6-4C68-BD1B-67182B745622}"/>
    <cellStyle name="Invoer 10 2 3 2 6" xfId="28933" xr:uid="{1C5E7444-6C1B-436F-AAD9-4BCC3414E973}"/>
    <cellStyle name="Invoer 10 2 3 3" xfId="4298" xr:uid="{8AD50D0E-F98A-44A7-9C21-361B38108E13}"/>
    <cellStyle name="Invoer 10 2 3 3 2" xfId="10307" xr:uid="{92D9D6EF-3355-4B2A-8CE6-ED5E7DB3B484}"/>
    <cellStyle name="Invoer 10 2 3 3 3" xfId="22964" xr:uid="{AE69CD21-1EF3-4913-BE59-B7365D3CFA26}"/>
    <cellStyle name="Invoer 10 2 3 3 4" xfId="8701" xr:uid="{4BA94016-24F3-4141-BA7E-4B4D44FF949D}"/>
    <cellStyle name="Invoer 10 2 3 4" xfId="13479" xr:uid="{33766668-D344-4B92-A3FB-04AD62A310F6}"/>
    <cellStyle name="Invoer 10 2 3 4 2" xfId="18321" xr:uid="{953ABF89-94C1-4853-9599-A0503E713ECE}"/>
    <cellStyle name="Invoer 10 2 3 4 3" xfId="24828" xr:uid="{C183B860-A3A0-4712-BA63-F754ACE5E89C}"/>
    <cellStyle name="Invoer 10 2 3 5" xfId="15819" xr:uid="{4E81510C-A69B-4F36-9564-9C9A8DACBFF7}"/>
    <cellStyle name="Invoer 10 2 3 5 2" xfId="22237" xr:uid="{87B7B03D-A3A9-49EE-842F-3108287D6A98}"/>
    <cellStyle name="Invoer 10 2 3 6" xfId="9594" xr:uid="{58B66ADA-DF79-4621-BC8A-3D05910C83BA}"/>
    <cellStyle name="Invoer 10 2 3 7" xfId="7814" xr:uid="{457DD341-9A7F-45B2-92E2-0D3B0CA77C8D}"/>
    <cellStyle name="Invoer 10 2 3 8" xfId="6849" xr:uid="{220C786F-23B3-4C1A-9D5D-B789E8FCB48F}"/>
    <cellStyle name="Invoer 10 2 3 9" xfId="27421" xr:uid="{010C4FE6-5D82-4E9C-826E-0F56A84DE40E}"/>
    <cellStyle name="Invoer 10 2 4" xfId="1471" xr:uid="{88FC4D6E-22A9-483C-874F-24217F5C1DBB}"/>
    <cellStyle name="Invoer 10 2 4 2" xfId="2798" xr:uid="{B97B664F-0727-43CB-9DD5-38098A648E3F}"/>
    <cellStyle name="Invoer 10 2 4 2 2" xfId="5401" xr:uid="{B76D79E5-DA82-4C84-B606-C2437CA221A8}"/>
    <cellStyle name="Invoer 10 2 4 2 2 2" xfId="24301" xr:uid="{8CCB6B54-32A1-4CD4-97CA-A16348FCB315}"/>
    <cellStyle name="Invoer 10 2 4 2 2 3" xfId="14432" xr:uid="{2E3F0C8F-65CA-44F8-BF34-C2E26A3658E0}"/>
    <cellStyle name="Invoer 10 2 4 2 3" xfId="19252" xr:uid="{B888B373-FA5F-46D6-A802-DBDB8C00CF8B}"/>
    <cellStyle name="Invoer 10 2 4 2 3 2" xfId="25733" xr:uid="{91638B78-1D0C-4EE4-8094-6B15C70E60E5}"/>
    <cellStyle name="Invoer 10 2 4 2 4" xfId="20134" xr:uid="{A3591C43-0735-4B28-AC02-D00B359AC141}"/>
    <cellStyle name="Invoer 10 2 4 2 4 2" xfId="26693" xr:uid="{B4E2998D-FD9F-48CC-BDCE-86CC11AEE092}"/>
    <cellStyle name="Invoer 10 2 4 2 5" xfId="11335" xr:uid="{0227BFEC-82AD-4E80-8D98-BD8AC4DCCAE1}"/>
    <cellStyle name="Invoer 10 2 4 3" xfId="2048" xr:uid="{3B093EFF-5804-4621-917C-966FEC888DB2}"/>
    <cellStyle name="Invoer 10 2 4 3 2" xfId="23349" xr:uid="{F95DCB13-A60E-41CD-8497-7A8C3A411DA0}"/>
    <cellStyle name="Invoer 10 2 4 3 3" xfId="13862" xr:uid="{4FDD9256-3A54-4FA4-B9C3-E79E2303AC2F}"/>
    <cellStyle name="Invoer 10 2 4 4" xfId="4651" xr:uid="{3E089A5B-4FD4-494F-A686-092C9FA22167}"/>
    <cellStyle name="Invoer 10 2 4 4 2" xfId="18564" xr:uid="{47C0FE7B-A00C-48CF-82AF-0C51578CF902}"/>
    <cellStyle name="Invoer 10 2 4 4 3" xfId="25068" xr:uid="{022B90E4-7A00-4516-90B6-CADFC7A28286}"/>
    <cellStyle name="Invoer 10 2 4 4 4" xfId="10660" xr:uid="{F7252F82-2B10-4959-B773-C2A385AC2D51}"/>
    <cellStyle name="Invoer 10 2 4 5" xfId="19443" xr:uid="{5B40C3B2-B132-4E33-967F-564D1FF49D70}"/>
    <cellStyle name="Invoer 10 2 4 5 2" xfId="25970" xr:uid="{22A11E4D-F94A-41E4-A521-D781E3B658EB}"/>
    <cellStyle name="Invoer 10 2 4 6" xfId="7999" xr:uid="{A914E3D0-1415-4171-A3C9-3C74072327E6}"/>
    <cellStyle name="Invoer 10 2 4 7" xfId="28550" xr:uid="{99ABE15B-3F97-4BD1-BDA0-8BCF882861B2}"/>
    <cellStyle name="Invoer 10 2 5" xfId="1712" xr:uid="{40D15862-543F-4B5C-9FD7-0464CFE5AFC0}"/>
    <cellStyle name="Invoer 10 2 5 2" xfId="9952" xr:uid="{97B1A209-42BA-4622-8A2C-4F1C4BB91964}"/>
    <cellStyle name="Invoer 10 2 5 2 2" xfId="21958" xr:uid="{6E510640-5260-4D93-B879-0D359506467A}"/>
    <cellStyle name="Invoer 10 2 5 3" xfId="18649" xr:uid="{6136EA62-33B9-49E1-8CC4-1EDF31EBB0A1}"/>
    <cellStyle name="Invoer 10 2 5 3 2" xfId="25147" xr:uid="{90A9E61C-3CEE-4837-AE4D-F7469EC1BB87}"/>
    <cellStyle name="Invoer 10 2 5 4" xfId="19595" xr:uid="{E0BDA3C8-10B5-4D03-B907-B030D0730F22}"/>
    <cellStyle name="Invoer 10 2 5 4 2" xfId="26106" xr:uid="{A0E7AD71-8679-4AE6-8381-C525D6690404}"/>
    <cellStyle name="Invoer 10 2 5 5" xfId="9017" xr:uid="{FB8D1FEC-1100-410F-923E-E2DCBFCD974F}"/>
    <cellStyle name="Invoer 10 2 6" xfId="4018" xr:uid="{FCDC606C-BD72-4105-ACC4-AF86F2CDA8B1}"/>
    <cellStyle name="Invoer 10 2 6 2" xfId="23793" xr:uid="{D160BBF1-286D-4322-AA87-6CC2C51CB74F}"/>
    <cellStyle name="Invoer 10 2 6 3" xfId="13096" xr:uid="{ADC5F041-0308-4B40-8731-740DE3CC89C1}"/>
    <cellStyle name="Invoer 10 2 7" xfId="9211" xr:uid="{09238A07-376C-4AB5-BC7D-FBE5D880F62D}"/>
    <cellStyle name="Invoer 10 2 7 2" xfId="17956" xr:uid="{6845E6A2-7EB1-4253-BE16-FF4498C36D45}"/>
    <cellStyle name="Invoer 10 2 7 3" xfId="24477" xr:uid="{CE6F2FDE-5377-471A-883D-93087C6A4173}"/>
    <cellStyle name="Invoer 10 2 8" xfId="7162" xr:uid="{07C4CFC8-28A5-424E-99E7-86356F758B57}"/>
    <cellStyle name="Invoer 10 2 8 2" xfId="23075" xr:uid="{90A4926A-9BB0-4E45-AE3B-A0A898FAC190}"/>
    <cellStyle name="Invoer 10 2 9" xfId="6616" xr:uid="{A0C29B96-2D23-427D-8D36-2D1E46358369}"/>
    <cellStyle name="Invoer 10 3" xfId="708" xr:uid="{00000000-0005-0000-0000-00003F020000}"/>
    <cellStyle name="Invoer 10 3 10" xfId="26993" xr:uid="{94B4780E-FAD6-4B1F-B2CF-43FDD9F0539D}"/>
    <cellStyle name="Invoer 10 3 11" xfId="27795" xr:uid="{9956810D-394F-44E3-A721-25C3597647AD}"/>
    <cellStyle name="Invoer 10 3 2" xfId="1274" xr:uid="{00000000-0005-0000-0000-000040020000}"/>
    <cellStyle name="Invoer 10 3 2 10" xfId="28353" xr:uid="{99A63E32-9A85-466A-8D78-EA3EF4E36FC1}"/>
    <cellStyle name="Invoer 10 3 2 2" xfId="2607" xr:uid="{5407D18D-B1BE-4141-B614-B5F68ED6044A}"/>
    <cellStyle name="Invoer 10 3 2 2 2" xfId="3353" xr:uid="{7A208B1A-D426-4D1A-8CB6-4B61597E67DF}"/>
    <cellStyle name="Invoer 10 3 2 2 2 2" xfId="5956" xr:uid="{8CCFC16F-F897-46F9-A0C2-8154216E50AF}"/>
    <cellStyle name="Invoer 10 3 2 2 2 2 2" xfId="14777" xr:uid="{69830DBA-EE03-4ABA-9D78-6DAD47B836A1}"/>
    <cellStyle name="Invoer 10 3 2 2 2 3" xfId="24221" xr:uid="{5C930333-4228-49AE-90E7-ECD955A1F9CB}"/>
    <cellStyle name="Invoer 10 3 2 2 2 4" xfId="11710" xr:uid="{4AD9A9D6-FFE3-4642-B1C4-C5431FCECA8F}"/>
    <cellStyle name="Invoer 10 3 2 2 3" xfId="5210" xr:uid="{A596020D-9E2C-4E0A-AE97-1E54392EDCAC}"/>
    <cellStyle name="Invoer 10 3 2 2 3 2" xfId="19137" xr:uid="{BAF5B4D9-7322-4D14-9B93-4A74E46CD0AC}"/>
    <cellStyle name="Invoer 10 3 2 2 3 3" xfId="25618" xr:uid="{64120415-035A-4A2C-BE71-5D121938D225}"/>
    <cellStyle name="Invoer 10 3 2 2 3 4" xfId="14271" xr:uid="{39134F1E-2281-466F-A2AE-9BABBEAEC747}"/>
    <cellStyle name="Invoer 10 3 2 2 4" xfId="11159" xr:uid="{A0C6D4F8-9106-4973-9678-A24A1838D56A}"/>
    <cellStyle name="Invoer 10 3 2 2 4 2" xfId="26613" xr:uid="{02B8343C-98EE-43C2-AB60-7FB40D772FD4}"/>
    <cellStyle name="Invoer 10 3 2 2 5" xfId="8345" xr:uid="{FAC1DDD3-A488-487F-BD91-2E8148E46677}"/>
    <cellStyle name="Invoer 10 3 2 2 6" xfId="29109" xr:uid="{24610987-8822-4955-88A2-6D98A74D1FD0}"/>
    <cellStyle name="Invoer 10 3 2 3" xfId="4444" xr:uid="{99268D2C-6F0F-4767-8157-1D95E347AED7}"/>
    <cellStyle name="Invoer 10 3 2 3 2" xfId="10483" xr:uid="{1A98D33F-43DE-4807-A562-CEA491380AEC}"/>
    <cellStyle name="Invoer 10 3 2 3 3" xfId="23523" xr:uid="{887C1EEA-3DC0-4C28-AABC-28E94A4E4692}"/>
    <cellStyle name="Invoer 10 3 2 3 4" xfId="8816" xr:uid="{D953FF5F-D82D-4335-B2CE-3D2910666B14}"/>
    <cellStyle name="Invoer 10 3 2 4" xfId="13655" xr:uid="{C786DC91-FCD9-408C-AD7D-EA671D875D80}"/>
    <cellStyle name="Invoer 10 3 2 4 2" xfId="18449" xr:uid="{D1038141-4290-4535-95AD-EF8B81342284}"/>
    <cellStyle name="Invoer 10 3 2 4 3" xfId="24953" xr:uid="{5C731D97-B64D-4F23-84C4-31F4E0C91E78}"/>
    <cellStyle name="Invoer 10 3 2 5" xfId="15543" xr:uid="{43F39526-B95A-4CC1-BA23-55A324FD09D9}"/>
    <cellStyle name="Invoer 10 3 2 5 2" xfId="25890" xr:uid="{8B6816F6-5395-431A-B491-9A8765346AE0}"/>
    <cellStyle name="Invoer 10 3 2 6" xfId="9770" xr:uid="{7AC74AD5-C34F-4A0D-825B-5AE020216D4F}"/>
    <cellStyle name="Invoer 10 3 2 7" xfId="7517" xr:uid="{D9656C66-7AB1-4543-BAA8-06DAE10D4297}"/>
    <cellStyle name="Invoer 10 3 2 8" xfId="6965" xr:uid="{9FA349D7-E208-42E4-94CA-DF487F55142B}"/>
    <cellStyle name="Invoer 10 3 2 9" xfId="27597" xr:uid="{AE44762E-7ADA-4040-ABE3-5C02F7F60269}"/>
    <cellStyle name="Invoer 10 3 3" xfId="1099" xr:uid="{00000000-0005-0000-0000-000041020000}"/>
    <cellStyle name="Invoer 10 3 3 10" xfId="28178" xr:uid="{580AEDE5-6B0F-4BB9-A845-CFAFE1692C54}"/>
    <cellStyle name="Invoer 10 3 3 2" xfId="2432" xr:uid="{52B60DC4-A63D-49AC-B102-22D9B2C5D924}"/>
    <cellStyle name="Invoer 10 3 3 2 2" xfId="3179" xr:uid="{43663DB8-DAA2-407E-A508-5815E61C6013}"/>
    <cellStyle name="Invoer 10 3 3 2 2 2" xfId="5782" xr:uid="{2CBB7A3E-08C9-4265-88B6-562DBDE4F204}"/>
    <cellStyle name="Invoer 10 3 3 2 2 2 2" xfId="14663" xr:uid="{8C92F1BF-6358-47EC-AD4C-9AB0D600B971}"/>
    <cellStyle name="Invoer 10 3 3 2 2 3" xfId="24092" xr:uid="{CFBB3690-0336-4646-9C09-854C02E43880}"/>
    <cellStyle name="Invoer 10 3 3 2 2 4" xfId="11596" xr:uid="{085320A9-6F99-47EC-8453-FA945D1075E6}"/>
    <cellStyle name="Invoer 10 3 3 2 3" xfId="5035" xr:uid="{36B2F083-A449-4DD6-816C-8515A0AA3454}"/>
    <cellStyle name="Invoer 10 3 3 2 3 2" xfId="19010" xr:uid="{E3FADB02-4DBE-483F-85F8-67641547E28B}"/>
    <cellStyle name="Invoer 10 3 3 2 3 3" xfId="25494" xr:uid="{1654F1CB-CC49-4618-A298-1FE618379253}"/>
    <cellStyle name="Invoer 10 3 3 2 3 4" xfId="14156" xr:uid="{00C5886D-1765-4E60-8C5E-116202E4E3E6}"/>
    <cellStyle name="Invoer 10 3 3 2 4" xfId="10984" xr:uid="{B114ED54-C62A-4243-B08A-524A4D94E002}"/>
    <cellStyle name="Invoer 10 3 3 2 4 2" xfId="26484" xr:uid="{C855242A-ABF9-41A8-B7A2-22731EFCEE90}"/>
    <cellStyle name="Invoer 10 3 3 2 5" xfId="8230" xr:uid="{46729E1D-0E3B-45B0-8C08-A660265BFA26}"/>
    <cellStyle name="Invoer 10 3 3 2 6" xfId="28934" xr:uid="{5D593E51-ED46-4365-A098-FD549AC8A8CE}"/>
    <cellStyle name="Invoer 10 3 3 3" xfId="4299" xr:uid="{E79E2F42-2D42-42FC-891F-19C12762650C}"/>
    <cellStyle name="Invoer 10 3 3 3 2" xfId="10308" xr:uid="{AFEDE617-B9D0-4B4E-8AEC-2B5B894F9478}"/>
    <cellStyle name="Invoer 10 3 3 3 3" xfId="23531" xr:uid="{9A11226B-91BB-4049-BD09-FD7AA790BF93}"/>
    <cellStyle name="Invoer 10 3 3 3 4" xfId="8702" xr:uid="{589C22D2-A20E-48FC-9D0A-2B3665F7281F}"/>
    <cellStyle name="Invoer 10 3 3 4" xfId="13480" xr:uid="{D7710485-2E7E-4911-A584-B8DE0DC7F7D4}"/>
    <cellStyle name="Invoer 10 3 3 4 2" xfId="18322" xr:uid="{BCAA4DC4-2527-4EAF-B05D-F07FBA159645}"/>
    <cellStyle name="Invoer 10 3 3 4 3" xfId="24829" xr:uid="{1FEB0BF5-D62A-4625-B437-A7BD5C450069}"/>
    <cellStyle name="Invoer 10 3 3 5" xfId="15820" xr:uid="{370693F9-BAD6-4C4C-89CC-3A9AC2FC577D}"/>
    <cellStyle name="Invoer 10 3 3 5 2" xfId="22027" xr:uid="{4D23DC85-133F-484A-8478-EC62D6E3832D}"/>
    <cellStyle name="Invoer 10 3 3 6" xfId="9595" xr:uid="{1081E44F-EFE9-4E1B-B4A5-71BACF0DB34B}"/>
    <cellStyle name="Invoer 10 3 3 7" xfId="7815" xr:uid="{AEB4B71E-EDFA-4A10-940F-576BEF1751EE}"/>
    <cellStyle name="Invoer 10 3 3 8" xfId="6850" xr:uid="{50B06445-E5FA-41A1-8BD5-2B80FC6D94A8}"/>
    <cellStyle name="Invoer 10 3 3 9" xfId="27422" xr:uid="{B7B7CE29-CF1C-4150-9F2D-700C424FBCF6}"/>
    <cellStyle name="Invoer 10 3 4" xfId="1472" xr:uid="{583B5EFC-6231-41F8-B283-A460014B47B2}"/>
    <cellStyle name="Invoer 10 3 4 2" xfId="2799" xr:uid="{10C9987D-3867-4F60-A78D-436DAC1C3002}"/>
    <cellStyle name="Invoer 10 3 4 2 2" xfId="5402" xr:uid="{3C9F426F-85EA-48B9-9518-37EE3FFF57D4}"/>
    <cellStyle name="Invoer 10 3 4 2 2 2" xfId="24302" xr:uid="{FDA2BEBB-30F4-490E-B9B4-622610D5AE4B}"/>
    <cellStyle name="Invoer 10 3 4 2 2 3" xfId="14433" xr:uid="{39CF0193-4755-450C-8A71-633D3422DCC5}"/>
    <cellStyle name="Invoer 10 3 4 2 3" xfId="19253" xr:uid="{F3ECED0E-C0A7-4252-BCD7-FCE9740897FF}"/>
    <cellStyle name="Invoer 10 3 4 2 3 2" xfId="25734" xr:uid="{CE9BBA0D-99BD-4692-A089-F4766BB0B861}"/>
    <cellStyle name="Invoer 10 3 4 2 4" xfId="20135" xr:uid="{5F862BB8-F6B6-4E12-A52C-7C811A20C09D}"/>
    <cellStyle name="Invoer 10 3 4 2 4 2" xfId="26694" xr:uid="{771D31AC-7B90-4158-8075-DD4CEDF019FD}"/>
    <cellStyle name="Invoer 10 3 4 2 5" xfId="11336" xr:uid="{281E3DD6-5A2D-45E9-ADE5-6D2E5A97C1CD}"/>
    <cellStyle name="Invoer 10 3 4 3" xfId="2049" xr:uid="{8834A577-3C5E-42B6-8D9A-CA98F3F55B24}"/>
    <cellStyle name="Invoer 10 3 4 3 2" xfId="21029" xr:uid="{B98ECF65-644C-454B-B210-496806A0D92C}"/>
    <cellStyle name="Invoer 10 3 4 3 3" xfId="13863" xr:uid="{A93AB376-7F62-4A3A-840B-A54A474686C2}"/>
    <cellStyle name="Invoer 10 3 4 4" xfId="4652" xr:uid="{64025ECC-27A0-4539-AB48-C87A2EC8E70F}"/>
    <cellStyle name="Invoer 10 3 4 4 2" xfId="18565" xr:uid="{DCF401A6-70E5-4261-A303-5DB3AC5756A3}"/>
    <cellStyle name="Invoer 10 3 4 4 3" xfId="25069" xr:uid="{584EEC74-FD17-4ED5-9324-2CBE3A9143A0}"/>
    <cellStyle name="Invoer 10 3 4 4 4" xfId="10661" xr:uid="{959F5E29-03D2-46C6-87B7-7CFD0F538E5C}"/>
    <cellStyle name="Invoer 10 3 4 5" xfId="19444" xr:uid="{463F679B-1553-4402-A758-2A482CFFFE6B}"/>
    <cellStyle name="Invoer 10 3 4 5 2" xfId="25971" xr:uid="{88C7FAC5-B20F-4C6C-ABF9-6922A5E13618}"/>
    <cellStyle name="Invoer 10 3 4 6" xfId="8000" xr:uid="{315C38EA-D6F9-4D34-8867-95FE4A827B52}"/>
    <cellStyle name="Invoer 10 3 4 7" xfId="28551" xr:uid="{753BC6A0-138C-4821-9891-3E9173CF0E4F}"/>
    <cellStyle name="Invoer 10 3 5" xfId="1713" xr:uid="{666FEA3A-4D9C-4A07-B647-A13BFBD7F597}"/>
    <cellStyle name="Invoer 10 3 5 2" xfId="9953" xr:uid="{94FFD949-CC29-468A-BB0D-9E3D70856826}"/>
    <cellStyle name="Invoer 10 3 5 2 2" xfId="21306" xr:uid="{E539ADD0-5AFC-437B-BECC-B43F0D08F940}"/>
    <cellStyle name="Invoer 10 3 5 3" xfId="18757" xr:uid="{A7CBCCE7-7CB7-420F-8F2F-DBAC812E370F}"/>
    <cellStyle name="Invoer 10 3 5 3 2" xfId="25253" xr:uid="{A1139239-AA36-4797-A398-0E20F2C7DCA7}"/>
    <cellStyle name="Invoer 10 3 5 4" xfId="19747" xr:uid="{0571D6C4-9DED-4F2F-A77E-F53C384EAFF7}"/>
    <cellStyle name="Invoer 10 3 5 4 2" xfId="26226" xr:uid="{6B8B8AFE-F4CB-431B-B5F5-000B3B504B3C}"/>
    <cellStyle name="Invoer 10 3 5 5" xfId="9018" xr:uid="{F5FD8D65-4F8E-4918-8671-4AB165BA13AC}"/>
    <cellStyle name="Invoer 10 3 6" xfId="4019" xr:uid="{7A2E200A-97CD-44A8-8501-3F873CCF43C1}"/>
    <cellStyle name="Invoer 10 3 6 2" xfId="23333" xr:uid="{6A499702-0E45-4CEC-8A62-DD1D53074BEE}"/>
    <cellStyle name="Invoer 10 3 6 3" xfId="13097" xr:uid="{90B8FBC2-6F46-4E8D-94C7-C7453221AD22}"/>
    <cellStyle name="Invoer 10 3 7" xfId="9212" xr:uid="{F11D392B-9EE3-4940-B6DB-197402713F80}"/>
    <cellStyle name="Invoer 10 3 7 2" xfId="18071" xr:uid="{CD0AA747-4F27-4E9B-9477-F15FFBE5C27B}"/>
    <cellStyle name="Invoer 10 3 7 3" xfId="24589" xr:uid="{8E4BB080-C541-4940-8774-2C9CCA1F0FB0}"/>
    <cellStyle name="Invoer 10 3 8" xfId="7163" xr:uid="{6A769094-78EF-489E-8BD6-48C20F9DDAA5}"/>
    <cellStyle name="Invoer 10 3 8 2" xfId="23677" xr:uid="{713875EA-1BE5-4111-B0E6-7E3C6B8C5B3E}"/>
    <cellStyle name="Invoer 10 3 9" xfId="6617" xr:uid="{0C2373ED-8BC2-474F-BC6A-0FB19BBA515B}"/>
    <cellStyle name="Invoer 10 4" xfId="915" xr:uid="{00000000-0005-0000-0000-000042020000}"/>
    <cellStyle name="Invoer 10 4 10" xfId="27238" xr:uid="{1E678A86-28FC-4C74-8B1B-ADB0092A3761}"/>
    <cellStyle name="Invoer 10 4 11" xfId="27994" xr:uid="{A014E5E3-0A5A-41BF-97E6-753D5E252559}"/>
    <cellStyle name="Invoer 10 4 2" xfId="1228" xr:uid="{00000000-0005-0000-0000-000043020000}"/>
    <cellStyle name="Invoer 10 4 2 10" xfId="28307" xr:uid="{6F50036D-0DC9-4688-8606-39F84C465190}"/>
    <cellStyle name="Invoer 10 4 2 2" xfId="2561" xr:uid="{06551EC7-5841-4472-8FC8-79446C7B8B3F}"/>
    <cellStyle name="Invoer 10 4 2 2 2" xfId="3307" xr:uid="{4B4A5C79-7385-4A85-84FD-C3405CCBA95B}"/>
    <cellStyle name="Invoer 10 4 2 2 2 2" xfId="5910" xr:uid="{158EA6B5-D644-4112-B476-5EAEA580B0D3}"/>
    <cellStyle name="Invoer 10 4 2 2 2 2 2" xfId="14731" xr:uid="{0CD2A2EA-5399-4631-8DEB-E8A586012F9C}"/>
    <cellStyle name="Invoer 10 4 2 2 2 3" xfId="24188" xr:uid="{6ED8E3A4-5D14-416B-984D-6D0324CF6B69}"/>
    <cellStyle name="Invoer 10 4 2 2 2 4" xfId="11664" xr:uid="{2418AC26-41E7-4197-A0AD-3255C9273750}"/>
    <cellStyle name="Invoer 10 4 2 2 3" xfId="5164" xr:uid="{EC791FA6-5F77-48B4-837C-462E5B881ADA}"/>
    <cellStyle name="Invoer 10 4 2 2 3 2" xfId="19091" xr:uid="{D903665B-0C1E-4E7A-98B8-BCDB7883C83E}"/>
    <cellStyle name="Invoer 10 4 2 2 3 3" xfId="25572" xr:uid="{8A9435D7-7A49-4AA9-BA5E-DD4D6921CCD8}"/>
    <cellStyle name="Invoer 10 4 2 2 3 4" xfId="14225" xr:uid="{D785C31A-C5E1-41B0-B95E-73540F5C67F6}"/>
    <cellStyle name="Invoer 10 4 2 2 4" xfId="11113" xr:uid="{3F389621-BE92-4B0C-A467-57A6DF8F43DE}"/>
    <cellStyle name="Invoer 10 4 2 2 4 2" xfId="26580" xr:uid="{1D6E960E-B67B-43AE-8CCE-5FA3531CC916}"/>
    <cellStyle name="Invoer 10 4 2 2 5" xfId="8299" xr:uid="{825E26B6-EA58-4032-AE2E-2470C966AE23}"/>
    <cellStyle name="Invoer 10 4 2 2 6" xfId="29063" xr:uid="{1EDAC03B-C94D-4CFA-8D56-D8AAEE7C647E}"/>
    <cellStyle name="Invoer 10 4 2 3" xfId="4398" xr:uid="{9DF900DF-54C1-4CFE-8686-D4D312E93B31}"/>
    <cellStyle name="Invoer 10 4 2 3 2" xfId="10437" xr:uid="{3C7B9906-40B2-428F-8799-8D6C3F62020D}"/>
    <cellStyle name="Invoer 10 4 2 3 3" xfId="21945" xr:uid="{EF840EC5-7B89-4FF3-A436-E36165D37113}"/>
    <cellStyle name="Invoer 10 4 2 3 4" xfId="8770" xr:uid="{904C6886-D465-4B26-A14B-92A13D95CFC4}"/>
    <cellStyle name="Invoer 10 4 2 4" xfId="13609" xr:uid="{D26C3381-493E-4C5D-BD9D-CECA68818C9E}"/>
    <cellStyle name="Invoer 10 4 2 4 2" xfId="18403" xr:uid="{5DC5FD03-55FA-4BF2-9C93-255CAE3FA226}"/>
    <cellStyle name="Invoer 10 4 2 4 3" xfId="24907" xr:uid="{D616ED8D-F2C2-4D86-8E00-682FCC845B81}"/>
    <cellStyle name="Invoer 10 4 2 5" xfId="15889" xr:uid="{31015A4B-F55D-4FA1-86EF-1DCA44005285}"/>
    <cellStyle name="Invoer 10 4 2 5 2" xfId="25857" xr:uid="{3A11A2ED-D07E-4EC3-8857-4B138265DFA8}"/>
    <cellStyle name="Invoer 10 4 2 6" xfId="9724" xr:uid="{DA43048C-ED66-4F52-A69B-60225456CAD0}"/>
    <cellStyle name="Invoer 10 4 2 7" xfId="7884" xr:uid="{BA0C5911-F3A2-4F39-9EE4-1EAB5DEDCCA5}"/>
    <cellStyle name="Invoer 10 4 2 8" xfId="6919" xr:uid="{E26ED93C-266A-4CFD-8BA0-55092D7D725E}"/>
    <cellStyle name="Invoer 10 4 2 9" xfId="27551" xr:uid="{DF2CF39F-9C8B-4D22-BFB9-6A068138F28D}"/>
    <cellStyle name="Invoer 10 4 3" xfId="2248" xr:uid="{0615AD0E-80D8-43FF-BAE4-75D4F36706F3}"/>
    <cellStyle name="Invoer 10 4 3 2" xfId="2995" xr:uid="{B93A42CA-B8F2-4405-8A36-BBB7A67FCC8D}"/>
    <cellStyle name="Invoer 10 4 3 2 2" xfId="5598" xr:uid="{CCB4F1F6-B700-4982-BDF2-758065E8BF6C}"/>
    <cellStyle name="Invoer 10 4 3 2 2 2" xfId="14569" xr:uid="{2C8F9C7A-F79B-44C3-8256-9BC692BA3D3C}"/>
    <cellStyle name="Invoer 10 4 3 2 3" xfId="23956" xr:uid="{8DE51FF6-1A21-4E05-B268-CAE9C9BF2A6D}"/>
    <cellStyle name="Invoer 10 4 3 2 4" xfId="11502" xr:uid="{9C0D170B-0600-486C-AA92-C2F485706F1A}"/>
    <cellStyle name="Invoer 10 4 3 3" xfId="4851" xr:uid="{B1EAE47A-D5EA-44D5-A152-89EE5776B901}"/>
    <cellStyle name="Invoer 10 4 3 3 2" xfId="18888" xr:uid="{9A7143EF-F924-4E77-A67D-8EBA85614A06}"/>
    <cellStyle name="Invoer 10 4 3 3 3" xfId="25380" xr:uid="{81E1ADF5-77FD-4045-869D-C3F5309F4EB7}"/>
    <cellStyle name="Invoer 10 4 3 3 4" xfId="14062" xr:uid="{19F77E0A-F504-47A3-9083-05000C5C1CD4}"/>
    <cellStyle name="Invoer 10 4 3 4" xfId="10800" xr:uid="{059C2E09-260E-4BBB-A3DF-F62210B0AC5A}"/>
    <cellStyle name="Invoer 10 4 3 4 2" xfId="26348" xr:uid="{1D5D89F2-17EC-4C7E-8BBE-B05029BD0477}"/>
    <cellStyle name="Invoer 10 4 3 5" xfId="8136" xr:uid="{A11082B2-CB4A-4E90-8E76-8C9F1F0E4E24}"/>
    <cellStyle name="Invoer 10 4 3 6" xfId="28750" xr:uid="{8FE04E95-887C-4DDF-851B-AEFB88FD1F76}"/>
    <cellStyle name="Invoer 10 4 4" xfId="4160" xr:uid="{B289292C-B048-49AF-B4FD-099D45608F73}"/>
    <cellStyle name="Invoer 10 4 4 2" xfId="10124" xr:uid="{54389A6C-8063-4E89-A148-FB749EBFC718}"/>
    <cellStyle name="Invoer 10 4 4 3" xfId="22877" xr:uid="{4F864450-C601-4241-95AF-190446AB4EC9}"/>
    <cellStyle name="Invoer 10 4 4 4" xfId="8608" xr:uid="{5C3F4D45-8E06-4ABA-9557-CAB8A2883171}"/>
    <cellStyle name="Invoer 10 4 5" xfId="13296" xr:uid="{B9E1A612-474E-42F1-862D-772F018328D6}"/>
    <cellStyle name="Invoer 10 4 5 2" xfId="18201" xr:uid="{BD202968-EA53-4E77-991D-DC3FB0A6F9FD}"/>
    <cellStyle name="Invoer 10 4 5 3" xfId="24716" xr:uid="{C69534AA-9583-4AA7-9361-EA57407E1629}"/>
    <cellStyle name="Invoer 10 4 6" xfId="15481" xr:uid="{BCCD91E8-1091-486E-B15F-FA07B3829467}"/>
    <cellStyle name="Invoer 10 4 6 2" xfId="20897" xr:uid="{FBDD7FD7-8224-43DA-85D8-CB2CA909AABE}"/>
    <cellStyle name="Invoer 10 4 7" xfId="9411" xr:uid="{633DF47F-ED4A-470B-8979-FCB0F47D3DA3}"/>
    <cellStyle name="Invoer 10 4 8" xfId="7414" xr:uid="{4775A40A-4C8C-4FF0-93D0-FD26C4807C6D}"/>
    <cellStyle name="Invoer 10 4 9" xfId="6756" xr:uid="{B2F2C760-61E8-4975-AFAD-CBF5163B0A5F}"/>
    <cellStyle name="Invoer 10 5" xfId="885" xr:uid="{00000000-0005-0000-0000-000044020000}"/>
    <cellStyle name="Invoer 10 5 10" xfId="27964" xr:uid="{DE158A63-1B57-40C3-A1FE-E3C247562A5C}"/>
    <cellStyle name="Invoer 10 5 2" xfId="2218" xr:uid="{95FBBD96-036D-4C2F-BE47-27C345412A6E}"/>
    <cellStyle name="Invoer 10 5 2 2" xfId="2965" xr:uid="{6C602BB8-F277-47D6-AD43-011906DF4EFB}"/>
    <cellStyle name="Invoer 10 5 2 2 2" xfId="5568" xr:uid="{83ADE8B3-2D11-4406-8112-0B9A1951A0A0}"/>
    <cellStyle name="Invoer 10 5 2 2 2 2" xfId="14539" xr:uid="{9DF7FED7-82A7-4BAD-AE97-02F13F95E8C2}"/>
    <cellStyle name="Invoer 10 5 2 2 3" xfId="23926" xr:uid="{FF0E8224-5B2F-490E-B38C-A29CC82BB2CB}"/>
    <cellStyle name="Invoer 10 5 2 2 4" xfId="11472" xr:uid="{4DA7FE07-2B26-4606-84D4-71125DD78E15}"/>
    <cellStyle name="Invoer 10 5 2 3" xfId="4821" xr:uid="{5FCC7DAC-A3BF-437B-BAB9-7D9944B810FD}"/>
    <cellStyle name="Invoer 10 5 2 3 2" xfId="18858" xr:uid="{4FD1D5C6-8337-40D6-B679-1549DADFA54F}"/>
    <cellStyle name="Invoer 10 5 2 3 3" xfId="25350" xr:uid="{9A1DF9C3-9430-4BFC-9871-7DC8086F7FDF}"/>
    <cellStyle name="Invoer 10 5 2 3 4" xfId="14032" xr:uid="{D13AA872-8CF7-4C5A-A20E-4992F7482ADA}"/>
    <cellStyle name="Invoer 10 5 2 4" xfId="10770" xr:uid="{20BC9074-436C-4AE1-AC8E-DAE3EAC4707D}"/>
    <cellStyle name="Invoer 10 5 2 4 2" xfId="26318" xr:uid="{CED9AC17-F299-447C-980F-2A1ED056EF4D}"/>
    <cellStyle name="Invoer 10 5 2 5" xfId="8106" xr:uid="{8C1AC6F4-8547-4B25-9912-4EFEF7741862}"/>
    <cellStyle name="Invoer 10 5 2 6" xfId="28720" xr:uid="{3439311D-EDE8-4FFB-8C4B-A21918922F96}"/>
    <cellStyle name="Invoer 10 5 3" xfId="4130" xr:uid="{49F8B4FB-C469-4E95-9509-AE89FF58CEA1}"/>
    <cellStyle name="Invoer 10 5 3 2" xfId="10094" xr:uid="{D04CB4D6-5EB0-42C7-A736-C9FB0D704DBE}"/>
    <cellStyle name="Invoer 10 5 3 3" xfId="23724" xr:uid="{24E187E2-5419-4575-A93A-BFD3FD6B7BB1}"/>
    <cellStyle name="Invoer 10 5 3 4" xfId="8578" xr:uid="{5734F1E5-97FD-40CE-A37F-1730E2C19549}"/>
    <cellStyle name="Invoer 10 5 4" xfId="13266" xr:uid="{3212B118-8B44-4343-9BB4-5846C0F4DEDA}"/>
    <cellStyle name="Invoer 10 5 4 2" xfId="18171" xr:uid="{7B6B374C-99C0-4B8C-85BA-5B027D9199A7}"/>
    <cellStyle name="Invoer 10 5 4 3" xfId="24686" xr:uid="{59CA3489-AB71-4046-A57B-78723EA7AE2B}"/>
    <cellStyle name="Invoer 10 5 5" xfId="15682" xr:uid="{87E5AD68-8EB3-472E-9E83-8E3A3CAE467E}"/>
    <cellStyle name="Invoer 10 5 5 2" xfId="22927" xr:uid="{E3FF30DB-B824-48F4-8DB3-365A3365201D}"/>
    <cellStyle name="Invoer 10 5 6" xfId="9381" xr:uid="{ECA3B20E-54B8-471A-8B37-FA43A5FDC3C0}"/>
    <cellStyle name="Invoer 10 5 7" xfId="7677" xr:uid="{D04F0060-47EA-42BD-84CC-7DABF536B55F}"/>
    <cellStyle name="Invoer 10 5 8" xfId="6726" xr:uid="{538DC7C8-00DE-44A4-9E23-D54EA1C72C77}"/>
    <cellStyle name="Invoer 10 5 9" xfId="27208" xr:uid="{FBAC1C26-86F2-4062-A4EF-520A9AF60C2D}"/>
    <cellStyle name="Invoer 10 6" xfId="854" xr:uid="{00000000-0005-0000-0000-000045020000}"/>
    <cellStyle name="Invoer 10 6 10" xfId="27933" xr:uid="{734B83B8-9E1E-4E9A-8B7C-D812E51105BA}"/>
    <cellStyle name="Invoer 10 6 2" xfId="2187" xr:uid="{A99C5038-BFA1-49A3-B6DE-7F19567AC503}"/>
    <cellStyle name="Invoer 10 6 2 2" xfId="2934" xr:uid="{EE414416-2462-4B13-86E4-0C4D49B92D15}"/>
    <cellStyle name="Invoer 10 6 2 2 2" xfId="5537" xr:uid="{298F2F41-81E5-4EAE-B4B8-EE0C86EA7E91}"/>
    <cellStyle name="Invoer 10 6 2 2 2 2" xfId="14508" xr:uid="{1A725C18-48B0-4A64-B463-CE2364FE2E19}"/>
    <cellStyle name="Invoer 10 6 2 2 3" xfId="23895" xr:uid="{3AFFB29E-30C5-49EF-BFE9-E08771B605A5}"/>
    <cellStyle name="Invoer 10 6 2 2 4" xfId="11441" xr:uid="{848B96A2-5928-4054-9FC1-46E03DD59A04}"/>
    <cellStyle name="Invoer 10 6 2 3" xfId="4790" xr:uid="{669D04C9-F75C-4017-AF6D-34B972BC4031}"/>
    <cellStyle name="Invoer 10 6 2 3 2" xfId="18827" xr:uid="{8602F05C-EE65-426F-9547-8C3D1455497E}"/>
    <cellStyle name="Invoer 10 6 2 3 3" xfId="25319" xr:uid="{4A52DF96-DE7C-4BEC-8BC2-BB863645D11D}"/>
    <cellStyle name="Invoer 10 6 2 3 4" xfId="14001" xr:uid="{89E407DF-BC8A-41C7-9EEC-52C4DDEA4013}"/>
    <cellStyle name="Invoer 10 6 2 4" xfId="10739" xr:uid="{E835C7C8-AF69-40D4-A02D-3781D0A5891C}"/>
    <cellStyle name="Invoer 10 6 2 4 2" xfId="26287" xr:uid="{8110D152-5B26-448C-8A60-8ADBE0FBAF55}"/>
    <cellStyle name="Invoer 10 6 2 5" xfId="8075" xr:uid="{F15D2ED6-18B7-4912-9145-0B6F664BBAA5}"/>
    <cellStyle name="Invoer 10 6 2 6" xfId="28689" xr:uid="{BAF26A51-70E8-4E86-A752-418E46EF831A}"/>
    <cellStyle name="Invoer 10 6 3" xfId="4099" xr:uid="{E89AC20C-9DA3-4008-BA43-3F8F118F458E}"/>
    <cellStyle name="Invoer 10 6 3 2" xfId="10063" xr:uid="{67B9CE7C-3600-4FE8-B0BE-7E7BEFF9D596}"/>
    <cellStyle name="Invoer 10 6 3 3" xfId="23542" xr:uid="{85839D16-BD5F-44DC-A1E8-4851853D67A1}"/>
    <cellStyle name="Invoer 10 6 3 4" xfId="8547" xr:uid="{FF493526-103C-4AAE-A12D-7A99F22DDD72}"/>
    <cellStyle name="Invoer 10 6 4" xfId="13235" xr:uid="{062ADE79-CF15-4553-82DC-6F4F37EB0B73}"/>
    <cellStyle name="Invoer 10 6 4 2" xfId="18140" xr:uid="{B86BE9F0-1E9E-4EBF-8956-683A335F8E26}"/>
    <cellStyle name="Invoer 10 6 4 3" xfId="24655" xr:uid="{777512AA-C76C-4AEC-8071-B4A5E4F684FE}"/>
    <cellStyle name="Invoer 10 6 5" xfId="15651" xr:uid="{864C8ADB-B100-4186-947F-3267EF0DBB3E}"/>
    <cellStyle name="Invoer 10 6 5 2" xfId="23574" xr:uid="{7F84176F-6AA9-46DC-9306-0A802D3E3CF3}"/>
    <cellStyle name="Invoer 10 6 6" xfId="9350" xr:uid="{AAD96967-7087-4F58-A118-A566B8CF417D}"/>
    <cellStyle name="Invoer 10 6 7" xfId="7646" xr:uid="{91D5D029-C45B-48E6-A210-429A9A7ACE61}"/>
    <cellStyle name="Invoer 10 6 8" xfId="6695" xr:uid="{1FFA9AB4-8270-4C9C-A292-55B0F782EF31}"/>
    <cellStyle name="Invoer 10 6 9" xfId="27177" xr:uid="{F3279BEE-884B-4B2F-AC95-A75037F11052}"/>
    <cellStyle name="Invoer 10 7" xfId="1374" xr:uid="{3BBE038E-51F4-417B-A2B7-13F1D2002CB6}"/>
    <cellStyle name="Invoer 10 7 2" xfId="2707" xr:uid="{908040DD-DAF9-4B4B-B8E3-3B425DB7C4F4}"/>
    <cellStyle name="Invoer 10 7 2 2" xfId="5310" xr:uid="{F7FA27BB-CB84-4E99-BBB1-115D89ED8C64}"/>
    <cellStyle name="Invoer 10 7 2 2 2" xfId="21202" xr:uid="{EB71EE17-CF23-49D6-95F7-8205A06C8833}"/>
    <cellStyle name="Invoer 10 7 2 2 3" xfId="14371" xr:uid="{A93EFB02-7217-4C39-965E-5AB34A41D113}"/>
    <cellStyle name="Invoer 10 7 2 3" xfId="11259" xr:uid="{F2AD8CA3-33EB-4741-A035-2AB3438B6349}"/>
    <cellStyle name="Invoer 10 7 2 3 2" xfId="18701" xr:uid="{C3BE5518-3F56-4302-B89B-A630DD033A9B}"/>
    <cellStyle name="Invoer 10 7 2 3 3" xfId="25199" xr:uid="{0CB6EBE4-8085-4B9A-9946-896799B5365B}"/>
    <cellStyle name="Invoer 10 7 2 4" xfId="19671" xr:uid="{1840A9E5-0169-4885-922C-3DBB4C2122C8}"/>
    <cellStyle name="Invoer 10 7 2 4 2" xfId="26166" xr:uid="{84F25CC3-5C78-4D68-8377-F803BDAE68DB}"/>
    <cellStyle name="Invoer 10 7 2 5" xfId="8479" xr:uid="{2BB07DE3-77A9-4838-9A18-637A709B085E}"/>
    <cellStyle name="Invoer 10 7 3" xfId="1951" xr:uid="{C473A7CB-2C79-45BF-B62A-2B4DCA687425}"/>
    <cellStyle name="Invoer 10 7 3 2" xfId="23203" xr:uid="{6E2CC3E0-CFE6-4BBF-815B-E5A247B088E2}"/>
    <cellStyle name="Invoer 10 7 3 3" xfId="13765" xr:uid="{CECCC785-7990-4C12-93B1-211F9FEE468D}"/>
    <cellStyle name="Invoer 10 7 4" xfId="4554" xr:uid="{997C0647-E3A4-41CB-9DCB-52968EC5E98D}"/>
    <cellStyle name="Invoer 10 7 4 2" xfId="18015" xr:uid="{34C9839D-5D98-4D75-8758-08DBD9EF433A}"/>
    <cellStyle name="Invoer 10 7 4 3" xfId="24535" xr:uid="{AD9DAF08-1282-41AF-B06C-CF9446F90B26}"/>
    <cellStyle name="Invoer 10 7 4 4" xfId="10593" xr:uid="{ED350C38-A3D6-43EC-B4DF-3420F45BDEE1}"/>
    <cellStyle name="Invoer 10 7 5" xfId="17151" xr:uid="{05A5F34E-A118-4050-915D-8BD370BAC9F9}"/>
    <cellStyle name="Invoer 10 7 5 2" xfId="22686" xr:uid="{3B463135-C5A2-4780-BADF-78EAFE1B8527}"/>
    <cellStyle name="Invoer 10 7 6" xfId="7938" xr:uid="{BE3C2070-42A0-4BA9-B757-931E3E34A23E}"/>
    <cellStyle name="Invoer 10 7 7" xfId="28453" xr:uid="{D3C1B047-703D-4CB2-A6A3-0E465ABDC664}"/>
    <cellStyle name="Invoer 10 8" xfId="1615" xr:uid="{AEBE447B-72D6-45D8-B54B-4556594AF75D}"/>
    <cellStyle name="Invoer 10 8 2" xfId="9870" xr:uid="{4297E4CC-7A29-4C69-A2F3-BAF26F6690BC}"/>
    <cellStyle name="Invoer 10 8 2 2" xfId="21362" xr:uid="{3B5BC95C-0FB9-4819-80A0-7A6381560EE0}"/>
    <cellStyle name="Invoer 10 8 3" xfId="16795" xr:uid="{044F9939-9333-4259-B4A9-904BDD9ED27D}"/>
    <cellStyle name="Invoer 10 8 3 2" xfId="22230" xr:uid="{EE8E9283-CD8E-471C-8964-D4093979CEE8}"/>
    <cellStyle name="Invoer 10 8 4" xfId="17900" xr:uid="{EC16D51E-996C-4BD4-9B16-F5A91D1B572A}"/>
    <cellStyle name="Invoer 10 8 4 2" xfId="24419" xr:uid="{80D0DA88-E532-4588-9918-A2D1E8D28D67}"/>
    <cellStyle name="Invoer 10 8 5" xfId="18388" xr:uid="{E9C1E7C8-C28F-469F-B956-8B3993378071}"/>
    <cellStyle name="Invoer 10 8 5 2" xfId="24894" xr:uid="{042183D4-90AC-4056-9EBA-3E792C1C3646}"/>
    <cellStyle name="Invoer 10 8 6" xfId="8920" xr:uid="{AACD607D-AB28-4251-8294-61353998CE3B}"/>
    <cellStyle name="Invoer 10 9" xfId="3951" xr:uid="{D2A18139-0755-4ACF-87E6-8431F7900637}"/>
    <cellStyle name="Invoer 10 9 2" xfId="17505" xr:uid="{CC19670F-109E-4E0E-A322-F69688624C54}"/>
    <cellStyle name="Invoer 10 9 2 2" xfId="23403" xr:uid="{BB55A6C4-F143-452B-AF6C-95493858575E}"/>
    <cellStyle name="Invoer 10 9 3" xfId="16286" xr:uid="{E0A1D87A-90CB-4FA4-B331-AA34E04D54FB}"/>
    <cellStyle name="Invoer 10 9 3 2" xfId="21416" xr:uid="{B402DEC2-BAA1-4D32-9CDF-FB114BEA7F99}"/>
    <cellStyle name="Invoer 10 9 4" xfId="18938" xr:uid="{6DBDB097-1CAB-4654-82C3-55EB91B713EA}"/>
    <cellStyle name="Invoer 10 9 4 2" xfId="25429" xr:uid="{0D9FD3E5-46C8-4458-A2D2-7BD5C629DC63}"/>
    <cellStyle name="Invoer 10 9 5" xfId="12999" xr:uid="{612007E4-4A93-4AB2-9BD6-6AF6ECEA97A2}"/>
    <cellStyle name="Invoer 11" xfId="423" xr:uid="{00000000-0005-0000-0000-000046020000}"/>
    <cellStyle name="Invoer 11 10" xfId="6543" xr:uid="{4E94A7E9-5573-4B89-9914-F1E8943935EC}"/>
    <cellStyle name="Invoer 11 10 2" xfId="21143" xr:uid="{89332692-1B6A-4991-9E59-52944C3E8B8F}"/>
    <cellStyle name="Invoer 11 11" xfId="7066" xr:uid="{BE20722C-45DA-42D9-A517-CF5C76A9ADD9}"/>
    <cellStyle name="Invoer 11 11 2" xfId="23804" xr:uid="{476ECDD8-7757-44FA-B33E-BFFFACE4CEFF}"/>
    <cellStyle name="Invoer 11 12" xfId="15941" xr:uid="{C9DA85EB-579E-4925-928C-BBD666AE0650}"/>
    <cellStyle name="Invoer 11 12 2" xfId="20791" xr:uid="{33B2C8DA-E400-4053-A1A7-B02110A6F850}"/>
    <cellStyle name="Invoer 11 13" xfId="19311" xr:uid="{0E319D4F-6A4B-4252-8F11-B421CF0A0831}"/>
    <cellStyle name="Invoer 11 13 2" xfId="25788" xr:uid="{78ED3A16-0FEB-4E51-A839-397129AC171B}"/>
    <cellStyle name="Invoer 11 14" xfId="27084" xr:uid="{97955154-1D71-44A9-9A5D-A186C5AE0F6F}"/>
    <cellStyle name="Invoer 11 15" xfId="27698" xr:uid="{AE4961AD-05B2-4D10-BF23-2AD297C87C81}"/>
    <cellStyle name="Invoer 11 2" xfId="709" xr:uid="{00000000-0005-0000-0000-000047020000}"/>
    <cellStyle name="Invoer 11 2 10" xfId="26992" xr:uid="{22C4E9E4-469A-4E46-B5C3-0D9557896157}"/>
    <cellStyle name="Invoer 11 2 11" xfId="27796" xr:uid="{68FCD8B0-2BF6-4357-9C2D-83A266CE00E0}"/>
    <cellStyle name="Invoer 11 2 2" xfId="1342" xr:uid="{00000000-0005-0000-0000-000048020000}"/>
    <cellStyle name="Invoer 11 2 2 10" xfId="28421" xr:uid="{794C0ED4-A29D-4FDB-BF43-E1B1C2C32030}"/>
    <cellStyle name="Invoer 11 2 2 2" xfId="2675" xr:uid="{F9E76A8E-BCEA-44E5-A5B3-A53EB5381A0F}"/>
    <cellStyle name="Invoer 11 2 2 2 2" xfId="3421" xr:uid="{7B838AA4-D56E-4571-9773-C5A15FD5FD6C}"/>
    <cellStyle name="Invoer 11 2 2 2 2 2" xfId="6024" xr:uid="{8615AD73-DF49-489A-854A-0B02BF684244}"/>
    <cellStyle name="Invoer 11 2 2 2 2 2 2" xfId="14845" xr:uid="{90F3B850-1DA1-4BFB-BAA0-115854A491EA}"/>
    <cellStyle name="Invoer 11 2 2 2 2 3" xfId="24260" xr:uid="{A64D1D05-E06F-42A2-B316-F5B34630267B}"/>
    <cellStyle name="Invoer 11 2 2 2 2 4" xfId="11778" xr:uid="{381B23B7-F422-41A0-AC4F-027D6456B5B6}"/>
    <cellStyle name="Invoer 11 2 2 2 3" xfId="5278" xr:uid="{1E9AD68E-BF49-4E6A-8DED-BB9BD377A57F}"/>
    <cellStyle name="Invoer 11 2 2 2 3 2" xfId="19205" xr:uid="{D0BF36C8-C172-4AB4-806B-8EB53B7F610F}"/>
    <cellStyle name="Invoer 11 2 2 2 3 3" xfId="25686" xr:uid="{F7E6ADA0-F026-4C9D-94D1-16F321B5560E}"/>
    <cellStyle name="Invoer 11 2 2 2 3 4" xfId="14339" xr:uid="{EE772C20-D9E0-4413-B8BD-ADD8A2B343F6}"/>
    <cellStyle name="Invoer 11 2 2 2 4" xfId="11227" xr:uid="{4F4A5F17-D294-4B76-8F0F-A2D32FF7ED38}"/>
    <cellStyle name="Invoer 11 2 2 2 4 2" xfId="26652" xr:uid="{42908C9A-5960-4597-AE79-FF58B63F95A4}"/>
    <cellStyle name="Invoer 11 2 2 2 5" xfId="8413" xr:uid="{E89D56C9-CD8B-4F51-87D8-A28E62C94389}"/>
    <cellStyle name="Invoer 11 2 2 2 6" xfId="29177" xr:uid="{A971A250-1D35-4221-BEF1-CD8990A22B3D}"/>
    <cellStyle name="Invoer 11 2 2 3" xfId="4512" xr:uid="{0C118A0D-B99B-400B-AAF0-12340EBE4C2D}"/>
    <cellStyle name="Invoer 11 2 2 3 2" xfId="10551" xr:uid="{D140C9DE-ACCB-4CC8-8793-215159024D48}"/>
    <cellStyle name="Invoer 11 2 2 3 3" xfId="23668" xr:uid="{01E2A5ED-F196-415C-B429-737947689384}"/>
    <cellStyle name="Invoer 11 2 2 3 4" xfId="8884" xr:uid="{22DC5C16-A20E-43B4-BCB8-CABA67AD65C0}"/>
    <cellStyle name="Invoer 11 2 2 4" xfId="13723" xr:uid="{738CF0C0-EE70-4E8F-961F-3467F51F64F3}"/>
    <cellStyle name="Invoer 11 2 2 4 2" xfId="18517" xr:uid="{09C70F76-B31D-4E6A-A58E-DB6293D2E925}"/>
    <cellStyle name="Invoer 11 2 2 4 3" xfId="25021" xr:uid="{CF290655-C870-4436-A155-2A84319E8176}"/>
    <cellStyle name="Invoer 11 2 2 5" xfId="15544" xr:uid="{BA12F83E-D08D-45C1-94B2-1EB057BF9C79}"/>
    <cellStyle name="Invoer 11 2 2 5 2" xfId="25929" xr:uid="{180E9C11-53F6-4453-8605-CC3BFBBB7E33}"/>
    <cellStyle name="Invoer 11 2 2 6" xfId="9838" xr:uid="{F1CBF691-04F6-4F1B-9492-FD4A5EA26285}"/>
    <cellStyle name="Invoer 11 2 2 7" xfId="7444" xr:uid="{C17FD24E-C47C-4C4F-A226-05E67564447C}"/>
    <cellStyle name="Invoer 11 2 2 8" xfId="7033" xr:uid="{B251D0D4-9409-4338-BE75-FAFE489F732F}"/>
    <cellStyle name="Invoer 11 2 2 9" xfId="27665" xr:uid="{BB6E5780-9A73-452B-9D7F-49C110D2C597}"/>
    <cellStyle name="Invoer 11 2 3" xfId="1100" xr:uid="{00000000-0005-0000-0000-000049020000}"/>
    <cellStyle name="Invoer 11 2 3 10" xfId="28179" xr:uid="{A6986B58-1DA7-4931-819E-B1B1E345EA44}"/>
    <cellStyle name="Invoer 11 2 3 2" xfId="2433" xr:uid="{C6112088-C438-41F7-8DDB-68E40738E6FB}"/>
    <cellStyle name="Invoer 11 2 3 2 2" xfId="3180" xr:uid="{B9A83977-D470-4C3E-9680-C2573096E896}"/>
    <cellStyle name="Invoer 11 2 3 2 2 2" xfId="5783" xr:uid="{C9549DAD-C208-4F9D-B497-86D56E3C7873}"/>
    <cellStyle name="Invoer 11 2 3 2 2 2 2" xfId="14664" xr:uid="{7BB9C316-4E01-4848-85FA-2B0839DFF6B8}"/>
    <cellStyle name="Invoer 11 2 3 2 2 3" xfId="24093" xr:uid="{043A420A-ADBD-458E-BF6B-323FA608EF39}"/>
    <cellStyle name="Invoer 11 2 3 2 2 4" xfId="11597" xr:uid="{7AD3C621-1A74-4289-B992-D9FE07DD7BBC}"/>
    <cellStyle name="Invoer 11 2 3 2 3" xfId="5036" xr:uid="{1E797452-325A-418A-B706-8CD310B3C4EF}"/>
    <cellStyle name="Invoer 11 2 3 2 3 2" xfId="19011" xr:uid="{CE249F61-E8CC-4EBD-8518-0ED0C33CFCEB}"/>
    <cellStyle name="Invoer 11 2 3 2 3 3" xfId="25495" xr:uid="{E39181C9-7540-48DB-89AB-67D276523816}"/>
    <cellStyle name="Invoer 11 2 3 2 3 4" xfId="14157" xr:uid="{1FEB147A-F7A5-4149-B635-E6EF918331C8}"/>
    <cellStyle name="Invoer 11 2 3 2 4" xfId="10985" xr:uid="{DA3466D8-6AE5-4BED-A40A-9C41D827EC68}"/>
    <cellStyle name="Invoer 11 2 3 2 4 2" xfId="26485" xr:uid="{3745BDBF-3192-4723-BFD1-A9523DB9F8C2}"/>
    <cellStyle name="Invoer 11 2 3 2 5" xfId="8231" xr:uid="{E620B372-286A-4F4C-9189-116FC3801941}"/>
    <cellStyle name="Invoer 11 2 3 2 6" xfId="28935" xr:uid="{E65175BA-BA5E-4353-A854-51668A9E7340}"/>
    <cellStyle name="Invoer 11 2 3 3" xfId="4300" xr:uid="{3A981BCF-3C5D-44F2-81B3-9793DFFA405D}"/>
    <cellStyle name="Invoer 11 2 3 3 2" xfId="10309" xr:uid="{1871F4AE-943A-4386-BC6A-2B3728F8D63D}"/>
    <cellStyle name="Invoer 11 2 3 3 3" xfId="20843" xr:uid="{93327F67-A528-41C2-BD9D-7AE98D7FBF21}"/>
    <cellStyle name="Invoer 11 2 3 3 4" xfId="8703" xr:uid="{B3439BB5-3E94-4DE6-A320-F4A797A07136}"/>
    <cellStyle name="Invoer 11 2 3 4" xfId="13481" xr:uid="{CB7E3832-5AF3-4940-9ACA-6189B1BA4D6C}"/>
    <cellStyle name="Invoer 11 2 3 4 2" xfId="18323" xr:uid="{2345B9F3-7C8F-41FF-9F62-F0B3C1A5B42C}"/>
    <cellStyle name="Invoer 11 2 3 4 3" xfId="24830" xr:uid="{0C7005CA-F7FE-46DB-9DA9-598907547C78}"/>
    <cellStyle name="Invoer 11 2 3 5" xfId="15821" xr:uid="{3C6F6BB4-7FA4-4A28-8510-02720474AEF7}"/>
    <cellStyle name="Invoer 11 2 3 5 2" xfId="21672" xr:uid="{94FEEC9B-42FB-4E10-BC1F-4F328736301D}"/>
    <cellStyle name="Invoer 11 2 3 6" xfId="9596" xr:uid="{A421EFC2-E54B-493D-8AC5-856321480213}"/>
    <cellStyle name="Invoer 11 2 3 7" xfId="7816" xr:uid="{E5FE03FA-E457-48EF-A76A-0727CCAB3703}"/>
    <cellStyle name="Invoer 11 2 3 8" xfId="6851" xr:uid="{76C7DB51-ACE0-4A44-A0F5-5334E7E9DB83}"/>
    <cellStyle name="Invoer 11 2 3 9" xfId="27423" xr:uid="{F1BEA915-45F1-4A4B-8883-42C9155D4D99}"/>
    <cellStyle name="Invoer 11 2 4" xfId="1473" xr:uid="{19F07901-E4D1-4F0D-93AB-B334CE08927F}"/>
    <cellStyle name="Invoer 11 2 4 2" xfId="2800" xr:uid="{289896DB-1FE8-48AE-9DB5-CBF9F44B51FE}"/>
    <cellStyle name="Invoer 11 2 4 2 2" xfId="5403" xr:uid="{4F0DA5CF-ECBC-47CF-A79B-A6E9E95E27A5}"/>
    <cellStyle name="Invoer 11 2 4 2 2 2" xfId="24303" xr:uid="{47551A08-D998-4C3E-B48C-BBE889198078}"/>
    <cellStyle name="Invoer 11 2 4 2 2 3" xfId="14434" xr:uid="{3FE40A64-6081-4E51-9360-8C053CB12B27}"/>
    <cellStyle name="Invoer 11 2 4 2 3" xfId="19254" xr:uid="{2353164B-997E-45B7-8246-627F681D568C}"/>
    <cellStyle name="Invoer 11 2 4 2 3 2" xfId="25735" xr:uid="{B53ED058-27DE-468B-9838-1F3A28E2FE60}"/>
    <cellStyle name="Invoer 11 2 4 2 4" xfId="20136" xr:uid="{CB25B992-0F61-48C6-B9E7-14A6D709AF96}"/>
    <cellStyle name="Invoer 11 2 4 2 4 2" xfId="26695" xr:uid="{1D971441-BFA1-4F1D-8E1C-4E424811E18D}"/>
    <cellStyle name="Invoer 11 2 4 2 5" xfId="11337" xr:uid="{4EB8C51E-AF1B-4947-ADD7-DE8080BA4A09}"/>
    <cellStyle name="Invoer 11 2 4 3" xfId="2050" xr:uid="{E7D69B94-2473-4F94-9D52-3BC2F35683B6}"/>
    <cellStyle name="Invoer 11 2 4 3 2" xfId="23351" xr:uid="{7ACFDA0B-6113-4C6A-A81F-7941FF2C5568}"/>
    <cellStyle name="Invoer 11 2 4 3 3" xfId="13864" xr:uid="{97AF7A6C-CEB2-426A-9436-3FDD483B094D}"/>
    <cellStyle name="Invoer 11 2 4 4" xfId="4653" xr:uid="{0929519A-6830-4965-8C5D-DFD93F38237D}"/>
    <cellStyle name="Invoer 11 2 4 4 2" xfId="18566" xr:uid="{0611C6B2-368D-4EEB-9DB9-AC7E82F3FD22}"/>
    <cellStyle name="Invoer 11 2 4 4 3" xfId="25070" xr:uid="{C8BF8E34-56A4-4CF1-AE78-00CC3FA994C6}"/>
    <cellStyle name="Invoer 11 2 4 4 4" xfId="10662" xr:uid="{29418587-E1F5-4F5C-9DBB-40F3B577840A}"/>
    <cellStyle name="Invoer 11 2 4 5" xfId="19445" xr:uid="{99FCCAD0-8340-418C-9AF1-31A456077BE8}"/>
    <cellStyle name="Invoer 11 2 4 5 2" xfId="25972" xr:uid="{2A12F9C0-E82D-40B2-BFB5-9884BC56F33C}"/>
    <cellStyle name="Invoer 11 2 4 6" xfId="8001" xr:uid="{64734619-5E92-4193-8F1D-2BB4D97EB7A6}"/>
    <cellStyle name="Invoer 11 2 4 7" xfId="28552" xr:uid="{D44ED572-79F4-4B19-9522-0F5DD1145779}"/>
    <cellStyle name="Invoer 11 2 5" xfId="1714" xr:uid="{3A687F03-6B9B-4E76-94B0-FBA636B04AC1}"/>
    <cellStyle name="Invoer 11 2 5 2" xfId="9954" xr:uid="{B897AD8A-EACF-431C-BC04-12ACA5ED5B75}"/>
    <cellStyle name="Invoer 11 2 5 2 2" xfId="22658" xr:uid="{1D92C92E-192E-4F72-96CD-60544348A1AA}"/>
    <cellStyle name="Invoer 11 2 5 3" xfId="18650" xr:uid="{0597CB9B-F1BB-49CC-9134-C494C1F2A79E}"/>
    <cellStyle name="Invoer 11 2 5 3 2" xfId="25148" xr:uid="{8E206E4D-E2FC-40C1-96A7-C20B8EDBDE1E}"/>
    <cellStyle name="Invoer 11 2 5 4" xfId="19596" xr:uid="{EF497B57-4511-48B3-909C-C0022E2AE693}"/>
    <cellStyle name="Invoer 11 2 5 4 2" xfId="26107" xr:uid="{635FF279-514C-4898-9E8A-40084A933A25}"/>
    <cellStyle name="Invoer 11 2 5 5" xfId="9019" xr:uid="{F5E0BE26-C766-49EC-973B-44CA43B01987}"/>
    <cellStyle name="Invoer 11 2 6" xfId="4020" xr:uid="{67545F3B-F357-4B6A-8FEC-0CCB325D4DEF}"/>
    <cellStyle name="Invoer 11 2 6 2" xfId="22989" xr:uid="{2942AF9B-398C-4433-8064-74458259DA6C}"/>
    <cellStyle name="Invoer 11 2 6 3" xfId="13098" xr:uid="{01499277-B37C-4987-92A0-E2AB879EE779}"/>
    <cellStyle name="Invoer 11 2 7" xfId="9213" xr:uid="{59D12AA4-EA06-4CA5-8D24-4818ECD58E48}"/>
    <cellStyle name="Invoer 11 2 7 2" xfId="17957" xr:uid="{27F1B12E-AD45-49AC-87EC-91DCF6BC7246}"/>
    <cellStyle name="Invoer 11 2 7 3" xfId="24478" xr:uid="{C4CCB5E0-D4D8-4E7E-A7FD-690579A45967}"/>
    <cellStyle name="Invoer 11 2 8" xfId="7164" xr:uid="{4F563D70-97FA-4D86-9DB0-00EB7378C7B9}"/>
    <cellStyle name="Invoer 11 2 8 2" xfId="21898" xr:uid="{9CDE583D-0D14-4D2D-B2FA-614B337FBAD7}"/>
    <cellStyle name="Invoer 11 2 9" xfId="6618" xr:uid="{287C8127-FDA8-4FC6-912C-C1C3F836E783}"/>
    <cellStyle name="Invoer 11 3" xfId="710" xr:uid="{00000000-0005-0000-0000-00004A020000}"/>
    <cellStyle name="Invoer 11 3 10" xfId="26991" xr:uid="{63666A1F-7782-43DF-8156-46A75BE02AF1}"/>
    <cellStyle name="Invoer 11 3 11" xfId="27797" xr:uid="{28FACD0D-3F7F-4712-9509-786333B264B2}"/>
    <cellStyle name="Invoer 11 3 2" xfId="1262" xr:uid="{00000000-0005-0000-0000-00004B020000}"/>
    <cellStyle name="Invoer 11 3 2 10" xfId="28341" xr:uid="{0E5165FF-E5AE-4CFF-AD32-E406EA4BF7E0}"/>
    <cellStyle name="Invoer 11 3 2 2" xfId="2595" xr:uid="{6A9F6A29-3F0D-41BC-AC3D-8F24533274A6}"/>
    <cellStyle name="Invoer 11 3 2 2 2" xfId="3341" xr:uid="{D50ADCD7-A1EA-487A-8FCA-CAEB9F4E38C7}"/>
    <cellStyle name="Invoer 11 3 2 2 2 2" xfId="5944" xr:uid="{540729D1-9B3F-4274-B6FE-2371F0A0545C}"/>
    <cellStyle name="Invoer 11 3 2 2 2 2 2" xfId="14765" xr:uid="{DA453371-B8E5-43E6-B3D8-99686191F0C8}"/>
    <cellStyle name="Invoer 11 3 2 2 2 3" xfId="24213" xr:uid="{7E981F3D-1FA2-4FC7-94A2-399E5706E5D4}"/>
    <cellStyle name="Invoer 11 3 2 2 2 4" xfId="11698" xr:uid="{2A429CA8-7720-4514-95AD-99DCD13E45D7}"/>
    <cellStyle name="Invoer 11 3 2 2 3" xfId="5198" xr:uid="{7EB55692-34B9-404B-84E8-F1147960C48F}"/>
    <cellStyle name="Invoer 11 3 2 2 3 2" xfId="19125" xr:uid="{C07D3FC8-23BE-429F-836E-C38FB9B6AAF4}"/>
    <cellStyle name="Invoer 11 3 2 2 3 3" xfId="25606" xr:uid="{89E3B126-EDDB-4356-A289-48C89678B9B6}"/>
    <cellStyle name="Invoer 11 3 2 2 3 4" xfId="14259" xr:uid="{0A8AEBCF-92EA-4133-965B-3B0C9B84C3A7}"/>
    <cellStyle name="Invoer 11 3 2 2 4" xfId="11147" xr:uid="{26E50E89-73E6-48BD-B8DC-14E6413A44CC}"/>
    <cellStyle name="Invoer 11 3 2 2 4 2" xfId="26605" xr:uid="{2FEE6397-813E-4449-8F7F-A810D6348A5A}"/>
    <cellStyle name="Invoer 11 3 2 2 5" xfId="8333" xr:uid="{C84D9980-A685-4A15-AAA0-379D20FD8110}"/>
    <cellStyle name="Invoer 11 3 2 2 6" xfId="29097" xr:uid="{2370AD32-3319-47ED-AC9D-53FC90E103A4}"/>
    <cellStyle name="Invoer 11 3 2 3" xfId="4432" xr:uid="{611FCABB-702C-4787-A3FA-DD682B0FACC1}"/>
    <cellStyle name="Invoer 11 3 2 3 2" xfId="10471" xr:uid="{D2BCFF77-2C08-4EC3-BBEB-D30CD93510B8}"/>
    <cellStyle name="Invoer 11 3 2 3 3" xfId="22672" xr:uid="{B361FD5A-766A-4E2E-BD26-8977BE22D8DB}"/>
    <cellStyle name="Invoer 11 3 2 3 4" xfId="8804" xr:uid="{2AE98468-FB1E-454E-8E7B-425F8988A939}"/>
    <cellStyle name="Invoer 11 3 2 4" xfId="13643" xr:uid="{0D0181CF-2773-4C3D-9341-0FAF95657DCF}"/>
    <cellStyle name="Invoer 11 3 2 4 2" xfId="18437" xr:uid="{A37D2E2D-71E9-4CBE-9DDD-CBE8DC20FD0C}"/>
    <cellStyle name="Invoer 11 3 2 4 3" xfId="24941" xr:uid="{FD9713BB-DF1F-407B-BFC5-98C40C1DDA6F}"/>
    <cellStyle name="Invoer 11 3 2 5" xfId="15545" xr:uid="{3EE2C1A4-8328-4CF0-B9C5-5CE973C9DE47}"/>
    <cellStyle name="Invoer 11 3 2 5 2" xfId="25882" xr:uid="{B8BFD366-CDB4-464D-B91B-14188B5870B8}"/>
    <cellStyle name="Invoer 11 3 2 6" xfId="9758" xr:uid="{0DB8BC23-8D03-47AE-8C53-010C8A1AFEAF}"/>
    <cellStyle name="Invoer 11 3 2 7" xfId="7518" xr:uid="{5213A8F9-BA5B-45D1-ACD1-46F88A352F59}"/>
    <cellStyle name="Invoer 11 3 2 8" xfId="6953" xr:uid="{8A4F78A5-C7C2-4139-BDBC-BDC891342ECC}"/>
    <cellStyle name="Invoer 11 3 2 9" xfId="27585" xr:uid="{6FB4CD9E-02E9-438D-B821-210153D079D2}"/>
    <cellStyle name="Invoer 11 3 3" xfId="1101" xr:uid="{00000000-0005-0000-0000-00004C020000}"/>
    <cellStyle name="Invoer 11 3 3 10" xfId="28180" xr:uid="{7408E557-56FD-42D1-AF17-7B82DC53509F}"/>
    <cellStyle name="Invoer 11 3 3 2" xfId="2434" xr:uid="{953E7697-6D6A-4585-8748-D068488B1FC3}"/>
    <cellStyle name="Invoer 11 3 3 2 2" xfId="3181" xr:uid="{0DE4087E-99C9-4E38-B8DE-73FE71421AB2}"/>
    <cellStyle name="Invoer 11 3 3 2 2 2" xfId="5784" xr:uid="{84D3235D-70E0-4AE1-AA12-9A9BB2B74DEA}"/>
    <cellStyle name="Invoer 11 3 3 2 2 2 2" xfId="14665" xr:uid="{0E68C9E5-EC42-4CA6-84F1-4777A6DFC30B}"/>
    <cellStyle name="Invoer 11 3 3 2 2 3" xfId="24094" xr:uid="{56360B43-1A09-43A2-BC96-2305D298E59E}"/>
    <cellStyle name="Invoer 11 3 3 2 2 4" xfId="11598" xr:uid="{006368D5-97FC-4D3F-B488-BC8C82FE4474}"/>
    <cellStyle name="Invoer 11 3 3 2 3" xfId="5037" xr:uid="{7FE29A2C-505D-4485-AD08-707B3C2F5061}"/>
    <cellStyle name="Invoer 11 3 3 2 3 2" xfId="19012" xr:uid="{8B248ACF-AF3B-46BC-9E0D-EECD3F0B7342}"/>
    <cellStyle name="Invoer 11 3 3 2 3 3" xfId="25496" xr:uid="{34D3F62A-B69E-4042-A43D-5075C76A8ECA}"/>
    <cellStyle name="Invoer 11 3 3 2 3 4" xfId="14158" xr:uid="{92E32266-23D2-4304-9662-CA3DF92FE6BA}"/>
    <cellStyle name="Invoer 11 3 3 2 4" xfId="10986" xr:uid="{ABEA0341-B10A-4CC1-A961-CD730DBB9A8D}"/>
    <cellStyle name="Invoer 11 3 3 2 4 2" xfId="26486" xr:uid="{D3F0C5B4-06A0-4185-B295-E283C1F5F9D3}"/>
    <cellStyle name="Invoer 11 3 3 2 5" xfId="8232" xr:uid="{2198F2AB-9471-40A9-99C6-3A591DFE6661}"/>
    <cellStyle name="Invoer 11 3 3 2 6" xfId="28936" xr:uid="{05043614-162C-46E4-B90F-28BC532F03D5}"/>
    <cellStyle name="Invoer 11 3 3 3" xfId="4301" xr:uid="{62120956-4966-4605-962E-22D21CEC10EE}"/>
    <cellStyle name="Invoer 11 3 3 3 2" xfId="10310" xr:uid="{46092C65-FDCE-4549-AFC7-C142ACF37FF1}"/>
    <cellStyle name="Invoer 11 3 3 3 3" xfId="23686" xr:uid="{1CD44515-12FB-4EE2-8E28-7DF90D345A5B}"/>
    <cellStyle name="Invoer 11 3 3 3 4" xfId="8704" xr:uid="{B5B26DE2-6BB4-4198-A4DB-0C122C83B58C}"/>
    <cellStyle name="Invoer 11 3 3 4" xfId="13482" xr:uid="{E513E092-81E3-4456-B5FB-EE8FBE3B393D}"/>
    <cellStyle name="Invoer 11 3 3 4 2" xfId="18324" xr:uid="{D68F8F06-8084-470D-A4D3-F9F14A8A90FB}"/>
    <cellStyle name="Invoer 11 3 3 4 3" xfId="24831" xr:uid="{47B94084-CF73-4DEC-B95C-6B93F6A5CC66}"/>
    <cellStyle name="Invoer 11 3 3 5" xfId="15822" xr:uid="{20028F68-77EC-49D4-8604-7ADDEF05B84A}"/>
    <cellStyle name="Invoer 11 3 3 5 2" xfId="21573" xr:uid="{1877673B-EE26-4564-B54F-A8AC7BEC54CB}"/>
    <cellStyle name="Invoer 11 3 3 6" xfId="9597" xr:uid="{D41A21B9-070D-47D1-AFA3-6511015FCF2D}"/>
    <cellStyle name="Invoer 11 3 3 7" xfId="7817" xr:uid="{5BC3984D-853E-40A4-A666-7F9B9FD741DD}"/>
    <cellStyle name="Invoer 11 3 3 8" xfId="6852" xr:uid="{8FAE5DF5-A536-4C13-BC68-528DE25CAE6D}"/>
    <cellStyle name="Invoer 11 3 3 9" xfId="27424" xr:uid="{A1D4E8BC-53F8-4C36-9732-08328A63ACF4}"/>
    <cellStyle name="Invoer 11 3 4" xfId="1474" xr:uid="{6E068F74-4252-408C-9CA5-CFC19F2B6E1C}"/>
    <cellStyle name="Invoer 11 3 4 2" xfId="2801" xr:uid="{A66E391E-8D4A-4C73-A3D6-AE113D6BB0B1}"/>
    <cellStyle name="Invoer 11 3 4 2 2" xfId="5404" xr:uid="{CF1B5F48-3E87-453C-AC2B-2E6CE6DD1B74}"/>
    <cellStyle name="Invoer 11 3 4 2 2 2" xfId="24304" xr:uid="{741E23E3-2670-42E4-A224-0D4AC79C1184}"/>
    <cellStyle name="Invoer 11 3 4 2 2 3" xfId="14435" xr:uid="{6929F3F5-5F9F-459B-BDFF-A3325A6A96BA}"/>
    <cellStyle name="Invoer 11 3 4 2 3" xfId="19255" xr:uid="{52A7E48C-206F-4E1A-83D1-787341F1A7B9}"/>
    <cellStyle name="Invoer 11 3 4 2 3 2" xfId="25736" xr:uid="{C5944EC7-5CB3-48DF-8B04-569BD6766263}"/>
    <cellStyle name="Invoer 11 3 4 2 4" xfId="20137" xr:uid="{3E847D62-5FE1-4A80-9E1D-B04923034A4A}"/>
    <cellStyle name="Invoer 11 3 4 2 4 2" xfId="26696" xr:uid="{958FDA13-A269-4C2F-8A93-DBC6DD5FAAF1}"/>
    <cellStyle name="Invoer 11 3 4 2 5" xfId="11338" xr:uid="{80E0D8FE-BC69-4591-8F6E-6A2ED4A8CC80}"/>
    <cellStyle name="Invoer 11 3 4 3" xfId="2051" xr:uid="{052DEB88-9912-4D90-8957-75307B53A02A}"/>
    <cellStyle name="Invoer 11 3 4 3 2" xfId="21028" xr:uid="{4AD58985-3AFC-486F-85A8-9621D6A22466}"/>
    <cellStyle name="Invoer 11 3 4 3 3" xfId="13865" xr:uid="{41CE19C7-120A-448B-A181-B1CCAFDB10B5}"/>
    <cellStyle name="Invoer 11 3 4 4" xfId="4654" xr:uid="{21C16F89-750D-493C-846B-A3585598D1FA}"/>
    <cellStyle name="Invoer 11 3 4 4 2" xfId="18567" xr:uid="{12E62181-4392-4D5E-A844-6E3703B75829}"/>
    <cellStyle name="Invoer 11 3 4 4 3" xfId="25071" xr:uid="{B8C190B2-FEA6-4EB7-966A-9386E83735BE}"/>
    <cellStyle name="Invoer 11 3 4 4 4" xfId="10663" xr:uid="{2EF4E4CC-A739-404B-AE29-67C65C1EDCA6}"/>
    <cellStyle name="Invoer 11 3 4 5" xfId="19446" xr:uid="{4D1318D7-A8C5-4C21-A0F6-33A08C433727}"/>
    <cellStyle name="Invoer 11 3 4 5 2" xfId="25973" xr:uid="{9C5B4A99-7953-4535-9F34-C193A4BE95AC}"/>
    <cellStyle name="Invoer 11 3 4 6" xfId="8002" xr:uid="{1457EB51-E424-47B0-A64F-2EECC36453C5}"/>
    <cellStyle name="Invoer 11 3 4 7" xfId="28553" xr:uid="{B19F43AD-0936-46C5-B59F-54015744AC03}"/>
    <cellStyle name="Invoer 11 3 5" xfId="1715" xr:uid="{E15E1695-A8A1-4BBC-B6C3-42969094E605}"/>
    <cellStyle name="Invoer 11 3 5 2" xfId="9955" xr:uid="{16BBDA40-1F70-46CC-9BC4-33002FF23C8F}"/>
    <cellStyle name="Invoer 11 3 5 2 2" xfId="21323" xr:uid="{AE7A97F4-0B4A-47BD-B2E7-EBDDC99A0B19}"/>
    <cellStyle name="Invoer 11 3 5 3" xfId="18758" xr:uid="{48D71E94-9459-4AF8-A2E2-23328C9E2EC1}"/>
    <cellStyle name="Invoer 11 3 5 3 2" xfId="25254" xr:uid="{4304F8C1-3036-4839-935B-BFC62E1A9FAC}"/>
    <cellStyle name="Invoer 11 3 5 4" xfId="19748" xr:uid="{2DCCB19B-D7EC-464F-B270-629293A4C982}"/>
    <cellStyle name="Invoer 11 3 5 4 2" xfId="26227" xr:uid="{FA061762-8707-456C-9FD6-1B47FBFC0027}"/>
    <cellStyle name="Invoer 11 3 5 5" xfId="9020" xr:uid="{0659706D-63CA-4C48-B4D0-EE0CB2817680}"/>
    <cellStyle name="Invoer 11 3 6" xfId="4021" xr:uid="{E87E7202-AA40-43C3-A256-DAB6BD31E6CA}"/>
    <cellStyle name="Invoer 11 3 6 2" xfId="21044" xr:uid="{0E327821-3EB3-42E6-947C-D656247DCB27}"/>
    <cellStyle name="Invoer 11 3 6 3" xfId="13099" xr:uid="{EF2589E1-1CA3-4C4F-983A-E2FFD164EE89}"/>
    <cellStyle name="Invoer 11 3 7" xfId="9214" xr:uid="{DD63F3D3-B111-49AD-94A9-DA0569378D21}"/>
    <cellStyle name="Invoer 11 3 7 2" xfId="18072" xr:uid="{FC7B5CA8-0C70-4EDE-BC73-435E04DE6974}"/>
    <cellStyle name="Invoer 11 3 7 3" xfId="24590" xr:uid="{8D3B383A-C07E-46D5-98B8-15EB00F1A6D2}"/>
    <cellStyle name="Invoer 11 3 8" xfId="7165" xr:uid="{522E9D79-A496-4846-B257-BAD023DAB7DF}"/>
    <cellStyle name="Invoer 11 3 8 2" xfId="22864" xr:uid="{5923A75C-2422-42FF-B43B-509FDDE4287D}"/>
    <cellStyle name="Invoer 11 3 9" xfId="6619" xr:uid="{1FC5EA04-3979-44A1-8DED-FAEC288423B2}"/>
    <cellStyle name="Invoer 11 4" xfId="916" xr:uid="{00000000-0005-0000-0000-00004D020000}"/>
    <cellStyle name="Invoer 11 4 10" xfId="27239" xr:uid="{7444F683-29CD-4DE7-9C65-020782C6BB99}"/>
    <cellStyle name="Invoer 11 4 11" xfId="27995" xr:uid="{9AF5958F-78A3-4B79-B291-66D4E46D2067}"/>
    <cellStyle name="Invoer 11 4 2" xfId="1225" xr:uid="{00000000-0005-0000-0000-00004E020000}"/>
    <cellStyle name="Invoer 11 4 2 10" xfId="28304" xr:uid="{5CA26C3F-5381-4C45-B3A6-E2A8ECA4544F}"/>
    <cellStyle name="Invoer 11 4 2 2" xfId="2558" xr:uid="{9D4AA8C9-AF4B-4EA5-995B-43353B33EA74}"/>
    <cellStyle name="Invoer 11 4 2 2 2" xfId="3304" xr:uid="{2D500A72-8975-4619-964D-DE2D8CF8A25F}"/>
    <cellStyle name="Invoer 11 4 2 2 2 2" xfId="5907" xr:uid="{CD851575-1221-4AD4-90B0-36D49F49B435}"/>
    <cellStyle name="Invoer 11 4 2 2 2 2 2" xfId="14728" xr:uid="{CC7775DE-AC7F-4807-984F-629D53A73224}"/>
    <cellStyle name="Invoer 11 4 2 2 2 3" xfId="24185" xr:uid="{7736FCDE-B947-4837-81BE-6712F8DF02AA}"/>
    <cellStyle name="Invoer 11 4 2 2 2 4" xfId="11661" xr:uid="{CCEA4BEF-0C68-4143-B085-618FF0BCF05D}"/>
    <cellStyle name="Invoer 11 4 2 2 3" xfId="5161" xr:uid="{842A20D1-FC0D-4402-9303-3344E4FD80F8}"/>
    <cellStyle name="Invoer 11 4 2 2 3 2" xfId="19088" xr:uid="{B0B69816-31A9-443C-9427-C88F0F592674}"/>
    <cellStyle name="Invoer 11 4 2 2 3 3" xfId="25569" xr:uid="{3E812D7E-5D14-4E1F-852D-57F53541C32E}"/>
    <cellStyle name="Invoer 11 4 2 2 3 4" xfId="14222" xr:uid="{2D1415B7-CF1E-496C-9808-058171C8DA38}"/>
    <cellStyle name="Invoer 11 4 2 2 4" xfId="11110" xr:uid="{5D0ED5AD-0134-4950-BC20-9CAFC8D549A5}"/>
    <cellStyle name="Invoer 11 4 2 2 4 2" xfId="26577" xr:uid="{A30947CC-D506-4A11-BFA8-780A785832B1}"/>
    <cellStyle name="Invoer 11 4 2 2 5" xfId="8296" xr:uid="{DD2F6A78-75C5-4523-8595-CF5FE13F5CFC}"/>
    <cellStyle name="Invoer 11 4 2 2 6" xfId="29060" xr:uid="{BC8C7441-18CB-42C6-B771-4C48B7028979}"/>
    <cellStyle name="Invoer 11 4 2 3" xfId="4395" xr:uid="{A1D4C995-4915-4E06-9634-30390E912F5A}"/>
    <cellStyle name="Invoer 11 4 2 3 2" xfId="10434" xr:uid="{71DD3432-FC4E-4E13-AAD0-EC917ACC967E}"/>
    <cellStyle name="Invoer 11 4 2 3 3" xfId="20849" xr:uid="{B3FE9906-893C-4466-B7AC-405462D1CC96}"/>
    <cellStyle name="Invoer 11 4 2 3 4" xfId="8767" xr:uid="{CCDC3F15-9E44-47F4-AFC0-659AE74B7723}"/>
    <cellStyle name="Invoer 11 4 2 4" xfId="13606" xr:uid="{E9A7F91D-8AEF-452A-B1B9-AAD5F95FD2C9}"/>
    <cellStyle name="Invoer 11 4 2 4 2" xfId="18400" xr:uid="{CA8ED897-7B13-47FD-B8DF-CC091A760946}"/>
    <cellStyle name="Invoer 11 4 2 4 3" xfId="24904" xr:uid="{888C76F3-F771-4156-93CC-3A7363CD8272}"/>
    <cellStyle name="Invoer 11 4 2 5" xfId="15886" xr:uid="{FC1D6732-D174-4F6E-8049-0FB5C2AD780A}"/>
    <cellStyle name="Invoer 11 4 2 5 2" xfId="25854" xr:uid="{9D20B08B-7883-4C7E-A8C3-56B56C4B94E3}"/>
    <cellStyle name="Invoer 11 4 2 6" xfId="9721" xr:uid="{E1CAA855-9CB0-41A7-9E4E-4A9B872DEE51}"/>
    <cellStyle name="Invoer 11 4 2 7" xfId="7881" xr:uid="{C5CBED0A-E218-489C-BA58-D8BF39B7CCB5}"/>
    <cellStyle name="Invoer 11 4 2 8" xfId="6916" xr:uid="{4A329526-FD5E-4251-9178-4BC3D9EA5DAF}"/>
    <cellStyle name="Invoer 11 4 2 9" xfId="27548" xr:uid="{787AB330-667A-4B9E-99BC-86BAC0940875}"/>
    <cellStyle name="Invoer 11 4 3" xfId="2249" xr:uid="{BD45B026-6B74-4085-9136-1EBD106F303E}"/>
    <cellStyle name="Invoer 11 4 3 2" xfId="2996" xr:uid="{EE352EE0-D748-41BB-8042-08F11865C2C9}"/>
    <cellStyle name="Invoer 11 4 3 2 2" xfId="5599" xr:uid="{6F0C5A06-2418-4C88-A13D-911B3F5931F3}"/>
    <cellStyle name="Invoer 11 4 3 2 2 2" xfId="14570" xr:uid="{3FA4C4E8-362D-4104-AB09-B5A98290E5A6}"/>
    <cellStyle name="Invoer 11 4 3 2 3" xfId="23957" xr:uid="{B3EEA3F8-224A-48E9-938A-E31ECC11B20D}"/>
    <cellStyle name="Invoer 11 4 3 2 4" xfId="11503" xr:uid="{4FE985B6-9FA5-4F4C-A2A8-2F0364870CFE}"/>
    <cellStyle name="Invoer 11 4 3 3" xfId="4852" xr:uid="{3C25A1FA-6D5B-451B-A553-CB6D9969BF51}"/>
    <cellStyle name="Invoer 11 4 3 3 2" xfId="18889" xr:uid="{88C1E462-3567-4995-8438-972F0EC6F92B}"/>
    <cellStyle name="Invoer 11 4 3 3 3" xfId="25381" xr:uid="{FF7871AA-437B-4FED-A107-5CBC51EB5F6C}"/>
    <cellStyle name="Invoer 11 4 3 3 4" xfId="14063" xr:uid="{2D4A3D85-A5E9-431E-9A43-3E36BBF90A9B}"/>
    <cellStyle name="Invoer 11 4 3 4" xfId="10801" xr:uid="{7AF87296-0B5C-4E23-9F25-7F7B7430BC70}"/>
    <cellStyle name="Invoer 11 4 3 4 2" xfId="26349" xr:uid="{8164F544-8016-4CAB-850F-806BDD97409C}"/>
    <cellStyle name="Invoer 11 4 3 5" xfId="8137" xr:uid="{3050299B-C065-4C7E-A086-341773CB5F6B}"/>
    <cellStyle name="Invoer 11 4 3 6" xfId="28751" xr:uid="{CE719733-FBAD-4A1A-BB95-2ACA3EC2BB12}"/>
    <cellStyle name="Invoer 11 4 4" xfId="4161" xr:uid="{469365B8-02BA-4DFF-A315-BCC9665A012B}"/>
    <cellStyle name="Invoer 11 4 4 2" xfId="10125" xr:uid="{59568F0F-E430-4527-A4E0-12F75C16DF0F}"/>
    <cellStyle name="Invoer 11 4 4 3" xfId="22373" xr:uid="{7B827EC4-5BED-44A9-8FFD-6BEDC2178844}"/>
    <cellStyle name="Invoer 11 4 4 4" xfId="8609" xr:uid="{33576431-2921-4EA4-874B-673D57D694FB}"/>
    <cellStyle name="Invoer 11 4 5" xfId="13297" xr:uid="{C1C4FCE6-7D6A-474D-B29D-9E5CDDA00A08}"/>
    <cellStyle name="Invoer 11 4 5 2" xfId="18202" xr:uid="{D3E6EDB7-B9B9-4895-929B-032FFC30963D}"/>
    <cellStyle name="Invoer 11 4 5 3" xfId="24717" xr:uid="{50DF777F-96FB-4536-A241-9E6946BAE2DA}"/>
    <cellStyle name="Invoer 11 4 6" xfId="15482" xr:uid="{544EF3DA-DCD7-4297-8464-1828C07693FF}"/>
    <cellStyle name="Invoer 11 4 6 2" xfId="23397" xr:uid="{057B0F93-2AB0-4993-BE50-AE171BC29648}"/>
    <cellStyle name="Invoer 11 4 7" xfId="9412" xr:uid="{2E4BB52B-7545-4C0C-B43A-8E6663628F9F}"/>
    <cellStyle name="Invoer 11 4 8" xfId="7415" xr:uid="{6F23C015-2077-47BE-B088-5B39B6BA7477}"/>
    <cellStyle name="Invoer 11 4 9" xfId="6757" xr:uid="{0BE81541-306B-43AC-8DB2-39E111BCE66E}"/>
    <cellStyle name="Invoer 11 5" xfId="886" xr:uid="{00000000-0005-0000-0000-00004F020000}"/>
    <cellStyle name="Invoer 11 5 10" xfId="27965" xr:uid="{0B3E3E64-80FE-4A37-9F3A-68392A989443}"/>
    <cellStyle name="Invoer 11 5 2" xfId="2219" xr:uid="{BDA0B063-D417-4E27-875D-B4E7D2AE7893}"/>
    <cellStyle name="Invoer 11 5 2 2" xfId="2966" xr:uid="{957DEC89-195A-41BD-BBF1-5E3E9DAE5A39}"/>
    <cellStyle name="Invoer 11 5 2 2 2" xfId="5569" xr:uid="{10D98D67-83C3-415F-B428-808E9B80BC1D}"/>
    <cellStyle name="Invoer 11 5 2 2 2 2" xfId="14540" xr:uid="{84392744-ADF4-4CDB-854C-AB6C414C36EF}"/>
    <cellStyle name="Invoer 11 5 2 2 3" xfId="23927" xr:uid="{51C2E35D-C125-4819-9B65-80B35B8B690A}"/>
    <cellStyle name="Invoer 11 5 2 2 4" xfId="11473" xr:uid="{B7E9ABD1-5719-4783-9BBE-008B7989A8C8}"/>
    <cellStyle name="Invoer 11 5 2 3" xfId="4822" xr:uid="{FD4A9EBA-206C-4830-94C4-D2E58D96ADEF}"/>
    <cellStyle name="Invoer 11 5 2 3 2" xfId="18859" xr:uid="{18C8B577-FE7F-4CD3-854E-B07E3C0873DB}"/>
    <cellStyle name="Invoer 11 5 2 3 3" xfId="25351" xr:uid="{2BC4E8DD-669E-4DB3-8EFB-1107059478F7}"/>
    <cellStyle name="Invoer 11 5 2 3 4" xfId="14033" xr:uid="{1EB76614-9047-42B1-ACC9-AD570EECC5AB}"/>
    <cellStyle name="Invoer 11 5 2 4" xfId="10771" xr:uid="{68440C88-ED94-41BD-95CB-5F11C8495DE0}"/>
    <cellStyle name="Invoer 11 5 2 4 2" xfId="26319" xr:uid="{DD3909D5-7E76-479A-A34B-97C57F19278D}"/>
    <cellStyle name="Invoer 11 5 2 5" xfId="8107" xr:uid="{01C5546D-C3E3-4A00-A747-0662BCABE5A3}"/>
    <cellStyle name="Invoer 11 5 2 6" xfId="28721" xr:uid="{BFB4D5B8-2897-4EF6-894B-9C725DC74C9E}"/>
    <cellStyle name="Invoer 11 5 3" xfId="4131" xr:uid="{4A0B60AB-7081-459F-BD25-FE23F98549DF}"/>
    <cellStyle name="Invoer 11 5 3 2" xfId="10095" xr:uid="{9C01BA73-8C33-458B-AC03-E2FA8D87AB47}"/>
    <cellStyle name="Invoer 11 5 3 3" xfId="22909" xr:uid="{021B1FC5-B883-4CED-9E25-B83D643DF3A0}"/>
    <cellStyle name="Invoer 11 5 3 4" xfId="8579" xr:uid="{0E22FC19-8B4E-484D-8F90-94C5C799EB9A}"/>
    <cellStyle name="Invoer 11 5 4" xfId="13267" xr:uid="{7BFD2848-7933-42A4-8DA5-E0159A32784D}"/>
    <cellStyle name="Invoer 11 5 4 2" xfId="18172" xr:uid="{0E89CE51-D5C2-4AF3-9A76-7645CF9E4820}"/>
    <cellStyle name="Invoer 11 5 4 3" xfId="24687" xr:uid="{7936571C-75AC-4C62-9A85-2911599E3E94}"/>
    <cellStyle name="Invoer 11 5 5" xfId="15683" xr:uid="{E8BA5203-065E-4B2B-8869-9510099C00F2}"/>
    <cellStyle name="Invoer 11 5 5 2" xfId="22365" xr:uid="{41E6EAB7-A531-40AB-8559-A02F6AD58498}"/>
    <cellStyle name="Invoer 11 5 6" xfId="9382" xr:uid="{139DCEA6-257F-4985-B269-6D3D2B3536FB}"/>
    <cellStyle name="Invoer 11 5 7" xfId="7678" xr:uid="{36AD4E2E-1EA1-4FA4-9DC2-C2818E194E1C}"/>
    <cellStyle name="Invoer 11 5 8" xfId="6727" xr:uid="{4FD36A26-75C5-4D87-BD99-8C99F2BA55BC}"/>
    <cellStyle name="Invoer 11 5 9" xfId="27209" xr:uid="{CAE19174-B572-47B5-A06C-3652EF0F6BBA}"/>
    <cellStyle name="Invoer 11 6" xfId="853" xr:uid="{00000000-0005-0000-0000-000050020000}"/>
    <cellStyle name="Invoer 11 6 10" xfId="27932" xr:uid="{73E9052C-2704-405A-9C3B-D1CEC10B6356}"/>
    <cellStyle name="Invoer 11 6 2" xfId="2186" xr:uid="{43AC2339-443D-44B6-875B-DEE72FE43D1B}"/>
    <cellStyle name="Invoer 11 6 2 2" xfId="2933" xr:uid="{455CFB00-1A96-4AD6-8C1C-F805AC2533CD}"/>
    <cellStyle name="Invoer 11 6 2 2 2" xfId="5536" xr:uid="{8487F965-264B-4EDB-96DE-C00F2AA0304E}"/>
    <cellStyle name="Invoer 11 6 2 2 2 2" xfId="14507" xr:uid="{1C5DA4BF-FF95-4378-83FE-9BA048E2AA10}"/>
    <cellStyle name="Invoer 11 6 2 2 3" xfId="23894" xr:uid="{71DAEB10-650D-49CE-87D3-2330658C40EF}"/>
    <cellStyle name="Invoer 11 6 2 2 4" xfId="11440" xr:uid="{6A88C957-AA2A-4376-98DE-02582873F024}"/>
    <cellStyle name="Invoer 11 6 2 3" xfId="4789" xr:uid="{9422CEF1-6890-4ED3-BAD7-F7AB00963440}"/>
    <cellStyle name="Invoer 11 6 2 3 2" xfId="18826" xr:uid="{29EB8326-7303-46E0-A3D7-FD5B7A55E763}"/>
    <cellStyle name="Invoer 11 6 2 3 3" xfId="25318" xr:uid="{03AD10A5-9FEC-4E28-B913-5BEC5D690B75}"/>
    <cellStyle name="Invoer 11 6 2 3 4" xfId="14000" xr:uid="{E895A5AC-0D0E-4FBF-848E-6259DDAC2C83}"/>
    <cellStyle name="Invoer 11 6 2 4" xfId="10738" xr:uid="{EDC009B8-EE0E-47A4-985E-4D391D983929}"/>
    <cellStyle name="Invoer 11 6 2 4 2" xfId="26286" xr:uid="{F9301C26-9991-4ABB-9EA7-DF256219976F}"/>
    <cellStyle name="Invoer 11 6 2 5" xfId="8074" xr:uid="{AFFE5D4A-B07E-4FA5-A235-5C9A0565A26E}"/>
    <cellStyle name="Invoer 11 6 2 6" xfId="28688" xr:uid="{DDFFCA99-6A0B-42E0-A5B6-85106D02A77C}"/>
    <cellStyle name="Invoer 11 6 3" xfId="4098" xr:uid="{855B9273-7150-4D79-92D5-A9CC7514DE3E}"/>
    <cellStyle name="Invoer 11 6 3 2" xfId="10062" xr:uid="{9FD00C27-31F0-470A-8CB4-2905582815C6}"/>
    <cellStyle name="Invoer 11 6 3 3" xfId="22974" xr:uid="{13EAB907-5FA4-4BDA-963F-93ADD4108E2A}"/>
    <cellStyle name="Invoer 11 6 3 4" xfId="8546" xr:uid="{D3C5D114-DD59-489A-95A5-C6AACA715006}"/>
    <cellStyle name="Invoer 11 6 4" xfId="13234" xr:uid="{F9242027-710F-4887-81FB-C71673832F94}"/>
    <cellStyle name="Invoer 11 6 4 2" xfId="18139" xr:uid="{98D8AFC8-4F70-486C-9F1D-8FA59AF7DAB9}"/>
    <cellStyle name="Invoer 11 6 4 3" xfId="24654" xr:uid="{2ED1E9C6-664A-4C31-80C3-0F79AED589B9}"/>
    <cellStyle name="Invoer 11 6 5" xfId="15650" xr:uid="{EFD663C3-AE9F-4823-9DFD-7B48347501AD}"/>
    <cellStyle name="Invoer 11 6 5 2" xfId="22998" xr:uid="{ABF51733-D950-4C16-821C-82085522E962}"/>
    <cellStyle name="Invoer 11 6 6" xfId="9349" xr:uid="{1F9AACB6-0887-44E3-AB87-483B0BF865CE}"/>
    <cellStyle name="Invoer 11 6 7" xfId="7645" xr:uid="{236DD07C-7CC7-4B69-B7D0-5CE41B618CDD}"/>
    <cellStyle name="Invoer 11 6 8" xfId="6694" xr:uid="{1928B243-7797-4813-9385-7337B3005F22}"/>
    <cellStyle name="Invoer 11 6 9" xfId="27176" xr:uid="{9A95107A-0F8E-407B-A4CD-DC53B28DE1A7}"/>
    <cellStyle name="Invoer 11 7" xfId="1375" xr:uid="{31A54171-8B6B-4B4F-8A5A-F73CCCD69BA0}"/>
    <cellStyle name="Invoer 11 7 2" xfId="2708" xr:uid="{C6A44AA7-E6D0-468C-80C4-95654628DE2D}"/>
    <cellStyle name="Invoer 11 7 2 2" xfId="5311" xr:uid="{2109CBE6-E0E6-4E6B-AA08-697DEC09523D}"/>
    <cellStyle name="Invoer 11 7 2 2 2" xfId="21203" xr:uid="{646D2524-3934-4A8D-8218-A6DAEBBCBB54}"/>
    <cellStyle name="Invoer 11 7 2 2 3" xfId="14372" xr:uid="{357D24A3-995C-4E6E-991A-0E49A2B27E22}"/>
    <cellStyle name="Invoer 11 7 2 3" xfId="11260" xr:uid="{66B525A4-E5C9-4253-9BC2-FA4F5D973CA8}"/>
    <cellStyle name="Invoer 11 7 2 3 2" xfId="18702" xr:uid="{C1EA36AE-3A2F-483E-9686-478957F0B0DF}"/>
    <cellStyle name="Invoer 11 7 2 3 3" xfId="25200" xr:uid="{2F5CDDFA-DDF7-4F06-944D-2CCFB3481CDD}"/>
    <cellStyle name="Invoer 11 7 2 4" xfId="19672" xr:uid="{7487ADE0-1517-4B66-AB13-EAEAF4ACE29D}"/>
    <cellStyle name="Invoer 11 7 2 4 2" xfId="26167" xr:uid="{2DD5F51C-C9B6-4B70-94B1-0AA6A1F83411}"/>
    <cellStyle name="Invoer 11 7 2 5" xfId="8480" xr:uid="{D1E89FBE-5B04-4055-BD61-0093D880158A}"/>
    <cellStyle name="Invoer 11 7 3" xfId="1952" xr:uid="{E06840C5-ED33-45F6-9089-D69C02A2A77A}"/>
    <cellStyle name="Invoer 11 7 3 2" xfId="21640" xr:uid="{67799185-9040-4696-93D1-0FEE685F5234}"/>
    <cellStyle name="Invoer 11 7 3 3" xfId="13766" xr:uid="{F2DE654F-2BFD-49E9-B33F-14F07F41FC17}"/>
    <cellStyle name="Invoer 11 7 4" xfId="4555" xr:uid="{67A86129-9087-4C2E-B912-F7C9C72799C7}"/>
    <cellStyle name="Invoer 11 7 4 2" xfId="18016" xr:uid="{D0B1432C-58FA-4F85-8488-9C46A79BF6BE}"/>
    <cellStyle name="Invoer 11 7 4 3" xfId="24536" xr:uid="{F3ABA761-A88A-4F9E-9FD3-F701FA8DFD98}"/>
    <cellStyle name="Invoer 11 7 4 4" xfId="10594" xr:uid="{A39EEA25-D038-4449-855E-5B14927026B0}"/>
    <cellStyle name="Invoer 11 7 5" xfId="16511" xr:uid="{A9DC5408-3CEF-44F2-882D-374A155E6D98}"/>
    <cellStyle name="Invoer 11 7 5 2" xfId="21801" xr:uid="{531B061A-F58A-43B5-8795-F198311661D1}"/>
    <cellStyle name="Invoer 11 7 6" xfId="7939" xr:uid="{B9A7840B-5B5C-45AD-A603-C778C20B1AEC}"/>
    <cellStyle name="Invoer 11 7 7" xfId="28454" xr:uid="{E7379FFE-4E75-4A24-9A18-0EFDF274061B}"/>
    <cellStyle name="Invoer 11 8" xfId="1616" xr:uid="{F2233A2F-D314-4EA6-B3CB-4E4E4D772780}"/>
    <cellStyle name="Invoer 11 8 2" xfId="9871" xr:uid="{F7AD2FE8-2E3E-43E3-9BF4-12A4210E8CE7}"/>
    <cellStyle name="Invoer 11 8 2 2" xfId="21363" xr:uid="{A2CFF034-C1D0-48B6-93EA-D481B4247905}"/>
    <cellStyle name="Invoer 11 8 3" xfId="16239" xr:uid="{6C614A57-C646-4D85-B30C-A9E48C4B24FE}"/>
    <cellStyle name="Invoer 11 8 3 2" xfId="21335" xr:uid="{4FB8DEC6-AD40-4584-9B11-FD1AD0BC3EDB}"/>
    <cellStyle name="Invoer 11 8 4" xfId="17901" xr:uid="{E0CFE282-1E6B-45D6-A03C-5435D7E0CA8E}"/>
    <cellStyle name="Invoer 11 8 4 2" xfId="24420" xr:uid="{8F1DA1E1-6795-4A77-9B43-73D37F50675F}"/>
    <cellStyle name="Invoer 11 8 5" xfId="18122" xr:uid="{9DB553FF-EDAF-496C-9728-549F484D48B1}"/>
    <cellStyle name="Invoer 11 8 5 2" xfId="24637" xr:uid="{74095584-59F1-489E-95BE-66DB02E23282}"/>
    <cellStyle name="Invoer 11 8 6" xfId="8921" xr:uid="{1B37A05E-355A-40BF-B314-42453F838685}"/>
    <cellStyle name="Invoer 11 9" xfId="3952" xr:uid="{0ACF5CC6-9B06-473A-83A8-3A8FB935CE23}"/>
    <cellStyle name="Invoer 11 9 2" xfId="15991" xr:uid="{3D219EF5-D7B3-484E-96E8-3E311BEAFD9C}"/>
    <cellStyle name="Invoer 11 9 2 2" xfId="20984" xr:uid="{43AFA95A-004C-42D8-9641-77A4835A4737}"/>
    <cellStyle name="Invoer 11 9 3" xfId="16285" xr:uid="{95435E28-39A9-4934-9BB3-63272258B022}"/>
    <cellStyle name="Invoer 11 9 3 2" xfId="21415" xr:uid="{463D686D-F0B5-43C8-A123-27637D2E0980}"/>
    <cellStyle name="Invoer 11 9 4" xfId="18285" xr:uid="{27EB6F90-B113-4174-8A31-5A94A0D9D616}"/>
    <cellStyle name="Invoer 11 9 4 2" xfId="24794" xr:uid="{145770F7-C9E8-4BEF-94AF-0F60C6822B86}"/>
    <cellStyle name="Invoer 11 9 5" xfId="13000" xr:uid="{578A915C-75F6-4FE4-A028-DF24FB141A61}"/>
    <cellStyle name="Invoer 12" xfId="424" xr:uid="{00000000-0005-0000-0000-000051020000}"/>
    <cellStyle name="Invoer 12 10" xfId="6544" xr:uid="{EF8D8120-93EC-45CF-A34A-B675DBE01F8E}"/>
    <cellStyle name="Invoer 12 10 2" xfId="21144" xr:uid="{45ECE0DD-BED2-4BA4-9B58-7928DA802A36}"/>
    <cellStyle name="Invoer 12 11" xfId="7067" xr:uid="{DB357DCF-E443-400D-B637-58130E770921}"/>
    <cellStyle name="Invoer 12 11 2" xfId="22999" xr:uid="{99145CBF-2B06-4304-8946-01DAFC6D9727}"/>
    <cellStyle name="Invoer 12 12" xfId="17548" xr:uid="{E918D16E-60EA-4F13-848F-5586D0B5B89F}"/>
    <cellStyle name="Invoer 12 12 2" xfId="23585" xr:uid="{F5D113C9-73CF-48E8-8FDF-AC8BE8A5681A}"/>
    <cellStyle name="Invoer 12 13" xfId="18622" xr:uid="{6F2C32A1-9053-41E8-8194-28BB56B8B5FD}"/>
    <cellStyle name="Invoer 12 13 2" xfId="25122" xr:uid="{81F9681B-CAA1-4A24-93C5-6A93B05B33F8}"/>
    <cellStyle name="Invoer 12 14" xfId="27083" xr:uid="{8E04EFB0-2CEB-46C1-AC91-F056686D26E7}"/>
    <cellStyle name="Invoer 12 15" xfId="27699" xr:uid="{DDC80247-D448-438D-8854-5A051002EB2D}"/>
    <cellStyle name="Invoer 12 2" xfId="711" xr:uid="{00000000-0005-0000-0000-000052020000}"/>
    <cellStyle name="Invoer 12 2 10" xfId="26990" xr:uid="{2CF2C340-84E9-41D2-A458-2ACF3845AA95}"/>
    <cellStyle name="Invoer 12 2 11" xfId="27798" xr:uid="{E3ABB262-CFD4-4524-8D06-E751500DB267}"/>
    <cellStyle name="Invoer 12 2 2" xfId="1275" xr:uid="{00000000-0005-0000-0000-000053020000}"/>
    <cellStyle name="Invoer 12 2 2 10" xfId="28354" xr:uid="{B345549A-0030-4D9E-A3A6-88CD77CF5BAF}"/>
    <cellStyle name="Invoer 12 2 2 2" xfId="2608" xr:uid="{470165D0-DEC7-4857-A58E-035FE09527C9}"/>
    <cellStyle name="Invoer 12 2 2 2 2" xfId="3354" xr:uid="{5FF6A735-4141-434C-932C-73759288EF17}"/>
    <cellStyle name="Invoer 12 2 2 2 2 2" xfId="5957" xr:uid="{CB8F6FD4-04DA-487D-99EF-66A5A0994D97}"/>
    <cellStyle name="Invoer 12 2 2 2 2 2 2" xfId="14778" xr:uid="{1378413F-D669-4681-B0FD-6168155105A6}"/>
    <cellStyle name="Invoer 12 2 2 2 2 3" xfId="24222" xr:uid="{1FDC46A2-A108-4096-92C9-5A1989BB6447}"/>
    <cellStyle name="Invoer 12 2 2 2 2 4" xfId="11711" xr:uid="{8D76BB98-A5CE-4EB7-9528-F4BABA762818}"/>
    <cellStyle name="Invoer 12 2 2 2 3" xfId="5211" xr:uid="{95ED58DB-8712-42C7-B5B0-6C01AC9E3B60}"/>
    <cellStyle name="Invoer 12 2 2 2 3 2" xfId="19138" xr:uid="{5B252CBE-5D98-4AD5-82FF-E6F65E19E29D}"/>
    <cellStyle name="Invoer 12 2 2 2 3 3" xfId="25619" xr:uid="{FCE3347B-08E7-4A29-9893-3EDDCCF21468}"/>
    <cellStyle name="Invoer 12 2 2 2 3 4" xfId="14272" xr:uid="{3AB23E8F-959F-43ED-917B-DDBD35D63B5B}"/>
    <cellStyle name="Invoer 12 2 2 2 4" xfId="11160" xr:uid="{B1F29957-D5F6-4691-9CA8-522EE50559D0}"/>
    <cellStyle name="Invoer 12 2 2 2 4 2" xfId="26614" xr:uid="{2A7FDB63-484D-454D-88DB-26D6B6ED7825}"/>
    <cellStyle name="Invoer 12 2 2 2 5" xfId="8346" xr:uid="{AB437745-D6A7-45C3-A283-EBD4BDA11A5D}"/>
    <cellStyle name="Invoer 12 2 2 2 6" xfId="29110" xr:uid="{249A89A7-439E-4718-AA77-829032517979}"/>
    <cellStyle name="Invoer 12 2 2 3" xfId="4445" xr:uid="{4E3964ED-21E0-4FBF-B3F2-7994EA6E3A37}"/>
    <cellStyle name="Invoer 12 2 2 3 2" xfId="10484" xr:uid="{BB67072C-07AA-4212-8F05-74E405521E7F}"/>
    <cellStyle name="Invoer 12 2 2 3 3" xfId="20851" xr:uid="{82232F0A-6403-4F63-BDEC-63D97BFC55A8}"/>
    <cellStyle name="Invoer 12 2 2 3 4" xfId="8817" xr:uid="{E23EABBA-CEB1-4384-A326-B8077D704E77}"/>
    <cellStyle name="Invoer 12 2 2 4" xfId="13656" xr:uid="{E4F40A03-2209-43C4-A8B8-7736743338FA}"/>
    <cellStyle name="Invoer 12 2 2 4 2" xfId="18450" xr:uid="{443A67A0-B8E3-437E-9BD6-9BFF60E09F88}"/>
    <cellStyle name="Invoer 12 2 2 4 3" xfId="24954" xr:uid="{B9E3B789-DFC3-4B4C-810F-CF867C4F0E47}"/>
    <cellStyle name="Invoer 12 2 2 5" xfId="15546" xr:uid="{92B4BDEF-097C-4276-90E2-4539C0868C12}"/>
    <cellStyle name="Invoer 12 2 2 5 2" xfId="25891" xr:uid="{314C56E7-0253-4136-8D58-8BAAC1F589BA}"/>
    <cellStyle name="Invoer 12 2 2 6" xfId="9771" xr:uid="{7A38F08A-5EBE-4423-A524-C23F36D48DFF}"/>
    <cellStyle name="Invoer 12 2 2 7" xfId="7519" xr:uid="{CEABB464-C870-432C-A2FC-E98BA2720C41}"/>
    <cellStyle name="Invoer 12 2 2 8" xfId="6966" xr:uid="{3A2E7F1F-869F-48D4-88F7-23DF3BFC7D13}"/>
    <cellStyle name="Invoer 12 2 2 9" xfId="27598" xr:uid="{C7002981-9E6B-4D74-B3BC-972B6C89758D}"/>
    <cellStyle name="Invoer 12 2 3" xfId="1102" xr:uid="{00000000-0005-0000-0000-000054020000}"/>
    <cellStyle name="Invoer 12 2 3 10" xfId="28181" xr:uid="{4B706166-BF48-4C82-BC06-496ED484B37B}"/>
    <cellStyle name="Invoer 12 2 3 2" xfId="2435" xr:uid="{2F394C4C-615C-4B69-807C-E6BB4C33D16C}"/>
    <cellStyle name="Invoer 12 2 3 2 2" xfId="3182" xr:uid="{7258148C-AB26-49DA-B2AC-1BEB81678F80}"/>
    <cellStyle name="Invoer 12 2 3 2 2 2" xfId="5785" xr:uid="{36823AE8-CBAF-40A8-9071-FB9CA966993D}"/>
    <cellStyle name="Invoer 12 2 3 2 2 2 2" xfId="14666" xr:uid="{AF4D760A-D25A-435B-8EED-DEF56964A916}"/>
    <cellStyle name="Invoer 12 2 3 2 2 3" xfId="24095" xr:uid="{7A4DA9A4-E9BD-45BD-A211-039B6055890D}"/>
    <cellStyle name="Invoer 12 2 3 2 2 4" xfId="11599" xr:uid="{9D6DDA9B-250B-4A78-AE57-B11C7572CB5A}"/>
    <cellStyle name="Invoer 12 2 3 2 3" xfId="5038" xr:uid="{C607D4A6-F47E-4552-AB88-42EAC22EF591}"/>
    <cellStyle name="Invoer 12 2 3 2 3 2" xfId="19013" xr:uid="{D5761A11-4059-4789-B711-B46A0389799D}"/>
    <cellStyle name="Invoer 12 2 3 2 3 3" xfId="25497" xr:uid="{8D4F6BCA-5A1F-4DC5-9F52-6E563F4DBCA9}"/>
    <cellStyle name="Invoer 12 2 3 2 3 4" xfId="14159" xr:uid="{7D21D32A-57AF-43B6-8EBD-067963379113}"/>
    <cellStyle name="Invoer 12 2 3 2 4" xfId="10987" xr:uid="{BE1FD9F9-FE0A-4AF4-B5DE-17AACD9027CC}"/>
    <cellStyle name="Invoer 12 2 3 2 4 2" xfId="26487" xr:uid="{E81F3C29-069D-408C-AA20-439E9A57C14C}"/>
    <cellStyle name="Invoer 12 2 3 2 5" xfId="8233" xr:uid="{73A98AE1-C6BB-4A77-A81C-14EEA14790F5}"/>
    <cellStyle name="Invoer 12 2 3 2 6" xfId="28937" xr:uid="{97EC3757-5AA3-4D49-8A40-903CEF48C3FD}"/>
    <cellStyle name="Invoer 12 2 3 3" xfId="4302" xr:uid="{93718B60-5264-4D64-ADF9-75D1A73E6EC5}"/>
    <cellStyle name="Invoer 12 2 3 3 2" xfId="10311" xr:uid="{CD2733F1-2440-4E44-A291-1D747EC678DB}"/>
    <cellStyle name="Invoer 12 2 3 3 3" xfId="22874" xr:uid="{C45D33DC-CFCA-4BA1-971C-33C869C556F6}"/>
    <cellStyle name="Invoer 12 2 3 3 4" xfId="8705" xr:uid="{E1760788-A5BA-42D9-AAD5-B083CF9BC26F}"/>
    <cellStyle name="Invoer 12 2 3 4" xfId="13483" xr:uid="{55AD92DF-3E32-49C2-9E62-32156F90EDAA}"/>
    <cellStyle name="Invoer 12 2 3 4 2" xfId="18325" xr:uid="{74C33045-D1E3-4D6D-B607-C8031B3F250F}"/>
    <cellStyle name="Invoer 12 2 3 4 3" xfId="24832" xr:uid="{34385E36-22F1-415B-90C0-4D3FDF05AC07}"/>
    <cellStyle name="Invoer 12 2 3 5" xfId="15823" xr:uid="{27547B3D-E629-46DD-BC0D-773129115785}"/>
    <cellStyle name="Invoer 12 2 3 5 2" xfId="22288" xr:uid="{42FB64A9-DDE9-4EC5-8AF0-0ADBD3459B84}"/>
    <cellStyle name="Invoer 12 2 3 6" xfId="9598" xr:uid="{0E59225A-D7D1-4328-8947-A8B8B9A241AF}"/>
    <cellStyle name="Invoer 12 2 3 7" xfId="7818" xr:uid="{92AA8BAA-5776-46CB-A962-8AB3757B2F3B}"/>
    <cellStyle name="Invoer 12 2 3 8" xfId="6853" xr:uid="{D9F33E6A-D902-4180-A97A-E15AD9B74F16}"/>
    <cellStyle name="Invoer 12 2 3 9" xfId="27425" xr:uid="{8F3B0417-AEEA-4077-A58A-D531F0220F10}"/>
    <cellStyle name="Invoer 12 2 4" xfId="1475" xr:uid="{BC4651B0-E444-4F9C-B2AA-B22BCF350C07}"/>
    <cellStyle name="Invoer 12 2 4 2" xfId="2802" xr:uid="{5C030E48-4183-4863-8CF0-49B398C2E4C0}"/>
    <cellStyle name="Invoer 12 2 4 2 2" xfId="5405" xr:uid="{5CC20296-FA2D-4AE0-8308-B3CBD60D7891}"/>
    <cellStyle name="Invoer 12 2 4 2 2 2" xfId="24305" xr:uid="{90BBFAA8-139A-45C9-BDFC-2E7D06EEA6C5}"/>
    <cellStyle name="Invoer 12 2 4 2 2 3" xfId="14436" xr:uid="{8714DDB0-B087-4767-83A7-A35CC47800C5}"/>
    <cellStyle name="Invoer 12 2 4 2 3" xfId="19256" xr:uid="{0244A230-AFDF-47D6-9B22-457969AA71CE}"/>
    <cellStyle name="Invoer 12 2 4 2 3 2" xfId="25737" xr:uid="{A4F6B56D-79D1-458E-AF35-D8CA21AE08CA}"/>
    <cellStyle name="Invoer 12 2 4 2 4" xfId="20138" xr:uid="{3CC92691-A46D-43A2-9100-5C39C53C5EF2}"/>
    <cellStyle name="Invoer 12 2 4 2 4 2" xfId="26697" xr:uid="{18191A7E-A77D-459C-B033-0F4023264FD4}"/>
    <cellStyle name="Invoer 12 2 4 2 5" xfId="11339" xr:uid="{657DA0C6-2AED-4941-9570-510BF31D02CB}"/>
    <cellStyle name="Invoer 12 2 4 3" xfId="2052" xr:uid="{9A598FD0-7F45-4C70-A61B-340ED828854A}"/>
    <cellStyle name="Invoer 12 2 4 3 2" xfId="23372" xr:uid="{12308BC0-33B3-46FB-9B5C-F59E3EC311A7}"/>
    <cellStyle name="Invoer 12 2 4 3 3" xfId="13866" xr:uid="{C644207B-F0F2-41F1-94EE-BDA320F7E37F}"/>
    <cellStyle name="Invoer 12 2 4 4" xfId="4655" xr:uid="{41F733C7-B188-4BE3-B189-244A6CE2048F}"/>
    <cellStyle name="Invoer 12 2 4 4 2" xfId="18568" xr:uid="{F02578BA-E8F6-401C-AA35-6717A9405F59}"/>
    <cellStyle name="Invoer 12 2 4 4 3" xfId="25072" xr:uid="{31BE6B36-D229-428C-A2C3-EA2036F53A9A}"/>
    <cellStyle name="Invoer 12 2 4 4 4" xfId="10664" xr:uid="{C89369D0-3C08-45C0-9CE7-6E1C975067FF}"/>
    <cellStyle name="Invoer 12 2 4 5" xfId="19447" xr:uid="{822D393D-4DE3-44A5-B149-C46C754BAD1A}"/>
    <cellStyle name="Invoer 12 2 4 5 2" xfId="25974" xr:uid="{F929A62C-F556-43B2-8A21-3716AF6567C0}"/>
    <cellStyle name="Invoer 12 2 4 6" xfId="8003" xr:uid="{8D841857-E338-4ECF-B3F7-E43BD2DC6A5C}"/>
    <cellStyle name="Invoer 12 2 4 7" xfId="28554" xr:uid="{C2FA256F-4C61-46C3-AEFF-190FDC762D63}"/>
    <cellStyle name="Invoer 12 2 5" xfId="1716" xr:uid="{935EE6F4-6B27-43A5-8F58-A03037F55B40}"/>
    <cellStyle name="Invoer 12 2 5 2" xfId="9956" xr:uid="{68248FBF-F602-442F-A98D-3A6973012ACB}"/>
    <cellStyle name="Invoer 12 2 5 2 2" xfId="21827" xr:uid="{3DE2B984-615D-423D-8C0F-2CEB8B7A216E}"/>
    <cellStyle name="Invoer 12 2 5 3" xfId="18651" xr:uid="{5031B6DD-F5AD-4BBC-B7E7-A88713D1449B}"/>
    <cellStyle name="Invoer 12 2 5 3 2" xfId="25149" xr:uid="{2672C523-25EC-49CB-BD93-2682F4C23891}"/>
    <cellStyle name="Invoer 12 2 5 4" xfId="19597" xr:uid="{4FD7275D-C5E3-4E4C-87EE-255FD9AC9280}"/>
    <cellStyle name="Invoer 12 2 5 4 2" xfId="26108" xr:uid="{0DEA3211-D451-4582-838D-47581AD71434}"/>
    <cellStyle name="Invoer 12 2 5 5" xfId="9021" xr:uid="{258A7936-CE0A-4DF4-BD14-BB4DDCE1AFB4}"/>
    <cellStyle name="Invoer 12 2 6" xfId="4022" xr:uid="{9AF4E688-AF67-4687-81AD-F023D651AAAC}"/>
    <cellStyle name="Invoer 12 2 6 2" xfId="23558" xr:uid="{65666948-DA70-469A-9364-5DD1EB1F09DF}"/>
    <cellStyle name="Invoer 12 2 6 3" xfId="13100" xr:uid="{7CFCCEFA-CB07-40F8-B4E3-6002808620F0}"/>
    <cellStyle name="Invoer 12 2 7" xfId="9215" xr:uid="{CCA9DE5C-B60E-4D52-A321-25A287226EFC}"/>
    <cellStyle name="Invoer 12 2 7 2" xfId="17958" xr:uid="{E156BA99-7FA0-452F-821F-8F77212EA959}"/>
    <cellStyle name="Invoer 12 2 7 3" xfId="24479" xr:uid="{FAE49510-97B2-40DF-B968-063168C5CE1E}"/>
    <cellStyle name="Invoer 12 2 8" xfId="7166" xr:uid="{8CF2F0FF-6EB3-4648-95F9-2F4B2FD085F4}"/>
    <cellStyle name="Invoer 12 2 8 2" xfId="21995" xr:uid="{42202BEC-519D-450D-B5EB-DE48A09DDDB8}"/>
    <cellStyle name="Invoer 12 2 9" xfId="6620" xr:uid="{DA4ABCE9-98AE-469D-B245-673E6379298B}"/>
    <cellStyle name="Invoer 12 3" xfId="712" xr:uid="{00000000-0005-0000-0000-000055020000}"/>
    <cellStyle name="Invoer 12 3 10" xfId="26989" xr:uid="{17B36BAD-780F-415D-B494-7C17360B7ACE}"/>
    <cellStyle name="Invoer 12 3 11" xfId="27799" xr:uid="{E241CA5F-4C32-4415-8EE3-8E3829E596FE}"/>
    <cellStyle name="Invoer 12 3 2" xfId="1253" xr:uid="{00000000-0005-0000-0000-000056020000}"/>
    <cellStyle name="Invoer 12 3 2 10" xfId="28332" xr:uid="{6DEDC73B-9CFF-4F38-9615-A8EFDF8684A6}"/>
    <cellStyle name="Invoer 12 3 2 2" xfId="2586" xr:uid="{4420C6AB-6E0B-4B36-89C1-61FBDF076C91}"/>
    <cellStyle name="Invoer 12 3 2 2 2" xfId="3332" xr:uid="{DADB25D0-B868-47FE-8221-33A30476AFBD}"/>
    <cellStyle name="Invoer 12 3 2 2 2 2" xfId="5935" xr:uid="{07402A85-8F4A-4249-84EA-1F706A2C546F}"/>
    <cellStyle name="Invoer 12 3 2 2 2 2 2" xfId="14756" xr:uid="{CAD5A053-828A-4A89-980B-4F13B9B157BB}"/>
    <cellStyle name="Invoer 12 3 2 2 2 3" xfId="24208" xr:uid="{B4D43B70-26A9-4D95-816E-BBD18B52CCC5}"/>
    <cellStyle name="Invoer 12 3 2 2 2 4" xfId="11689" xr:uid="{2F6380C6-FCD0-478F-A791-9116ADE61B1F}"/>
    <cellStyle name="Invoer 12 3 2 2 3" xfId="5189" xr:uid="{32E86BB7-1407-4CFE-B73F-CAAE3338DE01}"/>
    <cellStyle name="Invoer 12 3 2 2 3 2" xfId="19116" xr:uid="{B2E894CB-77B5-4FEC-A4E5-98464EE20734}"/>
    <cellStyle name="Invoer 12 3 2 2 3 3" xfId="25597" xr:uid="{23CF7AA8-3A48-48AB-ACC2-27A718F98417}"/>
    <cellStyle name="Invoer 12 3 2 2 3 4" xfId="14250" xr:uid="{3C3B2E39-6612-4AF8-A14A-0E0B57045F10}"/>
    <cellStyle name="Invoer 12 3 2 2 4" xfId="11138" xr:uid="{DBACDF6D-8CF8-4276-8D11-C4C9E057078A}"/>
    <cellStyle name="Invoer 12 3 2 2 4 2" xfId="26600" xr:uid="{8811832D-53EB-4F3F-8577-80272B8A19D0}"/>
    <cellStyle name="Invoer 12 3 2 2 5" xfId="8324" xr:uid="{98BB6957-1049-49B4-A2C8-87E9C01285E6}"/>
    <cellStyle name="Invoer 12 3 2 2 6" xfId="29088" xr:uid="{56F6661F-E571-4CD8-956F-1D93D673D067}"/>
    <cellStyle name="Invoer 12 3 2 3" xfId="4423" xr:uid="{252CA2EC-EA5C-4933-9F46-477E5EE65C5B}"/>
    <cellStyle name="Invoer 12 3 2 3 2" xfId="10462" xr:uid="{F2E398B2-2C68-414B-8EF9-58D6280E61B1}"/>
    <cellStyle name="Invoer 12 3 2 3 3" xfId="23524" xr:uid="{8845954C-B064-4BEF-978F-F8BE2C10689C}"/>
    <cellStyle name="Invoer 12 3 2 3 4" xfId="8795" xr:uid="{83FC9032-8728-4D83-994C-ADD4E9AC803D}"/>
    <cellStyle name="Invoer 12 3 2 4" xfId="13634" xr:uid="{82441AA1-E958-4E08-964D-831ACDB92C37}"/>
    <cellStyle name="Invoer 12 3 2 4 2" xfId="18428" xr:uid="{C75F2D43-D9FE-4DA8-ADA2-B888D301F0AA}"/>
    <cellStyle name="Invoer 12 3 2 4 3" xfId="24932" xr:uid="{5D6BF3C7-7108-4A09-8C7A-9FE5EA68BFA1}"/>
    <cellStyle name="Invoer 12 3 2 5" xfId="15547" xr:uid="{8DECB578-5E83-407B-9235-E8969BAAD199}"/>
    <cellStyle name="Invoer 12 3 2 5 2" xfId="25877" xr:uid="{A528E5C1-A2E1-4E02-9995-7DEB2D121128}"/>
    <cellStyle name="Invoer 12 3 2 6" xfId="9749" xr:uid="{4CF64A1D-50D3-4783-A37F-90EE1C252314}"/>
    <cellStyle name="Invoer 12 3 2 7" xfId="7445" xr:uid="{618C8AF1-C0FD-4859-A06F-1B975BB08EDB}"/>
    <cellStyle name="Invoer 12 3 2 8" xfId="6944" xr:uid="{B6B4C80E-755F-44B5-BD6E-48C18B82534A}"/>
    <cellStyle name="Invoer 12 3 2 9" xfId="27576" xr:uid="{DC3C555E-E4A8-4AD2-B30D-E2775C45F314}"/>
    <cellStyle name="Invoer 12 3 3" xfId="1103" xr:uid="{00000000-0005-0000-0000-000057020000}"/>
    <cellStyle name="Invoer 12 3 3 10" xfId="28182" xr:uid="{51D02FFF-E574-4F3F-9D44-D062C3BAC9FC}"/>
    <cellStyle name="Invoer 12 3 3 2" xfId="2436" xr:uid="{AF83F2BB-5FDA-40EA-A401-C27CA507996F}"/>
    <cellStyle name="Invoer 12 3 3 2 2" xfId="3183" xr:uid="{E4BB81CB-EBBD-4ED8-ABF9-0D2C8775B527}"/>
    <cellStyle name="Invoer 12 3 3 2 2 2" xfId="5786" xr:uid="{DA06764D-6AB1-4366-8E63-61B240ECEB45}"/>
    <cellStyle name="Invoer 12 3 3 2 2 2 2" xfId="14667" xr:uid="{88A673C2-1FD1-4645-960E-0C39EF2DCE16}"/>
    <cellStyle name="Invoer 12 3 3 2 2 3" xfId="24096" xr:uid="{1B496C27-DDFF-46FD-A336-CB18120D5B1E}"/>
    <cellStyle name="Invoer 12 3 3 2 2 4" xfId="11600" xr:uid="{42BF6A10-74F9-451C-BF7A-7C8AA2CBC67D}"/>
    <cellStyle name="Invoer 12 3 3 2 3" xfId="5039" xr:uid="{B5E25DA8-FBDE-45F5-BE89-29041C5577FB}"/>
    <cellStyle name="Invoer 12 3 3 2 3 2" xfId="19014" xr:uid="{09D6F6B1-D886-4031-9299-F849F8C8A39E}"/>
    <cellStyle name="Invoer 12 3 3 2 3 3" xfId="25498" xr:uid="{164CC4A1-28B2-4986-9823-1835118B1EA1}"/>
    <cellStyle name="Invoer 12 3 3 2 3 4" xfId="14160" xr:uid="{5B5CCC33-38D5-4251-8174-10B9E91F55D9}"/>
    <cellStyle name="Invoer 12 3 3 2 4" xfId="10988" xr:uid="{9ABF8B62-DDED-4E27-A7B1-7E05CF7E0F35}"/>
    <cellStyle name="Invoer 12 3 3 2 4 2" xfId="26488" xr:uid="{EE7F44FB-0A25-40A2-9F4D-F29A6E906CBF}"/>
    <cellStyle name="Invoer 12 3 3 2 5" xfId="8234" xr:uid="{A3097F91-455D-4744-BD0F-177410D4CCD8}"/>
    <cellStyle name="Invoer 12 3 3 2 6" xfId="28938" xr:uid="{775FA83C-4A8F-418A-84DF-C43C51783E59}"/>
    <cellStyle name="Invoer 12 3 3 3" xfId="4303" xr:uid="{4D1178A1-0599-49E6-8919-EE9C799C3134}"/>
    <cellStyle name="Invoer 12 3 3 3 2" xfId="10312" xr:uid="{661434AE-67B3-413B-8F02-B3408D278009}"/>
    <cellStyle name="Invoer 12 3 3 3 3" xfId="21419" xr:uid="{614F37D6-072C-4064-A11E-1C3812FEDE3B}"/>
    <cellStyle name="Invoer 12 3 3 3 4" xfId="8706" xr:uid="{9D98BFE8-1CEC-4357-9CA6-E3319AAB7649}"/>
    <cellStyle name="Invoer 12 3 3 4" xfId="13484" xr:uid="{F20AF129-4B6A-4744-BD76-4C0028073E18}"/>
    <cellStyle name="Invoer 12 3 3 4 2" xfId="18326" xr:uid="{416291F1-29CE-478D-9EFC-061B443189E4}"/>
    <cellStyle name="Invoer 12 3 3 4 3" xfId="24833" xr:uid="{9C7CAFC5-5A59-4AEA-A264-69D0545697E5}"/>
    <cellStyle name="Invoer 12 3 3 5" xfId="15824" xr:uid="{372CE4D0-B8D4-4D3F-965A-3C43A4885F18}"/>
    <cellStyle name="Invoer 12 3 3 5 2" xfId="23712" xr:uid="{39D56A2E-3CC3-4746-8C76-8D32386AC13C}"/>
    <cellStyle name="Invoer 12 3 3 6" xfId="9599" xr:uid="{83FADCB4-9B86-410F-BA89-A3D2D2D6A9CE}"/>
    <cellStyle name="Invoer 12 3 3 7" xfId="7819" xr:uid="{A6B2B6A2-9728-4BA0-A31B-B54DEF55DB3D}"/>
    <cellStyle name="Invoer 12 3 3 8" xfId="6854" xr:uid="{3FE876B1-4105-4E97-B2F1-B5290D097AC3}"/>
    <cellStyle name="Invoer 12 3 3 9" xfId="27426" xr:uid="{BFAA8C4F-8C87-4CB4-B825-620AA2A8B3EF}"/>
    <cellStyle name="Invoer 12 3 4" xfId="1476" xr:uid="{5563B652-1113-45AC-AC1E-59DA193D6118}"/>
    <cellStyle name="Invoer 12 3 4 2" xfId="2803" xr:uid="{BC76B74B-BCC7-47FB-A302-CE6D23495DC6}"/>
    <cellStyle name="Invoer 12 3 4 2 2" xfId="5406" xr:uid="{38AA79A8-D419-4864-8A0B-97E449EE254A}"/>
    <cellStyle name="Invoer 12 3 4 2 2 2" xfId="24306" xr:uid="{7375B644-DC8A-43E0-B35E-28D22670AD10}"/>
    <cellStyle name="Invoer 12 3 4 2 2 3" xfId="14437" xr:uid="{08189610-A87F-4CC5-A397-D262F6959E69}"/>
    <cellStyle name="Invoer 12 3 4 2 3" xfId="19257" xr:uid="{2F4812E9-8531-4683-9FF2-964EF077C3C6}"/>
    <cellStyle name="Invoer 12 3 4 2 3 2" xfId="25738" xr:uid="{323A2543-A2E0-4FB4-A331-1B7AD8C99ADA}"/>
    <cellStyle name="Invoer 12 3 4 2 4" xfId="20139" xr:uid="{6AA70F59-7E15-470B-A279-1A4D6BB00D9C}"/>
    <cellStyle name="Invoer 12 3 4 2 4 2" xfId="26698" xr:uid="{3ED901A5-E4BC-4D6B-9B54-C6DC50A57647}"/>
    <cellStyle name="Invoer 12 3 4 2 5" xfId="11340" xr:uid="{6AFEFA24-47C9-4C46-B2E1-FDC5CB2D1FE2}"/>
    <cellStyle name="Invoer 12 3 4 3" xfId="2053" xr:uid="{89ABF39A-9E80-4369-B269-E7EB5A3115A3}"/>
    <cellStyle name="Invoer 12 3 4 3 2" xfId="23684" xr:uid="{AA8B04D9-AFAE-4C7F-B8BE-994B6C950045}"/>
    <cellStyle name="Invoer 12 3 4 3 3" xfId="13867" xr:uid="{C3CC061A-42A7-40D8-93CC-E323E6F83199}"/>
    <cellStyle name="Invoer 12 3 4 4" xfId="4656" xr:uid="{D2CCA07B-2129-4CAD-A78B-7B25ECBBE360}"/>
    <cellStyle name="Invoer 12 3 4 4 2" xfId="18569" xr:uid="{954FEE61-C7A2-4EB9-A37E-A3AAD38B17B9}"/>
    <cellStyle name="Invoer 12 3 4 4 3" xfId="25073" xr:uid="{A7E03A0F-BB5B-4FE2-960A-A5668A7A25E9}"/>
    <cellStyle name="Invoer 12 3 4 4 4" xfId="10665" xr:uid="{CC51EB55-55CD-494E-92D6-31C1967AE2C8}"/>
    <cellStyle name="Invoer 12 3 4 5" xfId="19448" xr:uid="{AFC2972C-B060-4ED6-900F-CCDB264034A9}"/>
    <cellStyle name="Invoer 12 3 4 5 2" xfId="25975" xr:uid="{B7C51C6F-8C65-4EDF-8F39-5C79FB3F0748}"/>
    <cellStyle name="Invoer 12 3 4 6" xfId="8004" xr:uid="{EAB55337-1792-41DF-8F76-099ED06DA80C}"/>
    <cellStyle name="Invoer 12 3 4 7" xfId="28555" xr:uid="{D3B9A448-804F-43E1-9922-C2639F99EB47}"/>
    <cellStyle name="Invoer 12 3 5" xfId="1717" xr:uid="{ACDB0B7C-4812-4356-98D1-72364589AB50}"/>
    <cellStyle name="Invoer 12 3 5 2" xfId="9957" xr:uid="{3E96672E-CC25-4C77-94AE-F249DF70D9AA}"/>
    <cellStyle name="Invoer 12 3 5 2 2" xfId="21322" xr:uid="{FBF1F2D4-0724-4C6B-9686-C1770118CD31}"/>
    <cellStyle name="Invoer 12 3 5 3" xfId="18759" xr:uid="{D683FB6C-F68B-40DF-8CC3-00177F3DB56B}"/>
    <cellStyle name="Invoer 12 3 5 3 2" xfId="25255" xr:uid="{E4BD02CB-D1AC-4628-8D63-03B5A111F369}"/>
    <cellStyle name="Invoer 12 3 5 4" xfId="19749" xr:uid="{975B1D14-D415-4DDE-93AC-470C27037B89}"/>
    <cellStyle name="Invoer 12 3 5 4 2" xfId="26228" xr:uid="{B56D27CB-5B9F-4C00-AC2F-9BA55E25F64E}"/>
    <cellStyle name="Invoer 12 3 5 5" xfId="9022" xr:uid="{8FE3F33A-9927-4DA6-8484-BC82FC5A993F}"/>
    <cellStyle name="Invoer 12 3 6" xfId="4023" xr:uid="{E741055D-E2C1-4E6E-9168-F3AAEE7F98B9}"/>
    <cellStyle name="Invoer 12 3 6 2" xfId="23365" xr:uid="{C3F9AA96-1BC2-439C-9A75-D460E4628E58}"/>
    <cellStyle name="Invoer 12 3 6 3" xfId="13101" xr:uid="{2239AFA5-8934-4932-84F7-9D25094FCE93}"/>
    <cellStyle name="Invoer 12 3 7" xfId="9216" xr:uid="{C9CC7B6E-0076-4B43-8367-EDFE60B9DB3C}"/>
    <cellStyle name="Invoer 12 3 7 2" xfId="18073" xr:uid="{615E4D9F-5397-46A5-8523-F549DF2BF694}"/>
    <cellStyle name="Invoer 12 3 7 3" xfId="24591" xr:uid="{DDD07C4B-0DCE-4B89-87C6-9939C2C5AE75}"/>
    <cellStyle name="Invoer 12 3 8" xfId="7167" xr:uid="{BD6895D6-6B91-41C4-9E1E-3942013D13A0}"/>
    <cellStyle name="Invoer 12 3 8 2" xfId="22167" xr:uid="{D45C5913-A5E7-4F75-A643-F0344E5DC063}"/>
    <cellStyle name="Invoer 12 3 9" xfId="6621" xr:uid="{2226FDE6-A66D-46C0-9782-3555E1791AF2}"/>
    <cellStyle name="Invoer 12 4" xfId="917" xr:uid="{00000000-0005-0000-0000-000058020000}"/>
    <cellStyle name="Invoer 12 4 10" xfId="27240" xr:uid="{BAE3FB1F-35F0-4234-83F6-AD9CCEDD6525}"/>
    <cellStyle name="Invoer 12 4 11" xfId="27996" xr:uid="{E282D567-1B3A-462C-ABCB-851214D24AD5}"/>
    <cellStyle name="Invoer 12 4 2" xfId="1223" xr:uid="{00000000-0005-0000-0000-000059020000}"/>
    <cellStyle name="Invoer 12 4 2 10" xfId="28302" xr:uid="{AEE2F85C-A70D-401F-99E3-F86EAE35C179}"/>
    <cellStyle name="Invoer 12 4 2 2" xfId="2556" xr:uid="{422748EB-BBD0-495B-8F1D-9D804096BCE5}"/>
    <cellStyle name="Invoer 12 4 2 2 2" xfId="3302" xr:uid="{4DE14FB3-42A0-478E-BCEF-262FF8CAA0AD}"/>
    <cellStyle name="Invoer 12 4 2 2 2 2" xfId="5905" xr:uid="{BFE2FA2A-430B-4689-BA7D-4B74B399329B}"/>
    <cellStyle name="Invoer 12 4 2 2 2 2 2" xfId="14726" xr:uid="{7A0ACD7C-C456-4A9F-8D0D-711C8DD47F5E}"/>
    <cellStyle name="Invoer 12 4 2 2 2 3" xfId="24183" xr:uid="{1806D2C1-D86F-4503-8EA2-AAFD0C198437}"/>
    <cellStyle name="Invoer 12 4 2 2 2 4" xfId="11659" xr:uid="{DD1DBB59-C08F-4E36-BA8A-FAA06739632C}"/>
    <cellStyle name="Invoer 12 4 2 2 3" xfId="5159" xr:uid="{07D0E071-66B7-4746-AA16-A6B18947B812}"/>
    <cellStyle name="Invoer 12 4 2 2 3 2" xfId="19086" xr:uid="{B392BCA3-E71A-4E37-9412-878551568B33}"/>
    <cellStyle name="Invoer 12 4 2 2 3 3" xfId="25567" xr:uid="{FBA25F4A-5767-4C12-B342-D7C6FB5D9172}"/>
    <cellStyle name="Invoer 12 4 2 2 3 4" xfId="14220" xr:uid="{152808D4-37D6-4216-9C35-3097B0EB2B1C}"/>
    <cellStyle name="Invoer 12 4 2 2 4" xfId="11108" xr:uid="{7240840B-47DA-45CA-B097-860D8E9855E7}"/>
    <cellStyle name="Invoer 12 4 2 2 4 2" xfId="26575" xr:uid="{ACEDC518-54AB-4440-8EB9-AD85462D7D2B}"/>
    <cellStyle name="Invoer 12 4 2 2 5" xfId="8294" xr:uid="{8BD42C47-5480-49F1-B131-8095B06E0BEE}"/>
    <cellStyle name="Invoer 12 4 2 2 6" xfId="29058" xr:uid="{68C96892-E560-4B94-846A-C871DC38C20C}"/>
    <cellStyle name="Invoer 12 4 2 3" xfId="4393" xr:uid="{ACDC24F8-3553-488F-B719-E0A67555B56E}"/>
    <cellStyle name="Invoer 12 4 2 3 2" xfId="10432" xr:uid="{89198ABA-A529-4447-ADF1-CA19E2DE07B4}"/>
    <cellStyle name="Invoer 12 4 2 3 3" xfId="22957" xr:uid="{334A8CCF-193D-44FB-AA82-A6C394F35D99}"/>
    <cellStyle name="Invoer 12 4 2 3 4" xfId="8765" xr:uid="{38E9106A-BBF2-404C-B09B-9F8F08790F8F}"/>
    <cellStyle name="Invoer 12 4 2 4" xfId="13604" xr:uid="{0EFEA77C-4DC4-46A6-9499-98920F465F5E}"/>
    <cellStyle name="Invoer 12 4 2 4 2" xfId="18398" xr:uid="{90405B26-1335-4C4A-8487-C38A084DBFFE}"/>
    <cellStyle name="Invoer 12 4 2 4 3" xfId="24902" xr:uid="{2D9CF36B-AC42-48F1-85F3-B6BB7A8A61A0}"/>
    <cellStyle name="Invoer 12 4 2 5" xfId="15884" xr:uid="{099274BC-B544-4F23-B765-51F4AC73CA80}"/>
    <cellStyle name="Invoer 12 4 2 5 2" xfId="25852" xr:uid="{9B7D1F5C-C898-43C0-9B69-1C7977EC6496}"/>
    <cellStyle name="Invoer 12 4 2 6" xfId="9719" xr:uid="{F7876062-D668-4D01-979F-6FE8F2A4E6EB}"/>
    <cellStyle name="Invoer 12 4 2 7" xfId="7879" xr:uid="{B70EDE82-0D7F-499E-82EF-DAEA3524B754}"/>
    <cellStyle name="Invoer 12 4 2 8" xfId="6914" xr:uid="{5A00ADBB-CB69-4090-939B-B089C3EF9DE9}"/>
    <cellStyle name="Invoer 12 4 2 9" xfId="27546" xr:uid="{0DE50443-3B02-4049-BA4F-2E526DF127A6}"/>
    <cellStyle name="Invoer 12 4 3" xfId="2250" xr:uid="{87F68D80-7CEC-4CC7-BC72-58FEC68277F9}"/>
    <cellStyle name="Invoer 12 4 3 2" xfId="2997" xr:uid="{14D30EC3-7708-4209-89B7-C9D97BC28A23}"/>
    <cellStyle name="Invoer 12 4 3 2 2" xfId="5600" xr:uid="{ABA6EC29-EEB0-40D9-9CA1-0AD8EA00F82E}"/>
    <cellStyle name="Invoer 12 4 3 2 2 2" xfId="14571" xr:uid="{A977BC3E-91E5-48B9-A5DA-FE3092DE5C3B}"/>
    <cellStyle name="Invoer 12 4 3 2 3" xfId="23958" xr:uid="{194D5D8C-D6A1-4AC0-B234-00B0701846C0}"/>
    <cellStyle name="Invoer 12 4 3 2 4" xfId="11504" xr:uid="{B74D08BE-A855-4CB1-9688-BF71D6E4F927}"/>
    <cellStyle name="Invoer 12 4 3 3" xfId="4853" xr:uid="{4579E1B3-D287-471D-BD45-C96BD38797AC}"/>
    <cellStyle name="Invoer 12 4 3 3 2" xfId="18890" xr:uid="{CF09072B-8F94-41BA-AB56-7EE8406AE73E}"/>
    <cellStyle name="Invoer 12 4 3 3 3" xfId="25382" xr:uid="{217D5E04-F397-4490-9AA9-50DD35CE4B02}"/>
    <cellStyle name="Invoer 12 4 3 3 4" xfId="14064" xr:uid="{6DB6CF08-8152-4639-83AF-71B5A1649D91}"/>
    <cellStyle name="Invoer 12 4 3 4" xfId="10802" xr:uid="{6C48A17C-F40E-4049-8143-8081C0472CBC}"/>
    <cellStyle name="Invoer 12 4 3 4 2" xfId="26350" xr:uid="{FDD1C85B-89E9-4B71-B3DA-B3981F71F4B3}"/>
    <cellStyle name="Invoer 12 4 3 5" xfId="8138" xr:uid="{EB03C6B2-55B0-4F03-A9DE-5C8212EF2A38}"/>
    <cellStyle name="Invoer 12 4 3 6" xfId="28752" xr:uid="{6B0C54F7-F8BB-4819-99BD-4BAE636A12D1}"/>
    <cellStyle name="Invoer 12 4 4" xfId="4162" xr:uid="{5F447AD9-B05C-468E-9BFC-242F46F334AA}"/>
    <cellStyle name="Invoer 12 4 4 2" xfId="10126" xr:uid="{D755EA5C-CA62-47CC-A647-130EE5EB748F}"/>
    <cellStyle name="Invoer 12 4 4 3" xfId="22356" xr:uid="{8A51A489-B5AD-4913-87E6-3C15857013FC}"/>
    <cellStyle name="Invoer 12 4 4 4" xfId="8610" xr:uid="{98B657B9-CE94-42AA-B4CF-EB4070D98E31}"/>
    <cellStyle name="Invoer 12 4 5" xfId="13298" xr:uid="{6D62B184-6A60-48F6-8BCB-D946DFF1BE75}"/>
    <cellStyle name="Invoer 12 4 5 2" xfId="18203" xr:uid="{99292CD5-039E-451B-A32E-50E917BFB97D}"/>
    <cellStyle name="Invoer 12 4 5 3" xfId="24718" xr:uid="{481AD468-CD34-4E8A-9C31-59EFC0B104D0}"/>
    <cellStyle name="Invoer 12 4 6" xfId="15483" xr:uid="{CA9ED7C0-E16F-47C2-A7BC-D641CF0AB04C}"/>
    <cellStyle name="Invoer 12 4 6 2" xfId="20980" xr:uid="{CD6C3212-AA1E-4131-94E4-F7FBD0DA85B7}"/>
    <cellStyle name="Invoer 12 4 7" xfId="9413" xr:uid="{AC44BA38-19F8-45D6-8DCC-7727A6D20DC2}"/>
    <cellStyle name="Invoer 12 4 8" xfId="7416" xr:uid="{83C89DB1-B115-4342-B1F4-7F7417478468}"/>
    <cellStyle name="Invoer 12 4 9" xfId="6758" xr:uid="{C44E6E6B-4475-4A3C-9A9D-12F101357E8A}"/>
    <cellStyle name="Invoer 12 5" xfId="887" xr:uid="{00000000-0005-0000-0000-00005A020000}"/>
    <cellStyle name="Invoer 12 5 10" xfId="27966" xr:uid="{12A86664-CB49-4A6A-83FA-08BA976AA956}"/>
    <cellStyle name="Invoer 12 5 2" xfId="2220" xr:uid="{19A7961C-F84E-428C-80EE-B12E91CDE3ED}"/>
    <cellStyle name="Invoer 12 5 2 2" xfId="2967" xr:uid="{E8C9F471-33DC-40D8-B2B1-39AACC81DD4C}"/>
    <cellStyle name="Invoer 12 5 2 2 2" xfId="5570" xr:uid="{101EDAA5-AF04-4640-B7BF-D97C94B75FEF}"/>
    <cellStyle name="Invoer 12 5 2 2 2 2" xfId="14541" xr:uid="{8C072C73-7E3B-42B7-8F46-2762E072ED38}"/>
    <cellStyle name="Invoer 12 5 2 2 3" xfId="23928" xr:uid="{A686C7BE-413C-48E7-BA84-D1D621D6AEE1}"/>
    <cellStyle name="Invoer 12 5 2 2 4" xfId="11474" xr:uid="{F082A717-147A-49E4-A677-A91FC4C84CFE}"/>
    <cellStyle name="Invoer 12 5 2 3" xfId="4823" xr:uid="{1440D35A-AF8E-43D7-9C16-54A10C63817F}"/>
    <cellStyle name="Invoer 12 5 2 3 2" xfId="18860" xr:uid="{53669A8A-75CF-4E9F-AE63-32B1B0110EC3}"/>
    <cellStyle name="Invoer 12 5 2 3 3" xfId="25352" xr:uid="{E24EA460-8696-4DC8-A8EA-F43BA98A7154}"/>
    <cellStyle name="Invoer 12 5 2 3 4" xfId="14034" xr:uid="{F4C72DAB-ADFE-4792-841C-FF5082C5DA0D}"/>
    <cellStyle name="Invoer 12 5 2 4" xfId="10772" xr:uid="{3E500B4B-972F-4D91-AB79-0BA9F8ECD825}"/>
    <cellStyle name="Invoer 12 5 2 4 2" xfId="26320" xr:uid="{52E7B7C4-A10C-4DBD-86FE-0FE6C8F7597F}"/>
    <cellStyle name="Invoer 12 5 2 5" xfId="8108" xr:uid="{9B3F91F4-17F0-48E4-ADE0-C79046C12ABA}"/>
    <cellStyle name="Invoer 12 5 2 6" xfId="28722" xr:uid="{2D44AA6C-EDD0-4DF3-A570-A5CB7B018201}"/>
    <cellStyle name="Invoer 12 5 3" xfId="4132" xr:uid="{C16CAEF2-94D2-4979-A8C9-92843FF9EC1D}"/>
    <cellStyle name="Invoer 12 5 3 2" xfId="10096" xr:uid="{C4CDECE3-DDB8-44EB-AC7A-3E04C253B4A0}"/>
    <cellStyle name="Invoer 12 5 3 3" xfId="22600" xr:uid="{A3D97537-C3FD-4FC3-B388-50B44C2DCF76}"/>
    <cellStyle name="Invoer 12 5 3 4" xfId="8580" xr:uid="{F06EC839-9501-4D8B-BD6A-85959F99C464}"/>
    <cellStyle name="Invoer 12 5 4" xfId="13268" xr:uid="{5FA5F71D-CFC3-4736-A52F-E99B106DD0B1}"/>
    <cellStyle name="Invoer 12 5 4 2" xfId="18173" xr:uid="{3760AFDC-10FA-4766-8646-206067E10D98}"/>
    <cellStyle name="Invoer 12 5 4 3" xfId="24688" xr:uid="{04082E56-41DB-42F8-BA71-7FB17C5CAC23}"/>
    <cellStyle name="Invoer 12 5 5" xfId="15684" xr:uid="{10E4B2A5-32D9-4862-9922-83961FED7B06}"/>
    <cellStyle name="Invoer 12 5 5 2" xfId="23147" xr:uid="{F5AA213E-6468-45FD-B329-42F2B9B4FC73}"/>
    <cellStyle name="Invoer 12 5 6" xfId="9383" xr:uid="{89899C15-9D2D-4396-AD54-C801703FEA20}"/>
    <cellStyle name="Invoer 12 5 7" xfId="7679" xr:uid="{23DBE226-3DF0-4E29-9AB7-47CEEBB5158A}"/>
    <cellStyle name="Invoer 12 5 8" xfId="6728" xr:uid="{E72A18AC-DF01-462F-8FA2-2D2027D663CE}"/>
    <cellStyle name="Invoer 12 5 9" xfId="27210" xr:uid="{A0671A81-EFED-4A50-8F42-2843F6EE896B}"/>
    <cellStyle name="Invoer 12 6" xfId="852" xr:uid="{00000000-0005-0000-0000-00005B020000}"/>
    <cellStyle name="Invoer 12 6 10" xfId="27931" xr:uid="{83D072FF-0F6C-4D9E-A9C4-804DA0FBBBD4}"/>
    <cellStyle name="Invoer 12 6 2" xfId="2185" xr:uid="{E222DF23-9852-4AA8-B826-281B5815E657}"/>
    <cellStyle name="Invoer 12 6 2 2" xfId="2932" xr:uid="{D028CB35-4F4B-4E29-BAB9-C78ED7B19D35}"/>
    <cellStyle name="Invoer 12 6 2 2 2" xfId="5535" xr:uid="{822D677E-9BFF-4933-B7F9-0092FC75CBC9}"/>
    <cellStyle name="Invoer 12 6 2 2 2 2" xfId="14506" xr:uid="{4123E86A-59E7-479F-9E77-6CAB1A452EDC}"/>
    <cellStyle name="Invoer 12 6 2 2 3" xfId="23893" xr:uid="{E5564A60-F107-4EC5-9BEF-E652A2E7CFE1}"/>
    <cellStyle name="Invoer 12 6 2 2 4" xfId="11439" xr:uid="{E541E3BC-D522-4F85-A04D-B59D1918ABB1}"/>
    <cellStyle name="Invoer 12 6 2 3" xfId="4788" xr:uid="{107F3214-DA56-4C0A-ADC2-15A68A24C48A}"/>
    <cellStyle name="Invoer 12 6 2 3 2" xfId="18825" xr:uid="{B1282E21-037B-4CDE-85D1-A3D4C4669D66}"/>
    <cellStyle name="Invoer 12 6 2 3 3" xfId="25317" xr:uid="{C2CF3FA1-1D08-47D8-8BE6-01899BDE0948}"/>
    <cellStyle name="Invoer 12 6 2 3 4" xfId="13999" xr:uid="{235F6316-71EF-4FDC-BEC1-DA0469856E3B}"/>
    <cellStyle name="Invoer 12 6 2 4" xfId="10737" xr:uid="{CF1B1CD4-07AC-4E5A-B1E1-F0A7EBA4166A}"/>
    <cellStyle name="Invoer 12 6 2 4 2" xfId="26285" xr:uid="{5999D9E2-8233-416A-8517-EDB2159A4B39}"/>
    <cellStyle name="Invoer 12 6 2 5" xfId="8073" xr:uid="{C8613C4B-9FC0-4265-B982-58B6C90D58AF}"/>
    <cellStyle name="Invoer 12 6 2 6" xfId="28687" xr:uid="{7ED42082-2A76-4962-B5B8-BD85A62F3E9F}"/>
    <cellStyle name="Invoer 12 6 3" xfId="4097" xr:uid="{32C1D638-50DF-4024-A11F-471672E3700F}"/>
    <cellStyle name="Invoer 12 6 3 2" xfId="10061" xr:uid="{2145FC95-2B4D-458A-9644-861954E514B3}"/>
    <cellStyle name="Invoer 12 6 3 3" xfId="23779" xr:uid="{482CBEAC-F865-477D-8F4A-52153706DFE5}"/>
    <cellStyle name="Invoer 12 6 3 4" xfId="8545" xr:uid="{38AA6EF4-6B5D-4B28-8F3D-A586A5B93F54}"/>
    <cellStyle name="Invoer 12 6 4" xfId="13233" xr:uid="{7AD3A6B0-0958-4BCC-A9C1-C4F18F442EBD}"/>
    <cellStyle name="Invoer 12 6 4 2" xfId="18138" xr:uid="{61192D62-7FD1-4D21-8A7D-DAD1E3D3CEA0}"/>
    <cellStyle name="Invoer 12 6 4 3" xfId="24653" xr:uid="{F2EF01FF-451F-4B3B-8DB0-83DE4E40A909}"/>
    <cellStyle name="Invoer 12 6 5" xfId="15649" xr:uid="{C92205C9-97F4-40AC-9716-E500A119995F}"/>
    <cellStyle name="Invoer 12 6 5 2" xfId="23803" xr:uid="{5B7BC0FC-00D3-4025-AA03-84332FB37B9E}"/>
    <cellStyle name="Invoer 12 6 6" xfId="9348" xr:uid="{74F9589C-EC8F-4803-BC3B-01E1B459CEFA}"/>
    <cellStyle name="Invoer 12 6 7" xfId="7644" xr:uid="{1472D3EC-EBB0-4DF3-B233-4017B2678E37}"/>
    <cellStyle name="Invoer 12 6 8" xfId="6693" xr:uid="{9B7450DF-7EAC-47D7-A5BB-440BA40B1BBC}"/>
    <cellStyle name="Invoer 12 6 9" xfId="27175" xr:uid="{337D0277-4491-419E-A5C4-6E78378D3BCE}"/>
    <cellStyle name="Invoer 12 7" xfId="1376" xr:uid="{1DC821F8-F81B-46AB-9C76-F969D41F0409}"/>
    <cellStyle name="Invoer 12 7 2" xfId="2709" xr:uid="{5BCBDEB7-29CA-4198-8016-D1A8A9B2A245}"/>
    <cellStyle name="Invoer 12 7 2 2" xfId="5312" xr:uid="{165EC4FF-05B7-48BF-A5E6-101A8AB48B6B}"/>
    <cellStyle name="Invoer 12 7 2 2 2" xfId="21204" xr:uid="{91F31695-A862-4BCE-86CD-76AEF2352DC3}"/>
    <cellStyle name="Invoer 12 7 2 2 3" xfId="14373" xr:uid="{3305F8BA-3B35-421F-8646-CEF17C5B5453}"/>
    <cellStyle name="Invoer 12 7 2 3" xfId="11261" xr:uid="{AFD7EB66-BAEB-4318-BD81-070CB9EF8AF7}"/>
    <cellStyle name="Invoer 12 7 2 3 2" xfId="18703" xr:uid="{4E8A26B9-EC22-45B1-BEDE-BB6E65C37552}"/>
    <cellStyle name="Invoer 12 7 2 3 3" xfId="25201" xr:uid="{2B81E2B3-BCBD-4D8E-AD75-4E66FEC61CF9}"/>
    <cellStyle name="Invoer 12 7 2 4" xfId="19673" xr:uid="{E0389CBC-A070-4533-BEFB-396FECD9CEA9}"/>
    <cellStyle name="Invoer 12 7 2 4 2" xfId="26168" xr:uid="{F082999B-068A-4DEF-A5DD-71527A81ADCF}"/>
    <cellStyle name="Invoer 12 7 2 5" xfId="8481" xr:uid="{29D9F9A4-AED5-47CD-89A9-442FEBF8843C}"/>
    <cellStyle name="Invoer 12 7 3" xfId="1953" xr:uid="{64A24DC0-7AF6-4A96-8D08-06B7797B2075}"/>
    <cellStyle name="Invoer 12 7 3 2" xfId="23330" xr:uid="{9651036E-8EC7-4DE4-80FD-095B0F2ACBB6}"/>
    <cellStyle name="Invoer 12 7 3 3" xfId="13767" xr:uid="{9BD249A3-990A-4D22-A6C8-C8BC2052721F}"/>
    <cellStyle name="Invoer 12 7 4" xfId="4556" xr:uid="{E1198F10-4B62-4F39-AA59-AF559A5443ED}"/>
    <cellStyle name="Invoer 12 7 4 2" xfId="18017" xr:uid="{047527E4-A3EE-48F5-AE6F-864540E85D3B}"/>
    <cellStyle name="Invoer 12 7 4 3" xfId="24537" xr:uid="{C41C108B-50FA-4A9C-B2CC-AD1415B5E5A7}"/>
    <cellStyle name="Invoer 12 7 4 4" xfId="10595" xr:uid="{66E83F4B-1CE9-47BC-BA94-16DD2249D81D}"/>
    <cellStyle name="Invoer 12 7 5" xfId="16032" xr:uid="{1CCF351A-F201-4A3C-A859-DE75B5D25162}"/>
    <cellStyle name="Invoer 12 7 5 2" xfId="21101" xr:uid="{AB9B9BC9-485F-46F6-9F72-DA056573D123}"/>
    <cellStyle name="Invoer 12 7 6" xfId="7940" xr:uid="{F101E18D-8BC5-47FA-9606-5597ECB3D1B3}"/>
    <cellStyle name="Invoer 12 7 7" xfId="28455" xr:uid="{0F81D564-689F-4AAF-A875-6CBE50AFEDC6}"/>
    <cellStyle name="Invoer 12 8" xfId="1617" xr:uid="{853534DF-6707-41B4-82F1-FDD96154CC27}"/>
    <cellStyle name="Invoer 12 8 2" xfId="9872" xr:uid="{ADBF7EE6-A0D3-412C-BEDA-5725861E8EF9}"/>
    <cellStyle name="Invoer 12 8 2 2" xfId="21364" xr:uid="{531CFD8F-27C9-4767-BEF8-01376FAC0CB8}"/>
    <cellStyle name="Invoer 12 8 3" xfId="16293" xr:uid="{AAAC9A98-2026-467E-BD0E-709122764A3E}"/>
    <cellStyle name="Invoer 12 8 3 2" xfId="21428" xr:uid="{0C238A84-542A-4BA7-ABB2-48E14389B442}"/>
    <cellStyle name="Invoer 12 8 4" xfId="17902" xr:uid="{B41D8FB5-8F96-4D0F-938B-36D460F40312}"/>
    <cellStyle name="Invoer 12 8 4 2" xfId="24421" xr:uid="{7D87015F-5166-4FBA-AB5A-BA4A39EBA703}"/>
    <cellStyle name="Invoer 12 8 5" xfId="18682" xr:uid="{B7D5A72F-E304-4B5B-9638-6A15E8545A6F}"/>
    <cellStyle name="Invoer 12 8 5 2" xfId="25180" xr:uid="{608E1532-AF52-41CC-845B-2588425D5815}"/>
    <cellStyle name="Invoer 12 8 6" xfId="8922" xr:uid="{81F71ACF-7932-40EC-A5AB-9E8B05E2B254}"/>
    <cellStyle name="Invoer 12 9" xfId="3953" xr:uid="{BB5497B6-A662-4164-A482-FC71138AEABA}"/>
    <cellStyle name="Invoer 12 9 2" xfId="17498" xr:uid="{35B9D6B5-5707-4ED4-9214-49547908BA1F}"/>
    <cellStyle name="Invoer 12 9 2 2" xfId="23393" xr:uid="{3C14092A-4A0E-4E7F-A051-91294F2C7484}"/>
    <cellStyle name="Invoer 12 9 3" xfId="16284" xr:uid="{3C2B6929-D7BC-4B90-A282-4EB09C9A21D9}"/>
    <cellStyle name="Invoer 12 9 3 2" xfId="21414" xr:uid="{EF13DC4C-B60B-4EAC-A993-D5F4FFE493CA}"/>
    <cellStyle name="Invoer 12 9 4" xfId="18973" xr:uid="{F5363B1F-2390-48A6-9849-456BCA1AA9EA}"/>
    <cellStyle name="Invoer 12 9 4 2" xfId="25459" xr:uid="{CF18D924-D2CC-4F7F-8401-DB4D416ABE71}"/>
    <cellStyle name="Invoer 12 9 5" xfId="13001" xr:uid="{067BC212-BDCB-4748-8059-096E1E3227CC}"/>
    <cellStyle name="Invoer 13" xfId="425" xr:uid="{00000000-0005-0000-0000-00005C020000}"/>
    <cellStyle name="Invoer 13 10" xfId="6545" xr:uid="{E88CA527-6E7E-46AE-AD32-ED9BF6777CDC}"/>
    <cellStyle name="Invoer 13 10 2" xfId="21145" xr:uid="{5E5FF622-2C1F-4A06-82B1-C29F5A9396B2}"/>
    <cellStyle name="Invoer 13 11" xfId="7068" xr:uid="{46BA0BF0-AB51-40F8-B6F5-767D9D8123B4}"/>
    <cellStyle name="Invoer 13 11 2" xfId="23576" xr:uid="{022E32CA-33F4-4DFC-89DD-4FB87CE340F0}"/>
    <cellStyle name="Invoer 13 12" xfId="17136" xr:uid="{830492F6-D28B-4658-9E3F-FDA9A660E12C}"/>
    <cellStyle name="Invoer 13 12 2" xfId="22665" xr:uid="{F28F7431-542F-476D-BF44-35D68D3C8805}"/>
    <cellStyle name="Invoer 13 13" xfId="19082" xr:uid="{E80F21C6-28D7-4EE6-B791-3756980EFDB9}"/>
    <cellStyle name="Invoer 13 13 2" xfId="25563" xr:uid="{6D03D7D5-0C83-4048-BE23-A4D2BB4D63C9}"/>
    <cellStyle name="Invoer 13 14" xfId="27082" xr:uid="{0910183C-EAF6-4EB4-A256-7DD7F04F5783}"/>
    <cellStyle name="Invoer 13 15" xfId="27700" xr:uid="{98D5ABD3-AE04-417D-9EF8-BD7C1CBC9C0D}"/>
    <cellStyle name="Invoer 13 2" xfId="713" xr:uid="{00000000-0005-0000-0000-00005D020000}"/>
    <cellStyle name="Invoer 13 2 10" xfId="26988" xr:uid="{2A4B9502-F05F-4294-92BD-2F717BE045CB}"/>
    <cellStyle name="Invoer 13 2 11" xfId="27800" xr:uid="{531F8759-4C6B-4922-BE3A-8E5EE1BF1728}"/>
    <cellStyle name="Invoer 13 2 2" xfId="1319" xr:uid="{00000000-0005-0000-0000-00005E020000}"/>
    <cellStyle name="Invoer 13 2 2 10" xfId="28398" xr:uid="{410CA9D7-CD52-4F2E-8BD9-89FBDBE056D0}"/>
    <cellStyle name="Invoer 13 2 2 2" xfId="2652" xr:uid="{FE7B0ACF-7F5A-4D74-AC2F-8EF90FA2254F}"/>
    <cellStyle name="Invoer 13 2 2 2 2" xfId="3398" xr:uid="{2CA4D570-09A2-4A3E-991E-C47B86EC485B}"/>
    <cellStyle name="Invoer 13 2 2 2 2 2" xfId="6001" xr:uid="{17C9BF66-5E92-421B-A572-68C68FED058F}"/>
    <cellStyle name="Invoer 13 2 2 2 2 2 2" xfId="14822" xr:uid="{67AE0B98-3FE3-41F5-859F-739D0C837A37}"/>
    <cellStyle name="Invoer 13 2 2 2 2 3" xfId="24247" xr:uid="{0F27B204-1BF4-436D-8B86-4448D13FB2EB}"/>
    <cellStyle name="Invoer 13 2 2 2 2 4" xfId="11755" xr:uid="{1878F932-A6DF-4B13-9F6B-522703D48A49}"/>
    <cellStyle name="Invoer 13 2 2 2 3" xfId="5255" xr:uid="{62136957-9BF8-4824-9F0A-64901694EF63}"/>
    <cellStyle name="Invoer 13 2 2 2 3 2" xfId="19182" xr:uid="{112DBE80-3FAA-43B5-9CDD-9BFE1D30105D}"/>
    <cellStyle name="Invoer 13 2 2 2 3 3" xfId="25663" xr:uid="{31FE14CB-9D33-4FA0-A909-682CA23154CE}"/>
    <cellStyle name="Invoer 13 2 2 2 3 4" xfId="14316" xr:uid="{1ADE59C7-3140-49C6-B611-BCD761BA4840}"/>
    <cellStyle name="Invoer 13 2 2 2 4" xfId="11204" xr:uid="{CC660F41-EC04-4D15-B3DC-CB5B028EBFBA}"/>
    <cellStyle name="Invoer 13 2 2 2 4 2" xfId="26639" xr:uid="{7E172AC4-B603-4528-88DE-543C9E3FCD73}"/>
    <cellStyle name="Invoer 13 2 2 2 5" xfId="8390" xr:uid="{1279A77A-1096-47A4-9DA7-099234C5FE04}"/>
    <cellStyle name="Invoer 13 2 2 2 6" xfId="29154" xr:uid="{60D5E29E-933A-4463-BDB7-F9F02A4D0D60}"/>
    <cellStyle name="Invoer 13 2 2 3" xfId="4489" xr:uid="{B1EF26AD-98A7-4C56-B897-53BF755F816B}"/>
    <cellStyle name="Invoer 13 2 2 3 2" xfId="10528" xr:uid="{859F16E7-072A-481D-AEFC-CFC052F6DE8C}"/>
    <cellStyle name="Invoer 13 2 2 3 3" xfId="23188" xr:uid="{2C03C43A-BA55-4720-88AE-770D0AFD205F}"/>
    <cellStyle name="Invoer 13 2 2 3 4" xfId="8861" xr:uid="{DD237BE0-A0C7-4055-8B16-5BF24754A96A}"/>
    <cellStyle name="Invoer 13 2 2 4" xfId="13700" xr:uid="{1F0BDBD0-9E1B-4A0B-ADFA-48CF6245DFCB}"/>
    <cellStyle name="Invoer 13 2 2 4 2" xfId="18494" xr:uid="{CFFD8DC4-CF08-4EC1-9B8F-4CB38411B922}"/>
    <cellStyle name="Invoer 13 2 2 4 3" xfId="24998" xr:uid="{980C99AD-D97F-4FA7-8360-F1255424C661}"/>
    <cellStyle name="Invoer 13 2 2 5" xfId="15548" xr:uid="{B7DBFF65-AF7D-4574-A599-CAFEE9CCD489}"/>
    <cellStyle name="Invoer 13 2 2 5 2" xfId="25916" xr:uid="{03BF8594-7408-4A25-BC4F-92BD245F977A}"/>
    <cellStyle name="Invoer 13 2 2 6" xfId="9815" xr:uid="{BCC22E7F-8BB9-4474-B5F7-79CBFBF60C8E}"/>
    <cellStyle name="Invoer 13 2 2 7" xfId="7520" xr:uid="{16DA32EE-273B-4D6E-8EDD-FE4A213BBAC0}"/>
    <cellStyle name="Invoer 13 2 2 8" xfId="7010" xr:uid="{C35DFCDC-D9FF-40BA-B46C-EDA3880421DF}"/>
    <cellStyle name="Invoer 13 2 2 9" xfId="27642" xr:uid="{C0EDEF97-2327-4D27-A3E8-E814D14BCD86}"/>
    <cellStyle name="Invoer 13 2 3" xfId="1104" xr:uid="{00000000-0005-0000-0000-00005F020000}"/>
    <cellStyle name="Invoer 13 2 3 10" xfId="28183" xr:uid="{3CF215C8-4514-4862-905F-EC94D435A1FD}"/>
    <cellStyle name="Invoer 13 2 3 2" xfId="2437" xr:uid="{9474916D-5E09-48BE-8441-70573FDA5F78}"/>
    <cellStyle name="Invoer 13 2 3 2 2" xfId="3184" xr:uid="{8202A0E4-D0C3-46B5-8DC2-E76F8803887E}"/>
    <cellStyle name="Invoer 13 2 3 2 2 2" xfId="5787" xr:uid="{F3FC920B-66BD-47C6-BECF-08066D72BD4D}"/>
    <cellStyle name="Invoer 13 2 3 2 2 2 2" xfId="14668" xr:uid="{5E1FE895-514A-4E5C-8182-F9EBCC08D535}"/>
    <cellStyle name="Invoer 13 2 3 2 2 3" xfId="24097" xr:uid="{5CE193F2-583F-4CB9-B230-AEA95CDD9D72}"/>
    <cellStyle name="Invoer 13 2 3 2 2 4" xfId="11601" xr:uid="{98A47901-3A47-498F-B13A-CE9D224496FC}"/>
    <cellStyle name="Invoer 13 2 3 2 3" xfId="5040" xr:uid="{CC8F31BA-7817-4E83-9833-8ECD85478FDC}"/>
    <cellStyle name="Invoer 13 2 3 2 3 2" xfId="19015" xr:uid="{645EC25C-216E-46DE-B519-A3884E759F86}"/>
    <cellStyle name="Invoer 13 2 3 2 3 3" xfId="25499" xr:uid="{FF18D513-74B3-4CED-AD29-1708C4D08B6C}"/>
    <cellStyle name="Invoer 13 2 3 2 3 4" xfId="14161" xr:uid="{5CF00B70-6363-44C0-B592-BEBA7F080479}"/>
    <cellStyle name="Invoer 13 2 3 2 4" xfId="10989" xr:uid="{F40553C5-A23A-4081-AFC0-EC445C20ACF2}"/>
    <cellStyle name="Invoer 13 2 3 2 4 2" xfId="26489" xr:uid="{1084CE67-D5F2-450A-9E5F-A47398097B14}"/>
    <cellStyle name="Invoer 13 2 3 2 5" xfId="8235" xr:uid="{3B7E4795-FA85-4EEA-A937-0781083C8E1B}"/>
    <cellStyle name="Invoer 13 2 3 2 6" xfId="28939" xr:uid="{5C813647-FFB2-4087-9623-3737F36203B0}"/>
    <cellStyle name="Invoer 13 2 3 3" xfId="4304" xr:uid="{34BACB26-1383-4B2E-A50A-AF43099EFF3E}"/>
    <cellStyle name="Invoer 13 2 3 3 2" xfId="10313" xr:uid="{2B96B303-0816-4C4E-A954-CF40E1BF5277}"/>
    <cellStyle name="Invoer 13 2 3 3 3" xfId="23130" xr:uid="{DE6F6152-2C90-48A2-8487-63324DF63302}"/>
    <cellStyle name="Invoer 13 2 3 3 4" xfId="8707" xr:uid="{E8142158-E594-4D3E-9626-2F752D106808}"/>
    <cellStyle name="Invoer 13 2 3 4" xfId="13485" xr:uid="{4CEE2344-4E8F-4C9E-AA94-671CC40B6C43}"/>
    <cellStyle name="Invoer 13 2 3 4 2" xfId="18327" xr:uid="{BB418849-9E00-4DCB-B139-1D9D3134D44C}"/>
    <cellStyle name="Invoer 13 2 3 4 3" xfId="24834" xr:uid="{559A531D-9905-4E7E-944E-90BA59FC1569}"/>
    <cellStyle name="Invoer 13 2 3 5" xfId="15825" xr:uid="{41C8427A-26D5-48D3-AAB8-8C411E62127E}"/>
    <cellStyle name="Invoer 13 2 3 5 2" xfId="22592" xr:uid="{82359227-A9A9-4361-AC4E-B42E497FF5B0}"/>
    <cellStyle name="Invoer 13 2 3 6" xfId="9600" xr:uid="{6AEA9B3B-71A9-46AB-A996-10A75C692451}"/>
    <cellStyle name="Invoer 13 2 3 7" xfId="7820" xr:uid="{F06A0FBD-C533-44FA-A905-9DDEAC960AE0}"/>
    <cellStyle name="Invoer 13 2 3 8" xfId="6855" xr:uid="{184F2D4C-D3BF-4873-A384-E4D9BF08568A}"/>
    <cellStyle name="Invoer 13 2 3 9" xfId="27427" xr:uid="{0003C5AF-DA36-440B-A84D-C64DABDC86F0}"/>
    <cellStyle name="Invoer 13 2 4" xfId="1477" xr:uid="{EE27D15D-8A32-4F18-8573-542DCE19E5E4}"/>
    <cellStyle name="Invoer 13 2 4 2" xfId="2804" xr:uid="{D17AE176-6694-42BF-96E6-BC4924D2ED84}"/>
    <cellStyle name="Invoer 13 2 4 2 2" xfId="5407" xr:uid="{63E77C89-709F-4D22-9611-8745E9B18E32}"/>
    <cellStyle name="Invoer 13 2 4 2 2 2" xfId="24307" xr:uid="{E943AED0-FACB-4ACA-8281-B98CF31DF210}"/>
    <cellStyle name="Invoer 13 2 4 2 2 3" xfId="14438" xr:uid="{1FA7D99A-5FBB-4FB5-960F-495291DE9894}"/>
    <cellStyle name="Invoer 13 2 4 2 3" xfId="19258" xr:uid="{57E8D03B-017C-4C92-9B4C-8AAE22D4A599}"/>
    <cellStyle name="Invoer 13 2 4 2 3 2" xfId="25739" xr:uid="{F97FA9AE-72CA-49CB-86B5-B54C99E4037A}"/>
    <cellStyle name="Invoer 13 2 4 2 4" xfId="20140" xr:uid="{8A98ADA1-634E-4B58-8D8D-214298C48F7D}"/>
    <cellStyle name="Invoer 13 2 4 2 4 2" xfId="26699" xr:uid="{CFDFD481-7792-43D0-B4C5-7521CC8227BA}"/>
    <cellStyle name="Invoer 13 2 4 2 5" xfId="11341" xr:uid="{B0237E4F-EE3E-4DE9-92CE-CA0BA4A2D25F}"/>
    <cellStyle name="Invoer 13 2 4 3" xfId="2054" xr:uid="{639A0C31-EB3D-4B27-99FA-B10361E43DFC}"/>
    <cellStyle name="Invoer 13 2 4 3 2" xfId="22872" xr:uid="{F0F5ADFE-DA9C-4628-9C38-721E09C4EB77}"/>
    <cellStyle name="Invoer 13 2 4 3 3" xfId="13868" xr:uid="{F90962CB-A419-46FF-9A18-E8349CB0C880}"/>
    <cellStyle name="Invoer 13 2 4 4" xfId="4657" xr:uid="{104A70D0-68F8-454A-84A8-A8952F65F728}"/>
    <cellStyle name="Invoer 13 2 4 4 2" xfId="18570" xr:uid="{10E7C7D6-98A2-4B51-BA9E-D017EFCE780C}"/>
    <cellStyle name="Invoer 13 2 4 4 3" xfId="25074" xr:uid="{C5938E62-0CEF-46A9-AE6A-AD3B133474A0}"/>
    <cellStyle name="Invoer 13 2 4 4 4" xfId="10666" xr:uid="{6C37FC88-671B-450F-99FB-8721148F1208}"/>
    <cellStyle name="Invoer 13 2 4 5" xfId="19449" xr:uid="{CF7D405F-AAE8-4A2B-B157-0573E7DEBA3A}"/>
    <cellStyle name="Invoer 13 2 4 5 2" xfId="25976" xr:uid="{D8331A32-E1F9-4FBA-89FD-BE42FB6A06B1}"/>
    <cellStyle name="Invoer 13 2 4 6" xfId="8005" xr:uid="{C8C41F1C-75B1-4BA2-86CE-45D62F3E88DE}"/>
    <cellStyle name="Invoer 13 2 4 7" xfId="28556" xr:uid="{BAE9B9C4-2D78-49DC-991F-502FACF0A635}"/>
    <cellStyle name="Invoer 13 2 5" xfId="1718" xr:uid="{880A9135-5A2E-47BC-AD73-E4CB877E430F}"/>
    <cellStyle name="Invoer 13 2 5 2" xfId="9958" xr:uid="{6CE94051-E5F5-4728-8463-C636738364D0}"/>
    <cellStyle name="Invoer 13 2 5 2 2" xfId="22528" xr:uid="{E7460B05-9810-4994-A6EA-3D1EFF1898F5}"/>
    <cellStyle name="Invoer 13 2 5 3" xfId="18652" xr:uid="{1207DDD9-CF73-4B99-B46D-CF1B0C19724A}"/>
    <cellStyle name="Invoer 13 2 5 3 2" xfId="25150" xr:uid="{A42D2F51-B021-461A-9753-6C39EBBC32EE}"/>
    <cellStyle name="Invoer 13 2 5 4" xfId="19598" xr:uid="{9B1EEC54-BBB4-47F0-A3DA-16FC5D609338}"/>
    <cellStyle name="Invoer 13 2 5 4 2" xfId="26109" xr:uid="{5C87062E-5261-4141-88ED-0365EF66EC10}"/>
    <cellStyle name="Invoer 13 2 5 5" xfId="9023" xr:uid="{C02A987D-DA8C-4AE7-989C-7B7938884D42}"/>
    <cellStyle name="Invoer 13 2 6" xfId="4024" xr:uid="{B9F51B20-FCC5-407D-AF13-8FB1081AF5AA}"/>
    <cellStyle name="Invoer 13 2 6 2" xfId="20816" xr:uid="{2A641282-1723-456F-9D67-A3463645D4A0}"/>
    <cellStyle name="Invoer 13 2 6 3" xfId="13102" xr:uid="{621A6E83-7DB1-4896-8913-CAD0FCE396D2}"/>
    <cellStyle name="Invoer 13 2 7" xfId="9217" xr:uid="{1130AF7A-A6ED-4F08-B974-C83B3FEC2D2B}"/>
    <cellStyle name="Invoer 13 2 7 2" xfId="17959" xr:uid="{7497349C-14CA-4C0C-87A4-475136EEA6A7}"/>
    <cellStyle name="Invoer 13 2 7 3" xfId="24480" xr:uid="{704BAD86-04D4-41FE-B88F-AA5321F96D3B}"/>
    <cellStyle name="Invoer 13 2 8" xfId="7168" xr:uid="{EC949F44-AF44-48F4-92F9-FBD5ACFE334B}"/>
    <cellStyle name="Invoer 13 2 8 2" xfId="21134" xr:uid="{F7C5DCA9-3F5C-49D1-8DED-AF10E83931D4}"/>
    <cellStyle name="Invoer 13 2 9" xfId="6622" xr:uid="{3983F515-F1A2-4B91-9651-2B99FA917CE9}"/>
    <cellStyle name="Invoer 13 3" xfId="714" xr:uid="{00000000-0005-0000-0000-000060020000}"/>
    <cellStyle name="Invoer 13 3 10" xfId="26987" xr:uid="{197D2909-735E-4CAD-A736-2552C8F858CA}"/>
    <cellStyle name="Invoer 13 3 11" xfId="27801" xr:uid="{CA6628F6-BD0F-4EF7-AD97-D0E37ACC9B75}"/>
    <cellStyle name="Invoer 13 3 2" xfId="1276" xr:uid="{00000000-0005-0000-0000-000061020000}"/>
    <cellStyle name="Invoer 13 3 2 10" xfId="28355" xr:uid="{FF421243-FA21-4CDC-9269-01EEC16F2C79}"/>
    <cellStyle name="Invoer 13 3 2 2" xfId="2609" xr:uid="{B48027CD-B41B-4272-8551-94D66CCA1A2C}"/>
    <cellStyle name="Invoer 13 3 2 2 2" xfId="3355" xr:uid="{61246354-7498-46E3-AAB8-88222A6C1480}"/>
    <cellStyle name="Invoer 13 3 2 2 2 2" xfId="5958" xr:uid="{780B88B9-1F7C-48F7-A1FE-B4C22A1AD563}"/>
    <cellStyle name="Invoer 13 3 2 2 2 2 2" xfId="14779" xr:uid="{CC41AF30-2CCC-4BCC-A022-4437C820BA44}"/>
    <cellStyle name="Invoer 13 3 2 2 2 3" xfId="24223" xr:uid="{8C8AAED7-8157-457A-8BE7-9195C97F86ED}"/>
    <cellStyle name="Invoer 13 3 2 2 2 4" xfId="11712" xr:uid="{78FA836D-3F7B-4035-8436-9698AD0DD088}"/>
    <cellStyle name="Invoer 13 3 2 2 3" xfId="5212" xr:uid="{8381B967-266C-4ED1-A7F1-19FAB3CFC4AD}"/>
    <cellStyle name="Invoer 13 3 2 2 3 2" xfId="19139" xr:uid="{0D0942CD-83D9-4863-8A9A-E6F54CC9A40A}"/>
    <cellStyle name="Invoer 13 3 2 2 3 3" xfId="25620" xr:uid="{5716B34A-A9BE-4487-83BF-055E54730F04}"/>
    <cellStyle name="Invoer 13 3 2 2 3 4" xfId="14273" xr:uid="{67765FEC-E5C4-4861-92C2-D5D6E0FF08DD}"/>
    <cellStyle name="Invoer 13 3 2 2 4" xfId="11161" xr:uid="{E407F9D5-057D-42FB-85E2-7BE5305F565D}"/>
    <cellStyle name="Invoer 13 3 2 2 4 2" xfId="26615" xr:uid="{2B52C7E5-217B-415F-9F08-CB83F4D7CFA6}"/>
    <cellStyle name="Invoer 13 3 2 2 5" xfId="8347" xr:uid="{FA9BCCEC-4BFD-46C2-A7FE-1F9A5618ED7F}"/>
    <cellStyle name="Invoer 13 3 2 2 6" xfId="29111" xr:uid="{386127A0-5537-4D84-8B29-2915C3EE6598}"/>
    <cellStyle name="Invoer 13 3 2 3" xfId="4446" xr:uid="{4BEDDC92-9B13-450D-8BA7-77487C4CD88C}"/>
    <cellStyle name="Invoer 13 3 2 3 2" xfId="10485" xr:uid="{8764F4AB-4D44-4759-9B5C-3C7EA048E9F8}"/>
    <cellStyle name="Invoer 13 3 2 3 3" xfId="23731" xr:uid="{33869EEA-6B72-46A1-8274-3E422A85A101}"/>
    <cellStyle name="Invoer 13 3 2 3 4" xfId="8818" xr:uid="{FDFBF782-FEEC-43E0-8F0B-21997E5A3E5A}"/>
    <cellStyle name="Invoer 13 3 2 4" xfId="13657" xr:uid="{8B1EE8E9-8D72-4FCB-8B6C-AAC9F3EED3A1}"/>
    <cellStyle name="Invoer 13 3 2 4 2" xfId="18451" xr:uid="{B53E7B04-16EA-4663-94AE-1AD1369CE549}"/>
    <cellStyle name="Invoer 13 3 2 4 3" xfId="24955" xr:uid="{59FAFD2D-A1EB-4EEA-BC0E-3F4AA34E76C6}"/>
    <cellStyle name="Invoer 13 3 2 5" xfId="15549" xr:uid="{7193B6AF-4E9E-46EE-BA04-ED885BFB6425}"/>
    <cellStyle name="Invoer 13 3 2 5 2" xfId="25892" xr:uid="{54707C2A-B44D-46A6-8CD3-6AE8ADB1015E}"/>
    <cellStyle name="Invoer 13 3 2 6" xfId="9772" xr:uid="{82130B30-F710-4B0E-B965-2E83797FC0E8}"/>
    <cellStyle name="Invoer 13 3 2 7" xfId="7521" xr:uid="{3F0A1E32-D047-4D91-BA4C-377D80CCA150}"/>
    <cellStyle name="Invoer 13 3 2 8" xfId="6967" xr:uid="{744C20A7-541A-4104-947E-01CED0B09CE2}"/>
    <cellStyle name="Invoer 13 3 2 9" xfId="27599" xr:uid="{2AD46406-C24E-44D2-88D2-B93F549FCADA}"/>
    <cellStyle name="Invoer 13 3 3" xfId="1105" xr:uid="{00000000-0005-0000-0000-000062020000}"/>
    <cellStyle name="Invoer 13 3 3 10" xfId="28184" xr:uid="{BECB0718-EE04-49F8-9991-12CF02CFEBB3}"/>
    <cellStyle name="Invoer 13 3 3 2" xfId="2438" xr:uid="{25B4CF81-6DFF-4B9F-81F5-8A370EF9CCDF}"/>
    <cellStyle name="Invoer 13 3 3 2 2" xfId="3185" xr:uid="{9C87B817-F818-413D-ACB5-A6235EFB90B5}"/>
    <cellStyle name="Invoer 13 3 3 2 2 2" xfId="5788" xr:uid="{DBFDBDDE-1187-431A-BAB1-6DE971F33A57}"/>
    <cellStyle name="Invoer 13 3 3 2 2 2 2" xfId="14669" xr:uid="{5EEFAAA8-D580-4D56-8311-B74EFB027FAF}"/>
    <cellStyle name="Invoer 13 3 3 2 2 3" xfId="24098" xr:uid="{64A005B4-05CF-4D8D-AFE9-9217E64E9D1A}"/>
    <cellStyle name="Invoer 13 3 3 2 2 4" xfId="11602" xr:uid="{D6AC7927-0329-498B-B1DA-3B5A4EBDD631}"/>
    <cellStyle name="Invoer 13 3 3 2 3" xfId="5041" xr:uid="{93BF6E2C-369E-4FB2-9E61-F65DEB688EF5}"/>
    <cellStyle name="Invoer 13 3 3 2 3 2" xfId="19016" xr:uid="{3386B914-F176-41FF-905A-8F503184A7AD}"/>
    <cellStyle name="Invoer 13 3 3 2 3 3" xfId="25500" xr:uid="{AB3DFEA6-0222-4A2C-A6FF-89E8BD18E6EF}"/>
    <cellStyle name="Invoer 13 3 3 2 3 4" xfId="14162" xr:uid="{23E2CEFF-2225-443B-8123-906FA10A62A7}"/>
    <cellStyle name="Invoer 13 3 3 2 4" xfId="10990" xr:uid="{2A52A502-FA97-41F8-9BC2-FC3C8AC856EC}"/>
    <cellStyle name="Invoer 13 3 3 2 4 2" xfId="26490" xr:uid="{28F18006-1953-40C5-8743-15E6CF5D64AE}"/>
    <cellStyle name="Invoer 13 3 3 2 5" xfId="8236" xr:uid="{192353E4-383B-468B-BEB3-5AECA2ADD966}"/>
    <cellStyle name="Invoer 13 3 3 2 6" xfId="28940" xr:uid="{2C585EE7-11BA-4E72-BAA2-D57DA67C6A70}"/>
    <cellStyle name="Invoer 13 3 3 3" xfId="4305" xr:uid="{84942373-5CEF-4C87-96A9-ACE821A5396D}"/>
    <cellStyle name="Invoer 13 3 3 3 2" xfId="10314" xr:uid="{A7AB05B0-B577-411D-88AA-48A300302B8A}"/>
    <cellStyle name="Invoer 13 3 3 3 3" xfId="23768" xr:uid="{04B84614-8A99-47C8-B02F-5880D9743016}"/>
    <cellStyle name="Invoer 13 3 3 3 4" xfId="8708" xr:uid="{4872A9A6-5164-40C8-94D0-D984D4C0C1F9}"/>
    <cellStyle name="Invoer 13 3 3 4" xfId="13486" xr:uid="{12DE2B64-D515-4436-BDBB-36CF1206A3C6}"/>
    <cellStyle name="Invoer 13 3 3 4 2" xfId="18328" xr:uid="{C7F6D8EC-E6A1-496C-9B1B-A9E04A66392E}"/>
    <cellStyle name="Invoer 13 3 3 4 3" xfId="24835" xr:uid="{DEEE4F5B-07DD-4FB0-A6FE-E27D274E45F3}"/>
    <cellStyle name="Invoer 13 3 3 5" xfId="15826" xr:uid="{4EE06FEE-BCA5-4F51-8F01-DC2D43D06D99}"/>
    <cellStyle name="Invoer 13 3 3 5 2" xfId="23716" xr:uid="{814C46F8-D9A3-4BA9-8E85-58B48D1216F7}"/>
    <cellStyle name="Invoer 13 3 3 6" xfId="9601" xr:uid="{95F5E0FF-ECBB-48D9-BB67-7EC127A4C6BA}"/>
    <cellStyle name="Invoer 13 3 3 7" xfId="7821" xr:uid="{B4C77637-4DA5-47CA-96F3-EFB29F51983F}"/>
    <cellStyle name="Invoer 13 3 3 8" xfId="6856" xr:uid="{E0BD9140-124D-47C1-8A02-90F02AC27AD3}"/>
    <cellStyle name="Invoer 13 3 3 9" xfId="27428" xr:uid="{C4A1A45D-BAAA-46C8-83A5-B49C96F7EABC}"/>
    <cellStyle name="Invoer 13 3 4" xfId="1478" xr:uid="{2A325C3B-620A-4FF6-8CC8-3E7C0EA8674B}"/>
    <cellStyle name="Invoer 13 3 4 2" xfId="2805" xr:uid="{CAB4D95F-8C34-4F97-B541-0FFE27A877FA}"/>
    <cellStyle name="Invoer 13 3 4 2 2" xfId="5408" xr:uid="{FA629F6D-BF2F-4088-8370-6BA707637176}"/>
    <cellStyle name="Invoer 13 3 4 2 2 2" xfId="24308" xr:uid="{5790AD4F-8CD1-4B33-98A3-33F8B60CB31B}"/>
    <cellStyle name="Invoer 13 3 4 2 2 3" xfId="14439" xr:uid="{072087F4-66C2-4318-AA96-9E8D4A7E44D2}"/>
    <cellStyle name="Invoer 13 3 4 2 3" xfId="19259" xr:uid="{916080BD-4A35-449A-9A44-8F0865B67097}"/>
    <cellStyle name="Invoer 13 3 4 2 3 2" xfId="25740" xr:uid="{FBF35CD0-C267-42FB-A2F7-18805F08CFF5}"/>
    <cellStyle name="Invoer 13 3 4 2 4" xfId="20141" xr:uid="{BF4CE5C4-E179-48C7-8952-BE4CE7D973C6}"/>
    <cellStyle name="Invoer 13 3 4 2 4 2" xfId="26700" xr:uid="{5E531707-E488-43FB-B160-344C6F2AC257}"/>
    <cellStyle name="Invoer 13 3 4 2 5" xfId="11342" xr:uid="{FF3F2276-20A3-4727-BB3D-EBC65DCD9000}"/>
    <cellStyle name="Invoer 13 3 4 3" xfId="2055" xr:uid="{3DAF8FFF-9D38-4EFC-9767-FDE38A865BC5}"/>
    <cellStyle name="Invoer 13 3 4 3 2" xfId="21006" xr:uid="{AD0211D3-4397-4AFA-8E82-BC6E280E4423}"/>
    <cellStyle name="Invoer 13 3 4 3 3" xfId="13869" xr:uid="{EBE8ADDC-0507-4733-BD0F-E1E2B45D6738}"/>
    <cellStyle name="Invoer 13 3 4 4" xfId="4658" xr:uid="{DB9CDA69-B7A9-4D3F-BA36-107B3A8A8020}"/>
    <cellStyle name="Invoer 13 3 4 4 2" xfId="18571" xr:uid="{2E602390-A1FB-4D78-93F5-5455A4467EF1}"/>
    <cellStyle name="Invoer 13 3 4 4 3" xfId="25075" xr:uid="{835D2BD5-F8A3-4EF1-BD8B-33A37D2194F1}"/>
    <cellStyle name="Invoer 13 3 4 4 4" xfId="10667" xr:uid="{8DC1E522-55DE-4896-BCDC-56E795B3B56F}"/>
    <cellStyle name="Invoer 13 3 4 5" xfId="19450" xr:uid="{64FD9FC5-63B4-4D0C-B827-305292408B66}"/>
    <cellStyle name="Invoer 13 3 4 5 2" xfId="25977" xr:uid="{79BA2AC4-2DB9-4015-B8DB-D4C2D881F517}"/>
    <cellStyle name="Invoer 13 3 4 6" xfId="8006" xr:uid="{A04355F7-CF2A-4871-B752-C9F21D2EA0D5}"/>
    <cellStyle name="Invoer 13 3 4 7" xfId="28557" xr:uid="{78D92299-98CF-4E28-B597-5B5C2A725998}"/>
    <cellStyle name="Invoer 13 3 5" xfId="1719" xr:uid="{EC971237-83A4-4389-AE54-FA49AEBE772E}"/>
    <cellStyle name="Invoer 13 3 5 2" xfId="9959" xr:uid="{81E2CD85-A509-47E3-B0EF-5C8C9696314E}"/>
    <cellStyle name="Invoer 13 3 5 2 2" xfId="21307" xr:uid="{86DD09C2-6393-4B6F-BEEC-3CE638DC7F85}"/>
    <cellStyle name="Invoer 13 3 5 3" xfId="18760" xr:uid="{3C8BBB62-2543-4461-A6C6-410CDF70711E}"/>
    <cellStyle name="Invoer 13 3 5 3 2" xfId="25256" xr:uid="{64C0BDD2-BF47-4AB1-8003-C209C0A3E7AE}"/>
    <cellStyle name="Invoer 13 3 5 4" xfId="19750" xr:uid="{53CDF004-7843-4C52-A272-E59FDDC0BF62}"/>
    <cellStyle name="Invoer 13 3 5 4 2" xfId="26229" xr:uid="{873AF295-A6B1-4F6F-B4BA-1BF9F2D3BBDD}"/>
    <cellStyle name="Invoer 13 3 5 5" xfId="9024" xr:uid="{A45D948B-11D3-4837-A704-A06E98DA2EB0}"/>
    <cellStyle name="Invoer 13 3 6" xfId="4025" xr:uid="{56063300-A0AE-46EA-A51D-37C6D3836525}"/>
    <cellStyle name="Invoer 13 3 6 2" xfId="21013" xr:uid="{416BE3AB-590D-4B73-B9E1-0CE8E63E6E5D}"/>
    <cellStyle name="Invoer 13 3 6 3" xfId="13103" xr:uid="{7C26FA4A-96D6-4C73-A443-5D8643008435}"/>
    <cellStyle name="Invoer 13 3 7" xfId="9218" xr:uid="{30BFE58F-0621-4FD5-9EB3-D5F2337A2B7C}"/>
    <cellStyle name="Invoer 13 3 7 2" xfId="18074" xr:uid="{4B64AC62-96D3-4D85-B53A-A1A120911CAF}"/>
    <cellStyle name="Invoer 13 3 7 3" xfId="24592" xr:uid="{635CCF69-69DE-44D0-AF20-7CF480105274}"/>
    <cellStyle name="Invoer 13 3 8" xfId="7169" xr:uid="{8E3D5CA9-AD45-4571-8E99-D5B54D51E862}"/>
    <cellStyle name="Invoer 13 3 8 2" xfId="23153" xr:uid="{90A7DCEA-733E-4135-BC9D-B346E0070E55}"/>
    <cellStyle name="Invoer 13 3 9" xfId="6623" xr:uid="{F1457939-B543-41C6-B669-A2A55CC266BC}"/>
    <cellStyle name="Invoer 13 4" xfId="918" xr:uid="{00000000-0005-0000-0000-000063020000}"/>
    <cellStyle name="Invoer 13 4 10" xfId="27241" xr:uid="{E11DFA05-5460-48E4-9B17-35936DC75272}"/>
    <cellStyle name="Invoer 13 4 11" xfId="27997" xr:uid="{7A96AA71-046B-4A1F-81EF-BB99B70A4685}"/>
    <cellStyle name="Invoer 13 4 2" xfId="1221" xr:uid="{00000000-0005-0000-0000-000064020000}"/>
    <cellStyle name="Invoer 13 4 2 10" xfId="28300" xr:uid="{C3F17E1E-466F-4CCD-B3FD-A6C268EEC4BB}"/>
    <cellStyle name="Invoer 13 4 2 2" xfId="2554" xr:uid="{3516C24A-5B39-4D22-8665-241D6F05BA19}"/>
    <cellStyle name="Invoer 13 4 2 2 2" xfId="3300" xr:uid="{72944E63-5EF0-4670-BAB0-7F76C09D781D}"/>
    <cellStyle name="Invoer 13 4 2 2 2 2" xfId="5903" xr:uid="{C32B4C02-E0A8-47DE-BFB3-57FA08A8858E}"/>
    <cellStyle name="Invoer 13 4 2 2 2 2 2" xfId="14724" xr:uid="{10E203E5-4A7E-4305-A7A7-8F7417AAD194}"/>
    <cellStyle name="Invoer 13 4 2 2 2 3" xfId="24181" xr:uid="{DDAA3651-27FF-42DC-AA8E-26792DB4C7F9}"/>
    <cellStyle name="Invoer 13 4 2 2 2 4" xfId="11657" xr:uid="{0E9E05F2-EF83-4E7B-BFF7-DC75C92CD4C0}"/>
    <cellStyle name="Invoer 13 4 2 2 3" xfId="5157" xr:uid="{74BED6C3-B264-46DD-BBD0-0A681A749D36}"/>
    <cellStyle name="Invoer 13 4 2 2 3 2" xfId="19084" xr:uid="{2A130660-5294-442E-86D2-56C562663B72}"/>
    <cellStyle name="Invoer 13 4 2 2 3 3" xfId="25565" xr:uid="{9127AE21-A873-4792-BD13-274EFB4505CE}"/>
    <cellStyle name="Invoer 13 4 2 2 3 4" xfId="14218" xr:uid="{A873C417-12B3-4564-8575-C63EF3258953}"/>
    <cellStyle name="Invoer 13 4 2 2 4" xfId="11106" xr:uid="{AC84C082-B93C-4964-B287-E93B532685C0}"/>
    <cellStyle name="Invoer 13 4 2 2 4 2" xfId="26573" xr:uid="{4595AF31-5FF9-42D7-AE32-A32F6F6404F0}"/>
    <cellStyle name="Invoer 13 4 2 2 5" xfId="8292" xr:uid="{444A3E6C-8C51-40D7-B72C-F5B1A2DD6E28}"/>
    <cellStyle name="Invoer 13 4 2 2 6" xfId="29056" xr:uid="{63C98721-A5B3-4E40-BADB-9F9A2E3FA304}"/>
    <cellStyle name="Invoer 13 4 2 3" xfId="4391" xr:uid="{FECACF39-6C15-4AEF-9079-C99EDBB3ABA1}"/>
    <cellStyle name="Invoer 13 4 2 3 2" xfId="10430" xr:uid="{CC34D42D-1961-4D75-AB5A-CC09F0306444}"/>
    <cellStyle name="Invoer 13 4 2 3 3" xfId="23127" xr:uid="{599F8595-17A7-4995-9737-A7B6C7601284}"/>
    <cellStyle name="Invoer 13 4 2 3 4" xfId="8763" xr:uid="{DAC14E17-3DDA-417B-82C9-48FBA8BF0DBF}"/>
    <cellStyle name="Invoer 13 4 2 4" xfId="13602" xr:uid="{3DA25292-F1E9-4B0D-A60C-C02A359478D9}"/>
    <cellStyle name="Invoer 13 4 2 4 2" xfId="18396" xr:uid="{18B35F1E-29E8-4E20-B252-3F1EBDC684E5}"/>
    <cellStyle name="Invoer 13 4 2 4 3" xfId="24900" xr:uid="{084A2243-3E3E-46EB-B62F-4E1948A84B92}"/>
    <cellStyle name="Invoer 13 4 2 5" xfId="15882" xr:uid="{2579A1DD-A2EE-4FF3-AD3A-23852232DFF2}"/>
    <cellStyle name="Invoer 13 4 2 5 2" xfId="25850" xr:uid="{AFB65B5C-AA61-4FA1-B38E-2D412F5B8EE5}"/>
    <cellStyle name="Invoer 13 4 2 6" xfId="9717" xr:uid="{7D10043A-02BC-4F0C-8A33-9A5515FB32EC}"/>
    <cellStyle name="Invoer 13 4 2 7" xfId="7877" xr:uid="{05251A5B-3E5E-4902-886B-ACAC736825FB}"/>
    <cellStyle name="Invoer 13 4 2 8" xfId="6912" xr:uid="{42B302D5-16D8-444D-8066-77B8823F5448}"/>
    <cellStyle name="Invoer 13 4 2 9" xfId="27544" xr:uid="{2F8299D2-676C-4251-BF6D-4F27A2DA1A03}"/>
    <cellStyle name="Invoer 13 4 3" xfId="2251" xr:uid="{C0A3DD27-A0EA-45F4-AD1E-90DE40EFD735}"/>
    <cellStyle name="Invoer 13 4 3 2" xfId="2998" xr:uid="{52C50ACF-F949-47A4-85B4-5251B8873802}"/>
    <cellStyle name="Invoer 13 4 3 2 2" xfId="5601" xr:uid="{8FE1B7F2-CA43-47F8-8360-5671F93B9791}"/>
    <cellStyle name="Invoer 13 4 3 2 2 2" xfId="14572" xr:uid="{007616E4-CCF7-4E6D-83F6-45BFD9843DF7}"/>
    <cellStyle name="Invoer 13 4 3 2 3" xfId="23959" xr:uid="{26CE9C43-9170-4299-B3F5-4CE39B93CB45}"/>
    <cellStyle name="Invoer 13 4 3 2 4" xfId="11505" xr:uid="{358A9F46-0AB5-40C8-B701-23EA12481B65}"/>
    <cellStyle name="Invoer 13 4 3 3" xfId="4854" xr:uid="{C4FE06E8-FA81-4BF0-9889-6EBBF4A82647}"/>
    <cellStyle name="Invoer 13 4 3 3 2" xfId="18891" xr:uid="{3DF43840-36C9-48C7-A4D3-F0160353E699}"/>
    <cellStyle name="Invoer 13 4 3 3 3" xfId="25383" xr:uid="{8C330D12-DAEC-475C-BB66-7CDDB9B8C7BA}"/>
    <cellStyle name="Invoer 13 4 3 3 4" xfId="14065" xr:uid="{39844A2C-1F58-4021-8BCA-574EB2CD36AC}"/>
    <cellStyle name="Invoer 13 4 3 4" xfId="10803" xr:uid="{66F8AC2A-444F-4457-A3A2-57F42B9061FE}"/>
    <cellStyle name="Invoer 13 4 3 4 2" xfId="26351" xr:uid="{7DD84F58-5658-4B88-848F-1DCC41EB56E2}"/>
    <cellStyle name="Invoer 13 4 3 5" xfId="8139" xr:uid="{F87C7152-E26E-434B-9E0F-8871454619D2}"/>
    <cellStyle name="Invoer 13 4 3 6" xfId="28753" xr:uid="{932C9032-AE4B-4CB1-A37F-4971474033E0}"/>
    <cellStyle name="Invoer 13 4 4" xfId="4163" xr:uid="{446FB8CD-2B46-4C0D-A72B-AFAE934852B3}"/>
    <cellStyle name="Invoer 13 4 4 2" xfId="10127" xr:uid="{07584C89-1099-4346-9CA6-6FAFEEAD48F4}"/>
    <cellStyle name="Invoer 13 4 4 3" xfId="22500" xr:uid="{175E70CB-1396-467D-8D19-213CE9E8775A}"/>
    <cellStyle name="Invoer 13 4 4 4" xfId="8611" xr:uid="{5A384EFD-8FD4-4ACB-8E78-245C6C5BDC04}"/>
    <cellStyle name="Invoer 13 4 5" xfId="13299" xr:uid="{59E593A2-84DD-46E7-9478-2E54D3E17F36}"/>
    <cellStyle name="Invoer 13 4 5 2" xfId="18204" xr:uid="{4027F415-6CCB-4925-B587-1AE21003D5E5}"/>
    <cellStyle name="Invoer 13 4 5 3" xfId="24719" xr:uid="{EBC18B62-8FAC-4F44-BB34-4C2FC1C4A740}"/>
    <cellStyle name="Invoer 13 4 6" xfId="15484" xr:uid="{CDD5B698-5F94-453F-883E-B5E210D84CA3}"/>
    <cellStyle name="Invoer 13 4 6 2" xfId="23407" xr:uid="{75981E9D-65AA-458E-A66C-A510D07B2431}"/>
    <cellStyle name="Invoer 13 4 7" xfId="9414" xr:uid="{F7CE16A5-A013-4A86-8626-39C233D8EE2D}"/>
    <cellStyle name="Invoer 13 4 8" xfId="7417" xr:uid="{95BAC265-A527-4542-B0A9-73FF7A819A9B}"/>
    <cellStyle name="Invoer 13 4 9" xfId="6759" xr:uid="{233DA035-96E7-40C1-B9ED-52DB49FE171D}"/>
    <cellStyle name="Invoer 13 5" xfId="888" xr:uid="{00000000-0005-0000-0000-000065020000}"/>
    <cellStyle name="Invoer 13 5 10" xfId="27967" xr:uid="{2F4A03CD-F317-4EC9-8BD0-1D96F52476B2}"/>
    <cellStyle name="Invoer 13 5 2" xfId="2221" xr:uid="{9426594A-B0D2-4CDD-8EA6-E9DA4ADE6021}"/>
    <cellStyle name="Invoer 13 5 2 2" xfId="2968" xr:uid="{75DD62CF-1D89-49D7-A03F-9333B0301E52}"/>
    <cellStyle name="Invoer 13 5 2 2 2" xfId="5571" xr:uid="{7AD9189F-1F2C-46FB-96D5-70D3620FF76A}"/>
    <cellStyle name="Invoer 13 5 2 2 2 2" xfId="14542" xr:uid="{F2B6EABF-3DC4-4479-A45F-BFA4FEB3DC76}"/>
    <cellStyle name="Invoer 13 5 2 2 3" xfId="23929" xr:uid="{6F0AAD34-0526-4617-8BCB-EA888861E504}"/>
    <cellStyle name="Invoer 13 5 2 2 4" xfId="11475" xr:uid="{E0E4E69E-CC1B-4FA7-8D56-B6BAA259F61A}"/>
    <cellStyle name="Invoer 13 5 2 3" xfId="4824" xr:uid="{F157471F-D65A-431D-A6AA-E50D3C8BB5F4}"/>
    <cellStyle name="Invoer 13 5 2 3 2" xfId="18861" xr:uid="{7E7E3A1F-04A7-46EE-AF23-E83A8DBD3D72}"/>
    <cellStyle name="Invoer 13 5 2 3 3" xfId="25353" xr:uid="{D80A9473-E88A-4453-98E8-5B7FEE77E1AC}"/>
    <cellStyle name="Invoer 13 5 2 3 4" xfId="14035" xr:uid="{85361ED2-A2A4-4A2C-BEA3-4841E9E1422E}"/>
    <cellStyle name="Invoer 13 5 2 4" xfId="10773" xr:uid="{28FD4249-FE80-49DD-A7F2-584D418F23C5}"/>
    <cellStyle name="Invoer 13 5 2 4 2" xfId="26321" xr:uid="{C60F0C47-08EF-4858-9C34-6769ADC13629}"/>
    <cellStyle name="Invoer 13 5 2 5" xfId="8109" xr:uid="{757FFBCC-7336-44FC-8E22-045E47CA7A7C}"/>
    <cellStyle name="Invoer 13 5 2 6" xfId="28723" xr:uid="{44848DAA-6149-4926-9740-888885F5CCE2}"/>
    <cellStyle name="Invoer 13 5 3" xfId="4133" xr:uid="{451A1408-83B9-42C6-BA39-E88C8D7F1FAA}"/>
    <cellStyle name="Invoer 13 5 3 2" xfId="10097" xr:uid="{AABA048E-1543-43BF-B953-CA0C94301A68}"/>
    <cellStyle name="Invoer 13 5 3 3" xfId="21655" xr:uid="{67081F9B-B7CE-4396-ABAD-911E3A52E39A}"/>
    <cellStyle name="Invoer 13 5 3 4" xfId="8581" xr:uid="{3C8D1356-2AD8-48E1-935D-3818CE068564}"/>
    <cellStyle name="Invoer 13 5 4" xfId="13269" xr:uid="{7DAA5E76-8638-48D1-BACF-12C643A00994}"/>
    <cellStyle name="Invoer 13 5 4 2" xfId="18174" xr:uid="{DCC215D3-334C-4A79-9DBA-26C771B796FC}"/>
    <cellStyle name="Invoer 13 5 4 3" xfId="24689" xr:uid="{07094AA3-96C9-42B3-9432-2603AABA02AD}"/>
    <cellStyle name="Invoer 13 5 5" xfId="15685" xr:uid="{54985D3F-39D9-4AF1-B581-4856E5736041}"/>
    <cellStyle name="Invoer 13 5 5 2" xfId="23279" xr:uid="{E008A0B2-4C9F-434D-A10F-D4286003C42D}"/>
    <cellStyle name="Invoer 13 5 6" xfId="9384" xr:uid="{367C8C39-1575-40F7-86B0-8DEFFC9FD06C}"/>
    <cellStyle name="Invoer 13 5 7" xfId="7680" xr:uid="{F55976A3-8732-4C9B-B801-1668D3FA6876}"/>
    <cellStyle name="Invoer 13 5 8" xfId="6729" xr:uid="{56473DC2-1244-4B9E-9E77-B3ED9265064B}"/>
    <cellStyle name="Invoer 13 5 9" xfId="27211" xr:uid="{4946D28B-C84D-42CC-862C-AECA4F2B204B}"/>
    <cellStyle name="Invoer 13 6" xfId="851" xr:uid="{00000000-0005-0000-0000-000066020000}"/>
    <cellStyle name="Invoer 13 6 10" xfId="27930" xr:uid="{957D1CD8-7329-4531-91DB-0D1AE32403E0}"/>
    <cellStyle name="Invoer 13 6 2" xfId="2184" xr:uid="{65A8B9D9-3C9D-46DC-A195-2039310B1F36}"/>
    <cellStyle name="Invoer 13 6 2 2" xfId="2931" xr:uid="{5379DFDE-FF22-4C6D-A3A5-0962C79A16E2}"/>
    <cellStyle name="Invoer 13 6 2 2 2" xfId="5534" xr:uid="{1C4AA777-8F19-478C-AA82-D73557497CCD}"/>
    <cellStyle name="Invoer 13 6 2 2 2 2" xfId="14505" xr:uid="{A9F81D4D-90D6-45AC-BDCC-197490656C69}"/>
    <cellStyle name="Invoer 13 6 2 2 3" xfId="23892" xr:uid="{B383285D-A673-4574-9B6B-2E14CF50FE2D}"/>
    <cellStyle name="Invoer 13 6 2 2 4" xfId="11438" xr:uid="{41787E8A-5809-4CCF-8F4A-187BAC6122AC}"/>
    <cellStyle name="Invoer 13 6 2 3" xfId="4787" xr:uid="{2847FE03-05B6-48F6-86F0-C05000D5C4BF}"/>
    <cellStyle name="Invoer 13 6 2 3 2" xfId="18824" xr:uid="{274AE1F8-5937-43F4-9FB4-9DC2B7809923}"/>
    <cellStyle name="Invoer 13 6 2 3 3" xfId="25316" xr:uid="{954921C5-C275-4C24-9FC5-26F151229A1C}"/>
    <cellStyle name="Invoer 13 6 2 3 4" xfId="13998" xr:uid="{AEFBC366-28BF-439B-9035-BB87FF05C285}"/>
    <cellStyle name="Invoer 13 6 2 4" xfId="10736" xr:uid="{B61B5B5D-BAD1-475A-BEF4-91738D1A9362}"/>
    <cellStyle name="Invoer 13 6 2 4 2" xfId="26284" xr:uid="{4F0590CD-2B29-4515-BCDB-54A07442876A}"/>
    <cellStyle name="Invoer 13 6 2 5" xfId="8072" xr:uid="{7537A55B-A6A9-4161-A494-84E8D0C867C7}"/>
    <cellStyle name="Invoer 13 6 2 6" xfId="28686" xr:uid="{3D28F0EC-D109-4FE7-9747-991AB1D5F6B2}"/>
    <cellStyle name="Invoer 13 6 3" xfId="4096" xr:uid="{03764AAA-9F48-4070-A35A-0C7500D583E0}"/>
    <cellStyle name="Invoer 13 6 3 2" xfId="10060" xr:uid="{920026DC-A9AB-4A18-86DC-8304BB58DE17}"/>
    <cellStyle name="Invoer 13 6 3 3" xfId="23136" xr:uid="{7E69FFB3-C30D-43D4-968D-71D3EF9FCCB5}"/>
    <cellStyle name="Invoer 13 6 3 4" xfId="8544" xr:uid="{0A192349-17BC-492E-9761-3FA335C0B9C3}"/>
    <cellStyle name="Invoer 13 6 4" xfId="13232" xr:uid="{7FD59AE0-E2CD-43F0-AB70-50081F0E2294}"/>
    <cellStyle name="Invoer 13 6 4 2" xfId="18137" xr:uid="{0804C718-2BCA-4783-8778-09CD24BC216B}"/>
    <cellStyle name="Invoer 13 6 4 3" xfId="24652" xr:uid="{FE92349A-E5BC-4428-B65F-B4C196B9DC9E}"/>
    <cellStyle name="Invoer 13 6 5" xfId="15648" xr:uid="{9ABDE808-DF1B-4E80-90A5-EA9FC5881B86}"/>
    <cellStyle name="Invoer 13 6 5 2" xfId="23282" xr:uid="{5C21421C-6CAC-4BA6-8C81-28FC4447094D}"/>
    <cellStyle name="Invoer 13 6 6" xfId="9347" xr:uid="{9E85DFDC-2F92-4A2A-B3D9-51D691E257C2}"/>
    <cellStyle name="Invoer 13 6 7" xfId="7643" xr:uid="{CD2071D6-21CD-495E-BE60-7192E443BE41}"/>
    <cellStyle name="Invoer 13 6 8" xfId="6692" xr:uid="{A26F4E6D-C5D8-4DE6-AD5A-828A981336E7}"/>
    <cellStyle name="Invoer 13 6 9" xfId="27174" xr:uid="{681A44CD-960D-4558-83E5-57B13AF9962D}"/>
    <cellStyle name="Invoer 13 7" xfId="1377" xr:uid="{2A052A02-A482-480E-A37F-122305C0EA74}"/>
    <cellStyle name="Invoer 13 7 2" xfId="2710" xr:uid="{F5DFEDB8-2B40-4443-9C8A-3DD0070BC68E}"/>
    <cellStyle name="Invoer 13 7 2 2" xfId="5313" xr:uid="{3F053D23-639F-4DB8-A2B1-04EB5F592284}"/>
    <cellStyle name="Invoer 13 7 2 2 2" xfId="21205" xr:uid="{CAEF2DE1-AB05-4D37-93CF-9D313ABECE91}"/>
    <cellStyle name="Invoer 13 7 2 2 3" xfId="14374" xr:uid="{A3014E3A-82B0-4B34-8380-07C28CFBAD0D}"/>
    <cellStyle name="Invoer 13 7 2 3" xfId="11262" xr:uid="{F9B753AF-019A-4EBD-95A4-419C69F9D1AB}"/>
    <cellStyle name="Invoer 13 7 2 3 2" xfId="18704" xr:uid="{D18D5B8E-36FC-47D5-9D20-51BE32B944EE}"/>
    <cellStyle name="Invoer 13 7 2 3 3" xfId="25202" xr:uid="{BAF30B98-DD54-45FC-AF3C-6F0E430230B8}"/>
    <cellStyle name="Invoer 13 7 2 4" xfId="19674" xr:uid="{CA13DAAA-51DA-4E7E-965A-7349F6BFE338}"/>
    <cellStyle name="Invoer 13 7 2 4 2" xfId="26169" xr:uid="{2A06EDAB-4A24-48A3-A585-2BF4F48277B0}"/>
    <cellStyle name="Invoer 13 7 2 5" xfId="8482" xr:uid="{E57161BA-0B78-4A58-AE31-EE52BA182D34}"/>
    <cellStyle name="Invoer 13 7 3" xfId="1954" xr:uid="{99785688-6BC0-4A8E-9406-2E49ABA9F9DA}"/>
    <cellStyle name="Invoer 13 7 3 2" xfId="21046" xr:uid="{78B04EB6-4D0B-4F18-B45A-7EFD660DB6E1}"/>
    <cellStyle name="Invoer 13 7 3 3" xfId="13768" xr:uid="{803E5927-AD7F-4C6D-ADC4-139445BB2460}"/>
    <cellStyle name="Invoer 13 7 4" xfId="4557" xr:uid="{9C8E6B47-5532-4DA3-AA4C-20DCEFCB9F40}"/>
    <cellStyle name="Invoer 13 7 4 2" xfId="18018" xr:uid="{9AD94B01-9B07-4B13-BECE-983FC78EA4A1}"/>
    <cellStyle name="Invoer 13 7 4 3" xfId="24538" xr:uid="{4BA4ABCF-AFF3-4504-82CD-60D653A3C54B}"/>
    <cellStyle name="Invoer 13 7 4 4" xfId="10596" xr:uid="{82804912-4DD7-4381-A53B-3606B45C098D}"/>
    <cellStyle name="Invoer 13 7 5" xfId="16669" xr:uid="{8F6ABE25-0472-4514-814B-5430EC5FAC9C}"/>
    <cellStyle name="Invoer 13 7 5 2" xfId="22009" xr:uid="{049346FE-F34C-4507-8011-5BD9774C050F}"/>
    <cellStyle name="Invoer 13 7 6" xfId="7941" xr:uid="{B455198C-3E8F-40AD-AE70-5A4042D2134B}"/>
    <cellStyle name="Invoer 13 7 7" xfId="28456" xr:uid="{F03B25B7-FAF4-44EE-A2A1-77D1D5D65472}"/>
    <cellStyle name="Invoer 13 8" xfId="1618" xr:uid="{3FB61484-4615-4838-BD4E-D6A7FEACCB8C}"/>
    <cellStyle name="Invoer 13 8 2" xfId="9873" xr:uid="{4C63BAE0-8896-45E8-9533-49E39D6E380C}"/>
    <cellStyle name="Invoer 13 8 2 2" xfId="21365" xr:uid="{D0198437-21C0-4DAE-9F43-A52277689B6F}"/>
    <cellStyle name="Invoer 13 8 3" xfId="16584" xr:uid="{157C5BEF-E0E8-47CC-BD9C-D918F2A5D06F}"/>
    <cellStyle name="Invoer 13 8 3 2" xfId="21912" xr:uid="{5FEF0C92-B7E7-47EF-8EED-0AA1294E7763}"/>
    <cellStyle name="Invoer 13 8 4" xfId="17903" xr:uid="{81C49F1E-0C1B-46C3-BF45-6D04F53AE1AE}"/>
    <cellStyle name="Invoer 13 8 4 2" xfId="24422" xr:uid="{1490C1AB-1CF2-49E0-B898-43754236F5C1}"/>
    <cellStyle name="Invoer 13 8 5" xfId="19303" xr:uid="{4DA44F2B-4000-4B97-9655-40F15C84CC40}"/>
    <cellStyle name="Invoer 13 8 5 2" xfId="25782" xr:uid="{D806D6A7-72E9-49B9-BC67-32A8B7ECBCEC}"/>
    <cellStyle name="Invoer 13 8 6" xfId="8923" xr:uid="{83E13E61-55E2-4CA9-A4D3-7016855B72C6}"/>
    <cellStyle name="Invoer 13 9" xfId="3954" xr:uid="{ED36DAC9-EF48-4668-86D6-DE4C6E3512D6}"/>
    <cellStyle name="Invoer 13 9 2" xfId="15978" xr:uid="{E59B1413-86B6-45D1-8501-76D75E9556B8}"/>
    <cellStyle name="Invoer 13 9 2 2" xfId="20901" xr:uid="{935937DF-8207-468A-A089-985EBBFF5D11}"/>
    <cellStyle name="Invoer 13 9 3" xfId="16283" xr:uid="{D7D30717-D7A7-4349-A187-7E822D7EA9CD}"/>
    <cellStyle name="Invoer 13 9 3 2" xfId="21413" xr:uid="{99DD1F7C-46DC-4489-A651-3C9D5B560707}"/>
    <cellStyle name="Invoer 13 9 4" xfId="18050" xr:uid="{1CCB2FCC-BA74-4DCA-A31C-E3FC6E34A34D}"/>
    <cellStyle name="Invoer 13 9 4 2" xfId="24570" xr:uid="{6EB53244-8F65-409C-9449-CF80DA382853}"/>
    <cellStyle name="Invoer 13 9 5" xfId="13002" xr:uid="{408DAF92-24FA-4961-B328-E45C05C35866}"/>
    <cellStyle name="Invoer 14" xfId="426" xr:uid="{00000000-0005-0000-0000-000067020000}"/>
    <cellStyle name="Invoer 14 10" xfId="6546" xr:uid="{A3BC4671-DAB0-484C-A775-57AEF1E2675E}"/>
    <cellStyle name="Invoer 14 10 2" xfId="21146" xr:uid="{6EA76C13-5B6A-44D4-9963-58A164F2D09A}"/>
    <cellStyle name="Invoer 14 11" xfId="7069" xr:uid="{0A44D7D9-0AA1-4E39-96FE-5BD55EA59063}"/>
    <cellStyle name="Invoer 14 11 2" xfId="20799" xr:uid="{025071FD-7796-4197-BA4E-04380C74AB24}"/>
    <cellStyle name="Invoer 14 12" xfId="17432" xr:uid="{A33AD16D-8CB6-4B97-8232-C143879156A2}"/>
    <cellStyle name="Invoer 14 12 2" xfId="23292" xr:uid="{D0FBCE56-2723-4A9A-B632-FD849EE38B49}"/>
    <cellStyle name="Invoer 14 13" xfId="18395" xr:uid="{386018AD-D074-44AE-BA07-2DCA758AC748}"/>
    <cellStyle name="Invoer 14 13 2" xfId="24899" xr:uid="{83E014C1-D17B-4263-AC9E-4038FB15D35E}"/>
    <cellStyle name="Invoer 14 14" xfId="27081" xr:uid="{B2B9C9E8-EE54-41C5-A4E9-6A75F279595D}"/>
    <cellStyle name="Invoer 14 15" xfId="27701" xr:uid="{AC1A0162-89C5-4227-A0CD-66AFC3F3E225}"/>
    <cellStyle name="Invoer 14 2" xfId="715" xr:uid="{00000000-0005-0000-0000-000068020000}"/>
    <cellStyle name="Invoer 14 2 10" xfId="26986" xr:uid="{644E269D-48BA-4179-8288-D5ED8A15F59D}"/>
    <cellStyle name="Invoer 14 2 11" xfId="27802" xr:uid="{C0C36BEA-4B19-47C9-803A-432B54B2872D}"/>
    <cellStyle name="Invoer 14 2 2" xfId="1254" xr:uid="{00000000-0005-0000-0000-000069020000}"/>
    <cellStyle name="Invoer 14 2 2 10" xfId="28333" xr:uid="{4DB723A8-6C7A-4588-97A1-6240AADB075A}"/>
    <cellStyle name="Invoer 14 2 2 2" xfId="2587" xr:uid="{06F22A0C-6019-4C09-A58E-A307B230FAD9}"/>
    <cellStyle name="Invoer 14 2 2 2 2" xfId="3333" xr:uid="{D4F6CA54-03F2-4AD3-8E44-259EE077B736}"/>
    <cellStyle name="Invoer 14 2 2 2 2 2" xfId="5936" xr:uid="{783F0F64-BB2E-4FC9-9727-18E6E14F8F5C}"/>
    <cellStyle name="Invoer 14 2 2 2 2 2 2" xfId="14757" xr:uid="{81EAEBE2-3390-422C-81C8-73E09223FD62}"/>
    <cellStyle name="Invoer 14 2 2 2 2 3" xfId="24209" xr:uid="{D7C524CE-5F32-4479-A375-C015C5F6C979}"/>
    <cellStyle name="Invoer 14 2 2 2 2 4" xfId="11690" xr:uid="{4E7C6578-17E5-42CC-8D7D-D1DE6AC7116C}"/>
    <cellStyle name="Invoer 14 2 2 2 3" xfId="5190" xr:uid="{5FCA0EEF-5120-47E0-9A10-BD698AF69741}"/>
    <cellStyle name="Invoer 14 2 2 2 3 2" xfId="19117" xr:uid="{991D4DCA-D05B-432E-A12A-92834465C352}"/>
    <cellStyle name="Invoer 14 2 2 2 3 3" xfId="25598" xr:uid="{75049E5B-9985-47B8-959D-ECACE614EF07}"/>
    <cellStyle name="Invoer 14 2 2 2 3 4" xfId="14251" xr:uid="{383550BD-5C70-4344-AB89-355322097C9B}"/>
    <cellStyle name="Invoer 14 2 2 2 4" xfId="11139" xr:uid="{84937EB7-E262-43AE-ACD0-3E17A504024E}"/>
    <cellStyle name="Invoer 14 2 2 2 4 2" xfId="26601" xr:uid="{1AC278C7-20C9-489E-8CB1-122BC7983316}"/>
    <cellStyle name="Invoer 14 2 2 2 5" xfId="8325" xr:uid="{D72AD2FE-1051-489F-80F9-FE62C7E94DC1}"/>
    <cellStyle name="Invoer 14 2 2 2 6" xfId="29089" xr:uid="{224B1AB4-B149-4DA8-BB24-C7C49534667F}"/>
    <cellStyle name="Invoer 14 2 2 3" xfId="4424" xr:uid="{400B456F-E1AA-481A-A71E-2279DF084455}"/>
    <cellStyle name="Invoer 14 2 2 3 2" xfId="10463" xr:uid="{7BE8E105-320C-4D52-A862-B2C38F360886}"/>
    <cellStyle name="Invoer 14 2 2 3 3" xfId="20850" xr:uid="{A2A3B16D-3680-47BC-834C-EB0C08CFD6F2}"/>
    <cellStyle name="Invoer 14 2 2 3 4" xfId="8796" xr:uid="{F5C56B66-35CB-4F81-8580-C4F28005947B}"/>
    <cellStyle name="Invoer 14 2 2 4" xfId="13635" xr:uid="{C4B3C177-32A0-47A2-9213-BDA18F383ADD}"/>
    <cellStyle name="Invoer 14 2 2 4 2" xfId="18429" xr:uid="{E2037023-E29E-4772-B692-342171134208}"/>
    <cellStyle name="Invoer 14 2 2 4 3" xfId="24933" xr:uid="{B6DAFFA2-5D26-4016-B526-B85F186E1B8D}"/>
    <cellStyle name="Invoer 14 2 2 5" xfId="15550" xr:uid="{6FE4F177-2B89-4462-8456-13FAB9E4D684}"/>
    <cellStyle name="Invoer 14 2 2 5 2" xfId="25878" xr:uid="{0139B260-2590-46A8-AF10-9BDF98EFA493}"/>
    <cellStyle name="Invoer 14 2 2 6" xfId="9750" xr:uid="{6DCC6EC9-BE41-49C7-B0F3-6A9CFCD30D8E}"/>
    <cellStyle name="Invoer 14 2 2 7" xfId="7446" xr:uid="{61E6F6DE-2885-4709-8D84-4F79D81E6709}"/>
    <cellStyle name="Invoer 14 2 2 8" xfId="6945" xr:uid="{F9D5EB66-4B54-451E-B204-D6F62F82601B}"/>
    <cellStyle name="Invoer 14 2 2 9" xfId="27577" xr:uid="{507BDCE9-18EB-47B8-9FF6-D40D4C061AF3}"/>
    <cellStyle name="Invoer 14 2 3" xfId="1106" xr:uid="{00000000-0005-0000-0000-00006A020000}"/>
    <cellStyle name="Invoer 14 2 3 10" xfId="28185" xr:uid="{E6D347C8-AB06-47C4-908D-435D5D772F24}"/>
    <cellStyle name="Invoer 14 2 3 2" xfId="2439" xr:uid="{0E2690CC-83CE-40D6-9BC4-F48D36700F77}"/>
    <cellStyle name="Invoer 14 2 3 2 2" xfId="3186" xr:uid="{A901E690-3B0C-4BA7-AA2C-BE9F3ED916EC}"/>
    <cellStyle name="Invoer 14 2 3 2 2 2" xfId="5789" xr:uid="{9011B219-BFBC-4475-A64D-10E2D566A1D5}"/>
    <cellStyle name="Invoer 14 2 3 2 2 2 2" xfId="14670" xr:uid="{B06A8C34-0F25-44D9-B33F-12FA5F7437EB}"/>
    <cellStyle name="Invoer 14 2 3 2 2 3" xfId="24099" xr:uid="{A1F11E79-B508-4075-87CF-9D5CFFC4B118}"/>
    <cellStyle name="Invoer 14 2 3 2 2 4" xfId="11603" xr:uid="{EE30D0F6-32C2-4900-A463-2B5C20A07D33}"/>
    <cellStyle name="Invoer 14 2 3 2 3" xfId="5042" xr:uid="{BD1A52C7-970B-4F75-B1F1-56E4F82ED44A}"/>
    <cellStyle name="Invoer 14 2 3 2 3 2" xfId="19017" xr:uid="{5F5890E8-7A33-4B34-960C-00D07633C67B}"/>
    <cellStyle name="Invoer 14 2 3 2 3 3" xfId="25501" xr:uid="{39957DF8-67FD-4667-B84F-D70D873AD416}"/>
    <cellStyle name="Invoer 14 2 3 2 3 4" xfId="14163" xr:uid="{4B3DC396-FAFF-40EA-A26A-CF2491370543}"/>
    <cellStyle name="Invoer 14 2 3 2 4" xfId="10991" xr:uid="{32D99F3F-0F7F-40FA-B0CD-8B2A77F0823E}"/>
    <cellStyle name="Invoer 14 2 3 2 4 2" xfId="26491" xr:uid="{D9178D7C-15C5-4EB6-9CF1-25F17C4D178B}"/>
    <cellStyle name="Invoer 14 2 3 2 5" xfId="8237" xr:uid="{2D28455A-239F-4EFD-A5BA-C1B6FA033D82}"/>
    <cellStyle name="Invoer 14 2 3 2 6" xfId="28941" xr:uid="{D7F256AB-0F63-4534-AA47-D352C5CCF617}"/>
    <cellStyle name="Invoer 14 2 3 3" xfId="4306" xr:uid="{BA2E82CA-8833-4835-842F-349FE1D4F879}"/>
    <cellStyle name="Invoer 14 2 3 3 2" xfId="10315" xr:uid="{A4A92455-6EC4-476B-9BB5-8C663510AD11}"/>
    <cellStyle name="Invoer 14 2 3 3 3" xfId="22963" xr:uid="{AB0F7299-9901-4E78-93B1-FBD716676C8F}"/>
    <cellStyle name="Invoer 14 2 3 3 4" xfId="8709" xr:uid="{C50C8270-819A-44FA-B351-D6CF8332AEAF}"/>
    <cellStyle name="Invoer 14 2 3 4" xfId="13487" xr:uid="{C7B28A3F-2A71-46AB-B84C-919D864B621A}"/>
    <cellStyle name="Invoer 14 2 3 4 2" xfId="18329" xr:uid="{E78D39A6-8282-41FD-B28A-59734C214808}"/>
    <cellStyle name="Invoer 14 2 3 4 3" xfId="24836" xr:uid="{0F66E3D1-0830-4A80-9E82-A6EDDBBB8242}"/>
    <cellStyle name="Invoer 14 2 3 5" xfId="15827" xr:uid="{70ECEBF8-A4A4-4F7A-BFE2-C5F86747BE17}"/>
    <cellStyle name="Invoer 14 2 3 5 2" xfId="21623" xr:uid="{92688CBA-0E32-4F3D-8151-58C7FC4C7DFF}"/>
    <cellStyle name="Invoer 14 2 3 6" xfId="9602" xr:uid="{837570EF-89BE-4779-B526-3B1A02B19060}"/>
    <cellStyle name="Invoer 14 2 3 7" xfId="7822" xr:uid="{E28AC02D-0D78-4214-B349-30A34213DC9C}"/>
    <cellStyle name="Invoer 14 2 3 8" xfId="6857" xr:uid="{15716830-10CE-4FE6-A46B-668E1D82E2C4}"/>
    <cellStyle name="Invoer 14 2 3 9" xfId="27429" xr:uid="{1A648952-5F33-40DB-B885-BC196E970BDB}"/>
    <cellStyle name="Invoer 14 2 4" xfId="1479" xr:uid="{938DD513-917F-4791-B802-F02531CCCB6B}"/>
    <cellStyle name="Invoer 14 2 4 2" xfId="2806" xr:uid="{5C369731-224E-4D24-BDC0-5C9B08B91BEA}"/>
    <cellStyle name="Invoer 14 2 4 2 2" xfId="5409" xr:uid="{E04D5395-C15C-4244-9E44-D39350246B8C}"/>
    <cellStyle name="Invoer 14 2 4 2 2 2" xfId="24309" xr:uid="{0AFF1628-7C19-4F85-A8CB-13DA56359A7A}"/>
    <cellStyle name="Invoer 14 2 4 2 2 3" xfId="14440" xr:uid="{75B1C821-9B38-49AE-BE92-B9143D2F6E79}"/>
    <cellStyle name="Invoer 14 2 4 2 3" xfId="19260" xr:uid="{5EE8C692-5AA3-4B4A-8BC6-F500D8F383A5}"/>
    <cellStyle name="Invoer 14 2 4 2 3 2" xfId="25741" xr:uid="{13F3C7ED-5FEF-4C24-91DC-8AF7570C6FF7}"/>
    <cellStyle name="Invoer 14 2 4 2 4" xfId="20142" xr:uid="{60663EAA-C7B0-46A9-BCA6-921F980FDB48}"/>
    <cellStyle name="Invoer 14 2 4 2 4 2" xfId="26701" xr:uid="{D56EFCD5-BA2A-454A-8ACE-0BE067C0B877}"/>
    <cellStyle name="Invoer 14 2 4 2 5" xfId="11343" xr:uid="{0E4A5F7F-A1AF-42D0-A3DA-498EFE2F9A47}"/>
    <cellStyle name="Invoer 14 2 4 3" xfId="2056" xr:uid="{9CAF1881-03CE-4013-9DFF-224C75F1256A}"/>
    <cellStyle name="Invoer 14 2 4 3 2" xfId="23247" xr:uid="{AAAB9F53-11B8-4569-8D56-21E642C9E7B8}"/>
    <cellStyle name="Invoer 14 2 4 3 3" xfId="13870" xr:uid="{3B3C5461-B1D9-42EB-BD85-88EC2BE7EBB5}"/>
    <cellStyle name="Invoer 14 2 4 4" xfId="4659" xr:uid="{F22F616E-D206-4BBA-BFF2-75E5DBF3ED1A}"/>
    <cellStyle name="Invoer 14 2 4 4 2" xfId="18572" xr:uid="{736229D5-B40E-4E1D-B6A7-535F64B2A440}"/>
    <cellStyle name="Invoer 14 2 4 4 3" xfId="25076" xr:uid="{C7D54E7E-3B18-4804-A13F-8FE96519AFE0}"/>
    <cellStyle name="Invoer 14 2 4 4 4" xfId="10668" xr:uid="{35392E4D-99DC-4B04-B7C6-FB85CE950F4A}"/>
    <cellStyle name="Invoer 14 2 4 5" xfId="19451" xr:uid="{C1227C67-DF71-4807-947C-F57BDF8C564A}"/>
    <cellStyle name="Invoer 14 2 4 5 2" xfId="25978" xr:uid="{6C0D41B6-5298-4E06-A268-A110B8DEA717}"/>
    <cellStyle name="Invoer 14 2 4 6" xfId="8007" xr:uid="{6474EB94-EB2E-4849-9596-0EA5CA8A1FED}"/>
    <cellStyle name="Invoer 14 2 4 7" xfId="28558" xr:uid="{5D60BDB6-EA85-40B5-9A46-11A94F36AD72}"/>
    <cellStyle name="Invoer 14 2 5" xfId="1720" xr:uid="{A385E828-49E8-45EC-BD96-59CE8281FA1C}"/>
    <cellStyle name="Invoer 14 2 5 2" xfId="9960" xr:uid="{519AFE5E-24F9-46F2-B280-37A4CCCE7DB8}"/>
    <cellStyle name="Invoer 14 2 5 2 2" xfId="22033" xr:uid="{16E04311-1492-433F-937D-3CA1802454E8}"/>
    <cellStyle name="Invoer 14 2 5 3" xfId="18653" xr:uid="{1BBD081C-AF30-42D9-9556-0D9D3A15F20B}"/>
    <cellStyle name="Invoer 14 2 5 3 2" xfId="25151" xr:uid="{04A154D3-EA28-4236-9372-9BE8660579B3}"/>
    <cellStyle name="Invoer 14 2 5 4" xfId="19599" xr:uid="{A82E8C7A-66B2-4D0E-9AC5-BAF8EDEAE6B7}"/>
    <cellStyle name="Invoer 14 2 5 4 2" xfId="26110" xr:uid="{B7209C1D-5243-4C8A-B60C-09DA140593B3}"/>
    <cellStyle name="Invoer 14 2 5 5" xfId="9025" xr:uid="{04DC9AEF-FA61-47A8-9438-CC20B1E6BC0E}"/>
    <cellStyle name="Invoer 14 2 6" xfId="4026" xr:uid="{89A899FE-2A3D-4A40-8B5C-45DA6EEE577D}"/>
    <cellStyle name="Invoer 14 2 6 2" xfId="23696" xr:uid="{72F28903-4A16-45CB-93D7-CC105FFE0F73}"/>
    <cellStyle name="Invoer 14 2 6 3" xfId="13104" xr:uid="{9C51C957-0F38-4147-9B77-3BAEC84757F5}"/>
    <cellStyle name="Invoer 14 2 7" xfId="9219" xr:uid="{67A2B33C-E8FA-4231-9B15-318729DFF438}"/>
    <cellStyle name="Invoer 14 2 7 2" xfId="17960" xr:uid="{BDAD5B8F-C204-4EE7-9F93-618D42698E93}"/>
    <cellStyle name="Invoer 14 2 7 3" xfId="24481" xr:uid="{4961B9F5-2F5A-472F-9C7B-75311FE8BE30}"/>
    <cellStyle name="Invoer 14 2 8" xfId="7170" xr:uid="{668F141F-B712-4675-90D3-B4B9BB22C762}"/>
    <cellStyle name="Invoer 14 2 8 2" xfId="21135" xr:uid="{76844C32-5FDA-4A52-80F9-F2AD6B68B9F8}"/>
    <cellStyle name="Invoer 14 2 9" xfId="6624" xr:uid="{96647E4E-54BF-4F01-9A39-F3952AFCD46C}"/>
    <cellStyle name="Invoer 14 3" xfId="716" xr:uid="{00000000-0005-0000-0000-00006B020000}"/>
    <cellStyle name="Invoer 14 3 10" xfId="26985" xr:uid="{CA04D10E-96C4-46B7-9EF0-8B024AB7B7F2}"/>
    <cellStyle name="Invoer 14 3 11" xfId="27803" xr:uid="{F04CBA10-BE5F-4A50-AB16-610A93363D8E}"/>
    <cellStyle name="Invoer 14 3 2" xfId="1352" xr:uid="{00000000-0005-0000-0000-00006C020000}"/>
    <cellStyle name="Invoer 14 3 2 10" xfId="28431" xr:uid="{27D2DC71-1363-4D6B-B739-88CB0385EF21}"/>
    <cellStyle name="Invoer 14 3 2 2" xfId="2685" xr:uid="{07B3E60D-CC3F-482E-A0F7-C9842BC28B5E}"/>
    <cellStyle name="Invoer 14 3 2 2 2" xfId="3431" xr:uid="{E2508103-016A-442A-8F78-60B75F921D4F}"/>
    <cellStyle name="Invoer 14 3 2 2 2 2" xfId="6034" xr:uid="{01AB9116-CB46-475C-AA12-68C6C79370DE}"/>
    <cellStyle name="Invoer 14 3 2 2 2 2 2" xfId="14855" xr:uid="{CA07CC09-5527-4773-873B-DC5D2B66A5EB}"/>
    <cellStyle name="Invoer 14 3 2 2 2 3" xfId="24267" xr:uid="{CBEFE1DD-22CE-47B8-B5A8-38FE0E7652FF}"/>
    <cellStyle name="Invoer 14 3 2 2 2 4" xfId="11788" xr:uid="{B932C6BF-A5B1-4D21-8E79-2283B8F41EDF}"/>
    <cellStyle name="Invoer 14 3 2 2 3" xfId="5288" xr:uid="{79A93457-DF91-407F-9546-3BB69FB7AEE0}"/>
    <cellStyle name="Invoer 14 3 2 2 3 2" xfId="19215" xr:uid="{2EF9D5B8-4B9F-44BE-98AF-D80C844CB719}"/>
    <cellStyle name="Invoer 14 3 2 2 3 3" xfId="25696" xr:uid="{18F08D22-E0E1-48A5-A3B1-841CF6533EF0}"/>
    <cellStyle name="Invoer 14 3 2 2 3 4" xfId="14349" xr:uid="{011E99A1-33A3-4EFF-A266-177077543AE3}"/>
    <cellStyle name="Invoer 14 3 2 2 4" xfId="11237" xr:uid="{36201631-8C6E-4AE1-B179-B5B95BE0A71D}"/>
    <cellStyle name="Invoer 14 3 2 2 4 2" xfId="26659" xr:uid="{ECDD66F9-5E39-4091-AD2A-26874480010C}"/>
    <cellStyle name="Invoer 14 3 2 2 5" xfId="8423" xr:uid="{D33885AF-928A-455A-BD7D-7F5305D972C2}"/>
    <cellStyle name="Invoer 14 3 2 2 6" xfId="29187" xr:uid="{24771944-E570-4482-86D0-CA11371D1C09}"/>
    <cellStyle name="Invoer 14 3 2 3" xfId="4522" xr:uid="{6D07136F-C2A6-4FBB-9D42-AD0F75FECBDD}"/>
    <cellStyle name="Invoer 14 3 2 3 2" xfId="10561" xr:uid="{4589D47A-C53E-4C52-8FD0-89263665795D}"/>
    <cellStyle name="Invoer 14 3 2 3 3" xfId="23353" xr:uid="{DB8D192D-A33E-4B82-A6F5-4BC209CB579C}"/>
    <cellStyle name="Invoer 14 3 2 3 4" xfId="8894" xr:uid="{75A4E772-6F30-416B-9F6D-6E721AFD003F}"/>
    <cellStyle name="Invoer 14 3 2 4" xfId="13733" xr:uid="{BEF3B45D-75CB-410B-82CA-3B047728D269}"/>
    <cellStyle name="Invoer 14 3 2 4 2" xfId="18527" xr:uid="{46CFDAED-F32C-421E-AEF2-2618A5ED92BC}"/>
    <cellStyle name="Invoer 14 3 2 4 3" xfId="25031" xr:uid="{183BEE5C-FB29-47FF-AFE3-BFC69A1E75ED}"/>
    <cellStyle name="Invoer 14 3 2 5" xfId="15551" xr:uid="{7E4A452E-D339-49C3-BD05-7338703A3352}"/>
    <cellStyle name="Invoer 14 3 2 5 2" xfId="25936" xr:uid="{BB5DE353-AA5D-40AA-B22F-8F11F589D56F}"/>
    <cellStyle name="Invoer 14 3 2 6" xfId="9848" xr:uid="{FCCC8374-7ACC-48C8-AB61-FFD5429D609F}"/>
    <cellStyle name="Invoer 14 3 2 7" xfId="7522" xr:uid="{D137099F-4F4C-458D-8A23-D4EDDB8B6E3C}"/>
    <cellStyle name="Invoer 14 3 2 8" xfId="7043" xr:uid="{FC7CCD13-961C-4E56-A50C-56FD68F5B093}"/>
    <cellStyle name="Invoer 14 3 2 9" xfId="27675" xr:uid="{565C918F-49BE-49DB-BDC4-F6CA603DCC65}"/>
    <cellStyle name="Invoer 14 3 3" xfId="1107" xr:uid="{00000000-0005-0000-0000-00006D020000}"/>
    <cellStyle name="Invoer 14 3 3 10" xfId="28186" xr:uid="{6FE0E373-C05A-4BEB-B058-FA5B1748FB7C}"/>
    <cellStyle name="Invoer 14 3 3 2" xfId="2440" xr:uid="{9D2E706D-A114-4B11-9B67-F10019F30DBA}"/>
    <cellStyle name="Invoer 14 3 3 2 2" xfId="3187" xr:uid="{0D73D634-A597-4390-9E3F-C30511265D99}"/>
    <cellStyle name="Invoer 14 3 3 2 2 2" xfId="5790" xr:uid="{6B305EBA-9194-49B6-8586-42554B8BF311}"/>
    <cellStyle name="Invoer 14 3 3 2 2 2 2" xfId="14671" xr:uid="{83C3FC9C-F288-4BF9-9072-CC8E122EEECE}"/>
    <cellStyle name="Invoer 14 3 3 2 2 3" xfId="24100" xr:uid="{DF7C00C7-DD5C-4F03-BEFE-F528286C0EC9}"/>
    <cellStyle name="Invoer 14 3 3 2 2 4" xfId="11604" xr:uid="{AE5095E0-D656-44BA-9D89-AF4C5196BC27}"/>
    <cellStyle name="Invoer 14 3 3 2 3" xfId="5043" xr:uid="{FF353081-60E1-4ED8-8BFA-5EA50CDAD436}"/>
    <cellStyle name="Invoer 14 3 3 2 3 2" xfId="19018" xr:uid="{ACF4F29A-37E0-49BE-87AD-1C44622C92E0}"/>
    <cellStyle name="Invoer 14 3 3 2 3 3" xfId="25502" xr:uid="{E38E70DE-6169-4D15-9E9C-9863B7DA9534}"/>
    <cellStyle name="Invoer 14 3 3 2 3 4" xfId="14164" xr:uid="{051A39C8-E344-495E-AA24-9C62E6A8DD41}"/>
    <cellStyle name="Invoer 14 3 3 2 4" xfId="10992" xr:uid="{36AF03C2-8616-4789-8E2C-2DB0CA5FC614}"/>
    <cellStyle name="Invoer 14 3 3 2 4 2" xfId="26492" xr:uid="{5C279B90-F5D8-4497-A108-9DB480F59E2E}"/>
    <cellStyle name="Invoer 14 3 3 2 5" xfId="8238" xr:uid="{90B4D049-01F7-4E79-9A31-92352C62BF7C}"/>
    <cellStyle name="Invoer 14 3 3 2 6" xfId="28942" xr:uid="{DF74DCAD-2F8A-49ED-BC51-68DCEE5216F9}"/>
    <cellStyle name="Invoer 14 3 3 3" xfId="4307" xr:uid="{20A24468-D71F-4ADF-A32F-A25DF8E45084}"/>
    <cellStyle name="Invoer 14 3 3 3 2" xfId="10316" xr:uid="{A35D85BC-496C-4611-912A-17B6ADDE21CA}"/>
    <cellStyle name="Invoer 14 3 3 3 3" xfId="23530" xr:uid="{C8A7B113-D6AA-4FD3-91E5-26C3AACC32B5}"/>
    <cellStyle name="Invoer 14 3 3 3 4" xfId="8710" xr:uid="{F3778AC1-DDF9-4351-86C3-65BE7350B3BA}"/>
    <cellStyle name="Invoer 14 3 3 4" xfId="13488" xr:uid="{DAFD6CEB-707D-4B1D-A1C6-CE6BA2C7C1A1}"/>
    <cellStyle name="Invoer 14 3 3 4 2" xfId="18330" xr:uid="{505A2945-BEC6-46C9-BE05-3FD6E35FD788}"/>
    <cellStyle name="Invoer 14 3 3 4 3" xfId="24837" xr:uid="{4F842BFA-66CD-499F-8A6F-8C97254F591F}"/>
    <cellStyle name="Invoer 14 3 3 5" xfId="15828" xr:uid="{C9810590-8F62-4A62-8A0A-3ED904E5A12A}"/>
    <cellStyle name="Invoer 14 3 3 5 2" xfId="23187" xr:uid="{2D32E860-72B8-4CE0-AF70-673B4CD9E712}"/>
    <cellStyle name="Invoer 14 3 3 6" xfId="9603" xr:uid="{8F773579-09DC-4161-AF93-9555AD73CF2E}"/>
    <cellStyle name="Invoer 14 3 3 7" xfId="7823" xr:uid="{7FD31593-FB88-434C-BBB1-0D2A6A28C382}"/>
    <cellStyle name="Invoer 14 3 3 8" xfId="6858" xr:uid="{505EF00F-7E09-4124-AB0C-4B89CFF0D35C}"/>
    <cellStyle name="Invoer 14 3 3 9" xfId="27430" xr:uid="{0A908512-F22A-417F-8131-BE7A21F9C6EA}"/>
    <cellStyle name="Invoer 14 3 4" xfId="1480" xr:uid="{35D874C8-661D-42AF-86A7-39F0B8CB4212}"/>
    <cellStyle name="Invoer 14 3 4 2" xfId="2807" xr:uid="{ADB22385-B231-460E-A341-E06D6C8152C6}"/>
    <cellStyle name="Invoer 14 3 4 2 2" xfId="5410" xr:uid="{CB316A27-FC8E-4206-B042-A4B3F140A9C7}"/>
    <cellStyle name="Invoer 14 3 4 2 2 2" xfId="24310" xr:uid="{A7AF7523-2274-4503-8108-B4205B893E4C}"/>
    <cellStyle name="Invoer 14 3 4 2 2 3" xfId="14441" xr:uid="{A60F1EC0-9102-43A1-BD5A-E456401BCF54}"/>
    <cellStyle name="Invoer 14 3 4 2 3" xfId="19261" xr:uid="{7E2580B9-B4B1-4386-B935-EE1590C8C321}"/>
    <cellStyle name="Invoer 14 3 4 2 3 2" xfId="25742" xr:uid="{8CF98464-9D0B-40C8-A444-E7B613A4F320}"/>
    <cellStyle name="Invoer 14 3 4 2 4" xfId="20143" xr:uid="{427997A8-8864-4A4F-9CA4-7CF9B99B891E}"/>
    <cellStyle name="Invoer 14 3 4 2 4 2" xfId="26702" xr:uid="{8487A089-E78A-4CDC-8B15-7F0B5E75881D}"/>
    <cellStyle name="Invoer 14 3 4 2 5" xfId="11344" xr:uid="{467220D4-1AB6-43B4-A9BA-D1E9497B8F79}"/>
    <cellStyle name="Invoer 14 3 4 3" xfId="2057" xr:uid="{8D694489-4CC0-4A22-AE14-B7682C37C061}"/>
    <cellStyle name="Invoer 14 3 4 3 2" xfId="23750" xr:uid="{AA6CF48E-67DC-4861-899A-D9AABAB8CF48}"/>
    <cellStyle name="Invoer 14 3 4 3 3" xfId="13871" xr:uid="{4FA71F82-3624-444E-9E7A-E1D10A34108A}"/>
    <cellStyle name="Invoer 14 3 4 4" xfId="4660" xr:uid="{30C0DF38-DCA7-4DD8-9215-E7C3ACF75558}"/>
    <cellStyle name="Invoer 14 3 4 4 2" xfId="18573" xr:uid="{CBB62050-7ADF-4282-B814-D691FCC18A94}"/>
    <cellStyle name="Invoer 14 3 4 4 3" xfId="25077" xr:uid="{B9302274-5480-40E0-9C1A-FDA001EC63F5}"/>
    <cellStyle name="Invoer 14 3 4 4 4" xfId="10669" xr:uid="{1A144216-8B6E-4F22-AD40-5303FAD924AC}"/>
    <cellStyle name="Invoer 14 3 4 5" xfId="19452" xr:uid="{9E288404-273E-471C-9D2C-F729882C2C3C}"/>
    <cellStyle name="Invoer 14 3 4 5 2" xfId="25979" xr:uid="{AAC8AFB9-F185-419B-B52A-68358247A327}"/>
    <cellStyle name="Invoer 14 3 4 6" xfId="8008" xr:uid="{A1407C6D-2691-4FA9-8E0C-E3A82F2E13CA}"/>
    <cellStyle name="Invoer 14 3 4 7" xfId="28559" xr:uid="{80BE75B6-E2BB-43E0-A997-E2B96004B830}"/>
    <cellStyle name="Invoer 14 3 5" xfId="1721" xr:uid="{AB3BCF26-96DB-41DF-A8C0-4CDA9D19C6E0}"/>
    <cellStyle name="Invoer 14 3 5 2" xfId="9961" xr:uid="{C674E68F-8490-4AB9-806D-BDAC06881003}"/>
    <cellStyle name="Invoer 14 3 5 2 2" xfId="21324" xr:uid="{9844808D-6D6C-405A-8CC7-E0F7EFBBB531}"/>
    <cellStyle name="Invoer 14 3 5 3" xfId="18761" xr:uid="{CEEFB854-8675-4BCE-ABD0-7A23855B7797}"/>
    <cellStyle name="Invoer 14 3 5 3 2" xfId="25257" xr:uid="{C72A1792-55FB-49DE-AD26-00C9CE36D151}"/>
    <cellStyle name="Invoer 14 3 5 4" xfId="19751" xr:uid="{3A0E8307-80A8-4A08-92D2-20C406D5B0FD}"/>
    <cellStyle name="Invoer 14 3 5 4 2" xfId="26230" xr:uid="{396D2514-5624-488C-9E3D-860DDEB7FC29}"/>
    <cellStyle name="Invoer 14 3 5 5" xfId="9026" xr:uid="{F29A5468-A5AE-4FC8-A36B-840916CFA87B}"/>
    <cellStyle name="Invoer 14 3 6" xfId="4027" xr:uid="{9B49CB63-9B41-4E51-8A93-7D041C5D8E22}"/>
    <cellStyle name="Invoer 14 3 6 2" xfId="23386" xr:uid="{E421B802-957A-4D6E-B223-ACF38FEFDDF4}"/>
    <cellStyle name="Invoer 14 3 6 3" xfId="13105" xr:uid="{CCA132EE-9011-4528-8E3B-D6F8454E0F8C}"/>
    <cellStyle name="Invoer 14 3 7" xfId="9220" xr:uid="{1B25DF14-9ADC-4DA8-A813-914A38D10C1B}"/>
    <cellStyle name="Invoer 14 3 7 2" xfId="18075" xr:uid="{66052170-5220-4A82-AD69-7F3122F181FE}"/>
    <cellStyle name="Invoer 14 3 7 3" xfId="24593" xr:uid="{D446CBC1-8DA0-40C4-888E-5305E1E861E7}"/>
    <cellStyle name="Invoer 14 3 8" xfId="7171" xr:uid="{BE719518-926B-48F1-AA16-6DA2C4560234}"/>
    <cellStyle name="Invoer 14 3 8 2" xfId="23290" xr:uid="{56D59467-ACB0-4CE4-A80A-676F296970CB}"/>
    <cellStyle name="Invoer 14 3 9" xfId="6625" xr:uid="{A966E723-6FD4-4456-B60C-FBD0B1AAF413}"/>
    <cellStyle name="Invoer 14 4" xfId="919" xr:uid="{00000000-0005-0000-0000-00006E020000}"/>
    <cellStyle name="Invoer 14 4 10" xfId="27242" xr:uid="{7BB726DE-0DCF-4F35-B86A-720BD3D0DAA5}"/>
    <cellStyle name="Invoer 14 4 11" xfId="27998" xr:uid="{71FE30E4-B307-48DC-BB5D-32BF1CAEE775}"/>
    <cellStyle name="Invoer 14 4 2" xfId="1226" xr:uid="{00000000-0005-0000-0000-00006F020000}"/>
    <cellStyle name="Invoer 14 4 2 10" xfId="28305" xr:uid="{D163CE89-C88D-46ED-BB85-1C922270DB6F}"/>
    <cellStyle name="Invoer 14 4 2 2" xfId="2559" xr:uid="{02A1576B-3CB6-4FB9-8152-43AC4E7CA88D}"/>
    <cellStyle name="Invoer 14 4 2 2 2" xfId="3305" xr:uid="{3C0C7278-4FAE-4E02-B267-DBC6D86EF3EF}"/>
    <cellStyle name="Invoer 14 4 2 2 2 2" xfId="5908" xr:uid="{4202B7E6-42F6-4FB1-9A7C-0B72734B680D}"/>
    <cellStyle name="Invoer 14 4 2 2 2 2 2" xfId="14729" xr:uid="{9EE5305A-6C06-4E19-98E7-57F23AD0D72D}"/>
    <cellStyle name="Invoer 14 4 2 2 2 3" xfId="24186" xr:uid="{10E8AB7A-AF12-447C-865A-B46335B09E1B}"/>
    <cellStyle name="Invoer 14 4 2 2 2 4" xfId="11662" xr:uid="{17535E3B-D9D1-4EE8-ADD3-F570F5D46A7A}"/>
    <cellStyle name="Invoer 14 4 2 2 3" xfId="5162" xr:uid="{C6182D80-78B5-40DF-BE3F-D9C0102F41DB}"/>
    <cellStyle name="Invoer 14 4 2 2 3 2" xfId="19089" xr:uid="{F4185DFB-EA9E-4C5C-9C38-DDA39F6967B3}"/>
    <cellStyle name="Invoer 14 4 2 2 3 3" xfId="25570" xr:uid="{73F2096B-5829-441E-8507-346453A0ED1F}"/>
    <cellStyle name="Invoer 14 4 2 2 3 4" xfId="14223" xr:uid="{374CD426-669E-47FD-833D-8080DAA750F4}"/>
    <cellStyle name="Invoer 14 4 2 2 4" xfId="11111" xr:uid="{9311AC9C-47C2-457A-B960-6B42519860E4}"/>
    <cellStyle name="Invoer 14 4 2 2 4 2" xfId="26578" xr:uid="{0DDD8815-D033-4C75-B184-0E2C5DA153E7}"/>
    <cellStyle name="Invoer 14 4 2 2 5" xfId="8297" xr:uid="{A6503439-5F88-484C-9BC2-2F463DE2605D}"/>
    <cellStyle name="Invoer 14 4 2 2 6" xfId="29061" xr:uid="{6DDA11AF-4144-4EF5-97AC-A66140A845C1}"/>
    <cellStyle name="Invoer 14 4 2 3" xfId="4396" xr:uid="{D569E5C6-321A-4698-948F-A72DE6EBE584}"/>
    <cellStyle name="Invoer 14 4 2 3 2" xfId="10435" xr:uid="{94A9B1E4-06EB-4B9D-9450-2C5AAACC9714}"/>
    <cellStyle name="Invoer 14 4 2 3 3" xfId="23732" xr:uid="{B79A54FC-8791-4AB6-BF2C-06A41BF4754E}"/>
    <cellStyle name="Invoer 14 4 2 3 4" xfId="8768" xr:uid="{37947495-EE77-460E-BFD1-440FF9577100}"/>
    <cellStyle name="Invoer 14 4 2 4" xfId="13607" xr:uid="{F9789EDA-2A4C-44E7-A72E-F1915E2B8DC9}"/>
    <cellStyle name="Invoer 14 4 2 4 2" xfId="18401" xr:uid="{58DF30E4-5E69-4CB3-804E-E01431848E2A}"/>
    <cellStyle name="Invoer 14 4 2 4 3" xfId="24905" xr:uid="{45BDC2C4-5DB8-483D-9609-1B82CB2A9E53}"/>
    <cellStyle name="Invoer 14 4 2 5" xfId="15887" xr:uid="{F714CA4B-CC7E-402D-A50A-5436D36B3DDF}"/>
    <cellStyle name="Invoer 14 4 2 5 2" xfId="25855" xr:uid="{110EEA49-BAC9-4493-9116-79E9940F1D06}"/>
    <cellStyle name="Invoer 14 4 2 6" xfId="9722" xr:uid="{ADD8C0BB-CF9A-4FB2-85FC-0087D5DD026E}"/>
    <cellStyle name="Invoer 14 4 2 7" xfId="7882" xr:uid="{94B429AC-1136-4661-8A85-0194C9C479E7}"/>
    <cellStyle name="Invoer 14 4 2 8" xfId="6917" xr:uid="{72CE1365-25A1-4B25-A0B3-79868A22575C}"/>
    <cellStyle name="Invoer 14 4 2 9" xfId="27549" xr:uid="{9D94D32B-B49C-48FC-A2CC-5E2E5E53B2B2}"/>
    <cellStyle name="Invoer 14 4 3" xfId="2252" xr:uid="{1329F174-B979-4F40-A4AB-9DB762B2AA43}"/>
    <cellStyle name="Invoer 14 4 3 2" xfId="2999" xr:uid="{ECBF08C1-43B1-4AF0-9D63-B81CDB38173F}"/>
    <cellStyle name="Invoer 14 4 3 2 2" xfId="5602" xr:uid="{C6835052-A021-44CF-B6E2-4FFAE6DF0746}"/>
    <cellStyle name="Invoer 14 4 3 2 2 2" xfId="14573" xr:uid="{9E8035E6-F90D-45B3-8391-3C5A3C5258DD}"/>
    <cellStyle name="Invoer 14 4 3 2 3" xfId="23960" xr:uid="{FB265F79-547A-4120-A9C5-BF681C0F3E16}"/>
    <cellStyle name="Invoer 14 4 3 2 4" xfId="11506" xr:uid="{68D7C4A9-C9F4-4197-A2EC-B4442AB9BE62}"/>
    <cellStyle name="Invoer 14 4 3 3" xfId="4855" xr:uid="{4B5555B3-EE85-41D6-9AF5-792690B8B428}"/>
    <cellStyle name="Invoer 14 4 3 3 2" xfId="18892" xr:uid="{CF071661-271C-4CA4-9D59-FBA541035FBC}"/>
    <cellStyle name="Invoer 14 4 3 3 3" xfId="25384" xr:uid="{9B0753A3-E8A1-42C6-9009-8FB2DE2895FF}"/>
    <cellStyle name="Invoer 14 4 3 3 4" xfId="14066" xr:uid="{B75A7247-C18A-4125-82C4-6A19ED90E682}"/>
    <cellStyle name="Invoer 14 4 3 4" xfId="10804" xr:uid="{46635CAE-8CE3-4C6B-AE30-878BDBAD9DA8}"/>
    <cellStyle name="Invoer 14 4 3 4 2" xfId="26352" xr:uid="{9D30FD70-EB59-4265-B4A5-B26A822BDBFB}"/>
    <cellStyle name="Invoer 14 4 3 5" xfId="8140" xr:uid="{1C586682-AAFB-42AB-B5A3-E552D56928C7}"/>
    <cellStyle name="Invoer 14 4 3 6" xfId="28754" xr:uid="{6AA1D1F5-908C-4FB9-91B5-6D43461026AB}"/>
    <cellStyle name="Invoer 14 4 4" xfId="4164" xr:uid="{55CA4FC8-D00A-4090-833A-7880CCF9CBB7}"/>
    <cellStyle name="Invoer 14 4 4 2" xfId="10128" xr:uid="{09BA4C14-3DFF-42ED-A249-1C0F9580188B}"/>
    <cellStyle name="Invoer 14 4 4 3" xfId="22227" xr:uid="{56081AC9-EEED-4C06-94F8-275A5AC1047C}"/>
    <cellStyle name="Invoer 14 4 4 4" xfId="8612" xr:uid="{A9898949-560C-4EE5-A28B-FAB6FC7CC94D}"/>
    <cellStyle name="Invoer 14 4 5" xfId="13300" xr:uid="{6B567319-4838-4BA5-B740-75EE653D95B5}"/>
    <cellStyle name="Invoer 14 4 5 2" xfId="18205" xr:uid="{F2ACE9AF-E288-48A4-B6B4-8808EA5B04DD}"/>
    <cellStyle name="Invoer 14 4 5 3" xfId="24720" xr:uid="{DE17E2E6-D63A-462F-AE38-ABF23CED7F55}"/>
    <cellStyle name="Invoer 14 4 6" xfId="15485" xr:uid="{E3998320-01A2-45EF-BC71-08847D3D3D49}"/>
    <cellStyle name="Invoer 14 4 6 2" xfId="23735" xr:uid="{D1B63FCD-7872-4CDE-8D75-ED1B796292F4}"/>
    <cellStyle name="Invoer 14 4 7" xfId="9415" xr:uid="{F2827D07-5F9D-40D5-84D7-FF868FE11BDA}"/>
    <cellStyle name="Invoer 14 4 8" xfId="7418" xr:uid="{067956E7-1FDE-4FEF-8E39-166331DDE688}"/>
    <cellStyle name="Invoer 14 4 9" xfId="6760" xr:uid="{DEAB0082-52B8-4AD0-8DEF-64D6AD5C3344}"/>
    <cellStyle name="Invoer 14 5" xfId="889" xr:uid="{00000000-0005-0000-0000-000070020000}"/>
    <cellStyle name="Invoer 14 5 10" xfId="27968" xr:uid="{83054A01-EF3E-4F86-936B-CAD260E78D69}"/>
    <cellStyle name="Invoer 14 5 2" xfId="2222" xr:uid="{60434CE9-0CD2-492B-AB36-0B1794216860}"/>
    <cellStyle name="Invoer 14 5 2 2" xfId="2969" xr:uid="{B7B679DA-26AE-4343-806B-F782F4CC14C2}"/>
    <cellStyle name="Invoer 14 5 2 2 2" xfId="5572" xr:uid="{5FFC7D95-857B-4C43-A50E-ADEE4381A6B4}"/>
    <cellStyle name="Invoer 14 5 2 2 2 2" xfId="14543" xr:uid="{E1709948-3026-49F0-8223-6EA013D0DCD5}"/>
    <cellStyle name="Invoer 14 5 2 2 3" xfId="23930" xr:uid="{CCE7C988-9112-45F9-944A-E2ECAAC0E282}"/>
    <cellStyle name="Invoer 14 5 2 2 4" xfId="11476" xr:uid="{E16C2BF1-AA4B-46C4-AA0C-660FD2F22B78}"/>
    <cellStyle name="Invoer 14 5 2 3" xfId="4825" xr:uid="{E5BB9B91-9AB0-47B0-B192-456F6BD953BF}"/>
    <cellStyle name="Invoer 14 5 2 3 2" xfId="18862" xr:uid="{BBEF80DF-73B3-43E5-8EB7-0639EA96E07C}"/>
    <cellStyle name="Invoer 14 5 2 3 3" xfId="25354" xr:uid="{ACDCC11B-F220-497D-A4B2-A2EC73C9CB31}"/>
    <cellStyle name="Invoer 14 5 2 3 4" xfId="14036" xr:uid="{DEBC0552-FB89-4D9B-A454-520B42F557B2}"/>
    <cellStyle name="Invoer 14 5 2 4" xfId="10774" xr:uid="{A1AE2D29-C7BA-45DA-8536-B5DC69500C0E}"/>
    <cellStyle name="Invoer 14 5 2 4 2" xfId="26322" xr:uid="{E5ACD6AB-3E24-41D8-8407-5F7C7168B62B}"/>
    <cellStyle name="Invoer 14 5 2 5" xfId="8110" xr:uid="{CAF9DDD2-604B-40EF-A4BE-D0BA5DB3A9F6}"/>
    <cellStyle name="Invoer 14 5 2 6" xfId="28724" xr:uid="{126EAEFA-4EDA-4617-8EB2-67B5F202DAED}"/>
    <cellStyle name="Invoer 14 5 3" xfId="4134" xr:uid="{10999976-E4E4-4D6E-BE8E-DC0D5E247CB6}"/>
    <cellStyle name="Invoer 14 5 3 2" xfId="10098" xr:uid="{EB0BDE24-47E9-418F-AEB7-1944A8295DBF}"/>
    <cellStyle name="Invoer 14 5 3 3" xfId="22007" xr:uid="{833CD776-EDC4-41E9-B14E-E08F0D6975B2}"/>
    <cellStyle name="Invoer 14 5 3 4" xfId="8582" xr:uid="{904BA04D-B826-49A2-A377-E36A68292A48}"/>
    <cellStyle name="Invoer 14 5 4" xfId="13270" xr:uid="{B7FDC7CE-9032-4EAD-81FC-BAB5F809C2AB}"/>
    <cellStyle name="Invoer 14 5 4 2" xfId="18175" xr:uid="{8A9173B4-C00C-41A6-85CA-DADA4540DF67}"/>
    <cellStyle name="Invoer 14 5 4 3" xfId="24690" xr:uid="{19880738-F029-491D-8758-32B7A66A1C7E}"/>
    <cellStyle name="Invoer 14 5 5" xfId="15686" xr:uid="{145FDABE-52A7-44E1-BCF6-7178987F9DDF}"/>
    <cellStyle name="Invoer 14 5 5 2" xfId="21643" xr:uid="{F0736EDE-AFAD-4498-AE98-EBF4D227DDF9}"/>
    <cellStyle name="Invoer 14 5 6" xfId="9385" xr:uid="{50F9FBE7-F624-4A96-8D3E-8D65F39100A6}"/>
    <cellStyle name="Invoer 14 5 7" xfId="7681" xr:uid="{2C637EE9-190C-4C79-8A21-656D379A7056}"/>
    <cellStyle name="Invoer 14 5 8" xfId="6730" xr:uid="{FB43A936-EF9C-4EB3-B839-748F73CC66D1}"/>
    <cellStyle name="Invoer 14 5 9" xfId="27212" xr:uid="{BCAA9D54-15D0-47DD-A8BB-4C51F13DA6C2}"/>
    <cellStyle name="Invoer 14 6" xfId="850" xr:uid="{00000000-0005-0000-0000-000071020000}"/>
    <cellStyle name="Invoer 14 6 10" xfId="27929" xr:uid="{876EC826-F170-4087-ACF0-FB646568A918}"/>
    <cellStyle name="Invoer 14 6 2" xfId="2183" xr:uid="{6032637C-C151-4EC5-8A4C-C276AF2E680F}"/>
    <cellStyle name="Invoer 14 6 2 2" xfId="2930" xr:uid="{A3503D73-2E9C-44AA-AD4A-D993768437B4}"/>
    <cellStyle name="Invoer 14 6 2 2 2" xfId="5533" xr:uid="{C903E902-A086-4611-A823-A236D3B7B316}"/>
    <cellStyle name="Invoer 14 6 2 2 2 2" xfId="14504" xr:uid="{B5B7F654-A3B0-4B3C-BCE3-816972D621D7}"/>
    <cellStyle name="Invoer 14 6 2 2 3" xfId="23891" xr:uid="{199CDF4F-2B9F-428A-9BD2-D5BAD088C0A7}"/>
    <cellStyle name="Invoer 14 6 2 2 4" xfId="11437" xr:uid="{126B953E-0DFF-4246-AB95-D28F5DADD1CF}"/>
    <cellStyle name="Invoer 14 6 2 3" xfId="4786" xr:uid="{A71EA024-A32B-435E-AE43-1E808284F728}"/>
    <cellStyle name="Invoer 14 6 2 3 2" xfId="18823" xr:uid="{61F87FEE-4ADC-4F35-B673-63A6FD8F9097}"/>
    <cellStyle name="Invoer 14 6 2 3 3" xfId="25315" xr:uid="{27C39851-0438-4BAD-9F4F-D775EA417652}"/>
    <cellStyle name="Invoer 14 6 2 3 4" xfId="13997" xr:uid="{FCF39141-5618-4405-8F36-5F27C30A6E01}"/>
    <cellStyle name="Invoer 14 6 2 4" xfId="10735" xr:uid="{8FF4C9F3-FC2E-4C3E-9767-7D44082CBF98}"/>
    <cellStyle name="Invoer 14 6 2 4 2" xfId="26283" xr:uid="{A05A0B11-749B-4EFF-A111-6E08B9E8E313}"/>
    <cellStyle name="Invoer 14 6 2 5" xfId="8071" xr:uid="{76E7FB4F-C9E5-4231-B731-16883ECF3808}"/>
    <cellStyle name="Invoer 14 6 2 6" xfId="28685" xr:uid="{84004CF1-CD65-44AD-A26A-92ABFC248414}"/>
    <cellStyle name="Invoer 14 6 3" xfId="4095" xr:uid="{F8D6860C-3A8E-4811-AEB3-DC5217D357E8}"/>
    <cellStyle name="Invoer 14 6 3 2" xfId="10059" xr:uid="{A348945E-D4CE-432A-9EC9-3C98280CEC0D}"/>
    <cellStyle name="Invoer 14 6 3 3" xfId="21644" xr:uid="{D5D30880-7C86-4D33-8141-4760C0B92C02}"/>
    <cellStyle name="Invoer 14 6 3 4" xfId="8543" xr:uid="{8992EF63-61E3-4896-9544-D6F514AA0C80}"/>
    <cellStyle name="Invoer 14 6 4" xfId="13231" xr:uid="{9A2AEA65-F395-4900-B55D-49E87F160EC4}"/>
    <cellStyle name="Invoer 14 6 4 2" xfId="18136" xr:uid="{A31CE432-75B0-4AEC-99D6-278BEA95C179}"/>
    <cellStyle name="Invoer 14 6 4 3" xfId="24651" xr:uid="{8124854C-2C90-4351-8DBD-E2455CB26715}"/>
    <cellStyle name="Invoer 14 6 5" xfId="15647" xr:uid="{5A7BDD93-59A9-463D-9FEA-57618B23295B}"/>
    <cellStyle name="Invoer 14 6 5 2" xfId="20966" xr:uid="{1D21EAA2-C91C-44CC-8C5E-06DD26E646C0}"/>
    <cellStyle name="Invoer 14 6 6" xfId="9346" xr:uid="{985DD07D-1F49-48DB-AEDB-A81A91FEFF97}"/>
    <cellStyle name="Invoer 14 6 7" xfId="7642" xr:uid="{EA77606B-51B9-4D28-AD52-4C30FD0F7E19}"/>
    <cellStyle name="Invoer 14 6 8" xfId="6691" xr:uid="{8683EF1A-3D5F-4723-AF53-D492F00BCDCC}"/>
    <cellStyle name="Invoer 14 6 9" xfId="27173" xr:uid="{6318278D-11A3-4B26-8166-DCB7054EB1DF}"/>
    <cellStyle name="Invoer 14 7" xfId="1378" xr:uid="{6E98CD45-C6B5-4BF8-8CC8-7751401140DF}"/>
    <cellStyle name="Invoer 14 7 2" xfId="2711" xr:uid="{39D0F987-0D82-4505-9393-FC603EA3C68A}"/>
    <cellStyle name="Invoer 14 7 2 2" xfId="5314" xr:uid="{2E302ED9-1731-4CE0-9319-6247EBD8A981}"/>
    <cellStyle name="Invoer 14 7 2 2 2" xfId="21206" xr:uid="{92BDB85D-A7FC-45AB-914E-66401349B974}"/>
    <cellStyle name="Invoer 14 7 2 2 3" xfId="14375" xr:uid="{A1017D57-D878-4D8E-ADA3-9554FA80FC9F}"/>
    <cellStyle name="Invoer 14 7 2 3" xfId="11263" xr:uid="{F86299A8-13A0-4694-BA37-B150862B6BEA}"/>
    <cellStyle name="Invoer 14 7 2 3 2" xfId="18705" xr:uid="{DDDFBCB1-B3EB-41F5-A9DC-FB927A4ACF32}"/>
    <cellStyle name="Invoer 14 7 2 3 3" xfId="25203" xr:uid="{0AA5B122-C1CD-4016-A0F3-D836BDC9A7AD}"/>
    <cellStyle name="Invoer 14 7 2 4" xfId="19675" xr:uid="{14F684E0-C261-478F-A5AD-0A3526979995}"/>
    <cellStyle name="Invoer 14 7 2 4 2" xfId="26170" xr:uid="{ECC922BD-C93A-4195-874A-CF487786E812}"/>
    <cellStyle name="Invoer 14 7 2 5" xfId="8483" xr:uid="{A98DA81B-BF55-4900-B88E-9CF78C49F485}"/>
    <cellStyle name="Invoer 14 7 3" xfId="1955" xr:uid="{F8B76F3D-B9F4-4F50-984D-F5A100D6D506}"/>
    <cellStyle name="Invoer 14 7 3 2" xfId="23368" xr:uid="{01EA54ED-AC13-4752-AC77-BC5BF701566C}"/>
    <cellStyle name="Invoer 14 7 3 3" xfId="13769" xr:uid="{D6630704-2C79-484A-8CD4-3D18B0962990}"/>
    <cellStyle name="Invoer 14 7 4" xfId="4558" xr:uid="{69D14ECD-65A7-4480-A381-3DD470E6A022}"/>
    <cellStyle name="Invoer 14 7 4 2" xfId="18019" xr:uid="{23FA43D3-796B-4ACB-A711-2A47CEFD2D71}"/>
    <cellStyle name="Invoer 14 7 4 3" xfId="24539" xr:uid="{AD8F38E1-F4A4-4E26-A550-121BB21D7D27}"/>
    <cellStyle name="Invoer 14 7 4 4" xfId="10597" xr:uid="{8C2D114A-72F4-412B-88FE-3219CFF076FD}"/>
    <cellStyle name="Invoer 14 7 5" xfId="16989" xr:uid="{8F5AB223-F3FF-49B9-98FB-AB3CAA25E4F3}"/>
    <cellStyle name="Invoer 14 7 5 2" xfId="22501" xr:uid="{208561A8-6A90-4E66-AA53-C2A6D4AE22BE}"/>
    <cellStyle name="Invoer 14 7 6" xfId="7942" xr:uid="{63BB179E-1A64-4099-B48C-6120C089B357}"/>
    <cellStyle name="Invoer 14 7 7" xfId="28457" xr:uid="{54328008-6EBA-4336-9E27-CD9C419C74C7}"/>
    <cellStyle name="Invoer 14 8" xfId="1619" xr:uid="{F9E35F38-D1B2-4958-B10A-C9922EA4B439}"/>
    <cellStyle name="Invoer 14 8 2" xfId="9874" xr:uid="{94932F97-E115-4E1E-ACD9-6C87E21A421E}"/>
    <cellStyle name="Invoer 14 8 2 2" xfId="21366" xr:uid="{3B58A6DF-4F3A-4C08-9CBE-8E4EAB5F27F7}"/>
    <cellStyle name="Invoer 14 8 3" xfId="17064" xr:uid="{6180E824-020A-4FAD-A161-3D816AA6CF68}"/>
    <cellStyle name="Invoer 14 8 3 2" xfId="22610" xr:uid="{DBFD85E6-919A-48FE-85DF-6FAA2338B459}"/>
    <cellStyle name="Invoer 14 8 4" xfId="17904" xr:uid="{86F758D9-FF20-4563-B484-5C3E5E069B18}"/>
    <cellStyle name="Invoer 14 8 4 2" xfId="24423" xr:uid="{B13C2679-9968-4F21-83AB-B990927FCAC8}"/>
    <cellStyle name="Invoer 14 8 5" xfId="18615" xr:uid="{6087EAE3-629D-4934-8B55-0BDD478C6843}"/>
    <cellStyle name="Invoer 14 8 5 2" xfId="25117" xr:uid="{D8A8217A-4A66-4794-89BA-12D36E99E482}"/>
    <cellStyle name="Invoer 14 8 6" xfId="8924" xr:uid="{3B3E9A1D-3189-47E9-B46A-8180677134EA}"/>
    <cellStyle name="Invoer 14 9" xfId="3955" xr:uid="{6661B4E0-DD02-4DD1-9E19-3ED87AA11B45}"/>
    <cellStyle name="Invoer 14 9 2" xfId="17512" xr:uid="{16FEDE3E-663F-42D5-8286-54083F67F16F}"/>
    <cellStyle name="Invoer 14 9 2 2" xfId="23473" xr:uid="{0F802566-EBFC-46AB-A0C5-63FCA4E22F01}"/>
    <cellStyle name="Invoer 14 9 3" xfId="16046" xr:uid="{C345E10B-799A-4EBE-9AC0-78F850E4B3CC}"/>
    <cellStyle name="Invoer 14 9 3 2" xfId="21112" xr:uid="{BF834B94-10BB-41F9-8E03-D5C3CDEEEFF8}"/>
    <cellStyle name="Invoer 14 9 4" xfId="18736" xr:uid="{B87BC06D-9542-4FED-8A27-DB43708D877C}"/>
    <cellStyle name="Invoer 14 9 4 2" xfId="25234" xr:uid="{5C94D3CA-4E29-497C-B0DB-0DB1EF7A214B}"/>
    <cellStyle name="Invoer 14 9 5" xfId="13003" xr:uid="{4164B70D-E6FC-4764-92A6-34419EC1961F}"/>
    <cellStyle name="Invoer 15" xfId="427" xr:uid="{00000000-0005-0000-0000-000072020000}"/>
    <cellStyle name="Invoer 15 10" xfId="6547" xr:uid="{80E647ED-71C2-4C0D-9C96-EA8C90B11466}"/>
    <cellStyle name="Invoer 15 10 2" xfId="21147" xr:uid="{FCDDE076-485B-4729-85B6-1C0DB9553326}"/>
    <cellStyle name="Invoer 15 11" xfId="7070" xr:uid="{32265324-A041-4E20-92A3-866A1903D15B}"/>
    <cellStyle name="Invoer 15 11 2" xfId="23727" xr:uid="{8CC68AEB-9E05-44B7-80CE-CF72B5EF0E86}"/>
    <cellStyle name="Invoer 15 12" xfId="17346" xr:uid="{E1016E57-23F7-4E38-86C7-4F9C3076A138}"/>
    <cellStyle name="Invoer 15 12 2" xfId="23154" xr:uid="{2220E01D-8F6F-4712-BD32-D910BA1787A5}"/>
    <cellStyle name="Invoer 15 13" xfId="17994" xr:uid="{E29C1F62-658B-4134-973B-BA821CEFC860}"/>
    <cellStyle name="Invoer 15 13 2" xfId="24514" xr:uid="{0B62EC30-B09A-4FB9-9502-B118DDE126C9}"/>
    <cellStyle name="Invoer 15 14" xfId="27080" xr:uid="{14558F17-0E9D-4BC5-940A-18483AF2D387}"/>
    <cellStyle name="Invoer 15 15" xfId="27702" xr:uid="{0493EF45-19CB-43C7-B142-38E221E20DB5}"/>
    <cellStyle name="Invoer 15 2" xfId="717" xr:uid="{00000000-0005-0000-0000-000073020000}"/>
    <cellStyle name="Invoer 15 2 10" xfId="26984" xr:uid="{2E5ED199-18FF-4F05-8C7C-EDD27CD8FC7C}"/>
    <cellStyle name="Invoer 15 2 11" xfId="27804" xr:uid="{624E29B1-CF9D-425B-A497-D929AD384D32}"/>
    <cellStyle name="Invoer 15 2 2" xfId="1277" xr:uid="{00000000-0005-0000-0000-000074020000}"/>
    <cellStyle name="Invoer 15 2 2 10" xfId="28356" xr:uid="{F653E61B-CA60-4475-8884-27D1E8CD7D01}"/>
    <cellStyle name="Invoer 15 2 2 2" xfId="2610" xr:uid="{4D0470C9-C75E-4A9F-8DEA-F46B8B7E2139}"/>
    <cellStyle name="Invoer 15 2 2 2 2" xfId="3356" xr:uid="{FED9DE6D-7F50-4E1A-80B4-1D5BC1F1C2AB}"/>
    <cellStyle name="Invoer 15 2 2 2 2 2" xfId="5959" xr:uid="{0491BFDD-D218-445B-87B9-CB21577EB2D1}"/>
    <cellStyle name="Invoer 15 2 2 2 2 2 2" xfId="14780" xr:uid="{6D316BB7-8D09-4525-952A-A85C22386CD3}"/>
    <cellStyle name="Invoer 15 2 2 2 2 3" xfId="24224" xr:uid="{50F5143C-90BD-4D6C-A8D9-A4F220786E78}"/>
    <cellStyle name="Invoer 15 2 2 2 2 4" xfId="11713" xr:uid="{FF8806E5-AF1A-461A-A0DB-93DDDE6A3BF6}"/>
    <cellStyle name="Invoer 15 2 2 2 3" xfId="5213" xr:uid="{BC1E1BE3-F91B-4AB8-B501-4B2953E6C000}"/>
    <cellStyle name="Invoer 15 2 2 2 3 2" xfId="19140" xr:uid="{102BE796-8F6E-4A62-B673-00E3B0B15ABE}"/>
    <cellStyle name="Invoer 15 2 2 2 3 3" xfId="25621" xr:uid="{A06FB609-C21F-4981-BC11-BEA852B15F1F}"/>
    <cellStyle name="Invoer 15 2 2 2 3 4" xfId="14274" xr:uid="{F368C25B-89EE-4BE5-8455-6E9CAAA57EF9}"/>
    <cellStyle name="Invoer 15 2 2 2 4" xfId="11162" xr:uid="{E3E08583-6597-4B01-A838-2BA28CA31D5E}"/>
    <cellStyle name="Invoer 15 2 2 2 4 2" xfId="26616" xr:uid="{F8F4B87A-6EA1-48EB-BB3B-3E9DD7E91AB9}"/>
    <cellStyle name="Invoer 15 2 2 2 5" xfId="8348" xr:uid="{7A0ADC20-7A33-484E-B73D-695D2F2FF11C}"/>
    <cellStyle name="Invoer 15 2 2 2 6" xfId="29112" xr:uid="{D5D42EBE-8AAC-4FB9-AD4E-85A21997517E}"/>
    <cellStyle name="Invoer 15 2 2 3" xfId="4447" xr:uid="{8CC3017D-2AF2-4E3E-B428-357D80D6E3E8}"/>
    <cellStyle name="Invoer 15 2 2 3 2" xfId="10486" xr:uid="{6BB380CB-4872-4B47-9803-E0D804B7BD43}"/>
    <cellStyle name="Invoer 15 2 2 3 3" xfId="22915" xr:uid="{50732FA1-582A-4676-A05A-13D7101379AD}"/>
    <cellStyle name="Invoer 15 2 2 3 4" xfId="8819" xr:uid="{BDA8F4D6-2A80-4118-89AD-60AE17FF3DFF}"/>
    <cellStyle name="Invoer 15 2 2 4" xfId="13658" xr:uid="{43A41F1A-988A-47EA-9D00-8EBFB4DE96E9}"/>
    <cellStyle name="Invoer 15 2 2 4 2" xfId="18452" xr:uid="{BC391CB9-12A8-44AB-BDD9-C06D8C5DCE07}"/>
    <cellStyle name="Invoer 15 2 2 4 3" xfId="24956" xr:uid="{E9FC1455-5C41-4AAE-968A-79B2A22B7528}"/>
    <cellStyle name="Invoer 15 2 2 5" xfId="15552" xr:uid="{C9B9C376-77AC-4A1A-8436-17D02DF21B79}"/>
    <cellStyle name="Invoer 15 2 2 5 2" xfId="25893" xr:uid="{9E0DB2A9-E352-42FE-B996-79C1196F11B3}"/>
    <cellStyle name="Invoer 15 2 2 6" xfId="9773" xr:uid="{0388AA05-A600-4D73-A9AE-170F642CADBA}"/>
    <cellStyle name="Invoer 15 2 2 7" xfId="7523" xr:uid="{2688C47E-CB46-4F9E-8586-BAEEB245A752}"/>
    <cellStyle name="Invoer 15 2 2 8" xfId="6968" xr:uid="{C40390A3-889E-4F10-9068-7E65F0379948}"/>
    <cellStyle name="Invoer 15 2 2 9" xfId="27600" xr:uid="{7B6CD915-A808-43CB-9F6B-87BEA16CD40D}"/>
    <cellStyle name="Invoer 15 2 3" xfId="1108" xr:uid="{00000000-0005-0000-0000-000075020000}"/>
    <cellStyle name="Invoer 15 2 3 10" xfId="28187" xr:uid="{E15F3D08-B91C-44DF-8DA0-FDAAF9932E97}"/>
    <cellStyle name="Invoer 15 2 3 2" xfId="2441" xr:uid="{E1C26DD8-BE8C-4B59-B102-351941F2E50A}"/>
    <cellStyle name="Invoer 15 2 3 2 2" xfId="3188" xr:uid="{83198A01-725C-498A-B1ED-E5D27AA44233}"/>
    <cellStyle name="Invoer 15 2 3 2 2 2" xfId="5791" xr:uid="{AC83371B-1766-4232-B298-5A10BB50684B}"/>
    <cellStyle name="Invoer 15 2 3 2 2 2 2" xfId="14672" xr:uid="{5FE837AF-049E-4C4A-B45F-AD62469411E3}"/>
    <cellStyle name="Invoer 15 2 3 2 2 3" xfId="24101" xr:uid="{97FA683A-31B5-4A2D-BB98-D1C9799406CF}"/>
    <cellStyle name="Invoer 15 2 3 2 2 4" xfId="11605" xr:uid="{974BE86E-7662-40D3-BB86-30B41E5255AB}"/>
    <cellStyle name="Invoer 15 2 3 2 3" xfId="5044" xr:uid="{8D2C65E8-57E8-4FAC-81C5-BB8D0C1A7F32}"/>
    <cellStyle name="Invoer 15 2 3 2 3 2" xfId="19019" xr:uid="{D1DB9CDB-E997-452B-B5EE-6A0F0FE096C7}"/>
    <cellStyle name="Invoer 15 2 3 2 3 3" xfId="25503" xr:uid="{4174F81C-F46B-4E54-BB55-CAE6A2100613}"/>
    <cellStyle name="Invoer 15 2 3 2 3 4" xfId="14165" xr:uid="{FD704343-DFFD-43CA-B5D3-D7A394569626}"/>
    <cellStyle name="Invoer 15 2 3 2 4" xfId="10993" xr:uid="{68FC9A35-6497-4C92-832F-EAB2FC2FC91F}"/>
    <cellStyle name="Invoer 15 2 3 2 4 2" xfId="26493" xr:uid="{12F99BA4-6FE7-4D94-BF6D-66FFD6E0998A}"/>
    <cellStyle name="Invoer 15 2 3 2 5" xfId="8239" xr:uid="{D6966AFF-0DDD-4FC0-B1CE-3C14471B5510}"/>
    <cellStyle name="Invoer 15 2 3 2 6" xfId="28943" xr:uid="{509F263E-CCC1-44CC-9FB4-15ADA6F97C51}"/>
    <cellStyle name="Invoer 15 2 3 3" xfId="4308" xr:uid="{0CFB78D6-FB5F-4C3F-95FD-DB81303FC11C}"/>
    <cellStyle name="Invoer 15 2 3 3 2" xfId="10317" xr:uid="{854E11DF-97DB-4735-9722-4AA0715BEC40}"/>
    <cellStyle name="Invoer 15 2 3 3 3" xfId="20844" xr:uid="{B05566CD-1E84-4C37-ACBE-E1E672BFAD34}"/>
    <cellStyle name="Invoer 15 2 3 3 4" xfId="8711" xr:uid="{87C8DF2C-0413-434E-9360-36FC179CF40D}"/>
    <cellStyle name="Invoer 15 2 3 4" xfId="13489" xr:uid="{F192033F-6077-44FD-9ADD-B5184C7C1657}"/>
    <cellStyle name="Invoer 15 2 3 4 2" xfId="18331" xr:uid="{A0390B00-1ABE-4166-BBA8-B8357EDC15F7}"/>
    <cellStyle name="Invoer 15 2 3 4 3" xfId="24838" xr:uid="{D66D379F-CEC0-4103-B287-824BF42DAD5A}"/>
    <cellStyle name="Invoer 15 2 3 5" xfId="15829" xr:uid="{9CE31EC6-0C19-495E-A82F-FE428B673C50}"/>
    <cellStyle name="Invoer 15 2 3 5 2" xfId="23384" xr:uid="{49E8E0CB-8EBE-4C0D-9331-12B4F10FA9BC}"/>
    <cellStyle name="Invoer 15 2 3 6" xfId="9604" xr:uid="{41BE3607-9393-428F-B6C1-2AA2B32FC67E}"/>
    <cellStyle name="Invoer 15 2 3 7" xfId="7824" xr:uid="{D2F59643-5C16-4E71-BA60-63C47AE03D57}"/>
    <cellStyle name="Invoer 15 2 3 8" xfId="6859" xr:uid="{8FECFD3A-988E-41F6-832C-0B84278C4E26}"/>
    <cellStyle name="Invoer 15 2 3 9" xfId="27431" xr:uid="{8BA2F030-0E61-41D0-B7BF-385BEDD49896}"/>
    <cellStyle name="Invoer 15 2 4" xfId="1481" xr:uid="{3CED17A3-0D54-4881-A329-7D6FF49F5068}"/>
    <cellStyle name="Invoer 15 2 4 2" xfId="2808" xr:uid="{DD3B9F37-3EF2-43E9-B655-2F01D8D127CE}"/>
    <cellStyle name="Invoer 15 2 4 2 2" xfId="5411" xr:uid="{EF3A04C3-2C62-4B73-A398-497872BAC1C4}"/>
    <cellStyle name="Invoer 15 2 4 2 2 2" xfId="24311" xr:uid="{DB5EF8C2-CFD9-47FE-AB37-3DBE8217403A}"/>
    <cellStyle name="Invoer 15 2 4 2 2 3" xfId="14442" xr:uid="{678BCCD6-CA09-4F29-837E-5963A8097AA3}"/>
    <cellStyle name="Invoer 15 2 4 2 3" xfId="19262" xr:uid="{6574C9DF-B8CB-44B6-B024-F963C9DBCF42}"/>
    <cellStyle name="Invoer 15 2 4 2 3 2" xfId="25743" xr:uid="{4290F92F-0360-47D2-A3F1-7CF3B8A6CA20}"/>
    <cellStyle name="Invoer 15 2 4 2 4" xfId="20144" xr:uid="{D8357260-AA61-4BCC-ADC4-1DD0E45E36D0}"/>
    <cellStyle name="Invoer 15 2 4 2 4 2" xfId="26703" xr:uid="{1C3EFA05-AD7A-40A0-8736-3D9378CA924E}"/>
    <cellStyle name="Invoer 15 2 4 2 5" xfId="11345" xr:uid="{E066719D-B598-456A-A854-7B5BA0B341D6}"/>
    <cellStyle name="Invoer 15 2 4 3" xfId="2058" xr:uid="{6E2FB9A9-D524-475E-84E9-B56AC245FE4B}"/>
    <cellStyle name="Invoer 15 2 4 3 2" xfId="22947" xr:uid="{C444B5C6-B58B-48ED-99CB-E4F81F86AED2}"/>
    <cellStyle name="Invoer 15 2 4 3 3" xfId="13872" xr:uid="{21C3804E-D91A-4095-B55F-A4CEA88F8B61}"/>
    <cellStyle name="Invoer 15 2 4 4" xfId="4661" xr:uid="{546B76BA-76B8-4513-A301-4C9CFDE5071A}"/>
    <cellStyle name="Invoer 15 2 4 4 2" xfId="18574" xr:uid="{9F1203B2-E260-4385-94FE-F7CD76FE9317}"/>
    <cellStyle name="Invoer 15 2 4 4 3" xfId="25078" xr:uid="{D0B98637-1335-4063-AE2E-EB2329B1F566}"/>
    <cellStyle name="Invoer 15 2 4 4 4" xfId="10670" xr:uid="{4F0D4AEA-FD68-486E-8641-630B2B3868E3}"/>
    <cellStyle name="Invoer 15 2 4 5" xfId="19453" xr:uid="{5667E0D7-0071-4000-BB90-078F57FE5D99}"/>
    <cellStyle name="Invoer 15 2 4 5 2" xfId="25980" xr:uid="{D6845051-5504-4336-8B3B-AF8B715826E5}"/>
    <cellStyle name="Invoer 15 2 4 6" xfId="8009" xr:uid="{9A9A0DF0-F216-4141-AFD2-3CD5888C77A2}"/>
    <cellStyle name="Invoer 15 2 4 7" xfId="28560" xr:uid="{DE2EE52C-4ECB-4827-8430-A8BCDFB0D827}"/>
    <cellStyle name="Invoer 15 2 5" xfId="1722" xr:uid="{0760C7B8-0DDD-4DCB-B4CD-DB8DBC80AA82}"/>
    <cellStyle name="Invoer 15 2 5 2" xfId="9962" xr:uid="{B0708A39-53CD-4707-BD7A-F7EF637FDA5A}"/>
    <cellStyle name="Invoer 15 2 5 2 2" xfId="22712" xr:uid="{CA092761-874A-48C0-84FD-66CA2C173555}"/>
    <cellStyle name="Invoer 15 2 5 3" xfId="18654" xr:uid="{D5948F6C-AF7A-40F3-9F82-929F2EC7FDDD}"/>
    <cellStyle name="Invoer 15 2 5 3 2" xfId="25152" xr:uid="{43330BB0-442D-442F-BE09-9BA21FDF1E47}"/>
    <cellStyle name="Invoer 15 2 5 4" xfId="19600" xr:uid="{AD555231-8CBC-4449-B765-05A49BE50A03}"/>
    <cellStyle name="Invoer 15 2 5 4 2" xfId="26111" xr:uid="{C01F8FB7-2A54-4D41-8C69-60420A1EEC27}"/>
    <cellStyle name="Invoer 15 2 5 5" xfId="9027" xr:uid="{D72F035F-12C1-4257-BA27-936F15C4C54E}"/>
    <cellStyle name="Invoer 15 2 6" xfId="4028" xr:uid="{57F79380-F8FE-4A71-B614-2BEA471C2BE0}"/>
    <cellStyle name="Invoer 15 2 6 2" xfId="22884" xr:uid="{02EDF0A9-46DD-4471-8715-80A0209CD796}"/>
    <cellStyle name="Invoer 15 2 6 3" xfId="13106" xr:uid="{EA71B191-E939-4712-8656-2941BCD599F1}"/>
    <cellStyle name="Invoer 15 2 7" xfId="9221" xr:uid="{0F11EC7D-D419-4AC7-A9DD-FB73670F0DEB}"/>
    <cellStyle name="Invoer 15 2 7 2" xfId="17961" xr:uid="{CA7FF0A1-EFBC-4A7F-99E7-ACB34E695BD2}"/>
    <cellStyle name="Invoer 15 2 7 3" xfId="24482" xr:uid="{74E67CC5-BD82-400F-A421-03B4BCB6394E}"/>
    <cellStyle name="Invoer 15 2 8" xfId="7172" xr:uid="{1361A695-B476-45A4-BB57-69DE6C22CED4}"/>
    <cellStyle name="Invoer 15 2 8 2" xfId="21136" xr:uid="{7176085D-9611-4700-BB94-DFB9F06A82D6}"/>
    <cellStyle name="Invoer 15 2 9" xfId="6626" xr:uid="{AF8B28CE-B8C9-456E-98E5-F011D14979EA}"/>
    <cellStyle name="Invoer 15 3" xfId="718" xr:uid="{00000000-0005-0000-0000-000076020000}"/>
    <cellStyle name="Invoer 15 3 10" xfId="26983" xr:uid="{954CE4AF-DC5D-43B6-92BD-38200ADD7CC2}"/>
    <cellStyle name="Invoer 15 3 11" xfId="27805" xr:uid="{C7A65567-CA61-4825-A70F-5CDF19975FEC}"/>
    <cellStyle name="Invoer 15 3 2" xfId="1308" xr:uid="{00000000-0005-0000-0000-000077020000}"/>
    <cellStyle name="Invoer 15 3 2 10" xfId="28387" xr:uid="{30B6702C-319A-470C-A404-1B251AE754CC}"/>
    <cellStyle name="Invoer 15 3 2 2" xfId="2641" xr:uid="{15BB0CEE-47F4-4358-857C-741B908EC310}"/>
    <cellStyle name="Invoer 15 3 2 2 2" xfId="3387" xr:uid="{77D1A308-6D16-4272-997E-C1B6F09A5A0C}"/>
    <cellStyle name="Invoer 15 3 2 2 2 2" xfId="5990" xr:uid="{0400339C-83A8-4FF8-894A-180A34193960}"/>
    <cellStyle name="Invoer 15 3 2 2 2 2 2" xfId="14811" xr:uid="{D48D1C27-0767-48E2-88D4-8B3823BE0032}"/>
    <cellStyle name="Invoer 15 3 2 2 2 3" xfId="24239" xr:uid="{7B7B6893-7441-442E-A99D-D4DD2A4A080C}"/>
    <cellStyle name="Invoer 15 3 2 2 2 4" xfId="11744" xr:uid="{5DECE728-7AF4-447C-8EB6-9AF19ACD1FA7}"/>
    <cellStyle name="Invoer 15 3 2 2 3" xfId="5244" xr:uid="{82456449-D42E-43A9-9CDF-13F60A5191EA}"/>
    <cellStyle name="Invoer 15 3 2 2 3 2" xfId="19171" xr:uid="{33A5494D-ABDE-4425-8907-658BF8327911}"/>
    <cellStyle name="Invoer 15 3 2 2 3 3" xfId="25652" xr:uid="{01273EEA-777E-434F-8DDD-2703B2E1CBFE}"/>
    <cellStyle name="Invoer 15 3 2 2 3 4" xfId="14305" xr:uid="{ED3D9FD4-0D6C-48E4-BF58-F9BDD9143902}"/>
    <cellStyle name="Invoer 15 3 2 2 4" xfId="11193" xr:uid="{6A794CED-DBFA-4E50-8C65-E647B78B02E3}"/>
    <cellStyle name="Invoer 15 3 2 2 4 2" xfId="26631" xr:uid="{3BA78FE4-0A5D-424E-8486-6A13870C4AE6}"/>
    <cellStyle name="Invoer 15 3 2 2 5" xfId="8379" xr:uid="{2F17FE38-C02C-41B0-8CF4-F1251C0E59EB}"/>
    <cellStyle name="Invoer 15 3 2 2 6" xfId="29143" xr:uid="{34569F1C-8349-491C-9BFA-F3B4FAE85715}"/>
    <cellStyle name="Invoer 15 3 2 3" xfId="4478" xr:uid="{4BA1BFE0-DF06-482E-B21B-2FAFD490BA7C}"/>
    <cellStyle name="Invoer 15 3 2 3 2" xfId="10517" xr:uid="{E7366A79-2165-47C4-9691-724BAB5A6DAF}"/>
    <cellStyle name="Invoer 15 3 2 3 3" xfId="23124" xr:uid="{7EE62C3B-1ACD-4972-B0E6-8D6D01B52C6C}"/>
    <cellStyle name="Invoer 15 3 2 3 4" xfId="8850" xr:uid="{14888B02-E257-4CA4-A6CA-F4D3BB588A94}"/>
    <cellStyle name="Invoer 15 3 2 4" xfId="13689" xr:uid="{3427A715-3A8D-41DE-9C11-F59E9DC94060}"/>
    <cellStyle name="Invoer 15 3 2 4 2" xfId="18483" xr:uid="{B7011085-B019-4040-B4A5-2F95A5DF87CB}"/>
    <cellStyle name="Invoer 15 3 2 4 3" xfId="24987" xr:uid="{C30AA264-DFD8-416D-B66A-9048E1D7D562}"/>
    <cellStyle name="Invoer 15 3 2 5" xfId="15553" xr:uid="{6CBEE891-D9FC-4A0F-A9A3-74A471150B04}"/>
    <cellStyle name="Invoer 15 3 2 5 2" xfId="25908" xr:uid="{953C2033-D54C-463B-895F-3619020F7021}"/>
    <cellStyle name="Invoer 15 3 2 6" xfId="9804" xr:uid="{048B4BF6-93A9-437A-8E25-5EC7509FA78A}"/>
    <cellStyle name="Invoer 15 3 2 7" xfId="7525" xr:uid="{B1C4ACDC-DD50-424D-8B86-5306C9660D6A}"/>
    <cellStyle name="Invoer 15 3 2 8" xfId="6999" xr:uid="{1C1ECAF0-AD3B-482E-A742-A487B6D37D87}"/>
    <cellStyle name="Invoer 15 3 2 9" xfId="27631" xr:uid="{087C4FB3-BF3A-45F9-B98C-71E88C377FA7}"/>
    <cellStyle name="Invoer 15 3 3" xfId="1109" xr:uid="{00000000-0005-0000-0000-000078020000}"/>
    <cellStyle name="Invoer 15 3 3 10" xfId="28188" xr:uid="{489B1577-0361-4F11-9D96-7483A83A01BF}"/>
    <cellStyle name="Invoer 15 3 3 2" xfId="2442" xr:uid="{097EB442-4680-4E81-9F97-9E341972BF47}"/>
    <cellStyle name="Invoer 15 3 3 2 2" xfId="3189" xr:uid="{3668B796-9620-46F3-BC13-A5E2E3970D5C}"/>
    <cellStyle name="Invoer 15 3 3 2 2 2" xfId="5792" xr:uid="{7022DED6-A8DE-4979-96F5-408A9B211C7D}"/>
    <cellStyle name="Invoer 15 3 3 2 2 2 2" xfId="14673" xr:uid="{7268AECF-47C9-4DFB-BE11-61F131756A43}"/>
    <cellStyle name="Invoer 15 3 3 2 2 3" xfId="24102" xr:uid="{A7BEA543-022E-4F8E-AF86-1061609E6256}"/>
    <cellStyle name="Invoer 15 3 3 2 2 4" xfId="11606" xr:uid="{EC3A97A6-0510-4980-9248-9E6C479FB36A}"/>
    <cellStyle name="Invoer 15 3 3 2 3" xfId="5045" xr:uid="{4F42B5E7-CE03-455F-8688-0021CC49E0F9}"/>
    <cellStyle name="Invoer 15 3 3 2 3 2" xfId="19020" xr:uid="{FC1951B3-9A7F-4206-A34A-3FFF6C03CCDB}"/>
    <cellStyle name="Invoer 15 3 3 2 3 3" xfId="25504" xr:uid="{D384BAFC-024D-47D0-B74A-A0CACA917981}"/>
    <cellStyle name="Invoer 15 3 3 2 3 4" xfId="14166" xr:uid="{AF451814-3C1F-471A-A5CB-F98012A795F5}"/>
    <cellStyle name="Invoer 15 3 3 2 4" xfId="10994" xr:uid="{F7EB0291-9E91-499E-A130-4E3AF5DCB48D}"/>
    <cellStyle name="Invoer 15 3 3 2 4 2" xfId="26494" xr:uid="{79C3E3CB-EE80-449A-AE28-C8E14BA6D2F0}"/>
    <cellStyle name="Invoer 15 3 3 2 5" xfId="8240" xr:uid="{9069FAFE-4572-4783-B432-DE27961DB1B0}"/>
    <cellStyle name="Invoer 15 3 3 2 6" xfId="28944" xr:uid="{3E344BC9-E4BF-41C8-802C-5A9BE73C9936}"/>
    <cellStyle name="Invoer 15 3 3 3" xfId="4309" xr:uid="{7C26C68A-4A4D-4392-9FC5-0F809E7E5BBE}"/>
    <cellStyle name="Invoer 15 3 3 3 2" xfId="10318" xr:uid="{BF929B16-1E4C-4B29-A13B-35639FCA0B4B}"/>
    <cellStyle name="Invoer 15 3 3 3 3" xfId="23678" xr:uid="{4E812C8E-5AC0-4AC1-9FBA-2BDBB3E1D8A0}"/>
    <cellStyle name="Invoer 15 3 3 3 4" xfId="8712" xr:uid="{C3BDB273-DEAC-43A7-8EBC-F68D70152D8A}"/>
    <cellStyle name="Invoer 15 3 3 4" xfId="13490" xr:uid="{BCFE0754-E217-4436-95DE-98B23EA5C1C0}"/>
    <cellStyle name="Invoer 15 3 3 4 2" xfId="18332" xr:uid="{F2566B82-4926-439D-A3F4-DF333FA26538}"/>
    <cellStyle name="Invoer 15 3 3 4 3" xfId="24839" xr:uid="{4E390682-6E62-426C-A34D-91B606694F43}"/>
    <cellStyle name="Invoer 15 3 3 5" xfId="15830" xr:uid="{988632B9-E12B-4488-9D5A-6DD14193C3C0}"/>
    <cellStyle name="Invoer 15 3 3 5 2" xfId="22029" xr:uid="{05312E96-E419-4542-A313-5DDC93011D80}"/>
    <cellStyle name="Invoer 15 3 3 6" xfId="9605" xr:uid="{19C67326-E4F9-481F-B872-6EF9426B515D}"/>
    <cellStyle name="Invoer 15 3 3 7" xfId="7825" xr:uid="{084D0D42-E7C6-486E-8937-4429039E8687}"/>
    <cellStyle name="Invoer 15 3 3 8" xfId="6860" xr:uid="{4F1CDFB8-4630-4365-BA5D-6D410649ACBD}"/>
    <cellStyle name="Invoer 15 3 3 9" xfId="27432" xr:uid="{7BDEA763-406C-49A4-B0E6-3B00C9564769}"/>
    <cellStyle name="Invoer 15 3 4" xfId="1482" xr:uid="{3603B450-B0BF-40C3-84D9-99DFB18AD2E1}"/>
    <cellStyle name="Invoer 15 3 4 2" xfId="2809" xr:uid="{6E48BB8B-3A48-4930-8238-2C0A87C204F4}"/>
    <cellStyle name="Invoer 15 3 4 2 2" xfId="5412" xr:uid="{F1519D4F-D0DD-40EA-9EC1-FBE79B7D897A}"/>
    <cellStyle name="Invoer 15 3 4 2 2 2" xfId="24312" xr:uid="{FCCB148D-8B64-4297-A8E2-C51FB62C5464}"/>
    <cellStyle name="Invoer 15 3 4 2 2 3" xfId="14443" xr:uid="{99CBA3D1-BB61-4138-B5FE-EEAE0EC99D87}"/>
    <cellStyle name="Invoer 15 3 4 2 3" xfId="19263" xr:uid="{94DA98F9-1651-4D8E-9DF0-4AF2371DCA08}"/>
    <cellStyle name="Invoer 15 3 4 2 3 2" xfId="25744" xr:uid="{AADC6D0B-D184-4D01-98BC-5D2952F68913}"/>
    <cellStyle name="Invoer 15 3 4 2 4" xfId="20145" xr:uid="{B770FCE5-1916-4839-BC90-6C7357464E59}"/>
    <cellStyle name="Invoer 15 3 4 2 4 2" xfId="26704" xr:uid="{DB59C8AB-F44C-4BC4-AFEB-842D84404711}"/>
    <cellStyle name="Invoer 15 3 4 2 5" xfId="11346" xr:uid="{E25CDB51-1FD1-4142-B8D5-9274A57DA62C}"/>
    <cellStyle name="Invoer 15 3 4 3" xfId="2059" xr:uid="{22C87016-24BC-4A45-A820-3F7FA24913DA}"/>
    <cellStyle name="Invoer 15 3 4 3 2" xfId="23515" xr:uid="{2A37120A-5B7A-4D7F-B186-7A79F416E0AD}"/>
    <cellStyle name="Invoer 15 3 4 3 3" xfId="13873" xr:uid="{F2562B6D-8D92-45B7-BE54-B9320BEDCF1A}"/>
    <cellStyle name="Invoer 15 3 4 4" xfId="4662" xr:uid="{8A860E1F-2A36-4251-A954-ADF377993AEE}"/>
    <cellStyle name="Invoer 15 3 4 4 2" xfId="18575" xr:uid="{20E0FD75-D5A7-447D-90F9-2ABB16B02382}"/>
    <cellStyle name="Invoer 15 3 4 4 3" xfId="25079" xr:uid="{3CD0E12C-FF6F-4F94-9092-75352520104C}"/>
    <cellStyle name="Invoer 15 3 4 4 4" xfId="10671" xr:uid="{8EB9EA57-4A22-4B72-A6E1-923E75FBCE18}"/>
    <cellStyle name="Invoer 15 3 4 5" xfId="19454" xr:uid="{EA4BAE25-4038-4750-A3DF-37E4082B9E64}"/>
    <cellStyle name="Invoer 15 3 4 5 2" xfId="25981" xr:uid="{1418D208-F093-4FD0-ADA1-2F7B87D1E565}"/>
    <cellStyle name="Invoer 15 3 4 6" xfId="8010" xr:uid="{E66DB49B-83C7-4314-B65B-A30AA25A76E9}"/>
    <cellStyle name="Invoer 15 3 4 7" xfId="28561" xr:uid="{23B89A79-6588-49E9-B3B5-6166D7BFAF76}"/>
    <cellStyle name="Invoer 15 3 5" xfId="1723" xr:uid="{212EA1D0-3E4D-4F19-80CF-BFF9A3A3788D}"/>
    <cellStyle name="Invoer 15 3 5 2" xfId="9963" xr:uid="{3C2FCE5C-91E6-44B5-BEC4-5654F8D1DC70}"/>
    <cellStyle name="Invoer 15 3 5 2 2" xfId="21313" xr:uid="{D75AD745-BDE4-45FE-A50A-954F6E664012}"/>
    <cellStyle name="Invoer 15 3 5 3" xfId="18762" xr:uid="{45638ADE-23A4-4126-B458-0325F407385B}"/>
    <cellStyle name="Invoer 15 3 5 3 2" xfId="25258" xr:uid="{A343CB84-2282-4D92-8A1A-264AA8B1107C}"/>
    <cellStyle name="Invoer 15 3 5 4" xfId="19752" xr:uid="{5DCBAAEB-4C3E-40F7-B6F0-5A6856B61478}"/>
    <cellStyle name="Invoer 15 3 5 4 2" xfId="26231" xr:uid="{4D36D697-E70C-4488-8F37-61C3F352448D}"/>
    <cellStyle name="Invoer 15 3 5 5" xfId="9028" xr:uid="{6409C8DB-5CFE-44BB-8C2B-CB95D2285129}"/>
    <cellStyle name="Invoer 15 3 6" xfId="4029" xr:uid="{3C2378C6-A789-4252-BBD9-5A4EB167D92B}"/>
    <cellStyle name="Invoer 15 3 6 2" xfId="23654" xr:uid="{D4E43575-063F-478C-8B18-4CB0E5921697}"/>
    <cellStyle name="Invoer 15 3 6 3" xfId="13107" xr:uid="{176193FB-8FCC-40F3-9384-3AFC8F409C6B}"/>
    <cellStyle name="Invoer 15 3 7" xfId="9222" xr:uid="{B082B80A-FB31-41F8-9ADE-91EC377A043F}"/>
    <cellStyle name="Invoer 15 3 7 2" xfId="18076" xr:uid="{CBB4D4EA-8F84-4943-BA0D-BAFC37239038}"/>
    <cellStyle name="Invoer 15 3 7 3" xfId="24594" xr:uid="{9D897047-26B0-47B5-9266-23ECF31ACB16}"/>
    <cellStyle name="Invoer 15 3 8" xfId="7173" xr:uid="{1D062056-F81B-46DF-B3B5-112E14B2FCCA}"/>
    <cellStyle name="Invoer 15 3 8 2" xfId="21549" xr:uid="{8A773D79-24D1-4877-8CC7-BBF6A786E1AB}"/>
    <cellStyle name="Invoer 15 3 9" xfId="6627" xr:uid="{27533F50-DEEB-4846-B66B-8B087FC9A2AB}"/>
    <cellStyle name="Invoer 15 4" xfId="920" xr:uid="{00000000-0005-0000-0000-000079020000}"/>
    <cellStyle name="Invoer 15 4 10" xfId="27243" xr:uid="{36BD6A57-13E4-4084-A90C-BF90F12F86C8}"/>
    <cellStyle name="Invoer 15 4 11" xfId="27999" xr:uid="{83091451-B2CF-4437-B77D-CE1B131804E8}"/>
    <cellStyle name="Invoer 15 4 2" xfId="1227" xr:uid="{00000000-0005-0000-0000-00007A020000}"/>
    <cellStyle name="Invoer 15 4 2 10" xfId="28306" xr:uid="{79F7F108-65A1-4076-993D-3F3D3BF1FBFE}"/>
    <cellStyle name="Invoer 15 4 2 2" xfId="2560" xr:uid="{92737E3A-3854-42BD-B9CC-74A9F8324D50}"/>
    <cellStyle name="Invoer 15 4 2 2 2" xfId="3306" xr:uid="{871AB78E-085D-4E8A-9217-1EDE9614E7EE}"/>
    <cellStyle name="Invoer 15 4 2 2 2 2" xfId="5909" xr:uid="{ADA1E8B9-D7B2-4E39-ACF9-38B20B1682B1}"/>
    <cellStyle name="Invoer 15 4 2 2 2 2 2" xfId="14730" xr:uid="{35E8848F-FA49-4C53-B713-C8FAD4196892}"/>
    <cellStyle name="Invoer 15 4 2 2 2 3" xfId="24187" xr:uid="{7C76888E-C4FA-4DAB-A41A-8FC96A84D38B}"/>
    <cellStyle name="Invoer 15 4 2 2 2 4" xfId="11663" xr:uid="{CB3E1F4F-88B2-4356-B6A4-630E1E3095B2}"/>
    <cellStyle name="Invoer 15 4 2 2 3" xfId="5163" xr:uid="{DE0EC8EF-9AE5-4527-A073-5B67058EC7A9}"/>
    <cellStyle name="Invoer 15 4 2 2 3 2" xfId="19090" xr:uid="{CAB93DE6-05C3-43BB-BFC2-9AEFB08A6D77}"/>
    <cellStyle name="Invoer 15 4 2 2 3 3" xfId="25571" xr:uid="{B249D56D-68F5-4848-866E-7CE9B45D0D9C}"/>
    <cellStyle name="Invoer 15 4 2 2 3 4" xfId="14224" xr:uid="{D66A5B79-FF4C-4252-935F-7B6D438D553C}"/>
    <cellStyle name="Invoer 15 4 2 2 4" xfId="11112" xr:uid="{3BF673D6-860B-4222-827E-A5C30F13E3D5}"/>
    <cellStyle name="Invoer 15 4 2 2 4 2" xfId="26579" xr:uid="{F918139B-4EF5-4E5D-816F-B1705CF64678}"/>
    <cellStyle name="Invoer 15 4 2 2 5" xfId="8298" xr:uid="{BCFCA588-90B6-4CA4-8D25-9F74487AA93D}"/>
    <cellStyle name="Invoer 15 4 2 2 6" xfId="29062" xr:uid="{581918E8-31BC-45F7-A517-6A4729BC45E2}"/>
    <cellStyle name="Invoer 15 4 2 3" xfId="4397" xr:uid="{5B1F6BDC-CD52-4CE1-88BB-89424E6ACAEB}"/>
    <cellStyle name="Invoer 15 4 2 3 2" xfId="10436" xr:uid="{109360AE-FE3C-4543-8EE9-5DB7415007D1}"/>
    <cellStyle name="Invoer 15 4 2 3 3" xfId="22916" xr:uid="{E38E007E-7B3F-4211-B7FC-1EF13B964F3E}"/>
    <cellStyle name="Invoer 15 4 2 3 4" xfId="8769" xr:uid="{C0F85161-5A12-43BE-88E9-650B38C78B6A}"/>
    <cellStyle name="Invoer 15 4 2 4" xfId="13608" xr:uid="{3A72E8A5-6A0E-4DE0-AC86-3488A07A78B7}"/>
    <cellStyle name="Invoer 15 4 2 4 2" xfId="18402" xr:uid="{088D87D4-327D-4BDC-85C7-75C6C8576FBF}"/>
    <cellStyle name="Invoer 15 4 2 4 3" xfId="24906" xr:uid="{7965F9D0-9E55-44C4-B797-831CA92F7CF0}"/>
    <cellStyle name="Invoer 15 4 2 5" xfId="15888" xr:uid="{987776C0-7994-4BAD-AE30-57F495A88BDD}"/>
    <cellStyle name="Invoer 15 4 2 5 2" xfId="25856" xr:uid="{8663C876-2972-4136-97FB-ADCA05D56EE6}"/>
    <cellStyle name="Invoer 15 4 2 6" xfId="9723" xr:uid="{E8A702BB-9F70-47E1-A047-8F06D354FC26}"/>
    <cellStyle name="Invoer 15 4 2 7" xfId="7883" xr:uid="{1D9E08BE-9AA6-4B13-9551-1101D8DDEDE1}"/>
    <cellStyle name="Invoer 15 4 2 8" xfId="6918" xr:uid="{3CD2F6B7-FAD5-4B66-AB54-56206DD74458}"/>
    <cellStyle name="Invoer 15 4 2 9" xfId="27550" xr:uid="{112A2AB6-E798-4D4B-8BA5-4D6EE220FF8E}"/>
    <cellStyle name="Invoer 15 4 3" xfId="2253" xr:uid="{EAD67014-CDF6-4D41-ACD9-24F0DB0DEB09}"/>
    <cellStyle name="Invoer 15 4 3 2" xfId="3000" xr:uid="{072D02EF-12AE-4767-861B-5677EAA87552}"/>
    <cellStyle name="Invoer 15 4 3 2 2" xfId="5603" xr:uid="{9E9288BA-AD2C-4344-995F-D8E205C72FFC}"/>
    <cellStyle name="Invoer 15 4 3 2 2 2" xfId="14574" xr:uid="{4399C246-7B0B-4EE2-BE13-40167DF37343}"/>
    <cellStyle name="Invoer 15 4 3 2 3" xfId="23961" xr:uid="{98D3096C-D61B-45D5-86A0-BA7F21D0F086}"/>
    <cellStyle name="Invoer 15 4 3 2 4" xfId="11507" xr:uid="{D4071D1E-2165-40A3-AEC1-DFF52C43EC4B}"/>
    <cellStyle name="Invoer 15 4 3 3" xfId="4856" xr:uid="{A69E024B-2562-4FEE-A961-360CADC5F0F8}"/>
    <cellStyle name="Invoer 15 4 3 3 2" xfId="18893" xr:uid="{48401340-B671-474F-9650-8C74E99AFC8D}"/>
    <cellStyle name="Invoer 15 4 3 3 3" xfId="25385" xr:uid="{0ED9BA68-50B3-4971-8FC7-9809C0891016}"/>
    <cellStyle name="Invoer 15 4 3 3 4" xfId="14067" xr:uid="{40DF8C47-EB10-4AAC-9238-FCF30327720F}"/>
    <cellStyle name="Invoer 15 4 3 4" xfId="10805" xr:uid="{D7174303-CA90-4BCE-8150-188919E9EC30}"/>
    <cellStyle name="Invoer 15 4 3 4 2" xfId="26353" xr:uid="{E117CF0F-C6EC-4229-BC01-AC289411DCF9}"/>
    <cellStyle name="Invoer 15 4 3 5" xfId="8141" xr:uid="{9B6DB8A2-BF8D-463D-924B-610BB7BB66F2}"/>
    <cellStyle name="Invoer 15 4 3 6" xfId="28755" xr:uid="{235FA829-DD01-4782-9AF6-BDAC1AFB1BE7}"/>
    <cellStyle name="Invoer 15 4 4" xfId="4165" xr:uid="{2DA06AE0-B803-4AAB-B639-256070932DE9}"/>
    <cellStyle name="Invoer 15 4 4 2" xfId="10129" xr:uid="{1268F346-1605-4396-94B7-1C43026EA074}"/>
    <cellStyle name="Invoer 15 4 4 3" xfId="23196" xr:uid="{3F753255-70C2-4F4B-9C72-F8E2EE3040C3}"/>
    <cellStyle name="Invoer 15 4 4 4" xfId="8613" xr:uid="{80506FF5-D90C-43FF-A959-44B810E040B9}"/>
    <cellStyle name="Invoer 15 4 5" xfId="13301" xr:uid="{49162444-6342-4169-A4CE-976AA21ADCF4}"/>
    <cellStyle name="Invoer 15 4 5 2" xfId="18206" xr:uid="{430DBFD9-82D6-4B2C-9B82-BFB6DF8251AB}"/>
    <cellStyle name="Invoer 15 4 5 3" xfId="24721" xr:uid="{A0EB19AB-3649-4CEB-A743-BEAB8AB705CB}"/>
    <cellStyle name="Invoer 15 4 6" xfId="15486" xr:uid="{9985E498-A777-4D89-B143-9F226AE34AB2}"/>
    <cellStyle name="Invoer 15 4 6 2" xfId="22920" xr:uid="{5EB34BDE-D1CF-43E0-A58D-84664CE9ACF9}"/>
    <cellStyle name="Invoer 15 4 7" xfId="9416" xr:uid="{0B67E4A8-4D7D-42BC-BB2E-CF03DED9C4E9}"/>
    <cellStyle name="Invoer 15 4 8" xfId="7419" xr:uid="{8DF4468B-BA58-4727-94AF-E82A722BDA6E}"/>
    <cellStyle name="Invoer 15 4 9" xfId="6761" xr:uid="{4B1756D1-653E-4727-87D9-02D0BBD956B6}"/>
    <cellStyle name="Invoer 15 5" xfId="890" xr:uid="{00000000-0005-0000-0000-00007B020000}"/>
    <cellStyle name="Invoer 15 5 10" xfId="27969" xr:uid="{417BC89D-1FC3-4C5A-894A-1864A9F34BD5}"/>
    <cellStyle name="Invoer 15 5 2" xfId="2223" xr:uid="{8F7C8297-C112-44DC-A041-E3741C13026B}"/>
    <cellStyle name="Invoer 15 5 2 2" xfId="2970" xr:uid="{E89BE8E3-D384-4269-BEE5-049E20AF40D1}"/>
    <cellStyle name="Invoer 15 5 2 2 2" xfId="5573" xr:uid="{01243218-CA6A-4CB9-96EE-29E6555C73B4}"/>
    <cellStyle name="Invoer 15 5 2 2 2 2" xfId="14544" xr:uid="{FC020969-3820-4FBF-BA76-458C1E834A25}"/>
    <cellStyle name="Invoer 15 5 2 2 3" xfId="23931" xr:uid="{604991A0-9C65-4774-9685-0052E279DCB9}"/>
    <cellStyle name="Invoer 15 5 2 2 4" xfId="11477" xr:uid="{B5D9274F-604D-4D41-B854-0CA9C6F098FD}"/>
    <cellStyle name="Invoer 15 5 2 3" xfId="4826" xr:uid="{C81D3131-1349-4A5F-B019-D29DB4C0FC76}"/>
    <cellStyle name="Invoer 15 5 2 3 2" xfId="18863" xr:uid="{6EE8EBCC-4207-4C46-84D2-4C110ABEC90C}"/>
    <cellStyle name="Invoer 15 5 2 3 3" xfId="25355" xr:uid="{14C78EF2-FF04-42F1-9F71-0F968B3C0CB3}"/>
    <cellStyle name="Invoer 15 5 2 3 4" xfId="14037" xr:uid="{C6ACA2BE-72CF-4A97-9D22-CC5B31CAAB20}"/>
    <cellStyle name="Invoer 15 5 2 4" xfId="10775" xr:uid="{0653C76E-52D1-451D-9176-F8158E8FB68C}"/>
    <cellStyle name="Invoer 15 5 2 4 2" xfId="26323" xr:uid="{7DE4DCE6-173C-4F4D-8806-FFDA112E6EA4}"/>
    <cellStyle name="Invoer 15 5 2 5" xfId="8111" xr:uid="{55171510-DEBE-4654-88C1-B418A31A1887}"/>
    <cellStyle name="Invoer 15 5 2 6" xfId="28725" xr:uid="{B58D1F6E-972E-4733-8E00-A23CB51EE1C8}"/>
    <cellStyle name="Invoer 15 5 3" xfId="4135" xr:uid="{BDAE8109-566B-432D-9A75-64571A7A4EC5}"/>
    <cellStyle name="Invoer 15 5 3 2" xfId="10099" xr:uid="{50C11928-160F-4D26-AEE4-EEE159F06D38}"/>
    <cellStyle name="Invoer 15 5 3 3" xfId="21493" xr:uid="{E62431BA-3536-4F05-B005-2AAAC39CF6ED}"/>
    <cellStyle name="Invoer 15 5 3 4" xfId="8583" xr:uid="{523676EF-8E24-46BD-A3A3-66E2D7D56A9D}"/>
    <cellStyle name="Invoer 15 5 4" xfId="13271" xr:uid="{0D8C45FF-2665-4899-8E0F-400DB71F6C30}"/>
    <cellStyle name="Invoer 15 5 4 2" xfId="18176" xr:uid="{AF6ECCD0-DEE7-482B-A142-C3AAC18FAFB9}"/>
    <cellStyle name="Invoer 15 5 4 3" xfId="24691" xr:uid="{E8DA6164-B90D-4E1D-AC30-A9D2163DB0B1}"/>
    <cellStyle name="Invoer 15 5 5" xfId="15687" xr:uid="{01339DE6-0EC3-49ED-8C26-A3DB71B350AE}"/>
    <cellStyle name="Invoer 15 5 5 2" xfId="23571" xr:uid="{96F96EE1-2013-40EF-9202-446FD3379346}"/>
    <cellStyle name="Invoer 15 5 6" xfId="9386" xr:uid="{3BCCE74C-59D5-4BAF-BEBF-6BDD48178C4C}"/>
    <cellStyle name="Invoer 15 5 7" xfId="7682" xr:uid="{515B9F74-DA5E-4542-9246-16D2AAEBD81C}"/>
    <cellStyle name="Invoer 15 5 8" xfId="6731" xr:uid="{0514483B-05D2-4B44-A702-A08ACB0CC315}"/>
    <cellStyle name="Invoer 15 5 9" xfId="27213" xr:uid="{2B94ACF1-A093-4B76-8097-8B5434339BCC}"/>
    <cellStyle name="Invoer 15 6" xfId="849" xr:uid="{00000000-0005-0000-0000-00007C020000}"/>
    <cellStyle name="Invoer 15 6 10" xfId="27928" xr:uid="{0471C9F6-E52D-41EE-A514-11DF3B2B551B}"/>
    <cellStyle name="Invoer 15 6 2" xfId="2182" xr:uid="{FB1D7C98-92DF-4C22-A929-4E0C191A00AA}"/>
    <cellStyle name="Invoer 15 6 2 2" xfId="2929" xr:uid="{CB2D9430-FE86-4EF7-B4DC-852964517F56}"/>
    <cellStyle name="Invoer 15 6 2 2 2" xfId="5532" xr:uid="{3F773593-691E-4EAF-9DC3-98117AD7D4B5}"/>
    <cellStyle name="Invoer 15 6 2 2 2 2" xfId="14503" xr:uid="{8EDF6E10-2719-46B1-A5C4-5EAEF7B923BE}"/>
    <cellStyle name="Invoer 15 6 2 2 3" xfId="23890" xr:uid="{C7075072-1C6A-4DC4-A4C6-661AE87A4089}"/>
    <cellStyle name="Invoer 15 6 2 2 4" xfId="11436" xr:uid="{4A9E5087-074B-4BF6-A66C-7C43339554E1}"/>
    <cellStyle name="Invoer 15 6 2 3" xfId="4785" xr:uid="{5DDB9953-E440-4D8F-822C-F6E3435EFD68}"/>
    <cellStyle name="Invoer 15 6 2 3 2" xfId="18822" xr:uid="{677F63D4-7C17-4212-9711-943721D29309}"/>
    <cellStyle name="Invoer 15 6 2 3 3" xfId="25314" xr:uid="{1F6192FA-2533-4C85-93D6-409E39A69199}"/>
    <cellStyle name="Invoer 15 6 2 3 4" xfId="13996" xr:uid="{2CCCF896-BB9A-4E54-8D89-C2392416BAF8}"/>
    <cellStyle name="Invoer 15 6 2 4" xfId="10734" xr:uid="{93AF5F02-CDE2-4668-86F2-6EE077E79F77}"/>
    <cellStyle name="Invoer 15 6 2 4 2" xfId="26282" xr:uid="{183327F0-E9E2-4184-ACBA-B4FDF546DC8B}"/>
    <cellStyle name="Invoer 15 6 2 5" xfId="8070" xr:uid="{7DED3395-4C71-46B7-ADA6-0D3393214892}"/>
    <cellStyle name="Invoer 15 6 2 6" xfId="28684" xr:uid="{A23D6B67-94C4-4623-8E57-F511420C6A1C}"/>
    <cellStyle name="Invoer 15 6 3" xfId="4094" xr:uid="{00258A0B-33BC-4374-A753-D0187CBE335D}"/>
    <cellStyle name="Invoer 15 6 3 2" xfId="10058" xr:uid="{05A83291-281B-4AA2-AC2D-6B356676F25E}"/>
    <cellStyle name="Invoer 15 6 3 3" xfId="22931" xr:uid="{791FD82B-EC75-4D42-BF15-141AF3B2F216}"/>
    <cellStyle name="Invoer 15 6 3 4" xfId="8542" xr:uid="{E40B106E-0449-4AE6-B7F9-C33AF2A244F0}"/>
    <cellStyle name="Invoer 15 6 4" xfId="13230" xr:uid="{D6B0625D-4CFD-46E7-9A79-5D5609F08D1E}"/>
    <cellStyle name="Invoer 15 6 4 2" xfId="18135" xr:uid="{CC170FF7-1796-47C2-AA47-98CB0887B45F}"/>
    <cellStyle name="Invoer 15 6 4 3" xfId="24650" xr:uid="{98E45DCD-3698-4DC4-AF86-A8EACC3132C4}"/>
    <cellStyle name="Invoer 15 6 5" xfId="15646" xr:uid="{7464D7E3-AECB-4457-9B42-29F7E97A6AEF}"/>
    <cellStyle name="Invoer 15 6 5 2" xfId="22921" xr:uid="{6AD0C582-18CD-47E5-B8C8-394CB007C399}"/>
    <cellStyle name="Invoer 15 6 6" xfId="9345" xr:uid="{3DB554F7-A8F0-438F-B4FB-30F6723CBD26}"/>
    <cellStyle name="Invoer 15 6 7" xfId="7641" xr:uid="{E4BBFDE3-554B-47F5-A1EA-D963188223A3}"/>
    <cellStyle name="Invoer 15 6 8" xfId="6690" xr:uid="{AA203BBD-8CE7-4F52-8BAE-A5ABB0877511}"/>
    <cellStyle name="Invoer 15 6 9" xfId="27172" xr:uid="{AD1ADD58-A6E2-4323-AA78-2A8D3AA6B343}"/>
    <cellStyle name="Invoer 15 7" xfId="1379" xr:uid="{27CF2474-DC39-44D5-8AC1-74AB4485D777}"/>
    <cellStyle name="Invoer 15 7 2" xfId="2712" xr:uid="{C3F90A2D-C20E-4616-932E-3636D4C6456D}"/>
    <cellStyle name="Invoer 15 7 2 2" xfId="5315" xr:uid="{6AD89C42-01DF-4582-8D62-DF1696F3196D}"/>
    <cellStyle name="Invoer 15 7 2 2 2" xfId="21207" xr:uid="{3C79A7AE-532C-4BFF-8FBF-43159AEC206C}"/>
    <cellStyle name="Invoer 15 7 2 2 3" xfId="14376" xr:uid="{692DFF11-0956-44C5-A84B-F557A130121C}"/>
    <cellStyle name="Invoer 15 7 2 3" xfId="11264" xr:uid="{3B0990F5-A318-4833-8D86-611DAB72122E}"/>
    <cellStyle name="Invoer 15 7 2 3 2" xfId="18706" xr:uid="{0F759A7B-F0CE-4A7B-A90D-79A981B12765}"/>
    <cellStyle name="Invoer 15 7 2 3 3" xfId="25204" xr:uid="{61F49AF1-D015-4DA4-9445-5C239A130AB7}"/>
    <cellStyle name="Invoer 15 7 2 4" xfId="19676" xr:uid="{B5F32679-5624-465B-8C6E-3DD289AC0B60}"/>
    <cellStyle name="Invoer 15 7 2 4 2" xfId="26171" xr:uid="{F1810B47-06A1-41E0-AB9E-892D9D72171A}"/>
    <cellStyle name="Invoer 15 7 2 5" xfId="8484" xr:uid="{9EEC28C9-9484-403C-A26A-D3FE1BA226CC}"/>
    <cellStyle name="Invoer 15 7 3" xfId="1956" xr:uid="{F03872FD-FFCF-436B-80BC-9AD2FAC364E7}"/>
    <cellStyle name="Invoer 15 7 3 2" xfId="21010" xr:uid="{7F959AB6-2400-439C-A8E6-564345290554}"/>
    <cellStyle name="Invoer 15 7 3 3" xfId="13770" xr:uid="{69BAFACA-2539-4EAF-A692-33A63A7AB033}"/>
    <cellStyle name="Invoer 15 7 4" xfId="4559" xr:uid="{A7A97786-5D6D-42B1-B9E5-D1C3D9E44686}"/>
    <cellStyle name="Invoer 15 7 4 2" xfId="18020" xr:uid="{4C989637-E044-436B-9032-AEA18912ED8E}"/>
    <cellStyle name="Invoer 15 7 4 3" xfId="24540" xr:uid="{FE918D8C-D927-4504-82A5-0180CC10A0A8}"/>
    <cellStyle name="Invoer 15 7 4 4" xfId="10598" xr:uid="{4FF6EAC8-731E-4D31-93EB-09E334F87219}"/>
    <cellStyle name="Invoer 15 7 5" xfId="16033" xr:uid="{93B69D22-D380-4C7F-BED1-3DCF5E1EE745}"/>
    <cellStyle name="Invoer 15 7 5 2" xfId="21102" xr:uid="{61F64443-2BD0-474B-9F51-12B96603320C}"/>
    <cellStyle name="Invoer 15 7 6" xfId="7943" xr:uid="{49EC9880-4F60-4DB8-BA8B-659ECC875344}"/>
    <cellStyle name="Invoer 15 7 7" xfId="28458" xr:uid="{D7DE240D-2FF0-4537-A4E9-9FBAA2EEE621}"/>
    <cellStyle name="Invoer 15 8" xfId="1620" xr:uid="{58E6C9E2-6E65-426C-8E50-EA59E5FC86DC}"/>
    <cellStyle name="Invoer 15 8 2" xfId="9875" xr:uid="{6DB2B7A2-1DD6-45CC-9FD0-34401C78BE1A}"/>
    <cellStyle name="Invoer 15 8 2 2" xfId="21367" xr:uid="{F37CD1F6-56E1-423A-B5A1-5FAAF111B48F}"/>
    <cellStyle name="Invoer 15 8 3" xfId="16518" xr:uid="{8E868DDA-6283-499A-A185-F9ED8F827988}"/>
    <cellStyle name="Invoer 15 8 3 2" xfId="21807" xr:uid="{FC0D8113-1F61-49F3-A5AE-906998121017}"/>
    <cellStyle name="Invoer 15 8 4" xfId="17905" xr:uid="{535D86AD-08BF-467F-87E8-4657B86B9C9E}"/>
    <cellStyle name="Invoer 15 8 4 2" xfId="24424" xr:uid="{BE3C44E7-4615-46EA-9662-10A328F8F009}"/>
    <cellStyle name="Invoer 15 8 5" xfId="19075" xr:uid="{AB654883-C6FE-4322-80DC-A6EB5AD1C2ED}"/>
    <cellStyle name="Invoer 15 8 5 2" xfId="25558" xr:uid="{9E95EC97-EF93-4164-8E20-DC0AFAACD196}"/>
    <cellStyle name="Invoer 15 8 6" xfId="8925" xr:uid="{9A11AD7C-B769-4F7F-BDBF-EA204600E5D5}"/>
    <cellStyle name="Invoer 15 9" xfId="3956" xr:uid="{C56A1813-BE0B-4447-8628-EFACB9ED587F}"/>
    <cellStyle name="Invoer 15 9 2" xfId="16638" xr:uid="{62DF5C0A-E56A-42F8-84C6-695F528BC9A1}"/>
    <cellStyle name="Invoer 15 9 2 2" xfId="21949" xr:uid="{AE79F6B8-2847-4082-BBC5-9CAC19D2F44C}"/>
    <cellStyle name="Invoer 15 9 3" xfId="16047" xr:uid="{F3F688AF-7A7F-4D0E-AEE2-95A488D020F0}"/>
    <cellStyle name="Invoer 15 9 3 2" xfId="21113" xr:uid="{5C33C323-AA61-485F-A2F7-21F16B812A09}"/>
    <cellStyle name="Invoer 15 9 4" xfId="17935" xr:uid="{DF41A8FE-A52E-47AC-AB3C-CF0168DA3257}"/>
    <cellStyle name="Invoer 15 9 4 2" xfId="24454" xr:uid="{D7DEF127-93AA-4358-96C0-7F362B3E4CEF}"/>
    <cellStyle name="Invoer 15 9 5" xfId="13004" xr:uid="{40FFB755-40A4-4F79-92C7-8D51A62B28EB}"/>
    <cellStyle name="Invoer 16" xfId="428" xr:uid="{00000000-0005-0000-0000-00007D020000}"/>
    <cellStyle name="Invoer 16 10" xfId="6548" xr:uid="{BF08C807-D0CA-42BD-B335-496012CF66C6}"/>
    <cellStyle name="Invoer 16 10 2" xfId="21148" xr:uid="{7B55A75C-A4A5-4DA7-AD86-2869AF908D5F}"/>
    <cellStyle name="Invoer 16 11" xfId="7071" xr:uid="{A73562E9-EBFE-4224-B55B-6C34CFE0FEF3}"/>
    <cellStyle name="Invoer 16 11 2" xfId="22912" xr:uid="{260ECA8C-1773-4532-9B8C-AEA284DE3B33}"/>
    <cellStyle name="Invoer 16 12" xfId="16659" xr:uid="{0EA92F51-EC6A-44BB-BFC5-FCE2BBAE13D8}"/>
    <cellStyle name="Invoer 16 12 2" xfId="21984" xr:uid="{B7A53910-098F-4B83-9625-EF872C886AC0}"/>
    <cellStyle name="Invoer 16 13" xfId="18632" xr:uid="{FA9EB41D-3977-4EA0-83D4-6E68754EE6B9}"/>
    <cellStyle name="Invoer 16 13 2" xfId="25130" xr:uid="{09182A65-B877-416A-8295-62B606C40BF5}"/>
    <cellStyle name="Invoer 16 14" xfId="27079" xr:uid="{E9DA73DA-0389-4FA5-B44B-7175E01851F3}"/>
    <cellStyle name="Invoer 16 15" xfId="27703" xr:uid="{A4EC1BAA-13F2-4945-B288-E203409E9214}"/>
    <cellStyle name="Invoer 16 2" xfId="719" xr:uid="{00000000-0005-0000-0000-00007E020000}"/>
    <cellStyle name="Invoer 16 2 10" xfId="26982" xr:uid="{4F4FBBD3-6C1C-44AC-A1D7-ABCD49BE9F10}"/>
    <cellStyle name="Invoer 16 2 11" xfId="27806" xr:uid="{A13FD0F1-BFF9-4243-9F2E-37D16D38CFBD}"/>
    <cellStyle name="Invoer 16 2 2" xfId="1263" xr:uid="{00000000-0005-0000-0000-00007F020000}"/>
    <cellStyle name="Invoer 16 2 2 10" xfId="28342" xr:uid="{053E5C36-EE59-4E07-A8BE-172A14E27E1F}"/>
    <cellStyle name="Invoer 16 2 2 2" xfId="2596" xr:uid="{6B26378F-9648-4676-850F-09DB8D7C9234}"/>
    <cellStyle name="Invoer 16 2 2 2 2" xfId="3342" xr:uid="{C6A66C3F-C54C-4C9B-9050-EF21E7DD8F64}"/>
    <cellStyle name="Invoer 16 2 2 2 2 2" xfId="5945" xr:uid="{00674D33-876D-49B4-A3D9-10FA1663EEF0}"/>
    <cellStyle name="Invoer 16 2 2 2 2 2 2" xfId="14766" xr:uid="{445065D3-3ED6-486D-B5E4-667E99CFFB06}"/>
    <cellStyle name="Invoer 16 2 2 2 2 3" xfId="24214" xr:uid="{A9A76093-5AE8-40B5-8C2C-EAAE16998111}"/>
    <cellStyle name="Invoer 16 2 2 2 2 4" xfId="11699" xr:uid="{9D3E8FE9-EF84-4F4E-AEA2-CD0549647672}"/>
    <cellStyle name="Invoer 16 2 2 2 3" xfId="5199" xr:uid="{23F12EB5-97AF-45D1-AA19-9B235D70F609}"/>
    <cellStyle name="Invoer 16 2 2 2 3 2" xfId="19126" xr:uid="{49632504-A984-4B58-8F35-8F3EA8195C85}"/>
    <cellStyle name="Invoer 16 2 2 2 3 3" xfId="25607" xr:uid="{11539F4F-DD17-4D77-AC3E-ECB50ECFCF02}"/>
    <cellStyle name="Invoer 16 2 2 2 3 4" xfId="14260" xr:uid="{3D32E3C9-736E-4BE3-A298-95563969782F}"/>
    <cellStyle name="Invoer 16 2 2 2 4" xfId="11148" xr:uid="{4276D124-E5D9-41E7-B631-AAF7D81BEE59}"/>
    <cellStyle name="Invoer 16 2 2 2 4 2" xfId="26606" xr:uid="{D01388C0-1B5E-4902-96CF-433A5283F860}"/>
    <cellStyle name="Invoer 16 2 2 2 5" xfId="8334" xr:uid="{43842619-429B-4E36-8137-78665BABC6FA}"/>
    <cellStyle name="Invoer 16 2 2 2 6" xfId="29098" xr:uid="{E9F98756-D805-4010-A9DD-3BEC754578D4}"/>
    <cellStyle name="Invoer 16 2 2 3" xfId="4433" xr:uid="{B66E0D65-C065-4492-A3A7-946F3BDA4E72}"/>
    <cellStyle name="Invoer 16 2 2 3 2" xfId="10472" xr:uid="{FDED4F7E-98A3-4FC4-842B-864D6F56CEC4}"/>
    <cellStyle name="Invoer 16 2 2 3 3" xfId="23345" xr:uid="{A47E11D6-5AA9-4794-8502-BD83D15DE01A}"/>
    <cellStyle name="Invoer 16 2 2 3 4" xfId="8805" xr:uid="{2EDC20A6-E985-49B5-B4BA-B955B7006AFC}"/>
    <cellStyle name="Invoer 16 2 2 4" xfId="13644" xr:uid="{8D5C6AED-70EB-423C-BA55-6866FD002B86}"/>
    <cellStyle name="Invoer 16 2 2 4 2" xfId="18438" xr:uid="{B0A4018D-AE87-4E2A-A66C-25DB5AAEEFF8}"/>
    <cellStyle name="Invoer 16 2 2 4 3" xfId="24942" xr:uid="{D3B6FE1E-79EF-4B6C-BF19-F6D3442B5C69}"/>
    <cellStyle name="Invoer 16 2 2 5" xfId="15554" xr:uid="{5916A064-A2A1-4662-8E14-01E45281AB6D}"/>
    <cellStyle name="Invoer 16 2 2 5 2" xfId="25883" xr:uid="{DACE4D7B-D0AF-437B-A8DF-F99F83C00124}"/>
    <cellStyle name="Invoer 16 2 2 6" xfId="9759" xr:uid="{8A77FA29-6EEF-4404-9DE3-DE407A38EF89}"/>
    <cellStyle name="Invoer 16 2 2 7" xfId="7527" xr:uid="{28F0E1C6-1E44-43DF-B902-B0D1ED558519}"/>
    <cellStyle name="Invoer 16 2 2 8" xfId="6954" xr:uid="{D195CCCC-143B-4539-BDD4-F97951145A91}"/>
    <cellStyle name="Invoer 16 2 2 9" xfId="27586" xr:uid="{083F5B0E-3D04-4789-ADF1-6FC04BC632F1}"/>
    <cellStyle name="Invoer 16 2 3" xfId="1110" xr:uid="{00000000-0005-0000-0000-000080020000}"/>
    <cellStyle name="Invoer 16 2 3 10" xfId="28189" xr:uid="{33EFD8F2-D2EC-4120-98D2-9E5A9FD7C8EF}"/>
    <cellStyle name="Invoer 16 2 3 2" xfId="2443" xr:uid="{321ADE20-03E1-411B-BE24-C461059DEFB1}"/>
    <cellStyle name="Invoer 16 2 3 2 2" xfId="3190" xr:uid="{B2607072-51AF-4769-BD64-013F20F52CE6}"/>
    <cellStyle name="Invoer 16 2 3 2 2 2" xfId="5793" xr:uid="{29A639DC-5695-4C14-B302-70B911B8A177}"/>
    <cellStyle name="Invoer 16 2 3 2 2 2 2" xfId="14674" xr:uid="{CACF751C-1D9F-4C3C-A648-7D231832E4AB}"/>
    <cellStyle name="Invoer 16 2 3 2 2 3" xfId="24103" xr:uid="{D778EAB6-6102-4845-8C6A-85D9843B2A8B}"/>
    <cellStyle name="Invoer 16 2 3 2 2 4" xfId="11607" xr:uid="{7445E8FF-D277-4D9E-A592-871ED1793903}"/>
    <cellStyle name="Invoer 16 2 3 2 3" xfId="5046" xr:uid="{961F6592-B3AE-43BD-962A-EBA23E45EE51}"/>
    <cellStyle name="Invoer 16 2 3 2 3 2" xfId="19021" xr:uid="{B00138C7-2806-43E0-8C06-5FF240413D44}"/>
    <cellStyle name="Invoer 16 2 3 2 3 3" xfId="25505" xr:uid="{715CF1F6-8370-47A1-9904-29AD950EBA28}"/>
    <cellStyle name="Invoer 16 2 3 2 3 4" xfId="14167" xr:uid="{E5C55C0F-1647-4A9D-9F96-A2B2CEB4628A}"/>
    <cellStyle name="Invoer 16 2 3 2 4" xfId="10995" xr:uid="{04248393-90F5-4E00-9313-9D1205163166}"/>
    <cellStyle name="Invoer 16 2 3 2 4 2" xfId="26495" xr:uid="{51E3A5D3-847C-4E26-822A-A8662F887D39}"/>
    <cellStyle name="Invoer 16 2 3 2 5" xfId="8241" xr:uid="{AB079563-A307-4FB4-96DA-D167DEE4BED8}"/>
    <cellStyle name="Invoer 16 2 3 2 6" xfId="28945" xr:uid="{CAC1E34F-7578-4C3E-BB65-D798282E15BF}"/>
    <cellStyle name="Invoer 16 2 3 3" xfId="4310" xr:uid="{88D7958A-6D4A-44A6-B3EF-3700E9F3102D}"/>
    <cellStyle name="Invoer 16 2 3 3 2" xfId="10319" xr:uid="{BA0FE93A-85B5-46CB-A58D-FFAA158B3D5D}"/>
    <cellStyle name="Invoer 16 2 3 3 3" xfId="22866" xr:uid="{A23F9AE4-C759-422D-91C6-2B701E08265B}"/>
    <cellStyle name="Invoer 16 2 3 3 4" xfId="8713" xr:uid="{B9B7A212-8604-4CCE-8D64-DE201BD85156}"/>
    <cellStyle name="Invoer 16 2 3 4" xfId="13491" xr:uid="{58D8CEA3-35E4-4EAD-9972-B88562B4EEC8}"/>
    <cellStyle name="Invoer 16 2 3 4 2" xfId="18333" xr:uid="{D6BB4BA4-D20C-4FB2-8BEB-12948141FBB0}"/>
    <cellStyle name="Invoer 16 2 3 4 3" xfId="24840" xr:uid="{FC0D739A-A6E5-4EB0-A2EB-D8EDFB6D1C99}"/>
    <cellStyle name="Invoer 16 2 3 5" xfId="15831" xr:uid="{AE9A923B-A098-45A7-A23A-495225AAE2D4}"/>
    <cellStyle name="Invoer 16 2 3 5 2" xfId="22850" xr:uid="{2518BB52-9755-4F54-A5F5-7D2A511058B6}"/>
    <cellStyle name="Invoer 16 2 3 6" xfId="9606" xr:uid="{055912A1-6A40-4F30-984E-729E90BD035C}"/>
    <cellStyle name="Invoer 16 2 3 7" xfId="7826" xr:uid="{617F3C3C-76C1-411B-AB38-5F9770A0F933}"/>
    <cellStyle name="Invoer 16 2 3 8" xfId="6861" xr:uid="{0C2BAFAF-7144-4317-A704-49BD553D7534}"/>
    <cellStyle name="Invoer 16 2 3 9" xfId="27433" xr:uid="{349B031C-2D81-49E1-A54C-2D31BEA450BC}"/>
    <cellStyle name="Invoer 16 2 4" xfId="1483" xr:uid="{B5BEC301-B36E-4EEC-8258-A8AC69C3E8C8}"/>
    <cellStyle name="Invoer 16 2 4 2" xfId="2810" xr:uid="{EB26D5E4-2F93-4CE0-9065-C528AE6E2BB2}"/>
    <cellStyle name="Invoer 16 2 4 2 2" xfId="5413" xr:uid="{241E24A1-2B02-4ABF-AFB9-539CC5D2E512}"/>
    <cellStyle name="Invoer 16 2 4 2 2 2" xfId="24313" xr:uid="{8CDE5640-5F15-4F8E-8F63-801E27D6CCF6}"/>
    <cellStyle name="Invoer 16 2 4 2 2 3" xfId="14444" xr:uid="{6DA3CB0C-CF51-43BE-B8E3-CF7E7F4E14C4}"/>
    <cellStyle name="Invoer 16 2 4 2 3" xfId="19264" xr:uid="{D4B1E6FB-BB65-4FEA-A0E0-61068FD55BDB}"/>
    <cellStyle name="Invoer 16 2 4 2 3 2" xfId="25745" xr:uid="{CCAB9E8E-F42D-47EF-8266-4645B277BA8B}"/>
    <cellStyle name="Invoer 16 2 4 2 4" xfId="20146" xr:uid="{C4BE0A88-2FA9-4784-969A-26DE27C10CE0}"/>
    <cellStyle name="Invoer 16 2 4 2 4 2" xfId="26705" xr:uid="{F2449EC0-AFD9-4AE3-B7C6-90F98A87C893}"/>
    <cellStyle name="Invoer 16 2 4 2 5" xfId="11347" xr:uid="{FB7812A4-185E-4F60-A763-B27084471CB0}"/>
    <cellStyle name="Invoer 16 2 4 3" xfId="2060" xr:uid="{3DFC8D4F-8A04-41FB-BD15-7A153D9242C5}"/>
    <cellStyle name="Invoer 16 2 4 3 2" xfId="20859" xr:uid="{A51E8554-8B3C-4F74-BE1A-9A55317942F4}"/>
    <cellStyle name="Invoer 16 2 4 3 3" xfId="13874" xr:uid="{52E2B80F-BB49-47E1-8DCC-ECFBE8CDA8CF}"/>
    <cellStyle name="Invoer 16 2 4 4" xfId="4663" xr:uid="{A6C211C4-F771-466D-B883-F11526821FF1}"/>
    <cellStyle name="Invoer 16 2 4 4 2" xfId="18576" xr:uid="{1086AEF9-2E25-4774-995D-5F64E961D2E9}"/>
    <cellStyle name="Invoer 16 2 4 4 3" xfId="25080" xr:uid="{C4A2E2FA-D863-4764-90AA-BF8465FC63D3}"/>
    <cellStyle name="Invoer 16 2 4 4 4" xfId="10672" xr:uid="{A5820729-8E84-4166-8E3C-D8383B98230E}"/>
    <cellStyle name="Invoer 16 2 4 5" xfId="19455" xr:uid="{1EAED6CD-A653-4693-8D61-D5F5AA5E8399}"/>
    <cellStyle name="Invoer 16 2 4 5 2" xfId="25982" xr:uid="{BB4D1C9B-2326-43DA-9399-BBB603F380EC}"/>
    <cellStyle name="Invoer 16 2 4 6" xfId="8011" xr:uid="{A523F8F5-7177-4635-A010-8418C88755C9}"/>
    <cellStyle name="Invoer 16 2 4 7" xfId="28562" xr:uid="{A74F92FC-C05D-4976-9E72-D9FE997C2074}"/>
    <cellStyle name="Invoer 16 2 5" xfId="1724" xr:uid="{92035C92-EAFF-4A4F-8488-4CAF8A1E9FA0}"/>
    <cellStyle name="Invoer 16 2 5 2" xfId="9964" xr:uid="{71B46F2E-285E-4B44-B7F5-1431999F178D}"/>
    <cellStyle name="Invoer 16 2 5 2 2" xfId="22291" xr:uid="{C0A03BF5-703F-4226-9DAF-675547EA9AEA}"/>
    <cellStyle name="Invoer 16 2 5 3" xfId="18655" xr:uid="{62110C0D-A6FE-4B38-8BEC-A822841EFE55}"/>
    <cellStyle name="Invoer 16 2 5 3 2" xfId="25153" xr:uid="{740067BE-B486-427E-A131-7F854E521DA6}"/>
    <cellStyle name="Invoer 16 2 5 4" xfId="19601" xr:uid="{773358B1-7B48-409D-924E-D4FD46DAF69B}"/>
    <cellStyle name="Invoer 16 2 5 4 2" xfId="26112" xr:uid="{F5ECF94A-77CD-4117-B268-522C109F88C7}"/>
    <cellStyle name="Invoer 16 2 5 5" xfId="9029" xr:uid="{16768026-F7AF-41D7-B250-7A1306B4B15B}"/>
    <cellStyle name="Invoer 16 2 6" xfId="4030" xr:uid="{9963079B-4738-442B-953E-1F759DF47819}"/>
    <cellStyle name="Invoer 16 2 6 2" xfId="22172" xr:uid="{39DFAC81-2F1C-4491-86A2-9D5E1C96607B}"/>
    <cellStyle name="Invoer 16 2 6 3" xfId="13108" xr:uid="{F0444D00-D327-4839-8A0E-10BAED046B85}"/>
    <cellStyle name="Invoer 16 2 7" xfId="9223" xr:uid="{1493CD80-3C36-4C2F-B3C4-F8224C260778}"/>
    <cellStyle name="Invoer 16 2 7 2" xfId="17962" xr:uid="{ACA9DF0F-B18A-4E09-9FF1-CF259528E475}"/>
    <cellStyle name="Invoer 16 2 7 3" xfId="24483" xr:uid="{0631221B-AA3C-4309-9F09-CB1E6C90C69C}"/>
    <cellStyle name="Invoer 16 2 8" xfId="7174" xr:uid="{34764543-1C55-4380-A9A3-50100BB175C3}"/>
    <cellStyle name="Invoer 16 2 8 2" xfId="21137" xr:uid="{EA3F735D-9F83-4DE9-8540-6A0F0269DF89}"/>
    <cellStyle name="Invoer 16 2 9" xfId="6628" xr:uid="{65C4CCE1-C5E1-4F77-8C56-06A8F6545C74}"/>
    <cellStyle name="Invoer 16 3" xfId="720" xr:uid="{00000000-0005-0000-0000-000081020000}"/>
    <cellStyle name="Invoer 16 3 10" xfId="26981" xr:uid="{AEF73832-D8C4-495E-9835-6998DE6266A9}"/>
    <cellStyle name="Invoer 16 3 11" xfId="27807" xr:uid="{59AB9953-2866-43C9-9088-5DC5C3AA837C}"/>
    <cellStyle name="Invoer 16 3 2" xfId="1278" xr:uid="{00000000-0005-0000-0000-000082020000}"/>
    <cellStyle name="Invoer 16 3 2 10" xfId="28357" xr:uid="{6EEDA4D0-3718-49B9-AF39-681C7BFE5625}"/>
    <cellStyle name="Invoer 16 3 2 2" xfId="2611" xr:uid="{32A8687C-691F-4AF1-981F-C332D6B85464}"/>
    <cellStyle name="Invoer 16 3 2 2 2" xfId="3357" xr:uid="{5DBA7800-4A17-43D7-9345-1CF3263C0180}"/>
    <cellStyle name="Invoer 16 3 2 2 2 2" xfId="5960" xr:uid="{F108BD9C-A757-49D6-BE40-27CCC070548A}"/>
    <cellStyle name="Invoer 16 3 2 2 2 2 2" xfId="14781" xr:uid="{31597052-7218-4678-96E0-F72DAA00D5D4}"/>
    <cellStyle name="Invoer 16 3 2 2 2 3" xfId="24225" xr:uid="{AEDBD9DF-4A25-4E1A-B414-D11045A5FB84}"/>
    <cellStyle name="Invoer 16 3 2 2 2 4" xfId="11714" xr:uid="{EBF25895-E0DB-455B-9BC0-DEAD71F93A57}"/>
    <cellStyle name="Invoer 16 3 2 2 3" xfId="5214" xr:uid="{76CF3E24-EA7F-4605-AEA8-F5DCE60927A3}"/>
    <cellStyle name="Invoer 16 3 2 2 3 2" xfId="19141" xr:uid="{1921B3C1-565F-4F8F-AF61-BB5749674B24}"/>
    <cellStyle name="Invoer 16 3 2 2 3 3" xfId="25622" xr:uid="{5161410B-EBB2-454F-A0B7-02B077B4BE95}"/>
    <cellStyle name="Invoer 16 3 2 2 3 4" xfId="14275" xr:uid="{DCB53CEB-A12C-4437-B324-06EEC7C92BCF}"/>
    <cellStyle name="Invoer 16 3 2 2 4" xfId="11163" xr:uid="{D0C59DCE-DC49-4C3A-957E-59CB08F74E2D}"/>
    <cellStyle name="Invoer 16 3 2 2 4 2" xfId="26617" xr:uid="{0D27FBB9-A6A4-4F8D-B805-1561D9D2AFC7}"/>
    <cellStyle name="Invoer 16 3 2 2 5" xfId="8349" xr:uid="{8B9EEE5C-613F-478D-B9EF-BFAD017553BC}"/>
    <cellStyle name="Invoer 16 3 2 2 6" xfId="29113" xr:uid="{092DA9C3-3A60-4B94-9E83-C74F4D998C52}"/>
    <cellStyle name="Invoer 16 3 2 3" xfId="4448" xr:uid="{AD0F5A0C-4A92-4F1A-A1B2-E1FCF08DC32F}"/>
    <cellStyle name="Invoer 16 3 2 3 2" xfId="10487" xr:uid="{30F406AD-2392-4C62-B227-5A41B02662EC}"/>
    <cellStyle name="Invoer 16 3 2 3 3" xfId="22667" xr:uid="{5D85FE52-354E-4C67-ACB2-526730D59481}"/>
    <cellStyle name="Invoer 16 3 2 3 4" xfId="8820" xr:uid="{62E74C80-0BF6-42CF-A57C-7A604981464F}"/>
    <cellStyle name="Invoer 16 3 2 4" xfId="13659" xr:uid="{49319328-C1E7-4154-A59D-E63B9F1F1E2D}"/>
    <cellStyle name="Invoer 16 3 2 4 2" xfId="18453" xr:uid="{3ADD084C-826D-4012-A0CA-37ABCFBDB28E}"/>
    <cellStyle name="Invoer 16 3 2 4 3" xfId="24957" xr:uid="{81E3EA81-2F28-41F1-90BA-CDD81DA0738B}"/>
    <cellStyle name="Invoer 16 3 2 5" xfId="15555" xr:uid="{CECAE4B7-4760-4BAD-9043-E0956B0475DC}"/>
    <cellStyle name="Invoer 16 3 2 5 2" xfId="25894" xr:uid="{265F2378-AD10-40EF-8E08-732B30EE5DBD}"/>
    <cellStyle name="Invoer 16 3 2 6" xfId="9774" xr:uid="{65D4121D-F188-48EF-8D11-3BA7D92FC28B}"/>
    <cellStyle name="Invoer 16 3 2 7" xfId="7529" xr:uid="{E7DD08DA-8721-49F9-B7F4-E4F4D790F63F}"/>
    <cellStyle name="Invoer 16 3 2 8" xfId="6969" xr:uid="{15E34DD7-B896-4982-BEA4-466657AAD7E8}"/>
    <cellStyle name="Invoer 16 3 2 9" xfId="27601" xr:uid="{F570E686-D392-42A4-A1FB-9F151FA55CEA}"/>
    <cellStyle name="Invoer 16 3 3" xfId="1111" xr:uid="{00000000-0005-0000-0000-000083020000}"/>
    <cellStyle name="Invoer 16 3 3 10" xfId="28190" xr:uid="{E49A969B-3DD0-4F56-873B-AC24AF0AD444}"/>
    <cellStyle name="Invoer 16 3 3 2" xfId="2444" xr:uid="{AECE2F3A-A6B7-42C3-A6D9-6B4E47988784}"/>
    <cellStyle name="Invoer 16 3 3 2 2" xfId="3191" xr:uid="{49D17A4E-7FB0-49B5-A132-789088B14B97}"/>
    <cellStyle name="Invoer 16 3 3 2 2 2" xfId="5794" xr:uid="{D9773077-3C76-4F82-A035-CA662848DD26}"/>
    <cellStyle name="Invoer 16 3 3 2 2 2 2" xfId="14675" xr:uid="{6537DB8C-1BAA-4AF4-B4A8-C1315BF1C724}"/>
    <cellStyle name="Invoer 16 3 3 2 2 3" xfId="24104" xr:uid="{337AB59C-1DF1-4763-A30B-353C410FD68C}"/>
    <cellStyle name="Invoer 16 3 3 2 2 4" xfId="11608" xr:uid="{2F8E8B05-D584-4FF4-B8C4-689EB3602283}"/>
    <cellStyle name="Invoer 16 3 3 2 3" xfId="5047" xr:uid="{411F998C-0EB5-4B0C-B0D2-541222C43AE7}"/>
    <cellStyle name="Invoer 16 3 3 2 3 2" xfId="19022" xr:uid="{72204F21-63FA-419C-AB12-8A259578E9FD}"/>
    <cellStyle name="Invoer 16 3 3 2 3 3" xfId="25506" xr:uid="{481D54C1-15E0-407C-9F7B-5715D192AB22}"/>
    <cellStyle name="Invoer 16 3 3 2 3 4" xfId="14168" xr:uid="{FFE2FF7D-4A8F-402F-A4C1-65644716A319}"/>
    <cellStyle name="Invoer 16 3 3 2 4" xfId="10996" xr:uid="{98CEF5A3-98CE-435F-8ED8-F761448C0C53}"/>
    <cellStyle name="Invoer 16 3 3 2 4 2" xfId="26496" xr:uid="{8229BBCB-CDB5-41B2-8891-B55B3EC0DEE7}"/>
    <cellStyle name="Invoer 16 3 3 2 5" xfId="8242" xr:uid="{6F5D800D-BEE6-40DE-B63C-FB256E8E29D2}"/>
    <cellStyle name="Invoer 16 3 3 2 6" xfId="28946" xr:uid="{55530613-CF0D-47D3-8C2D-2FC2D78F6ACD}"/>
    <cellStyle name="Invoer 16 3 3 3" xfId="4311" xr:uid="{FE36F8B0-3B0D-4E72-9656-94DBBC5AEE1B}"/>
    <cellStyle name="Invoer 16 3 3 3 2" xfId="10320" xr:uid="{C25A87BE-C100-446D-A5E7-95F6759A8D4E}"/>
    <cellStyle name="Invoer 16 3 3 3 3" xfId="21491" xr:uid="{6B496C04-2CCE-490C-9452-8EE0C12D8FA6}"/>
    <cellStyle name="Invoer 16 3 3 3 4" xfId="8714" xr:uid="{0AAC79F1-3487-42BE-B510-21C7ABE2DFE8}"/>
    <cellStyle name="Invoer 16 3 3 4" xfId="13492" xr:uid="{D8089881-BF9D-40B6-9623-65EEFA2CE236}"/>
    <cellStyle name="Invoer 16 3 3 4 2" xfId="18334" xr:uid="{F12E6C8F-E7C2-4868-BFCF-757B62DD0726}"/>
    <cellStyle name="Invoer 16 3 3 4 3" xfId="24841" xr:uid="{AEEC5789-5949-4795-A7B2-FB9C12D289BC}"/>
    <cellStyle name="Invoer 16 3 3 5" xfId="15832" xr:uid="{399C8D40-EFA8-45CB-B388-A92A3445F1B2}"/>
    <cellStyle name="Invoer 16 3 3 5 2" xfId="22522" xr:uid="{E9A679DD-4265-4D3B-A2F6-0D87740642F4}"/>
    <cellStyle name="Invoer 16 3 3 6" xfId="9607" xr:uid="{1A1F1547-7176-4D2A-881A-F86D8E52677E}"/>
    <cellStyle name="Invoer 16 3 3 7" xfId="7827" xr:uid="{A13CC995-F0B8-407A-B8BE-0FCD9B66DC76}"/>
    <cellStyle name="Invoer 16 3 3 8" xfId="6862" xr:uid="{77FCED98-DFE5-4E33-AC33-CC5F5608906E}"/>
    <cellStyle name="Invoer 16 3 3 9" xfId="27434" xr:uid="{CAA87349-AA3B-4C00-8040-A2D5760C4317}"/>
    <cellStyle name="Invoer 16 3 4" xfId="1484" xr:uid="{1051C6A7-9E52-4426-8CCD-53E39EF22970}"/>
    <cellStyle name="Invoer 16 3 4 2" xfId="2811" xr:uid="{5070FCC4-7AA2-40E6-AC46-97DCFC2E13A4}"/>
    <cellStyle name="Invoer 16 3 4 2 2" xfId="5414" xr:uid="{CE9C9445-AAAD-4FE6-AA2B-C214ABC5A5F2}"/>
    <cellStyle name="Invoer 16 3 4 2 2 2" xfId="24314" xr:uid="{A602A7BD-363B-46FB-8F27-CAA140E95D13}"/>
    <cellStyle name="Invoer 16 3 4 2 2 3" xfId="14445" xr:uid="{EB91074C-CB07-4031-B743-71F1A0FEE462}"/>
    <cellStyle name="Invoer 16 3 4 2 3" xfId="19265" xr:uid="{59E6F6CC-DB18-49D6-91F0-BAE44A9ED2F1}"/>
    <cellStyle name="Invoer 16 3 4 2 3 2" xfId="25746" xr:uid="{9FCF93F1-887F-4703-968A-422A957E5EEE}"/>
    <cellStyle name="Invoer 16 3 4 2 4" xfId="20147" xr:uid="{2A2952DD-E605-4225-8207-6C62438B69BB}"/>
    <cellStyle name="Invoer 16 3 4 2 4 2" xfId="26706" xr:uid="{E5F7F0D0-9CCD-4934-A1E4-4ADFE4984482}"/>
    <cellStyle name="Invoer 16 3 4 2 5" xfId="11348" xr:uid="{85E5A077-EEEC-4823-8D91-7A6D193FAC76}"/>
    <cellStyle name="Invoer 16 3 4 3" xfId="2061" xr:uid="{C6657142-B566-449A-95A4-2F64EC345727}"/>
    <cellStyle name="Invoer 16 3 4 3 2" xfId="23711" xr:uid="{6DEB3F57-4C4A-4473-A025-F1C43026F69B}"/>
    <cellStyle name="Invoer 16 3 4 3 3" xfId="13875" xr:uid="{9D83F911-C366-4BE0-B8D4-E685B3B84A18}"/>
    <cellStyle name="Invoer 16 3 4 4" xfId="4664" xr:uid="{4A828296-C058-4C83-8A88-F666D367F16F}"/>
    <cellStyle name="Invoer 16 3 4 4 2" xfId="18577" xr:uid="{75DBD0AA-96DE-4E9E-825F-ECD11A7426EB}"/>
    <cellStyle name="Invoer 16 3 4 4 3" xfId="25081" xr:uid="{8F6BFBFA-3116-42C8-A29E-55594012B4EB}"/>
    <cellStyle name="Invoer 16 3 4 4 4" xfId="10673" xr:uid="{A2ED6BAF-DF78-4748-AA81-4F1E8A51E67C}"/>
    <cellStyle name="Invoer 16 3 4 5" xfId="19456" xr:uid="{2C419689-93BC-4502-B145-CCD3FAEDC23E}"/>
    <cellStyle name="Invoer 16 3 4 5 2" xfId="25983" xr:uid="{7C03704D-F635-4737-B0AD-D26235D88499}"/>
    <cellStyle name="Invoer 16 3 4 6" xfId="8012" xr:uid="{9D3AD209-80D1-4DFF-8FB8-2F320D5E274B}"/>
    <cellStyle name="Invoer 16 3 4 7" xfId="28563" xr:uid="{FAFAE460-49E5-4B30-AF75-AF698A7934AA}"/>
    <cellStyle name="Invoer 16 3 5" xfId="1725" xr:uid="{02593F6E-E2EE-4410-BAFF-2660FFD9024C}"/>
    <cellStyle name="Invoer 16 3 5 2" xfId="9965" xr:uid="{20C26998-83EE-480C-8E6D-EEF28928744D}"/>
    <cellStyle name="Invoer 16 3 5 2 2" xfId="21476" xr:uid="{9ADE0277-C291-42EC-9FE6-FEDD3573C9E1}"/>
    <cellStyle name="Invoer 16 3 5 3" xfId="18763" xr:uid="{8F465B5B-784F-417F-844F-29F91DC6646A}"/>
    <cellStyle name="Invoer 16 3 5 3 2" xfId="25259" xr:uid="{CC20116D-F629-4396-AF2F-0A5AB73F3E14}"/>
    <cellStyle name="Invoer 16 3 5 4" xfId="19753" xr:uid="{13A58C7C-F6B4-4EF4-B776-6E420CB73C95}"/>
    <cellStyle name="Invoer 16 3 5 4 2" xfId="26232" xr:uid="{9EE74C73-F0E0-43F2-9774-9A096D980401}"/>
    <cellStyle name="Invoer 16 3 5 5" xfId="9030" xr:uid="{2E9C00FD-21EC-4451-9B1B-0688E17796BB}"/>
    <cellStyle name="Invoer 16 3 6" xfId="4031" xr:uid="{D0985FC0-F535-4555-B2C2-0120D315F939}"/>
    <cellStyle name="Invoer 16 3 6 2" xfId="22841" xr:uid="{A20B0D70-18B2-44BB-9867-9E9BB2DD4973}"/>
    <cellStyle name="Invoer 16 3 6 3" xfId="13109" xr:uid="{BF2B7809-2DDB-4AA3-93B8-876A1CCD6252}"/>
    <cellStyle name="Invoer 16 3 7" xfId="9224" xr:uid="{FD5E0310-6A91-4E38-BD69-6E4CBD0878DF}"/>
    <cellStyle name="Invoer 16 3 7 2" xfId="18077" xr:uid="{113DD928-FC37-496D-84AC-41F44BE87FDC}"/>
    <cellStyle name="Invoer 16 3 7 3" xfId="24595" xr:uid="{B1455E65-BDF9-42AD-868B-4865758B90A3}"/>
    <cellStyle name="Invoer 16 3 8" xfId="7175" xr:uid="{0F57FDE3-C6D4-4CCC-9152-678C367A4DD4}"/>
    <cellStyle name="Invoer 16 3 8 2" xfId="23583" xr:uid="{F0FE32DE-B554-49BC-9FD3-58D080F74B70}"/>
    <cellStyle name="Invoer 16 3 9" xfId="6629" xr:uid="{A62A1C78-62A5-4E85-93C5-7C7C9492B074}"/>
    <cellStyle name="Invoer 16 4" xfId="921" xr:uid="{00000000-0005-0000-0000-000084020000}"/>
    <cellStyle name="Invoer 16 4 10" xfId="27244" xr:uid="{B4205707-4439-427B-9CD4-F11895067C20}"/>
    <cellStyle name="Invoer 16 4 11" xfId="28000" xr:uid="{5C5589BE-604D-43DE-90B5-120F6CC98E44}"/>
    <cellStyle name="Invoer 16 4 2" xfId="1224" xr:uid="{00000000-0005-0000-0000-000085020000}"/>
    <cellStyle name="Invoer 16 4 2 10" xfId="28303" xr:uid="{3DD1A911-A82F-458D-B155-54680B337658}"/>
    <cellStyle name="Invoer 16 4 2 2" xfId="2557" xr:uid="{A7A14C2D-C62C-4D2A-B55D-711AF24C9B3F}"/>
    <cellStyle name="Invoer 16 4 2 2 2" xfId="3303" xr:uid="{F3304D29-C8BD-4506-AD8F-DAF9730553F8}"/>
    <cellStyle name="Invoer 16 4 2 2 2 2" xfId="5906" xr:uid="{B5658210-3FCB-4DF8-B735-1FFC528D3C90}"/>
    <cellStyle name="Invoer 16 4 2 2 2 2 2" xfId="14727" xr:uid="{6760F6F8-13D1-4A41-97C9-6744991B48CC}"/>
    <cellStyle name="Invoer 16 4 2 2 2 3" xfId="24184" xr:uid="{79366276-FED2-4EB1-A73C-3A3A1337054B}"/>
    <cellStyle name="Invoer 16 4 2 2 2 4" xfId="11660" xr:uid="{1986A83B-28E0-430F-8FDC-B4594DAB2745}"/>
    <cellStyle name="Invoer 16 4 2 2 3" xfId="5160" xr:uid="{64A0974F-CEDA-43E6-93E2-E617FE1BFBAA}"/>
    <cellStyle name="Invoer 16 4 2 2 3 2" xfId="19087" xr:uid="{A48CA6A3-966A-4D63-84CA-F20087C35E6C}"/>
    <cellStyle name="Invoer 16 4 2 2 3 3" xfId="25568" xr:uid="{A89037B0-AAA5-41AD-8047-BFD01E75C57C}"/>
    <cellStyle name="Invoer 16 4 2 2 3 4" xfId="14221" xr:uid="{10F8563F-51AC-49F5-90C3-60282DC20126}"/>
    <cellStyle name="Invoer 16 4 2 2 4" xfId="11109" xr:uid="{1321F290-7C0A-42B3-8CB5-2D38CF0615AB}"/>
    <cellStyle name="Invoer 16 4 2 2 4 2" xfId="26576" xr:uid="{6C543432-EA99-498C-BD7C-26FD1C1CD23F}"/>
    <cellStyle name="Invoer 16 4 2 2 5" xfId="8295" xr:uid="{B8E04500-760D-4957-AF32-43140A606200}"/>
    <cellStyle name="Invoer 16 4 2 2 6" xfId="29059" xr:uid="{46C9E6A9-31FC-434D-9177-F66C4B29D75D}"/>
    <cellStyle name="Invoer 16 4 2 3" xfId="4394" xr:uid="{58C886AA-344F-4156-A021-639B48B01E2D}"/>
    <cellStyle name="Invoer 16 4 2 3 2" xfId="10433" xr:uid="{ADE6F95E-25ED-4E20-A0CA-8504186E354C}"/>
    <cellStyle name="Invoer 16 4 2 3 3" xfId="23525" xr:uid="{FAEA1807-FFCD-4617-957E-571FA6B5A08B}"/>
    <cellStyle name="Invoer 16 4 2 3 4" xfId="8766" xr:uid="{221E7D16-2EA5-476B-8C34-5F264123F23E}"/>
    <cellStyle name="Invoer 16 4 2 4" xfId="13605" xr:uid="{A3713F00-5AA6-495B-88C5-431E3D9F19B5}"/>
    <cellStyle name="Invoer 16 4 2 4 2" xfId="18399" xr:uid="{48582836-C0DB-4B12-B2D6-E88715C702AF}"/>
    <cellStyle name="Invoer 16 4 2 4 3" xfId="24903" xr:uid="{E9919F4E-A513-492D-8DDC-15F6C8D1C706}"/>
    <cellStyle name="Invoer 16 4 2 5" xfId="15885" xr:uid="{8C51C11B-3E70-49D0-BFD4-1364A6BB6408}"/>
    <cellStyle name="Invoer 16 4 2 5 2" xfId="25853" xr:uid="{802644E5-CE05-4F87-9123-EEFD25C20836}"/>
    <cellStyle name="Invoer 16 4 2 6" xfId="9720" xr:uid="{65C79F25-54A7-49F5-AC35-360BDF23CB97}"/>
    <cellStyle name="Invoer 16 4 2 7" xfId="7880" xr:uid="{0E87E8D0-0045-401F-B839-3E73A755B82E}"/>
    <cellStyle name="Invoer 16 4 2 8" xfId="6915" xr:uid="{99B16885-DF03-41FA-BA24-EF921952258A}"/>
    <cellStyle name="Invoer 16 4 2 9" xfId="27547" xr:uid="{25D22343-A969-4889-A49D-4F2DF3B0AF50}"/>
    <cellStyle name="Invoer 16 4 3" xfId="2254" xr:uid="{5CF16856-4DE7-4627-ACCD-D78D9604FFBF}"/>
    <cellStyle name="Invoer 16 4 3 2" xfId="3001" xr:uid="{F958DC6B-2190-4E6A-9AD9-487EBEA20C14}"/>
    <cellStyle name="Invoer 16 4 3 2 2" xfId="5604" xr:uid="{4FF36845-C7BC-4249-A4F5-6DF97714E9DA}"/>
    <cellStyle name="Invoer 16 4 3 2 2 2" xfId="14575" xr:uid="{4981FF26-6E52-4A9C-9FD5-0A1341030142}"/>
    <cellStyle name="Invoer 16 4 3 2 3" xfId="23962" xr:uid="{2A7A3F87-0A15-4311-95B8-84270B7A9749}"/>
    <cellStyle name="Invoer 16 4 3 2 4" xfId="11508" xr:uid="{79800C91-F1A2-4405-8FE5-0F8D2EBE9BD5}"/>
    <cellStyle name="Invoer 16 4 3 3" xfId="4857" xr:uid="{A1CEF965-677A-4D75-A51E-901883DD6F71}"/>
    <cellStyle name="Invoer 16 4 3 3 2" xfId="18894" xr:uid="{BDAC8321-4DB3-43B4-8897-E2E7F257FC7D}"/>
    <cellStyle name="Invoer 16 4 3 3 3" xfId="25386" xr:uid="{F633F0A5-0E8B-47EA-9505-E08CC29C02BA}"/>
    <cellStyle name="Invoer 16 4 3 3 4" xfId="14068" xr:uid="{5B1E6B41-6A77-4260-ABA8-DBB14DB7221B}"/>
    <cellStyle name="Invoer 16 4 3 4" xfId="10806" xr:uid="{13A24E88-72F2-417C-BDD7-C1960398829E}"/>
    <cellStyle name="Invoer 16 4 3 4 2" xfId="26354" xr:uid="{010B0968-E6E9-48E1-8119-D7CF8C4B00B9}"/>
    <cellStyle name="Invoer 16 4 3 5" xfId="8142" xr:uid="{58970363-BE23-4151-A2A6-B13E8E107BAB}"/>
    <cellStyle name="Invoer 16 4 3 6" xfId="28756" xr:uid="{AF90310A-50FB-4D86-B49D-C9AB53958909}"/>
    <cellStyle name="Invoer 16 4 4" xfId="4166" xr:uid="{440531E4-24AA-47EB-8D91-EDE7A71FC4FE}"/>
    <cellStyle name="Invoer 16 4 4 2" xfId="10130" xr:uid="{3073562A-6FD1-45F7-B66B-1FDF8A460474}"/>
    <cellStyle name="Invoer 16 4 4 3" xfId="22487" xr:uid="{2400DA16-4040-40AE-9430-C1EEF50BF5C3}"/>
    <cellStyle name="Invoer 16 4 4 4" xfId="8614" xr:uid="{AD239758-8687-4CCF-9B6A-97C7DDF71E3D}"/>
    <cellStyle name="Invoer 16 4 5" xfId="13302" xr:uid="{55A13431-A1AC-40A5-ACB7-A4D7F5A8B2D3}"/>
    <cellStyle name="Invoer 16 4 5 2" xfId="18207" xr:uid="{FFAF8B10-CAB8-4E86-B46E-6514C5F6BB53}"/>
    <cellStyle name="Invoer 16 4 5 3" xfId="24722" xr:uid="{B17657BD-8F74-40D8-9227-F9E954F22C19}"/>
    <cellStyle name="Invoer 16 4 6" xfId="15487" xr:uid="{BC23F3A7-0A00-4639-8EE7-3ABA44827BD1}"/>
    <cellStyle name="Invoer 16 4 6 2" xfId="20969" xr:uid="{8FAE3F92-40B1-4B41-BC5C-3E5B3EA9279F}"/>
    <cellStyle name="Invoer 16 4 7" xfId="9417" xr:uid="{51C0AB40-25CB-400B-966C-D214C9A47A39}"/>
    <cellStyle name="Invoer 16 4 8" xfId="7420" xr:uid="{90D43199-C0A8-4898-B91D-FB5597110D36}"/>
    <cellStyle name="Invoer 16 4 9" xfId="6762" xr:uid="{BD3B666F-CEC8-4A9B-8519-A2C12B29F7FA}"/>
    <cellStyle name="Invoer 16 5" xfId="891" xr:uid="{00000000-0005-0000-0000-000086020000}"/>
    <cellStyle name="Invoer 16 5 10" xfId="27970" xr:uid="{A59DC97C-051C-4910-8304-9771B1FD296A}"/>
    <cellStyle name="Invoer 16 5 2" xfId="2224" xr:uid="{9D6A9CDA-D5F3-4EFB-B2EF-41A01911429C}"/>
    <cellStyle name="Invoer 16 5 2 2" xfId="2971" xr:uid="{62842EBA-13EF-436D-84A3-E19920CAA82B}"/>
    <cellStyle name="Invoer 16 5 2 2 2" xfId="5574" xr:uid="{3ADCDA4F-ACF2-442A-84D6-A0BC98EF3E92}"/>
    <cellStyle name="Invoer 16 5 2 2 2 2" xfId="14545" xr:uid="{28272F7B-0003-4119-AAAB-E76D763631F3}"/>
    <cellStyle name="Invoer 16 5 2 2 3" xfId="23932" xr:uid="{8338393B-A5AF-4DA7-A951-AF25AAADACFC}"/>
    <cellStyle name="Invoer 16 5 2 2 4" xfId="11478" xr:uid="{AE78AEBE-D325-4517-9DFA-074735C7EE63}"/>
    <cellStyle name="Invoer 16 5 2 3" xfId="4827" xr:uid="{ADF45B7B-E0CB-4C39-ADDB-3CBC59A951B0}"/>
    <cellStyle name="Invoer 16 5 2 3 2" xfId="18864" xr:uid="{2E90AB80-8787-4F74-884F-AE48BAA48F7C}"/>
    <cellStyle name="Invoer 16 5 2 3 3" xfId="25356" xr:uid="{3CD93C91-770D-4644-95D6-9FAB78C93901}"/>
    <cellStyle name="Invoer 16 5 2 3 4" xfId="14038" xr:uid="{8B780D30-6480-41A4-86D2-E575636E8D30}"/>
    <cellStyle name="Invoer 16 5 2 4" xfId="10776" xr:uid="{78DC5FD4-4E70-4C89-89AC-B68F3087FB46}"/>
    <cellStyle name="Invoer 16 5 2 4 2" xfId="26324" xr:uid="{149123C0-B27A-497D-B423-E4C7FE3B482C}"/>
    <cellStyle name="Invoer 16 5 2 5" xfId="8112" xr:uid="{5214BBAD-467C-449E-B95E-D502EFCA264B}"/>
    <cellStyle name="Invoer 16 5 2 6" xfId="28726" xr:uid="{C779F407-1CAD-4BD7-BB4C-D223DFAF2BA5}"/>
    <cellStyle name="Invoer 16 5 3" xfId="4136" xr:uid="{31337E8C-4D16-41E0-898E-B4660C2D3B71}"/>
    <cellStyle name="Invoer 16 5 3 2" xfId="10100" xr:uid="{27B81CB7-DEB9-49EA-9A56-7C4B631AD59C}"/>
    <cellStyle name="Invoer 16 5 3 3" xfId="23197" xr:uid="{76DA9916-D73B-4DAA-B814-8B2C7E45671C}"/>
    <cellStyle name="Invoer 16 5 3 4" xfId="8584" xr:uid="{794E18AC-3F3F-4727-9A08-CD110B109046}"/>
    <cellStyle name="Invoer 16 5 4" xfId="13272" xr:uid="{568E0B05-1F51-4CAD-8193-208367E855D0}"/>
    <cellStyle name="Invoer 16 5 4 2" xfId="18177" xr:uid="{B550A25A-733A-4AD6-A40C-520469760F58}"/>
    <cellStyle name="Invoer 16 5 4 3" xfId="24692" xr:uid="{E6352C4A-FF42-40C4-A188-570A7993B5D0}"/>
    <cellStyle name="Invoer 16 5 5" xfId="15688" xr:uid="{636449E9-419E-4B7E-8848-CD6C3B2B29B5}"/>
    <cellStyle name="Invoer 16 5 5 2" xfId="20804" xr:uid="{D70E6B29-4479-4BFA-A2EF-62FF4D0A4E88}"/>
    <cellStyle name="Invoer 16 5 6" xfId="9387" xr:uid="{C7049147-7060-4441-A6C5-51B78DDCEBAC}"/>
    <cellStyle name="Invoer 16 5 7" xfId="7683" xr:uid="{2E998C47-EA54-4F10-A0B8-3813D2F560D7}"/>
    <cellStyle name="Invoer 16 5 8" xfId="6732" xr:uid="{A3E00D53-7A5A-43FA-97E0-1368501071BF}"/>
    <cellStyle name="Invoer 16 5 9" xfId="27214" xr:uid="{D4BA81A0-7F4F-4501-BC98-9FD901AE07B9}"/>
    <cellStyle name="Invoer 16 6" xfId="848" xr:uid="{00000000-0005-0000-0000-000087020000}"/>
    <cellStyle name="Invoer 16 6 10" xfId="27927" xr:uid="{F94DE48A-CA1E-433A-B796-0E88247224B8}"/>
    <cellStyle name="Invoer 16 6 2" xfId="2181" xr:uid="{DE1EDF61-C991-483B-B599-6E872B17D887}"/>
    <cellStyle name="Invoer 16 6 2 2" xfId="2928" xr:uid="{1FA825D2-8438-42FB-A263-FF1268CE7876}"/>
    <cellStyle name="Invoer 16 6 2 2 2" xfId="5531" xr:uid="{8D2FD6EC-BF34-4478-8019-BC9D89F94B93}"/>
    <cellStyle name="Invoer 16 6 2 2 2 2" xfId="14502" xr:uid="{C362030C-6D0F-42F5-A037-741C16E8CEED}"/>
    <cellStyle name="Invoer 16 6 2 2 3" xfId="23889" xr:uid="{56B2F226-19A7-43A9-AB63-628048987B98}"/>
    <cellStyle name="Invoer 16 6 2 2 4" xfId="11435" xr:uid="{B1D1C533-0B82-4C2F-94C2-8F86F8ECB38D}"/>
    <cellStyle name="Invoer 16 6 2 3" xfId="4784" xr:uid="{6BFF24A1-C9DA-48F7-A123-060BAC88E391}"/>
    <cellStyle name="Invoer 16 6 2 3 2" xfId="18821" xr:uid="{1857C973-0572-4771-B743-1DD35CC3B6A0}"/>
    <cellStyle name="Invoer 16 6 2 3 3" xfId="25313" xr:uid="{740754B3-FCD9-49C4-9979-C63DB63D1C62}"/>
    <cellStyle name="Invoer 16 6 2 3 4" xfId="13995" xr:uid="{1BBD5A42-1713-48AB-AF29-2D6F6404C7A6}"/>
    <cellStyle name="Invoer 16 6 2 4" xfId="10733" xr:uid="{BA167048-5CA5-4447-8417-A0D26887E915}"/>
    <cellStyle name="Invoer 16 6 2 4 2" xfId="26281" xr:uid="{A6147424-3A4D-4A2E-BE82-76BDB9AB11E3}"/>
    <cellStyle name="Invoer 16 6 2 5" xfId="8069" xr:uid="{5D55028F-0E40-4767-A7DD-BEE03E702A37}"/>
    <cellStyle name="Invoer 16 6 2 6" xfId="28683" xr:uid="{D16D1447-0AA9-4D77-8B93-0569D2A5D44F}"/>
    <cellStyle name="Invoer 16 6 3" xfId="4093" xr:uid="{D9C338A7-73A6-4BBC-BF9E-48A170A62907}"/>
    <cellStyle name="Invoer 16 6 3 2" xfId="10057" xr:uid="{7CC947AA-CA40-4DA2-9DB3-01632F5C9157}"/>
    <cellStyle name="Invoer 16 6 3 3" xfId="23745" xr:uid="{9EDAD6DF-741F-4097-A8AE-AE64192CB359}"/>
    <cellStyle name="Invoer 16 6 3 4" xfId="8541" xr:uid="{05CA71F9-A0FF-4ABE-9F8E-5C13CDC07018}"/>
    <cellStyle name="Invoer 16 6 4" xfId="13229" xr:uid="{6942C94C-ECA6-4154-BF88-E2B59D076B9A}"/>
    <cellStyle name="Invoer 16 6 4 2" xfId="18134" xr:uid="{857DCFF0-8210-4AFC-84F3-141C78323265}"/>
    <cellStyle name="Invoer 16 6 4 3" xfId="24649" xr:uid="{1B747960-FB58-4075-822C-732947D43B02}"/>
    <cellStyle name="Invoer 16 6 5" xfId="15645" xr:uid="{9A3C3C07-7DBA-480A-8511-650B76C35BBD}"/>
    <cellStyle name="Invoer 16 6 5 2" xfId="23736" xr:uid="{8CAEF56F-0837-436F-9C84-55A83201E73C}"/>
    <cellStyle name="Invoer 16 6 6" xfId="9344" xr:uid="{F7EAD785-0BA8-4EE8-A03A-C1F44ACF519B}"/>
    <cellStyle name="Invoer 16 6 7" xfId="7640" xr:uid="{2F9604E9-BC17-410C-B21A-19B89D16324F}"/>
    <cellStyle name="Invoer 16 6 8" xfId="6689" xr:uid="{E9A6BFD2-F69A-4869-AC5B-E8FEC93652BA}"/>
    <cellStyle name="Invoer 16 6 9" xfId="27171" xr:uid="{069659CA-4E81-4564-ABCC-92B2C113C1D8}"/>
    <cellStyle name="Invoer 16 7" xfId="1380" xr:uid="{AFAB7CE0-F0E8-4DC7-8F36-A75898C5F0C7}"/>
    <cellStyle name="Invoer 16 7 2" xfId="2713" xr:uid="{C3C4E270-A5C5-4D02-8F14-C7F76BA1608C}"/>
    <cellStyle name="Invoer 16 7 2 2" xfId="5316" xr:uid="{A073ED94-3FA1-460A-A9A2-83BBA9E0F818}"/>
    <cellStyle name="Invoer 16 7 2 2 2" xfId="21208" xr:uid="{6BE7EF6C-3F04-406E-9E90-CE3A6C1FFC96}"/>
    <cellStyle name="Invoer 16 7 2 2 3" xfId="14377" xr:uid="{87498249-1DF9-4561-88BD-8209A1D3C651}"/>
    <cellStyle name="Invoer 16 7 2 3" xfId="11265" xr:uid="{D32CBDD3-BAEB-4B08-845B-F39D3015E954}"/>
    <cellStyle name="Invoer 16 7 2 3 2" xfId="18707" xr:uid="{0B90A387-9017-4D06-9B80-D34F8A44122D}"/>
    <cellStyle name="Invoer 16 7 2 3 3" xfId="25205" xr:uid="{68C55ADE-3150-48CD-9682-DF44D6032323}"/>
    <cellStyle name="Invoer 16 7 2 4" xfId="19677" xr:uid="{1550B995-8C97-4D0E-8AD7-ED1C7EE0F46F}"/>
    <cellStyle name="Invoer 16 7 2 4 2" xfId="26172" xr:uid="{413C8439-4931-486D-861E-A76EE29813F4}"/>
    <cellStyle name="Invoer 16 7 2 5" xfId="8485" xr:uid="{314DC5CB-4DB2-497D-AD1A-2181ECF50C63}"/>
    <cellStyle name="Invoer 16 7 3" xfId="1957" xr:uid="{A2C6A217-2957-4B80-B619-4899E74B7DBC}"/>
    <cellStyle name="Invoer 16 7 3 2" xfId="23389" xr:uid="{2358F0DC-659E-4047-BB10-EA6C25EB8DEF}"/>
    <cellStyle name="Invoer 16 7 3 3" xfId="13771" xr:uid="{AF36C3B5-B524-4484-AD95-2D30BD18AD8C}"/>
    <cellStyle name="Invoer 16 7 4" xfId="4560" xr:uid="{04822491-DCCB-4740-8E1F-E2A012FC5E80}"/>
    <cellStyle name="Invoer 16 7 4 2" xfId="18021" xr:uid="{58375EFA-C18D-4343-B55A-082E0DEFAD0A}"/>
    <cellStyle name="Invoer 16 7 4 3" xfId="24541" xr:uid="{4196C75E-D92C-4883-86DB-655B5FDCDDE3}"/>
    <cellStyle name="Invoer 16 7 4 4" xfId="10599" xr:uid="{23350A82-2772-4E01-8C8C-04523D86FFED}"/>
    <cellStyle name="Invoer 16 7 5" xfId="16034" xr:uid="{E317E6DF-7851-4ACF-81E4-A1F55C0997F3}"/>
    <cellStyle name="Invoer 16 7 5 2" xfId="21103" xr:uid="{5C3D9FF0-8A76-427F-9F87-0B8FBDC2704F}"/>
    <cellStyle name="Invoer 16 7 6" xfId="7944" xr:uid="{1E3795B7-6D16-4C3D-933B-B4290D6E3C50}"/>
    <cellStyle name="Invoer 16 7 7" xfId="28459" xr:uid="{31C908E4-0B4E-4A2A-8411-2E7FD8EB25A0}"/>
    <cellStyle name="Invoer 16 8" xfId="1621" xr:uid="{3004C6D0-013C-48A3-929E-AF14D31F3611}"/>
    <cellStyle name="Invoer 16 8 2" xfId="9876" xr:uid="{78533DC0-933A-4431-A2B3-2EAA36A9E1D2}"/>
    <cellStyle name="Invoer 16 8 2 2" xfId="21368" xr:uid="{7FBF8332-A52F-4491-8C47-D59756EE2028}"/>
    <cellStyle name="Invoer 16 8 3" xfId="16995" xr:uid="{5CEEC17C-CC82-4E52-B77E-B7D84AC78CD0}"/>
    <cellStyle name="Invoer 16 8 3 2" xfId="22508" xr:uid="{487B2AA6-2416-454E-A9AB-99945AD5EEBB}"/>
    <cellStyle name="Invoer 16 8 4" xfId="17906" xr:uid="{27AFAA1F-C0AE-4E43-B75E-D295EC3C14FF}"/>
    <cellStyle name="Invoer 16 8 4 2" xfId="24425" xr:uid="{B1CB6B2A-8354-4267-A1F4-5A2BBAEC7264}"/>
    <cellStyle name="Invoer 16 8 5" xfId="18387" xr:uid="{E075A038-E9BF-4D51-8400-009EF25CBF30}"/>
    <cellStyle name="Invoer 16 8 5 2" xfId="24893" xr:uid="{071ED492-1147-4F5B-8D4A-DAEF373E76C6}"/>
    <cellStyle name="Invoer 16 8 6" xfId="8926" xr:uid="{B4BF4478-01C4-4DB6-A1DC-60FA78FEF99D}"/>
    <cellStyle name="Invoer 16 9" xfId="3957" xr:uid="{0D0A6DEF-CA91-4394-87CF-20751091C6BB}"/>
    <cellStyle name="Invoer 16 9 2" xfId="17388" xr:uid="{981523BD-9C24-4B3B-976C-01F742EB46DC}"/>
    <cellStyle name="Invoer 16 9 2 2" xfId="23207" xr:uid="{4E0D76DC-BA43-48E0-93D2-51599959575F}"/>
    <cellStyle name="Invoer 16 9 3" xfId="16048" xr:uid="{95788E29-B40E-498A-A268-5E3534C9E103}"/>
    <cellStyle name="Invoer 16 9 3 2" xfId="21114" xr:uid="{8FF8BB33-22FC-496A-8BB7-5E838AA2E7F0}"/>
    <cellStyle name="Invoer 16 9 4" xfId="18628" xr:uid="{3725D2BA-061B-45D3-B404-19361997705B}"/>
    <cellStyle name="Invoer 16 9 4 2" xfId="25128" xr:uid="{8C45937F-4659-4AEC-821E-6D0E91F2E49A}"/>
    <cellStyle name="Invoer 16 9 5" xfId="13005" xr:uid="{994C9428-7F79-48B3-81E7-2C266EEC039E}"/>
    <cellStyle name="Invoer 2" xfId="429" xr:uid="{00000000-0005-0000-0000-000088020000}"/>
    <cellStyle name="Invoer 2 10" xfId="6549" xr:uid="{CEC0A9D2-DBD5-43E2-9F4C-3ED1807BCCA2}"/>
    <cellStyle name="Invoer 2 10 2" xfId="21149" xr:uid="{4371E22B-32A7-4318-8F0D-C376F4CD8114}"/>
    <cellStyle name="Invoer 2 11" xfId="7072" xr:uid="{56070CF7-DAE8-4887-B8A7-AB4276D893B3}"/>
    <cellStyle name="Invoer 2 11 2" xfId="22270" xr:uid="{5F74F97D-14E0-48A4-A1DC-856958BCB877}"/>
    <cellStyle name="Invoer 2 12" xfId="17211" xr:uid="{E8D634E1-99F1-4833-994E-98B1EEED51DF}"/>
    <cellStyle name="Invoer 2 12 2" xfId="22892" xr:uid="{9AF33774-340E-4418-95F1-82C49EA5D7BD}"/>
    <cellStyle name="Invoer 2 13" xfId="17939" xr:uid="{5DA03C36-B9A2-4B96-A700-C6AB562A5C67}"/>
    <cellStyle name="Invoer 2 13 2" xfId="24456" xr:uid="{22BF1DAD-8160-4940-A895-80DA9054417C}"/>
    <cellStyle name="Invoer 2 14" xfId="27078" xr:uid="{4867A46A-8497-44F4-9325-645CB2FBEF74}"/>
    <cellStyle name="Invoer 2 15" xfId="27704" xr:uid="{2A31F50B-5BE9-4694-B763-66E4D2444DD6}"/>
    <cellStyle name="Invoer 2 2" xfId="721" xr:uid="{00000000-0005-0000-0000-000089020000}"/>
    <cellStyle name="Invoer 2 2 10" xfId="26980" xr:uid="{7FE553EE-8161-48F8-B001-8D4A8504B261}"/>
    <cellStyle name="Invoer 2 2 11" xfId="27808" xr:uid="{5ECACEAA-0E39-49A0-9380-689DC6F078F1}"/>
    <cellStyle name="Invoer 2 2 2" xfId="1344" xr:uid="{00000000-0005-0000-0000-00008A020000}"/>
    <cellStyle name="Invoer 2 2 2 10" xfId="28423" xr:uid="{A74EED32-18E0-4AC3-976B-51CFC5E8BC29}"/>
    <cellStyle name="Invoer 2 2 2 2" xfId="2677" xr:uid="{5E06EE3D-5112-42AB-BD4C-8677796F9D03}"/>
    <cellStyle name="Invoer 2 2 2 2 2" xfId="3423" xr:uid="{B710CD05-E13A-4D32-B7F0-3600C95D8662}"/>
    <cellStyle name="Invoer 2 2 2 2 2 2" xfId="6026" xr:uid="{3667D57E-E558-47D3-B284-33495A79F47D}"/>
    <cellStyle name="Invoer 2 2 2 2 2 2 2" xfId="14847" xr:uid="{0B9719CC-6A4D-425B-A000-43D54BE721D5}"/>
    <cellStyle name="Invoer 2 2 2 2 2 3" xfId="24262" xr:uid="{4F6CAE38-D5DB-495F-B89D-D33D7BA3F138}"/>
    <cellStyle name="Invoer 2 2 2 2 2 4" xfId="11780" xr:uid="{BA4FB030-9EC8-44AA-98DA-96457FE83A80}"/>
    <cellStyle name="Invoer 2 2 2 2 3" xfId="5280" xr:uid="{A2FF95B9-6190-44EA-B565-BDA4D81A8F40}"/>
    <cellStyle name="Invoer 2 2 2 2 3 2" xfId="19207" xr:uid="{0BFB36AE-3610-4D68-91DD-62A6C74C9F99}"/>
    <cellStyle name="Invoer 2 2 2 2 3 3" xfId="25688" xr:uid="{39065186-219A-4366-9F73-F05A49340B50}"/>
    <cellStyle name="Invoer 2 2 2 2 3 4" xfId="14341" xr:uid="{9CE2D558-0FAB-4BAB-947C-0FCC1016762E}"/>
    <cellStyle name="Invoer 2 2 2 2 4" xfId="11229" xr:uid="{596C331E-1D1B-458D-9566-53B3B7BFCC48}"/>
    <cellStyle name="Invoer 2 2 2 2 4 2" xfId="26654" xr:uid="{AEA59E2E-1696-44E9-B7F3-FA863BABE238}"/>
    <cellStyle name="Invoer 2 2 2 2 5" xfId="8415" xr:uid="{56133277-4ACE-415C-B69E-9629187F8702}"/>
    <cellStyle name="Invoer 2 2 2 2 6" xfId="29179" xr:uid="{F5393EBA-1B02-4347-8545-901B4315D4FF}"/>
    <cellStyle name="Invoer 2 2 2 3" xfId="4514" xr:uid="{ED1229BD-F10C-4462-A45C-05A118BA6A64}"/>
    <cellStyle name="Invoer 2 2 2 3 2" xfId="10553" xr:uid="{DB4CCDBC-3FE3-4D46-BC91-8A317517C728}"/>
    <cellStyle name="Invoer 2 2 2 3 3" xfId="22000" xr:uid="{4B0C152C-B7FA-4D33-AFDC-CC9A59488D20}"/>
    <cellStyle name="Invoer 2 2 2 3 4" xfId="8886" xr:uid="{50A2075A-AF2B-400F-8E86-1996ACA1BBF7}"/>
    <cellStyle name="Invoer 2 2 2 4" xfId="13725" xr:uid="{7572B0FC-207E-415C-93D9-122B244E394C}"/>
    <cellStyle name="Invoer 2 2 2 4 2" xfId="18519" xr:uid="{479FFBD8-FDF0-42AC-8CEC-2259F770526E}"/>
    <cellStyle name="Invoer 2 2 2 4 3" xfId="25023" xr:uid="{A5560588-25BB-41DD-88C6-A96D7959D682}"/>
    <cellStyle name="Invoer 2 2 2 5" xfId="15556" xr:uid="{65A2BEA5-A79F-403A-8F8B-5CC3ABA87C3E}"/>
    <cellStyle name="Invoer 2 2 2 5 2" xfId="25931" xr:uid="{53233288-8EC7-4929-95E6-7940FDC74A1C}"/>
    <cellStyle name="Invoer 2 2 2 6" xfId="9840" xr:uid="{83DCAB79-0F50-4F47-A30E-6920232C610A}"/>
    <cellStyle name="Invoer 2 2 2 7" xfId="7449" xr:uid="{FD5D8C4F-2949-4131-8A03-B991BAD8643F}"/>
    <cellStyle name="Invoer 2 2 2 8" xfId="7035" xr:uid="{1E90CBD0-FE92-4124-8691-449D4860C5D1}"/>
    <cellStyle name="Invoer 2 2 2 9" xfId="27667" xr:uid="{8D7F374A-8BE0-4C43-92D4-94593F79FEC6}"/>
    <cellStyle name="Invoer 2 2 3" xfId="1112" xr:uid="{00000000-0005-0000-0000-00008B020000}"/>
    <cellStyle name="Invoer 2 2 3 10" xfId="28191" xr:uid="{F83A35D7-5875-4F1A-9890-3C193DE7D349}"/>
    <cellStyle name="Invoer 2 2 3 2" xfId="2445" xr:uid="{397A0971-500D-4A41-8B90-210F4F76D66A}"/>
    <cellStyle name="Invoer 2 2 3 2 2" xfId="3192" xr:uid="{0EBFAC3C-8CB5-4858-B64B-3A7D7F86CEE2}"/>
    <cellStyle name="Invoer 2 2 3 2 2 2" xfId="5795" xr:uid="{760AA78A-8726-44EB-A5A7-B93E86F9CACB}"/>
    <cellStyle name="Invoer 2 2 3 2 2 2 2" xfId="14676" xr:uid="{C454F68C-4C35-433C-9D94-430F727FA63E}"/>
    <cellStyle name="Invoer 2 2 3 2 2 3" xfId="24105" xr:uid="{29A57FCC-1CCC-4A47-9F4B-D21D237D9328}"/>
    <cellStyle name="Invoer 2 2 3 2 2 4" xfId="11609" xr:uid="{35B0A766-0B03-4377-BC47-244AAAFE9CE8}"/>
    <cellStyle name="Invoer 2 2 3 2 3" xfId="5048" xr:uid="{116726A6-547E-47E9-B80F-5CD56B2CC01A}"/>
    <cellStyle name="Invoer 2 2 3 2 3 2" xfId="19023" xr:uid="{F8210288-97ED-497B-A0C5-4EFDB60C5B9F}"/>
    <cellStyle name="Invoer 2 2 3 2 3 3" xfId="25507" xr:uid="{07A669F3-2860-4885-96F5-A30E8576700F}"/>
    <cellStyle name="Invoer 2 2 3 2 3 4" xfId="14169" xr:uid="{D37B5969-2D2F-4DC9-983B-45F820425FCF}"/>
    <cellStyle name="Invoer 2 2 3 2 4" xfId="10997" xr:uid="{5668DC6C-8FE4-412B-8AC2-F77E1788C2DB}"/>
    <cellStyle name="Invoer 2 2 3 2 4 2" xfId="26497" xr:uid="{88DD6BE7-CC24-4FF5-8BCF-65A974E18144}"/>
    <cellStyle name="Invoer 2 2 3 2 5" xfId="8243" xr:uid="{B35EF712-DA58-4CE8-98D3-554A7B7C5BED}"/>
    <cellStyle name="Invoer 2 2 3 2 6" xfId="28947" xr:uid="{54C863F4-62FF-465D-9DAF-2C411DE6CE8C}"/>
    <cellStyle name="Invoer 2 2 3 3" xfId="4312" xr:uid="{7E13FE7E-F464-438C-9913-C920AF81459D}"/>
    <cellStyle name="Invoer 2 2 3 3 2" xfId="10321" xr:uid="{E19543B5-501F-4488-A3E0-B1D4AEB6694C}"/>
    <cellStyle name="Invoer 2 2 3 3 3" xfId="22606" xr:uid="{72E27B16-3100-482C-9A7F-CA15DFFEA69B}"/>
    <cellStyle name="Invoer 2 2 3 3 4" xfId="8715" xr:uid="{42EC82A0-ED28-408F-BF90-5E0D0D4D9C73}"/>
    <cellStyle name="Invoer 2 2 3 4" xfId="13493" xr:uid="{1E467F5B-507A-471F-9F1D-F4DEC07E7032}"/>
    <cellStyle name="Invoer 2 2 3 4 2" xfId="18335" xr:uid="{74CEBC61-64B5-43D3-A452-4835A624BB5C}"/>
    <cellStyle name="Invoer 2 2 3 4 3" xfId="24842" xr:uid="{3DD423CF-58DC-4373-B12F-09437C98FCA2}"/>
    <cellStyle name="Invoer 2 2 3 5" xfId="15833" xr:uid="{A6262105-A4C8-4107-864B-712D97772F25}"/>
    <cellStyle name="Invoer 2 2 3 5 2" xfId="23554" xr:uid="{B15770D0-31BE-4126-BE44-C7B03F760CDD}"/>
    <cellStyle name="Invoer 2 2 3 6" xfId="9608" xr:uid="{9458CB36-F6CB-4222-966D-221FC2DB117A}"/>
    <cellStyle name="Invoer 2 2 3 7" xfId="7828" xr:uid="{7B3E81FE-EAB3-49DF-B32B-FF81B6A82CEE}"/>
    <cellStyle name="Invoer 2 2 3 8" xfId="6863" xr:uid="{7583F05E-3686-420D-B570-5D5F20C02A6B}"/>
    <cellStyle name="Invoer 2 2 3 9" xfId="27435" xr:uid="{2D8BD77B-7A54-450C-B9AF-1FC0DA8F54C0}"/>
    <cellStyle name="Invoer 2 2 4" xfId="1485" xr:uid="{70E0B962-01F5-40B2-8576-C4794F68EA71}"/>
    <cellStyle name="Invoer 2 2 4 2" xfId="2812" xr:uid="{47E41CCF-E8E2-451E-982D-1B52FA2D1DD5}"/>
    <cellStyle name="Invoer 2 2 4 2 2" xfId="5415" xr:uid="{36861F47-634D-4DBB-84C7-4F2D7DEEC5F7}"/>
    <cellStyle name="Invoer 2 2 4 2 2 2" xfId="24315" xr:uid="{C277B791-A986-4706-ACC3-68C3E01D0DF6}"/>
    <cellStyle name="Invoer 2 2 4 2 2 3" xfId="14446" xr:uid="{58F12D59-A5CA-45A3-BE25-1439163CA5B5}"/>
    <cellStyle name="Invoer 2 2 4 2 3" xfId="19266" xr:uid="{6EE859D7-D436-438C-9BDB-9379BE517DDB}"/>
    <cellStyle name="Invoer 2 2 4 2 3 2" xfId="25747" xr:uid="{B163CBFC-B62A-49D4-ABC1-962879F7D3AF}"/>
    <cellStyle name="Invoer 2 2 4 2 4" xfId="20148" xr:uid="{64D080B8-580F-41BA-A2CC-48D5A46B5D88}"/>
    <cellStyle name="Invoer 2 2 4 2 4 2" xfId="26707" xr:uid="{4ADD00A3-5EE1-4637-A7CA-2A502E2E30D2}"/>
    <cellStyle name="Invoer 2 2 4 2 5" xfId="11349" xr:uid="{BD2CE469-E31D-469C-9B71-A3D971C68D31}"/>
    <cellStyle name="Invoer 2 2 4 3" xfId="2062" xr:uid="{1F9CA3C6-BEBA-4611-942B-623E16A4FFAF}"/>
    <cellStyle name="Invoer 2 2 4 3 2" xfId="22898" xr:uid="{166D76F5-1214-4AC8-A7D1-A30C7C1DF058}"/>
    <cellStyle name="Invoer 2 2 4 3 3" xfId="13876" xr:uid="{062748DD-73A7-43D7-A2D0-7FA328E3A3DD}"/>
    <cellStyle name="Invoer 2 2 4 4" xfId="4665" xr:uid="{813F7D05-6233-4A92-85F6-A3F9584FA655}"/>
    <cellStyle name="Invoer 2 2 4 4 2" xfId="18578" xr:uid="{7AB27CF0-AB61-42D2-84C1-9FB5E2BF5845}"/>
    <cellStyle name="Invoer 2 2 4 4 3" xfId="25082" xr:uid="{F25BE1AD-40F3-43C3-B293-E1231FC1C012}"/>
    <cellStyle name="Invoer 2 2 4 4 4" xfId="10674" xr:uid="{57B47298-FAC0-4AF5-B2E3-EE82063037AF}"/>
    <cellStyle name="Invoer 2 2 4 5" xfId="19457" xr:uid="{50E8A5B4-FCAE-41FD-B769-8358D01BDA3C}"/>
    <cellStyle name="Invoer 2 2 4 5 2" xfId="25984" xr:uid="{23D87331-A049-4405-86D0-598D19526B9B}"/>
    <cellStyle name="Invoer 2 2 4 6" xfId="8013" xr:uid="{B85C33B9-C908-4543-8C41-55C16BCDC9C8}"/>
    <cellStyle name="Invoer 2 2 4 7" xfId="28564" xr:uid="{B5FA8132-B740-413E-8926-D7D7BDF48B04}"/>
    <cellStyle name="Invoer 2 2 5" xfId="1726" xr:uid="{865A4544-4596-4BF1-92B8-E53EA4732D76}"/>
    <cellStyle name="Invoer 2 2 5 2" xfId="9966" xr:uid="{502D4D3C-DF62-403E-AC4D-04E59431131B}"/>
    <cellStyle name="Invoer 2 2 5 2 2" xfId="21690" xr:uid="{5498282A-B7F8-42DD-9281-C39DDA079000}"/>
    <cellStyle name="Invoer 2 2 5 3" xfId="18656" xr:uid="{BBD04899-09EA-4976-AFCA-901223C40D58}"/>
    <cellStyle name="Invoer 2 2 5 3 2" xfId="25154" xr:uid="{1517D5AE-84BB-47FC-8932-EFD0DE5BF54D}"/>
    <cellStyle name="Invoer 2 2 5 4" xfId="19602" xr:uid="{4871C840-1204-49E3-85C2-3CAD9D7280A6}"/>
    <cellStyle name="Invoer 2 2 5 4 2" xfId="26113" xr:uid="{A095EE6A-2F3B-4BE5-BA84-4518CE7E43B3}"/>
    <cellStyle name="Invoer 2 2 5 5" xfId="9031" xr:uid="{873B840F-8E41-46B6-A95A-03813FAF5F24}"/>
    <cellStyle name="Invoer 2 2 6" xfId="4032" xr:uid="{82C272DA-F610-4294-8DD5-15A28F0B897F}"/>
    <cellStyle name="Invoer 2 2 6 2" xfId="21925" xr:uid="{70B0C8EC-430E-4B73-8BCF-C10313474BFC}"/>
    <cellStyle name="Invoer 2 2 6 3" xfId="13110" xr:uid="{2C6C368B-B875-4B8D-A50B-90847E1C9B18}"/>
    <cellStyle name="Invoer 2 2 7" xfId="9225" xr:uid="{B6135161-C3F1-43A7-AF34-EE3D30981E3F}"/>
    <cellStyle name="Invoer 2 2 7 2" xfId="17963" xr:uid="{26379C22-3349-44DC-9FA4-C827C7EF5126}"/>
    <cellStyle name="Invoer 2 2 7 3" xfId="24484" xr:uid="{06C5BB67-508E-4E9A-8488-8BBDACF2FF14}"/>
    <cellStyle name="Invoer 2 2 8" xfId="7176" xr:uid="{30B958DA-DAB3-4DED-A9E0-046B026723A0}"/>
    <cellStyle name="Invoer 2 2 8 2" xfId="21138" xr:uid="{2D39F937-5CAF-4A6D-AF47-E6C2E3515321}"/>
    <cellStyle name="Invoer 2 2 9" xfId="6630" xr:uid="{0AA4B9EB-719A-415F-8E9B-5B2AB876D073}"/>
    <cellStyle name="Invoer 2 3" xfId="722" xr:uid="{00000000-0005-0000-0000-00008C020000}"/>
    <cellStyle name="Invoer 2 3 10" xfId="26979" xr:uid="{9B0DBE21-B500-40B3-98A4-A97E310C3612}"/>
    <cellStyle name="Invoer 2 3 11" xfId="27809" xr:uid="{4C9E47C4-1DD2-48C9-AECA-633C7927CB12}"/>
    <cellStyle name="Invoer 2 3 2" xfId="1320" xr:uid="{00000000-0005-0000-0000-00008D020000}"/>
    <cellStyle name="Invoer 2 3 2 10" xfId="28399" xr:uid="{F8EED6F1-ACE0-42C4-A230-CEB0BC82DBB8}"/>
    <cellStyle name="Invoer 2 3 2 2" xfId="2653" xr:uid="{14D1C84D-6CCC-4EDF-A495-6AC112646C9D}"/>
    <cellStyle name="Invoer 2 3 2 2 2" xfId="3399" xr:uid="{C4A9C58C-D6CF-4178-ACD6-4D8B166168C4}"/>
    <cellStyle name="Invoer 2 3 2 2 2 2" xfId="6002" xr:uid="{B28E93B7-2E62-4C69-BD75-3884751D3E1A}"/>
    <cellStyle name="Invoer 2 3 2 2 2 2 2" xfId="14823" xr:uid="{8DFA31C3-D46C-4146-AE04-90C14412BE04}"/>
    <cellStyle name="Invoer 2 3 2 2 2 3" xfId="24248" xr:uid="{C56A9D51-5D6A-4852-A4FD-D8F6C33025BC}"/>
    <cellStyle name="Invoer 2 3 2 2 2 4" xfId="11756" xr:uid="{E1FAA369-A3BE-4164-8E70-4018C0DEBA08}"/>
    <cellStyle name="Invoer 2 3 2 2 3" xfId="5256" xr:uid="{3474AE26-0590-4658-A6AB-BB5D786B1068}"/>
    <cellStyle name="Invoer 2 3 2 2 3 2" xfId="19183" xr:uid="{4BC93323-1BA6-4DAF-AB62-E6B77AEDA8E8}"/>
    <cellStyle name="Invoer 2 3 2 2 3 3" xfId="25664" xr:uid="{A2878A77-C4CE-4525-881A-D812AD4E5496}"/>
    <cellStyle name="Invoer 2 3 2 2 3 4" xfId="14317" xr:uid="{82C5A053-2527-4143-85D3-AE83C2F4473B}"/>
    <cellStyle name="Invoer 2 3 2 2 4" xfId="11205" xr:uid="{A717C40C-7B55-4582-924C-C49EF764686A}"/>
    <cellStyle name="Invoer 2 3 2 2 4 2" xfId="26640" xr:uid="{7257020A-8798-4CE5-9067-0B9F83D3BB9E}"/>
    <cellStyle name="Invoer 2 3 2 2 5" xfId="8391" xr:uid="{7ACDEAF5-58A5-498C-8A7E-20BA9B053319}"/>
    <cellStyle name="Invoer 2 3 2 2 6" xfId="29155" xr:uid="{05EB26D0-1471-45B5-B09E-1B03AA692D3C}"/>
    <cellStyle name="Invoer 2 3 2 3" xfId="4490" xr:uid="{3D09C037-FB6C-46C9-B297-FC51AC5848F4}"/>
    <cellStyle name="Invoer 2 3 2 3 2" xfId="10529" xr:uid="{0CF7A66A-EC08-428F-A157-370E4A757D97}"/>
    <cellStyle name="Invoer 2 3 2 3 3" xfId="21669" xr:uid="{BB9B6F68-F780-4B5E-AA71-1BC745CD796C}"/>
    <cellStyle name="Invoer 2 3 2 3 4" xfId="8862" xr:uid="{C956367F-0885-4DD7-8EB8-AB2AC4D75F10}"/>
    <cellStyle name="Invoer 2 3 2 4" xfId="13701" xr:uid="{9F6DA893-1AE9-4B8D-A965-3F3413C2B7B6}"/>
    <cellStyle name="Invoer 2 3 2 4 2" xfId="18495" xr:uid="{EF5FA70C-D98F-41FC-AA50-3FBE2424E893}"/>
    <cellStyle name="Invoer 2 3 2 4 3" xfId="24999" xr:uid="{B97F407E-E788-4521-B04C-70B753D400EC}"/>
    <cellStyle name="Invoer 2 3 2 5" xfId="15557" xr:uid="{C98E29E4-FC7E-4F16-AF72-40E8E5A58AE6}"/>
    <cellStyle name="Invoer 2 3 2 5 2" xfId="25917" xr:uid="{DB8DD14C-88E9-4DB6-906D-2223E4719B15}"/>
    <cellStyle name="Invoer 2 3 2 6" xfId="9816" xr:uid="{02215945-C702-4780-8B76-CD0B927F75EB}"/>
    <cellStyle name="Invoer 2 3 2 7" xfId="7450" xr:uid="{8A492A33-E8E8-4B6F-AC2F-2EE0136A2325}"/>
    <cellStyle name="Invoer 2 3 2 8" xfId="7011" xr:uid="{30F6877A-F2F5-49E0-867A-14D007237400}"/>
    <cellStyle name="Invoer 2 3 2 9" xfId="27643" xr:uid="{38180751-1757-4179-9C16-D9CDAF0F416B}"/>
    <cellStyle name="Invoer 2 3 3" xfId="1113" xr:uid="{00000000-0005-0000-0000-00008E020000}"/>
    <cellStyle name="Invoer 2 3 3 10" xfId="28192" xr:uid="{F954022F-1DBC-4132-9F49-77487EE76468}"/>
    <cellStyle name="Invoer 2 3 3 2" xfId="2446" xr:uid="{F84C7CBC-01B1-405E-AAE3-60C64EFCFFE4}"/>
    <cellStyle name="Invoer 2 3 3 2 2" xfId="3193" xr:uid="{543ADAE6-0EB8-4AF6-904C-FAC0B6C7CF64}"/>
    <cellStyle name="Invoer 2 3 3 2 2 2" xfId="5796" xr:uid="{620F0951-FFB3-4CA8-93DC-5437101D6F5F}"/>
    <cellStyle name="Invoer 2 3 3 2 2 2 2" xfId="14677" xr:uid="{A15781AC-5E45-4F72-A769-D3D7AC23C926}"/>
    <cellStyle name="Invoer 2 3 3 2 2 3" xfId="24106" xr:uid="{9A9EF31B-5DF9-4F31-A8DE-5F8FE5DD37F9}"/>
    <cellStyle name="Invoer 2 3 3 2 2 4" xfId="11610" xr:uid="{DA1799A3-79FB-47BC-8557-00757682C04F}"/>
    <cellStyle name="Invoer 2 3 3 2 3" xfId="5049" xr:uid="{28C97090-E758-4358-88F3-6A29AE1A83B1}"/>
    <cellStyle name="Invoer 2 3 3 2 3 2" xfId="19024" xr:uid="{025595D4-7826-4541-A023-722CBAA2C95F}"/>
    <cellStyle name="Invoer 2 3 3 2 3 3" xfId="25508" xr:uid="{1A147BB0-1C80-4EE9-A4DB-AE5DB7433FB4}"/>
    <cellStyle name="Invoer 2 3 3 2 3 4" xfId="14170" xr:uid="{8BE51D37-AFA7-44A5-B7B0-158932E651B3}"/>
    <cellStyle name="Invoer 2 3 3 2 4" xfId="10998" xr:uid="{BCA3245A-24BF-47DC-A97C-BF858FFFBE6F}"/>
    <cellStyle name="Invoer 2 3 3 2 4 2" xfId="26498" xr:uid="{558C2C8C-E1B4-4318-91B2-1E741F34D843}"/>
    <cellStyle name="Invoer 2 3 3 2 5" xfId="8244" xr:uid="{3C81DC8E-022F-406B-B01C-69605F4DC164}"/>
    <cellStyle name="Invoer 2 3 3 2 6" xfId="28948" xr:uid="{BA28BA71-8FBB-4A3D-8F0E-CDBA5B44C3BE}"/>
    <cellStyle name="Invoer 2 3 3 3" xfId="4313" xr:uid="{202FD648-A8C3-466B-8B7F-39715BFC2A62}"/>
    <cellStyle name="Invoer 2 3 3 3 2" xfId="10322" xr:uid="{D2D6D4DF-DF95-400F-AFDB-BC81A018D2DE}"/>
    <cellStyle name="Invoer 2 3 3 3 3" xfId="21338" xr:uid="{0E34CA80-31CF-4B92-981C-205C7C80E186}"/>
    <cellStyle name="Invoer 2 3 3 3 4" xfId="8716" xr:uid="{5FA06664-51D8-40F9-A3F0-495B40CF8C6C}"/>
    <cellStyle name="Invoer 2 3 3 4" xfId="13494" xr:uid="{71C1D3B5-C2E0-468A-9702-EC553B460903}"/>
    <cellStyle name="Invoer 2 3 3 4 2" xfId="18336" xr:uid="{0BE27F57-F33D-4D34-82AF-9AB5388401B1}"/>
    <cellStyle name="Invoer 2 3 3 4 3" xfId="24843" xr:uid="{E194196F-6DC4-4F8C-B8EE-ABD5DB8E1489}"/>
    <cellStyle name="Invoer 2 3 3 5" xfId="15834" xr:uid="{621B0D7F-7533-4C89-813E-3ECED894E1F5}"/>
    <cellStyle name="Invoer 2 3 3 5 2" xfId="22950" xr:uid="{B8B97937-8CA3-4A02-A7A4-7C66D404825F}"/>
    <cellStyle name="Invoer 2 3 3 6" xfId="9609" xr:uid="{07911DFB-ED45-4C53-8DF8-7442355DCBE0}"/>
    <cellStyle name="Invoer 2 3 3 7" xfId="7829" xr:uid="{FF7AE946-6194-490E-9873-3A4A3149658E}"/>
    <cellStyle name="Invoer 2 3 3 8" xfId="6864" xr:uid="{C5ED3FA8-EA29-4A7F-9EEA-D13C8B81D38D}"/>
    <cellStyle name="Invoer 2 3 3 9" xfId="27436" xr:uid="{C8ADFA1A-A229-48AD-A2B7-4A2440977E58}"/>
    <cellStyle name="Invoer 2 3 4" xfId="1486" xr:uid="{EC79F169-3C93-4B9D-9746-A227A76D2F76}"/>
    <cellStyle name="Invoer 2 3 4 2" xfId="2813" xr:uid="{B7C98A98-7F1F-431C-8846-C0C806B6AF7F}"/>
    <cellStyle name="Invoer 2 3 4 2 2" xfId="5416" xr:uid="{39ED83E1-7058-47CA-BA6D-B34D070CB792}"/>
    <cellStyle name="Invoer 2 3 4 2 2 2" xfId="24316" xr:uid="{5C2CE0B5-DF54-489C-A851-90B566B74B1C}"/>
    <cellStyle name="Invoer 2 3 4 2 2 3" xfId="14447" xr:uid="{62744651-C5E7-47C1-90C9-E86EF5F2E37D}"/>
    <cellStyle name="Invoer 2 3 4 2 3" xfId="19267" xr:uid="{72C8B19C-9B19-4368-9742-F3372B241AD4}"/>
    <cellStyle name="Invoer 2 3 4 2 3 2" xfId="25748" xr:uid="{7EECB242-19B9-42A1-A779-E61BF75A9B1F}"/>
    <cellStyle name="Invoer 2 3 4 2 4" xfId="20149" xr:uid="{23B827F8-272F-4604-98A8-3CEFA25B5724}"/>
    <cellStyle name="Invoer 2 3 4 2 4 2" xfId="26708" xr:uid="{FDAB3EBA-1EE5-4502-B29C-F16F3D10DCC9}"/>
    <cellStyle name="Invoer 2 3 4 2 5" xfId="11350" xr:uid="{460FC8AC-C67B-444F-B930-BC693F0FDE61}"/>
    <cellStyle name="Invoer 2 3 4 3" xfId="2063" xr:uid="{3620023C-28B5-4547-B5AF-539676E1E5BB}"/>
    <cellStyle name="Invoer 2 3 4 3 2" xfId="21784" xr:uid="{95EA6C13-5EA8-4345-9598-E49D77996704}"/>
    <cellStyle name="Invoer 2 3 4 3 3" xfId="13877" xr:uid="{FBE42327-A268-40CC-A2DE-CB8368B5D010}"/>
    <cellStyle name="Invoer 2 3 4 4" xfId="4666" xr:uid="{D7446BB6-08FB-43A1-B7F6-5DE4810E879E}"/>
    <cellStyle name="Invoer 2 3 4 4 2" xfId="18579" xr:uid="{27D2E7AC-FB6B-4509-ABBE-7D7CE7603683}"/>
    <cellStyle name="Invoer 2 3 4 4 3" xfId="25083" xr:uid="{060AA643-5CCE-4ED6-9C9E-E0A6013D784A}"/>
    <cellStyle name="Invoer 2 3 4 4 4" xfId="10675" xr:uid="{DC413591-D26D-4FE8-97F9-301D3537D013}"/>
    <cellStyle name="Invoer 2 3 4 5" xfId="19458" xr:uid="{E2693888-F177-4340-ADB1-A0039615F842}"/>
    <cellStyle name="Invoer 2 3 4 5 2" xfId="25985" xr:uid="{55870CAB-2A6E-4940-8FFB-60E737C5FBD4}"/>
    <cellStyle name="Invoer 2 3 4 6" xfId="8014" xr:uid="{26AEFF76-09C9-4F96-A343-BC01A95B0AC4}"/>
    <cellStyle name="Invoer 2 3 4 7" xfId="28565" xr:uid="{F9B5F49D-6B8B-4061-B6EA-C07FC75427EB}"/>
    <cellStyle name="Invoer 2 3 5" xfId="1727" xr:uid="{9D6FE29C-D95C-4996-92CA-E106820CDFC1}"/>
    <cellStyle name="Invoer 2 3 5 2" xfId="9967" xr:uid="{12D11AB9-65A4-4204-B80D-C5A69E028AD2}"/>
    <cellStyle name="Invoer 2 3 5 2 2" xfId="21611" xr:uid="{1858E710-4556-4F3C-9E1F-D1FD345156B1}"/>
    <cellStyle name="Invoer 2 3 5 3" xfId="18764" xr:uid="{7907527B-BB14-47B7-ADAE-A6C5E9F8FFC6}"/>
    <cellStyle name="Invoer 2 3 5 3 2" xfId="25260" xr:uid="{7F493824-B06B-445E-A6CD-DC92B2B9C817}"/>
    <cellStyle name="Invoer 2 3 5 4" xfId="19754" xr:uid="{7F1D269C-9710-4C25-AA70-DE7EBD6E257B}"/>
    <cellStyle name="Invoer 2 3 5 4 2" xfId="26233" xr:uid="{962D5E92-5439-472C-9D03-B4080E9562B3}"/>
    <cellStyle name="Invoer 2 3 5 5" xfId="9032" xr:uid="{A6F8626F-BCCB-4BCD-BF1D-9C2743B09669}"/>
    <cellStyle name="Invoer 2 3 6" xfId="4033" xr:uid="{781A2B05-C7F5-478F-BC2A-378A13086F19}"/>
    <cellStyle name="Invoer 2 3 6 2" xfId="20991" xr:uid="{58D9CD89-2493-4544-B4FC-5425A9BAE60A}"/>
    <cellStyle name="Invoer 2 3 6 3" xfId="13111" xr:uid="{922156FD-FE2C-4124-A5C4-1C0CAF11FA4E}"/>
    <cellStyle name="Invoer 2 3 7" xfId="9226" xr:uid="{E80B688B-5EEB-494A-9B52-C2758A0FCC8A}"/>
    <cellStyle name="Invoer 2 3 7 2" xfId="18078" xr:uid="{910D87B7-54DC-44F3-9960-E88C26E0BEA4}"/>
    <cellStyle name="Invoer 2 3 7 3" xfId="24596" xr:uid="{7C62A80F-C656-4CA9-8431-8D177C446715}"/>
    <cellStyle name="Invoer 2 3 8" xfId="7177" xr:uid="{8F92B0B0-68D9-40D4-83F2-4B9CEC55F1F1}"/>
    <cellStyle name="Invoer 2 3 8 2" xfId="20793" xr:uid="{A7F2D710-C328-4D21-8A46-D4073AB03D1F}"/>
    <cellStyle name="Invoer 2 3 9" xfId="6631" xr:uid="{1D7A32D4-B209-4226-881D-FC6DE10F2708}"/>
    <cellStyle name="Invoer 2 4" xfId="922" xr:uid="{00000000-0005-0000-0000-00008F020000}"/>
    <cellStyle name="Invoer 2 4 10" xfId="27245" xr:uid="{E410167F-98A3-4A6E-B445-B2C5EDBA1233}"/>
    <cellStyle name="Invoer 2 4 11" xfId="28001" xr:uid="{C4490E2A-614A-47D0-BCF5-9AF74C9351E6}"/>
    <cellStyle name="Invoer 2 4 2" xfId="1230" xr:uid="{00000000-0005-0000-0000-000090020000}"/>
    <cellStyle name="Invoer 2 4 2 10" xfId="28309" xr:uid="{8158400D-005B-4599-B509-68240485CAA8}"/>
    <cellStyle name="Invoer 2 4 2 2" xfId="2563" xr:uid="{6F3F0AEA-93A6-4E27-ACBA-4BD61A460B90}"/>
    <cellStyle name="Invoer 2 4 2 2 2" xfId="3309" xr:uid="{0485166D-18D6-44C2-B025-E5993BE112F4}"/>
    <cellStyle name="Invoer 2 4 2 2 2 2" xfId="5912" xr:uid="{6F0E895E-4488-45B3-B52A-4A63E73D4854}"/>
    <cellStyle name="Invoer 2 4 2 2 2 2 2" xfId="14733" xr:uid="{88965F1F-1F41-4832-9651-3ED5871CF2AD}"/>
    <cellStyle name="Invoer 2 4 2 2 2 3" xfId="24190" xr:uid="{8C13103F-B07A-42F1-A255-3BFED76AE9E3}"/>
    <cellStyle name="Invoer 2 4 2 2 2 4" xfId="11666" xr:uid="{29A63016-6AA3-4859-9DF3-F2D91CA3BCCD}"/>
    <cellStyle name="Invoer 2 4 2 2 3" xfId="5166" xr:uid="{8897F9E8-3EBF-455A-880D-E52370B35CBC}"/>
    <cellStyle name="Invoer 2 4 2 2 3 2" xfId="19093" xr:uid="{E0597E2C-445C-4A4C-8923-C67DF040CC45}"/>
    <cellStyle name="Invoer 2 4 2 2 3 3" xfId="25574" xr:uid="{481085E4-1BE8-4F0C-8073-D647111309CB}"/>
    <cellStyle name="Invoer 2 4 2 2 3 4" xfId="14227" xr:uid="{4D36F697-5B0F-4B62-B5B5-1C18FFABC9CD}"/>
    <cellStyle name="Invoer 2 4 2 2 4" xfId="11115" xr:uid="{962ECD92-B773-480D-BC53-544303B00AF4}"/>
    <cellStyle name="Invoer 2 4 2 2 4 2" xfId="26582" xr:uid="{54ED604F-638D-4BB9-AB81-9B814964BA65}"/>
    <cellStyle name="Invoer 2 4 2 2 5" xfId="8301" xr:uid="{8BB8FB07-092C-44EB-B022-10CFAF50A6BD}"/>
    <cellStyle name="Invoer 2 4 2 2 6" xfId="29065" xr:uid="{9D2E5789-3CCA-438F-94FF-A23CB9F242E0}"/>
    <cellStyle name="Invoer 2 4 2 3" xfId="4400" xr:uid="{4B8D0BCF-A1D8-4CF2-89BB-6E520BF9C443}"/>
    <cellStyle name="Invoer 2 4 2 3 2" xfId="10439" xr:uid="{B8E49A24-693D-4E18-8BA8-CB1AD670D802}"/>
    <cellStyle name="Invoer 2 4 2 3 3" xfId="21633" xr:uid="{571E8271-AD4D-42D6-B864-93E7AC1AA804}"/>
    <cellStyle name="Invoer 2 4 2 3 4" xfId="8772" xr:uid="{F2A9BCB5-DEBE-4333-983B-3BEBCE98C81A}"/>
    <cellStyle name="Invoer 2 4 2 4" xfId="13611" xr:uid="{9FA23CDA-CF54-4B5B-8CCE-0C9D8B11D78E}"/>
    <cellStyle name="Invoer 2 4 2 4 2" xfId="18405" xr:uid="{A9A10D73-3594-4DBC-A6E6-0C6475DD7977}"/>
    <cellStyle name="Invoer 2 4 2 4 3" xfId="24909" xr:uid="{CFDEFA43-8635-453B-9B12-B2519AC21140}"/>
    <cellStyle name="Invoer 2 4 2 5" xfId="15891" xr:uid="{8A9545F6-5B0C-435A-BEA9-591F7FEAC501}"/>
    <cellStyle name="Invoer 2 4 2 5 2" xfId="25859" xr:uid="{9257F266-CA10-44C4-AAFB-B7FCFE12724B}"/>
    <cellStyle name="Invoer 2 4 2 6" xfId="9726" xr:uid="{262DCD74-5E6C-4052-B76A-13175D03F219}"/>
    <cellStyle name="Invoer 2 4 2 7" xfId="7886" xr:uid="{677F55FE-AE4D-4D89-B3FE-6048B0310CC6}"/>
    <cellStyle name="Invoer 2 4 2 8" xfId="6921" xr:uid="{C0D4F016-08F1-4F14-AEB2-4B5E38BEA74B}"/>
    <cellStyle name="Invoer 2 4 2 9" xfId="27553" xr:uid="{D10F0C3B-D0A9-4596-B87D-2FDC1A7A86F3}"/>
    <cellStyle name="Invoer 2 4 3" xfId="2255" xr:uid="{D46C1810-DF72-4242-BB1D-CFDA157A83B7}"/>
    <cellStyle name="Invoer 2 4 3 2" xfId="3002" xr:uid="{C117F4A8-1D97-44FF-B6F3-EF9F9A912467}"/>
    <cellStyle name="Invoer 2 4 3 2 2" xfId="5605" xr:uid="{F12AE1AC-B442-433F-8C3C-A45E3542300B}"/>
    <cellStyle name="Invoer 2 4 3 2 2 2" xfId="14576" xr:uid="{A8B6F20D-FD7D-40E6-8F4F-88AC88A94C07}"/>
    <cellStyle name="Invoer 2 4 3 2 3" xfId="23963" xr:uid="{59235571-AF3D-4E44-9C48-FF72A761FCE2}"/>
    <cellStyle name="Invoer 2 4 3 2 4" xfId="11509" xr:uid="{FC1718C8-B340-42B2-9DF7-9A45EC1596B0}"/>
    <cellStyle name="Invoer 2 4 3 3" xfId="4858" xr:uid="{17E802CF-8EDC-4B56-9DE2-BB84EDCBF0A0}"/>
    <cellStyle name="Invoer 2 4 3 3 2" xfId="18895" xr:uid="{D4D7752F-5919-4E18-9011-1D2147B2C5F9}"/>
    <cellStyle name="Invoer 2 4 3 3 3" xfId="25387" xr:uid="{564B938A-1E53-4F8C-A252-5A2BA69394E2}"/>
    <cellStyle name="Invoer 2 4 3 3 4" xfId="14069" xr:uid="{B28BB35B-BE32-4E26-9B8C-246F77FFD554}"/>
    <cellStyle name="Invoer 2 4 3 4" xfId="10807" xr:uid="{83E269E5-6C3B-46C1-8834-2CCD53864160}"/>
    <cellStyle name="Invoer 2 4 3 4 2" xfId="26355" xr:uid="{267EED52-B3B5-43DC-AD5E-54BD226E9622}"/>
    <cellStyle name="Invoer 2 4 3 5" xfId="8143" xr:uid="{7CB5CB11-D4F0-45B5-BFB0-8D90624015FC}"/>
    <cellStyle name="Invoer 2 4 3 6" xfId="28757" xr:uid="{67142BFB-D1F8-4C1F-995C-954E3E1577A5}"/>
    <cellStyle name="Invoer 2 4 4" xfId="4167" xr:uid="{E58C29E5-78B1-45B6-9042-80FDB5AA90FC}"/>
    <cellStyle name="Invoer 2 4 4 2" xfId="10131" xr:uid="{4F437A49-3653-4C80-B0F8-8EBB41E7F0E5}"/>
    <cellStyle name="Invoer 2 4 4 3" xfId="23338" xr:uid="{C7173A7E-A410-4C27-B683-3B3E524FAD25}"/>
    <cellStyle name="Invoer 2 4 4 4" xfId="8615" xr:uid="{CE063D2A-68CF-4979-B8F7-89F6916B04FE}"/>
    <cellStyle name="Invoer 2 4 5" xfId="13303" xr:uid="{1F008BF6-2CC1-40A8-AB25-FC77333B71C0}"/>
    <cellStyle name="Invoer 2 4 5 2" xfId="18208" xr:uid="{2C09FAF3-2062-4791-BF2D-AB731D3A350E}"/>
    <cellStyle name="Invoer 2 4 5 3" xfId="24723" xr:uid="{7E041C2C-F54F-4A2D-9A03-1BB850DECEA2}"/>
    <cellStyle name="Invoer 2 4 6" xfId="15488" xr:uid="{A5F39142-5990-4DF9-A8FB-4EA01EB33183}"/>
    <cellStyle name="Invoer 2 4 6 2" xfId="23277" xr:uid="{2EC41A63-CACA-42C2-97C9-7B6C5A8ABC29}"/>
    <cellStyle name="Invoer 2 4 7" xfId="9418" xr:uid="{82072472-2801-4E56-B5C7-7591A5AC670E}"/>
    <cellStyle name="Invoer 2 4 8" xfId="7421" xr:uid="{95A0056B-49A6-40CD-99A4-2E5DFB4D498D}"/>
    <cellStyle name="Invoer 2 4 9" xfId="6763" xr:uid="{5BDB19DD-9B31-41A4-B13F-F22795AC9719}"/>
    <cellStyle name="Invoer 2 5" xfId="892" xr:uid="{00000000-0005-0000-0000-000091020000}"/>
    <cellStyle name="Invoer 2 5 10" xfId="27971" xr:uid="{0B910A67-6F16-4800-A865-CD242B4C43A5}"/>
    <cellStyle name="Invoer 2 5 2" xfId="2225" xr:uid="{92CB4AF5-03A3-4C79-927D-5A21BF0FADAA}"/>
    <cellStyle name="Invoer 2 5 2 2" xfId="2972" xr:uid="{B8E5871A-854E-46F5-A323-0C42E89F2ACE}"/>
    <cellStyle name="Invoer 2 5 2 2 2" xfId="5575" xr:uid="{46B61182-D930-430D-9E4D-AA6F55942456}"/>
    <cellStyle name="Invoer 2 5 2 2 2 2" xfId="14546" xr:uid="{A803FC5F-972E-4082-995B-0FCB3C9B87D7}"/>
    <cellStyle name="Invoer 2 5 2 2 3" xfId="23933" xr:uid="{FE13FABE-796C-4572-ABCF-D666DE191A88}"/>
    <cellStyle name="Invoer 2 5 2 2 4" xfId="11479" xr:uid="{78655E57-12DF-4F54-8467-8FA2C4E8F966}"/>
    <cellStyle name="Invoer 2 5 2 3" xfId="4828" xr:uid="{8CBB2B66-4F4D-4468-82CF-5F929C98D598}"/>
    <cellStyle name="Invoer 2 5 2 3 2" xfId="18865" xr:uid="{C427BF19-350B-4755-9F4A-1F7F22487D58}"/>
    <cellStyle name="Invoer 2 5 2 3 3" xfId="25357" xr:uid="{533CBCFB-FA3D-4B8D-857F-CDADF881FD99}"/>
    <cellStyle name="Invoer 2 5 2 3 4" xfId="14039" xr:uid="{C55F2C6F-3C18-4631-BD6B-404C339AEA2E}"/>
    <cellStyle name="Invoer 2 5 2 4" xfId="10777" xr:uid="{55F4A795-1336-46E3-A87E-5BCC5B021F2F}"/>
    <cellStyle name="Invoer 2 5 2 4 2" xfId="26325" xr:uid="{314F67DF-904F-44DB-B036-DDEACBEBEFB3}"/>
    <cellStyle name="Invoer 2 5 2 5" xfId="8113" xr:uid="{15D434E7-7D46-45BC-A2D4-0015A192E7EB}"/>
    <cellStyle name="Invoer 2 5 2 6" xfId="28727" xr:uid="{0E051B40-F112-46F3-BC64-B6B967062579}"/>
    <cellStyle name="Invoer 2 5 3" xfId="4137" xr:uid="{767AC416-601B-46E5-A241-32874F73D691}"/>
    <cellStyle name="Invoer 2 5 3 2" xfId="10101" xr:uid="{20CE829F-0E3C-40A2-B2A7-F998C3E6C096}"/>
    <cellStyle name="Invoer 2 5 3 3" xfId="21789" xr:uid="{333D6949-BB4C-4322-8AE4-86154486B5BB}"/>
    <cellStyle name="Invoer 2 5 3 4" xfId="8585" xr:uid="{BB402B8E-4996-4579-BA37-E7A8716F791C}"/>
    <cellStyle name="Invoer 2 5 4" xfId="13273" xr:uid="{77D6116F-69C9-4F1B-A2F2-CB421D8585A9}"/>
    <cellStyle name="Invoer 2 5 4 2" xfId="18178" xr:uid="{474C54CB-7F4C-4315-A8F2-BC79FFF4D0EC}"/>
    <cellStyle name="Invoer 2 5 4 3" xfId="24693" xr:uid="{EBB227AC-4ACA-423F-B046-CB62A81DDFB6}"/>
    <cellStyle name="Invoer 2 5 5" xfId="15689" xr:uid="{25B1C5D3-CDCF-4383-9477-E8AF0BBCDBE5}"/>
    <cellStyle name="Invoer 2 5 5 2" xfId="23700" xr:uid="{5A5F49CC-6A09-4319-92E1-A2E7DAF5FB4A}"/>
    <cellStyle name="Invoer 2 5 6" xfId="9388" xr:uid="{D2F796A0-BDEF-4B25-ACA2-7987F0CE48E7}"/>
    <cellStyle name="Invoer 2 5 7" xfId="7684" xr:uid="{CB1270E7-EEDC-4A73-98BD-BE0682EBA566}"/>
    <cellStyle name="Invoer 2 5 8" xfId="6733" xr:uid="{4F5BEAEC-687A-422B-8C17-B0C412DA9204}"/>
    <cellStyle name="Invoer 2 5 9" xfId="27215" xr:uid="{FE890FEF-E19E-40DA-AFBB-70599906CFA7}"/>
    <cellStyle name="Invoer 2 6" xfId="847" xr:uid="{00000000-0005-0000-0000-000092020000}"/>
    <cellStyle name="Invoer 2 6 10" xfId="27926" xr:uid="{BC9DCE8B-5875-49A9-AB3C-C7E4192ECB26}"/>
    <cellStyle name="Invoer 2 6 2" xfId="2180" xr:uid="{F5DCA9F2-4A96-4527-AF4E-363F59AC80E0}"/>
    <cellStyle name="Invoer 2 6 2 2" xfId="2927" xr:uid="{F26DD285-A318-4E3C-88B8-B6FA82ECEFF3}"/>
    <cellStyle name="Invoer 2 6 2 2 2" xfId="5530" xr:uid="{5E894116-3FD3-434B-AE86-24F6739117D9}"/>
    <cellStyle name="Invoer 2 6 2 2 2 2" xfId="14501" xr:uid="{09B24493-BBFC-4E8C-B617-D0226302349B}"/>
    <cellStyle name="Invoer 2 6 2 2 3" xfId="23888" xr:uid="{F5F5DD8F-5475-4411-A021-C847B3028003}"/>
    <cellStyle name="Invoer 2 6 2 2 4" xfId="11434" xr:uid="{8306F132-0ABD-4376-9E48-F280AB4D7AB1}"/>
    <cellStyle name="Invoer 2 6 2 3" xfId="4783" xr:uid="{7DD62063-5C3C-43D5-A50E-6FFADC089FE7}"/>
    <cellStyle name="Invoer 2 6 2 3 2" xfId="18820" xr:uid="{7D4AFAC6-4F4F-4D9E-B59A-14BBA20A765C}"/>
    <cellStyle name="Invoer 2 6 2 3 3" xfId="25312" xr:uid="{ED45E33C-709C-4423-9C8E-649E4C358321}"/>
    <cellStyle name="Invoer 2 6 2 3 4" xfId="13994" xr:uid="{6144E934-411A-4B40-92B8-A943E7137610}"/>
    <cellStyle name="Invoer 2 6 2 4" xfId="10732" xr:uid="{4852705F-62F9-42CC-98A4-CAD4ACBA6332}"/>
    <cellStyle name="Invoer 2 6 2 4 2" xfId="26280" xr:uid="{115F41A8-5D28-441A-BFE6-3F1C5411C53D}"/>
    <cellStyle name="Invoer 2 6 2 5" xfId="8068" xr:uid="{4A4EB62A-A26C-46AB-AEA2-EAE0A0381629}"/>
    <cellStyle name="Invoer 2 6 2 6" xfId="28682" xr:uid="{AFEC8288-A385-496C-A8B0-F863FB1A3AD8}"/>
    <cellStyle name="Invoer 2 6 3" xfId="4092" xr:uid="{45EB903A-0C9A-4B1B-A7E1-C6C04AC5EEA9}"/>
    <cellStyle name="Invoer 2 6 3 2" xfId="10056" xr:uid="{96070E4D-E274-458D-B369-6CDD340D4DEC}"/>
    <cellStyle name="Invoer 2 6 3 3" xfId="20831" xr:uid="{B44E9F0E-B465-4FC5-BCA2-4B6548D898D4}"/>
    <cellStyle name="Invoer 2 6 3 4" xfId="8540" xr:uid="{8EB3F3FD-E38E-4252-B327-ED14DEE86026}"/>
    <cellStyle name="Invoer 2 6 4" xfId="13228" xr:uid="{2E5E3BAA-BB42-4635-9541-61F888494784}"/>
    <cellStyle name="Invoer 2 6 4 2" xfId="18133" xr:uid="{62EBBA7B-54D2-4A5D-8FD3-C93BE65C4F1D}"/>
    <cellStyle name="Invoer 2 6 4 3" xfId="24648" xr:uid="{D6A78DCC-CC49-4E3C-9DE3-EC5F79A76521}"/>
    <cellStyle name="Invoer 2 6 5" xfId="15644" xr:uid="{F15341E9-316C-472B-8F92-15EEEEF49C6F}"/>
    <cellStyle name="Invoer 2 6 5 2" xfId="23410" xr:uid="{436B8E88-9DF5-42C3-8FC2-725D3D93C522}"/>
    <cellStyle name="Invoer 2 6 6" xfId="9343" xr:uid="{76DEE60C-1B0F-4C68-A0D1-088EE6892AFA}"/>
    <cellStyle name="Invoer 2 6 7" xfId="7639" xr:uid="{15FC6475-C4EB-4839-BBF6-EF1B9251211E}"/>
    <cellStyle name="Invoer 2 6 8" xfId="6688" xr:uid="{922DF746-3A5F-490B-B498-7CC556C588CC}"/>
    <cellStyle name="Invoer 2 6 9" xfId="27170" xr:uid="{77024FAB-1096-4B7B-AA4C-190DAE654A7F}"/>
    <cellStyle name="Invoer 2 7" xfId="1381" xr:uid="{9A2741BA-FEC3-4C9A-864B-7F17B8B1DC6D}"/>
    <cellStyle name="Invoer 2 7 2" xfId="2714" xr:uid="{0414EBD0-2CE9-4FBC-BC7F-467B93EEFE79}"/>
    <cellStyle name="Invoer 2 7 2 2" xfId="5317" xr:uid="{5FB2432B-DB4E-4E4F-A106-FCBFA023E194}"/>
    <cellStyle name="Invoer 2 7 2 2 2" xfId="21209" xr:uid="{D5E19ED4-3181-4427-A6C8-2DAD2B1260AF}"/>
    <cellStyle name="Invoer 2 7 2 2 3" xfId="14378" xr:uid="{F4077399-FE89-407B-93C0-41B271292E85}"/>
    <cellStyle name="Invoer 2 7 2 3" xfId="11266" xr:uid="{F991F236-0F5E-4E19-8CE2-2325E82398AD}"/>
    <cellStyle name="Invoer 2 7 2 3 2" xfId="18708" xr:uid="{569243CC-DCDF-4B15-ACCF-0784822E1F73}"/>
    <cellStyle name="Invoer 2 7 2 3 3" xfId="25206" xr:uid="{03DFA927-248E-4670-8CDD-D019B59620CE}"/>
    <cellStyle name="Invoer 2 7 2 4" xfId="19678" xr:uid="{7DCD046B-80A0-4BAF-99DC-B1DD22A88319}"/>
    <cellStyle name="Invoer 2 7 2 4 2" xfId="26173" xr:uid="{25F12AD5-6BAE-4B7E-A343-9F8114A113F0}"/>
    <cellStyle name="Invoer 2 7 2 5" xfId="8486" xr:uid="{90BA976F-58B0-4824-8D94-8F0F82985D3E}"/>
    <cellStyle name="Invoer 2 7 3" xfId="1958" xr:uid="{53B5698E-D903-4EB0-8A73-0C85859A028A}"/>
    <cellStyle name="Invoer 2 7 3 2" xfId="23655" xr:uid="{6D806E44-CF46-4ECF-879D-B2FC6A4085C0}"/>
    <cellStyle name="Invoer 2 7 3 3" xfId="13772" xr:uid="{E3774B22-1CE4-4D73-B797-6E4F4AE2AB77}"/>
    <cellStyle name="Invoer 2 7 4" xfId="4561" xr:uid="{FD3C831C-8992-4656-8702-2F0C5BBFB9E0}"/>
    <cellStyle name="Invoer 2 7 4 2" xfId="18022" xr:uid="{EC29355A-4E48-4A71-A282-F72B65D48843}"/>
    <cellStyle name="Invoer 2 7 4 3" xfId="24542" xr:uid="{0045BCB0-444A-4624-8355-5673E8A93CA8}"/>
    <cellStyle name="Invoer 2 7 4 4" xfId="10600" xr:uid="{B8A9FEB2-A656-4E3E-B7CF-DE139E782FDA}"/>
    <cellStyle name="Invoer 2 7 5" xfId="16035" xr:uid="{36E8ED3C-FF81-4588-BACF-74ED4FC4E87E}"/>
    <cellStyle name="Invoer 2 7 5 2" xfId="21104" xr:uid="{3335FC14-5CE4-4CCE-A58E-9A9BFFED2FB2}"/>
    <cellStyle name="Invoer 2 7 6" xfId="7945" xr:uid="{79CA7733-940B-43E7-9B4D-499BCC60F7A4}"/>
    <cellStyle name="Invoer 2 7 7" xfId="28460" xr:uid="{F6BB6D73-1008-4AA0-AA31-8A724BF3229C}"/>
    <cellStyle name="Invoer 2 8" xfId="1622" xr:uid="{FC77A29C-6B94-40C0-B34B-0A82C8A7BF95}"/>
    <cellStyle name="Invoer 2 8 2" xfId="9877" xr:uid="{DCD99A1E-37F1-451F-B29F-85DF1D0A5FBD}"/>
    <cellStyle name="Invoer 2 8 2 2" xfId="21369" xr:uid="{52339324-7402-419E-A181-6B2E9EE0EF4F}"/>
    <cellStyle name="Invoer 2 8 3" xfId="16676" xr:uid="{94D5E3CB-3BB7-434B-B959-8753EDD276CF}"/>
    <cellStyle name="Invoer 2 8 3 2" xfId="22017" xr:uid="{0BB049D6-F7E3-4223-AC83-6C1D5A5F3B6B}"/>
    <cellStyle name="Invoer 2 8 4" xfId="17907" xr:uid="{AA513B03-709F-4DA2-93C7-57A9D0B0F517}"/>
    <cellStyle name="Invoer 2 8 4 2" xfId="24426" xr:uid="{CD1B979E-8FF0-4362-B33A-0E35CF985DAD}"/>
    <cellStyle name="Invoer 2 8 5" xfId="17989" xr:uid="{04028C74-C3DC-4F5C-876F-755CB0261F7F}"/>
    <cellStyle name="Invoer 2 8 5 2" xfId="24510" xr:uid="{2EF07B9E-9F97-4A1A-8DB0-B16F7F72445D}"/>
    <cellStyle name="Invoer 2 8 6" xfId="8927" xr:uid="{89396392-9D38-4486-AFE4-04E244A02F16}"/>
    <cellStyle name="Invoer 2 9" xfId="3958" xr:uid="{8A04417E-06CB-40B4-8094-6372A9E1065A}"/>
    <cellStyle name="Invoer 2 9 2" xfId="16506" xr:uid="{20570385-6772-4485-9BB5-BB804562E1C2}"/>
    <cellStyle name="Invoer 2 9 2 2" xfId="21798" xr:uid="{9EA0013D-853E-4240-9389-955C04986ECC}"/>
    <cellStyle name="Invoer 2 9 3" xfId="16049" xr:uid="{0B925CD5-CE58-4BE5-840E-418643A0967E}"/>
    <cellStyle name="Invoer 2 9 3 2" xfId="21115" xr:uid="{D5AA3938-28CF-455A-BCEC-2B89BF246C0F}"/>
    <cellStyle name="Invoer 2 9 4" xfId="17247" xr:uid="{039BF08B-613C-4E79-B121-C7ABD39F608F}"/>
    <cellStyle name="Invoer 2 9 4 2" xfId="22941" xr:uid="{68AE0217-FC62-48B3-8241-A68918F260A9}"/>
    <cellStyle name="Invoer 2 9 5" xfId="13006" xr:uid="{E7DD3D63-0EEE-4932-B02F-4A49E382A1DE}"/>
    <cellStyle name="Invoer 3" xfId="430" xr:uid="{00000000-0005-0000-0000-000093020000}"/>
    <cellStyle name="Invoer 3 10" xfId="6550" xr:uid="{B126524E-B9D7-486B-BDC1-F0F486E546D9}"/>
    <cellStyle name="Invoer 3 10 2" xfId="21150" xr:uid="{9797A0DB-50D0-411E-AD4C-EB97DC972A4F}"/>
    <cellStyle name="Invoer 3 11" xfId="7073" xr:uid="{0D629A73-61E2-4E92-A195-8F3DFD37E63E}"/>
    <cellStyle name="Invoer 3 11 2" xfId="23149" xr:uid="{41C59500-CF0A-4412-9B73-AA6B8C84FF92}"/>
    <cellStyle name="Invoer 3 12" xfId="17572" xr:uid="{352F3CD9-49A6-41CD-BB68-50764DC55DA0}"/>
    <cellStyle name="Invoer 3 12 2" xfId="23705" xr:uid="{1A96B9AA-7CEA-4B69-804E-B9FB6DABAA4D}"/>
    <cellStyle name="Invoer 3 13" xfId="18740" xr:uid="{84D2E5AB-3654-402A-ABCE-C51875E490C6}"/>
    <cellStyle name="Invoer 3 13 2" xfId="25236" xr:uid="{E4006E61-8677-46DC-B017-A80FF73F6A80}"/>
    <cellStyle name="Invoer 3 14" xfId="27077" xr:uid="{87F53F96-DB37-4520-8233-5245E842EEA8}"/>
    <cellStyle name="Invoer 3 15" xfId="27705" xr:uid="{AA31BEF5-7CF9-4980-AD35-C01D1F8B98DF}"/>
    <cellStyle name="Invoer 3 2" xfId="723" xr:uid="{00000000-0005-0000-0000-000094020000}"/>
    <cellStyle name="Invoer 3 2 10" xfId="26978" xr:uid="{A9D7A3CC-82F8-4434-9A70-81E24015DB7A}"/>
    <cellStyle name="Invoer 3 2 11" xfId="27810" xr:uid="{7917806F-5F09-4DCB-BE83-D8F2FDDE6BDD}"/>
    <cellStyle name="Invoer 3 2 2" xfId="1279" xr:uid="{00000000-0005-0000-0000-000095020000}"/>
    <cellStyle name="Invoer 3 2 2 10" xfId="28358" xr:uid="{1D2ECF8E-9587-4B3D-A800-425195531E90}"/>
    <cellStyle name="Invoer 3 2 2 2" xfId="2612" xr:uid="{4F42C072-A71E-49CE-8B42-B6CE44991CAA}"/>
    <cellStyle name="Invoer 3 2 2 2 2" xfId="3358" xr:uid="{184BCB65-3B21-4004-B8B6-451C5E12890C}"/>
    <cellStyle name="Invoer 3 2 2 2 2 2" xfId="5961" xr:uid="{A7B6EFF8-EB50-4098-ABA6-B349161E892B}"/>
    <cellStyle name="Invoer 3 2 2 2 2 2 2" xfId="14782" xr:uid="{AC6E1B54-B09B-4419-864A-35C75BE991D8}"/>
    <cellStyle name="Invoer 3 2 2 2 2 3" xfId="24226" xr:uid="{0E1DB164-97CE-4CB1-A8D9-A3290782ADAF}"/>
    <cellStyle name="Invoer 3 2 2 2 2 4" xfId="11715" xr:uid="{B1AD80A5-A141-4723-9168-7F844653BDC2}"/>
    <cellStyle name="Invoer 3 2 2 2 3" xfId="5215" xr:uid="{99BFC3C1-FE0D-453D-9E43-B0D72996BB2A}"/>
    <cellStyle name="Invoer 3 2 2 2 3 2" xfId="19142" xr:uid="{5F3A6A5C-CE8D-46F9-816C-534636ED6B49}"/>
    <cellStyle name="Invoer 3 2 2 2 3 3" xfId="25623" xr:uid="{79D37095-6536-430A-B766-E5C229758F71}"/>
    <cellStyle name="Invoer 3 2 2 2 3 4" xfId="14276" xr:uid="{48ECA08A-35A5-48EA-8DA1-34FF5C95A388}"/>
    <cellStyle name="Invoer 3 2 2 2 4" xfId="11164" xr:uid="{7F7B0166-7417-4E85-B7DB-45B503E1D0A5}"/>
    <cellStyle name="Invoer 3 2 2 2 4 2" xfId="26618" xr:uid="{DE79DFEC-6346-420B-9F5E-8B2D11AD6CE7}"/>
    <cellStyle name="Invoer 3 2 2 2 5" xfId="8350" xr:uid="{5BE66A46-9419-4331-ADE6-F593C0FF8962}"/>
    <cellStyle name="Invoer 3 2 2 2 6" xfId="29114" xr:uid="{833836E7-3912-41C1-BA0B-A442B607C035}"/>
    <cellStyle name="Invoer 3 2 2 3" xfId="4449" xr:uid="{F7DCC813-B5AF-43AF-B388-7C540BA5ED61}"/>
    <cellStyle name="Invoer 3 2 2 3 2" xfId="10488" xr:uid="{D8D029D7-E0BE-439A-8F1E-382C0F0D1618}"/>
    <cellStyle name="Invoer 3 2 2 3 3" xfId="23125" xr:uid="{EAA65553-4A09-4310-8A3B-2C3D627FE353}"/>
    <cellStyle name="Invoer 3 2 2 3 4" xfId="8821" xr:uid="{7F8F0A6C-9392-4D56-8E21-E9FBAF58AFE0}"/>
    <cellStyle name="Invoer 3 2 2 4" xfId="13660" xr:uid="{B26D5CF0-E10B-4DCE-B47D-DE19671FD028}"/>
    <cellStyle name="Invoer 3 2 2 4 2" xfId="18454" xr:uid="{FF72A594-A422-43A8-B4EF-2DA7053CE747}"/>
    <cellStyle name="Invoer 3 2 2 4 3" xfId="24958" xr:uid="{022D93C0-E307-4F7D-8130-0850ADEFA241}"/>
    <cellStyle name="Invoer 3 2 2 5" xfId="15558" xr:uid="{C567E70F-05E1-4092-A4B2-EA74F5538F97}"/>
    <cellStyle name="Invoer 3 2 2 5 2" xfId="25895" xr:uid="{C3313E5E-48EE-44D0-88E8-504ABBAF428C}"/>
    <cellStyle name="Invoer 3 2 2 6" xfId="9775" xr:uid="{D6E15C61-C0E1-4A6F-870E-DF0B0041EB15}"/>
    <cellStyle name="Invoer 3 2 2 7" xfId="7451" xr:uid="{93D220E9-1B60-4435-8F82-A132394FC18E}"/>
    <cellStyle name="Invoer 3 2 2 8" xfId="6970" xr:uid="{5A99987E-9C2D-4091-B3F2-108EFA0FE424}"/>
    <cellStyle name="Invoer 3 2 2 9" xfId="27602" xr:uid="{41742DD6-B8CC-4018-ABAF-F8C07EA5858E}"/>
    <cellStyle name="Invoer 3 2 3" xfId="1114" xr:uid="{00000000-0005-0000-0000-000096020000}"/>
    <cellStyle name="Invoer 3 2 3 10" xfId="28193" xr:uid="{9290B891-0B1C-444D-A8D9-357D48EEDE3D}"/>
    <cellStyle name="Invoer 3 2 3 2" xfId="2447" xr:uid="{A4303083-50A3-425B-A6BC-A8CC2F15AF5C}"/>
    <cellStyle name="Invoer 3 2 3 2 2" xfId="3194" xr:uid="{323B2340-4A1E-4316-B683-2B311776C47F}"/>
    <cellStyle name="Invoer 3 2 3 2 2 2" xfId="5797" xr:uid="{70D47867-1105-4FA7-B062-5B1DBF6C3EA8}"/>
    <cellStyle name="Invoer 3 2 3 2 2 2 2" xfId="14678" xr:uid="{D8100B73-0C8F-44EA-8FDA-EE533501AE93}"/>
    <cellStyle name="Invoer 3 2 3 2 2 3" xfId="24107" xr:uid="{2CDD6378-8313-41AB-8BEB-D9BA8F14D709}"/>
    <cellStyle name="Invoer 3 2 3 2 2 4" xfId="11611" xr:uid="{6016F21C-0830-46B7-9FA8-4228672CC804}"/>
    <cellStyle name="Invoer 3 2 3 2 3" xfId="5050" xr:uid="{7DBCBD0C-540C-4A2B-BA27-2FA24979FF3A}"/>
    <cellStyle name="Invoer 3 2 3 2 3 2" xfId="19025" xr:uid="{50592482-8EB9-4AFC-B211-577117B5FE85}"/>
    <cellStyle name="Invoer 3 2 3 2 3 3" xfId="25509" xr:uid="{30329B47-9232-4FFE-B6B6-43F5A17C9E43}"/>
    <cellStyle name="Invoer 3 2 3 2 3 4" xfId="14171" xr:uid="{9B8B9894-F832-4097-B42A-25C6A2B0F596}"/>
    <cellStyle name="Invoer 3 2 3 2 4" xfId="10999" xr:uid="{B414799D-F6E9-437F-8B7C-556DCAC76893}"/>
    <cellStyle name="Invoer 3 2 3 2 4 2" xfId="26499" xr:uid="{8E161189-1B81-41EE-8D98-688CF0D7B67E}"/>
    <cellStyle name="Invoer 3 2 3 2 5" xfId="8245" xr:uid="{921A7183-0190-4326-A806-48704D0EAD7A}"/>
    <cellStyle name="Invoer 3 2 3 2 6" xfId="28949" xr:uid="{0FCE9490-F29D-40D9-BD8E-FC514A7681B2}"/>
    <cellStyle name="Invoer 3 2 3 3" xfId="4314" xr:uid="{FEE65EF9-5EC7-4943-B1BA-B65F58BCE307}"/>
    <cellStyle name="Invoer 3 2 3 3 2" xfId="10323" xr:uid="{81935976-7A65-44B8-A1E8-53CAB434DEFB}"/>
    <cellStyle name="Invoer 3 2 3 3 3" xfId="21799" xr:uid="{74C4DFD9-8682-42E7-8883-750A049F50ED}"/>
    <cellStyle name="Invoer 3 2 3 3 4" xfId="8717" xr:uid="{0D797E50-7183-4F3A-9BDE-EC368534804D}"/>
    <cellStyle name="Invoer 3 2 3 4" xfId="13495" xr:uid="{B7C8C54E-8FDD-4CF9-A4D7-BE3EC76954A6}"/>
    <cellStyle name="Invoer 3 2 3 4 2" xfId="18337" xr:uid="{21B9BADB-2992-4EAA-B249-7F13C75769E5}"/>
    <cellStyle name="Invoer 3 2 3 4 3" xfId="24844" xr:uid="{89F4A3AF-3A0D-43BC-A226-33BC85A33915}"/>
    <cellStyle name="Invoer 3 2 3 5" xfId="15835" xr:uid="{0145562F-B85E-4FA7-98A9-83CCA11BBA8D}"/>
    <cellStyle name="Invoer 3 2 3 5 2" xfId="21688" xr:uid="{1DE80766-058E-40B8-9E8A-91361FA848F6}"/>
    <cellStyle name="Invoer 3 2 3 6" xfId="9610" xr:uid="{B548753A-2B8F-4274-9AA2-C7B3D15387EE}"/>
    <cellStyle name="Invoer 3 2 3 7" xfId="7830" xr:uid="{8EB2FA0D-A676-4867-A49E-664AE3251ECC}"/>
    <cellStyle name="Invoer 3 2 3 8" xfId="6865" xr:uid="{543A0E6B-4713-41A5-ACD7-E673DA38FD6E}"/>
    <cellStyle name="Invoer 3 2 3 9" xfId="27437" xr:uid="{306D757A-600F-4D23-9E4D-51A566E77BBB}"/>
    <cellStyle name="Invoer 3 2 4" xfId="1487" xr:uid="{9A720095-4C98-43E9-BD7C-AB5AF253E6C9}"/>
    <cellStyle name="Invoer 3 2 4 2" xfId="2814" xr:uid="{EBB49161-C848-4150-B9CB-BFF5333BA28A}"/>
    <cellStyle name="Invoer 3 2 4 2 2" xfId="5417" xr:uid="{6B35A50E-976A-43F8-BE2E-F97C8DAD6359}"/>
    <cellStyle name="Invoer 3 2 4 2 2 2" xfId="24317" xr:uid="{3A848B07-42B4-4E13-AE08-B111A349DBEF}"/>
    <cellStyle name="Invoer 3 2 4 2 2 3" xfId="14448" xr:uid="{C2489B49-57CD-4055-913D-D3EDFC8585AD}"/>
    <cellStyle name="Invoer 3 2 4 2 3" xfId="19268" xr:uid="{F5274984-4414-454F-8589-1874CA4D956D}"/>
    <cellStyle name="Invoer 3 2 4 2 3 2" xfId="25749" xr:uid="{F4D6300E-73F5-463E-AC7C-E48A3A670D96}"/>
    <cellStyle name="Invoer 3 2 4 2 4" xfId="20150" xr:uid="{A3C51489-336E-4DF2-82D6-EA934082AE60}"/>
    <cellStyle name="Invoer 3 2 4 2 4 2" xfId="26709" xr:uid="{79D58415-586B-4DAC-B4CB-160681A50932}"/>
    <cellStyle name="Invoer 3 2 4 2 5" xfId="11351" xr:uid="{FCCE05B2-4B17-4D27-A241-31E429F6A15C}"/>
    <cellStyle name="Invoer 3 2 4 3" xfId="2064" xr:uid="{D1C6FA33-BB47-4ED9-8AC5-28D8A28D88D0}"/>
    <cellStyle name="Invoer 3 2 4 3 2" xfId="23120" xr:uid="{1306435C-8157-4FAE-B06E-4202D30B1573}"/>
    <cellStyle name="Invoer 3 2 4 3 3" xfId="13878" xr:uid="{6DD638BC-7F2F-4691-85AF-3188488F8014}"/>
    <cellStyle name="Invoer 3 2 4 4" xfId="4667" xr:uid="{AB4E0707-45A7-4033-A693-382B82791966}"/>
    <cellStyle name="Invoer 3 2 4 4 2" xfId="18580" xr:uid="{015CE44A-9E1E-4274-AE28-6E85F4BBF96D}"/>
    <cellStyle name="Invoer 3 2 4 4 3" xfId="25084" xr:uid="{FFE04335-4369-4E19-AB0D-9C94E8DA9D84}"/>
    <cellStyle name="Invoer 3 2 4 4 4" xfId="10676" xr:uid="{177CC6A7-8373-4CDE-926B-1899C7CF81C2}"/>
    <cellStyle name="Invoer 3 2 4 5" xfId="19459" xr:uid="{319BD6D4-6B92-42C0-97D7-A7214612D554}"/>
    <cellStyle name="Invoer 3 2 4 5 2" xfId="25986" xr:uid="{B521C475-4D8D-48E9-B855-B601EB20B3A5}"/>
    <cellStyle name="Invoer 3 2 4 6" xfId="8015" xr:uid="{4F46E7A5-DF92-47DC-9F10-2ABE8DE7DEB7}"/>
    <cellStyle name="Invoer 3 2 4 7" xfId="28566" xr:uid="{EEE28D39-C62B-4DC5-B7C0-E752ECC5CE47}"/>
    <cellStyle name="Invoer 3 2 5" xfId="1728" xr:uid="{D6C8F61E-25E2-4C98-BAB3-73C740E6AB66}"/>
    <cellStyle name="Invoer 3 2 5 2" xfId="9968" xr:uid="{424441E9-0134-4A61-9E91-698C7154F1CC}"/>
    <cellStyle name="Invoer 3 2 5 2 2" xfId="21964" xr:uid="{B890AF74-6ADB-43C5-A052-8FDAA3ACCF11}"/>
    <cellStyle name="Invoer 3 2 5 3" xfId="18657" xr:uid="{A89CD7A4-4E0B-46D3-873A-2F6B32746C4A}"/>
    <cellStyle name="Invoer 3 2 5 3 2" xfId="25155" xr:uid="{3C8678DB-B7C2-4089-BF96-A9F56FB5BAE7}"/>
    <cellStyle name="Invoer 3 2 5 4" xfId="19603" xr:uid="{38B6486B-0038-4F03-9B12-B5AE4E660297}"/>
    <cellStyle name="Invoer 3 2 5 4 2" xfId="26114" xr:uid="{742D5E31-0FD6-4500-8524-E0A301FE995F}"/>
    <cellStyle name="Invoer 3 2 5 5" xfId="9033" xr:uid="{4E5FA5CE-31F8-4929-920C-34F467D0C59D}"/>
    <cellStyle name="Invoer 3 2 6" xfId="4034" xr:uid="{71FE4353-12CF-4173-BDBC-1E1A6573C690}"/>
    <cellStyle name="Invoer 3 2 6 2" xfId="21677" xr:uid="{2DCF8504-81A2-49B0-9451-94F7E848AAD5}"/>
    <cellStyle name="Invoer 3 2 6 3" xfId="13112" xr:uid="{BA67D409-D16D-4B68-B3F1-D40389C72529}"/>
    <cellStyle name="Invoer 3 2 7" xfId="9227" xr:uid="{F0B5035C-3D65-4318-A9E2-039FF7F469F3}"/>
    <cellStyle name="Invoer 3 2 7 2" xfId="17964" xr:uid="{2EAB5BC8-968D-41F6-9696-EFD9864188F6}"/>
    <cellStyle name="Invoer 3 2 7 3" xfId="24485" xr:uid="{C5541260-ABA0-48A0-8982-585FB91018CD}"/>
    <cellStyle name="Invoer 3 2 8" xfId="7178" xr:uid="{955FE0AF-A74C-446D-8968-9B5DBD4B0A06}"/>
    <cellStyle name="Invoer 3 2 8 2" xfId="21139" xr:uid="{587FF38C-AF97-4DB0-9CBD-279F292C594E}"/>
    <cellStyle name="Invoer 3 2 9" xfId="6632" xr:uid="{4BAE8950-9307-452E-A090-9762F9B0C851}"/>
    <cellStyle name="Invoer 3 3" xfId="724" xr:uid="{00000000-0005-0000-0000-000097020000}"/>
    <cellStyle name="Invoer 3 3 10" xfId="26977" xr:uid="{7486AD1F-CDD8-4A5D-9DA8-710D76C77855}"/>
    <cellStyle name="Invoer 3 3 11" xfId="27811" xr:uid="{86C738B5-F951-4B2A-8A94-ADFC1719798A}"/>
    <cellStyle name="Invoer 3 3 2" xfId="1307" xr:uid="{00000000-0005-0000-0000-000098020000}"/>
    <cellStyle name="Invoer 3 3 2 10" xfId="28386" xr:uid="{33041875-F533-4C8D-B969-4FCF56E2DC69}"/>
    <cellStyle name="Invoer 3 3 2 2" xfId="2640" xr:uid="{CBB1D469-8B09-41B5-AC20-8127C13D9819}"/>
    <cellStyle name="Invoer 3 3 2 2 2" xfId="3386" xr:uid="{1C06F731-2765-4A51-92AC-852AE4698935}"/>
    <cellStyle name="Invoer 3 3 2 2 2 2" xfId="5989" xr:uid="{CAE457B0-8C31-4E7C-AC15-3AF46436D8EB}"/>
    <cellStyle name="Invoer 3 3 2 2 2 2 2" xfId="14810" xr:uid="{EA447EF5-64FE-4EEB-B240-01C777AD29B5}"/>
    <cellStyle name="Invoer 3 3 2 2 2 3" xfId="24238" xr:uid="{EB35D48C-C68A-4909-9431-5E5C17B96A8A}"/>
    <cellStyle name="Invoer 3 3 2 2 2 4" xfId="11743" xr:uid="{1293F957-30E6-42DD-BFFA-0AEAB5FA8ABA}"/>
    <cellStyle name="Invoer 3 3 2 2 3" xfId="5243" xr:uid="{D062C53D-F628-40AF-8940-0DB0009D3AA2}"/>
    <cellStyle name="Invoer 3 3 2 2 3 2" xfId="19170" xr:uid="{C197C33C-1723-4612-BFF0-3CBE1A250019}"/>
    <cellStyle name="Invoer 3 3 2 2 3 3" xfId="25651" xr:uid="{F1565513-2A50-40B1-9338-6E631470FFB0}"/>
    <cellStyle name="Invoer 3 3 2 2 3 4" xfId="14304" xr:uid="{44F3EE11-89B5-4205-BB90-D447A9D367AE}"/>
    <cellStyle name="Invoer 3 3 2 2 4" xfId="11192" xr:uid="{1FEDE7E2-4951-4D0B-949E-A1CD4148945B}"/>
    <cellStyle name="Invoer 3 3 2 2 4 2" xfId="26630" xr:uid="{488A6B62-95E5-40E3-B187-06C19510F2C5}"/>
    <cellStyle name="Invoer 3 3 2 2 5" xfId="8378" xr:uid="{49983F93-6B34-4F62-9545-D0D22F2E527B}"/>
    <cellStyle name="Invoer 3 3 2 2 6" xfId="29142" xr:uid="{CFA31682-CC34-4472-9F32-09CF10BEBB91}"/>
    <cellStyle name="Invoer 3 3 2 3" xfId="4477" xr:uid="{54692310-C15A-4088-98DF-049F3968CD80}"/>
    <cellStyle name="Invoer 3 3 2 3 2" xfId="10516" xr:uid="{48400414-F58F-4AD7-A50D-D8454DC096B7}"/>
    <cellStyle name="Invoer 3 3 2 3 3" xfId="22168" xr:uid="{BA3F9C44-391F-435F-92CD-1805F7D7F164}"/>
    <cellStyle name="Invoer 3 3 2 3 4" xfId="8849" xr:uid="{BE40134D-FE4E-450E-961C-1362C15CB855}"/>
    <cellStyle name="Invoer 3 3 2 4" xfId="13688" xr:uid="{4FC4E2AC-9F9A-43A6-AFCD-2C42D5BDA9AC}"/>
    <cellStyle name="Invoer 3 3 2 4 2" xfId="18482" xr:uid="{AE6E3956-00BD-4C3C-82C9-72AE4D40CD23}"/>
    <cellStyle name="Invoer 3 3 2 4 3" xfId="24986" xr:uid="{5A1582FE-DCF1-4FDB-A921-D9DA6DAFCEB9}"/>
    <cellStyle name="Invoer 3 3 2 5" xfId="15559" xr:uid="{C1D5CF1A-970B-42FA-A34C-E8DA8672F9F3}"/>
    <cellStyle name="Invoer 3 3 2 5 2" xfId="25907" xr:uid="{B121D545-0310-42F7-BD26-D9722F746643}"/>
    <cellStyle name="Invoer 3 3 2 6" xfId="9803" xr:uid="{A5BFD537-057B-4846-A378-9B35CDA16B9D}"/>
    <cellStyle name="Invoer 3 3 2 7" xfId="7452" xr:uid="{2ABD60E0-6578-47F8-9D2B-A4F08BDA2B49}"/>
    <cellStyle name="Invoer 3 3 2 8" xfId="6998" xr:uid="{40D7DB0F-DA28-45BB-948D-722495B4811A}"/>
    <cellStyle name="Invoer 3 3 2 9" xfId="27630" xr:uid="{3605FB9D-AA9C-4FD3-96EE-A84460D8FF35}"/>
    <cellStyle name="Invoer 3 3 3" xfId="1115" xr:uid="{00000000-0005-0000-0000-000099020000}"/>
    <cellStyle name="Invoer 3 3 3 10" xfId="28194" xr:uid="{55CB9EDE-4074-47FA-92B8-4D2605327A10}"/>
    <cellStyle name="Invoer 3 3 3 2" xfId="2448" xr:uid="{3307E93F-4053-41BB-B7EF-8BD4F0441F46}"/>
    <cellStyle name="Invoer 3 3 3 2 2" xfId="3195" xr:uid="{C2A12407-7C2C-406E-AA89-D54BAB5091FE}"/>
    <cellStyle name="Invoer 3 3 3 2 2 2" xfId="5798" xr:uid="{627380F3-365F-4C10-945A-B89C242ECFC2}"/>
    <cellStyle name="Invoer 3 3 3 2 2 2 2" xfId="14679" xr:uid="{604C0CBC-81E7-4DA8-8871-6DB3908A380B}"/>
    <cellStyle name="Invoer 3 3 3 2 2 3" xfId="24108" xr:uid="{5A05F4DE-4B73-40F6-B972-9C9E04AA7CEC}"/>
    <cellStyle name="Invoer 3 3 3 2 2 4" xfId="11612" xr:uid="{B7E0DD4B-2A3C-46CC-BF14-C1F8249D58C0}"/>
    <cellStyle name="Invoer 3 3 3 2 3" xfId="5051" xr:uid="{E29654D7-23B3-43C4-B456-B751068C1250}"/>
    <cellStyle name="Invoer 3 3 3 2 3 2" xfId="19026" xr:uid="{5E1E5367-5485-42CC-A365-0DD3463992EA}"/>
    <cellStyle name="Invoer 3 3 3 2 3 3" xfId="25510" xr:uid="{0543B1EC-25D7-42A0-ABEA-E3F4206D0CB9}"/>
    <cellStyle name="Invoer 3 3 3 2 3 4" xfId="14172" xr:uid="{7AD74359-7211-4432-971F-3FF4CBD63DD3}"/>
    <cellStyle name="Invoer 3 3 3 2 4" xfId="11000" xr:uid="{BFCBB25E-4F9F-40DA-9659-96E3DE3259D5}"/>
    <cellStyle name="Invoer 3 3 3 2 4 2" xfId="26500" xr:uid="{27F2E408-3418-4728-B451-DFB086A71429}"/>
    <cellStyle name="Invoer 3 3 3 2 5" xfId="8246" xr:uid="{B9CCF927-4C26-4E79-860C-0A781484B335}"/>
    <cellStyle name="Invoer 3 3 3 2 6" xfId="28950" xr:uid="{868F66F5-47C8-46C3-9CE9-16A660953807}"/>
    <cellStyle name="Invoer 3 3 3 3" xfId="4315" xr:uid="{1466F3DA-858F-441A-8DA7-FAE6CF183131}"/>
    <cellStyle name="Invoer 3 3 3 3 2" xfId="10324" xr:uid="{43774DBE-B92A-4856-AAB5-2BBCDFB338BC}"/>
    <cellStyle name="Invoer 3 3 3 3 3" xfId="23193" xr:uid="{0FE863C2-46B8-4074-AB20-0BC6C99E0D01}"/>
    <cellStyle name="Invoer 3 3 3 3 4" xfId="8718" xr:uid="{00C92412-3187-418D-88CA-695CCC1EDF74}"/>
    <cellStyle name="Invoer 3 3 3 4" xfId="13496" xr:uid="{5E47AD00-857F-49E1-A1B8-050157A3120B}"/>
    <cellStyle name="Invoer 3 3 3 4 2" xfId="18338" xr:uid="{93133F2A-05A2-4260-9516-904AF62CB29E}"/>
    <cellStyle name="Invoer 3 3 3 4 3" xfId="24845" xr:uid="{0757E7F5-53B9-4A9A-B650-57A94204DF7D}"/>
    <cellStyle name="Invoer 3 3 3 5" xfId="15836" xr:uid="{8F3076BA-BBD5-4C3B-95A3-C7D80B59D561}"/>
    <cellStyle name="Invoer 3 3 3 5 2" xfId="20990" xr:uid="{E7EDE1D4-6BB5-4227-9DE3-671A63C3F927}"/>
    <cellStyle name="Invoer 3 3 3 6" xfId="9611" xr:uid="{988F939D-8A10-469B-AD8A-2AA49C24F0F3}"/>
    <cellStyle name="Invoer 3 3 3 7" xfId="7831" xr:uid="{A7FEF42B-B131-408A-AE43-E7276CB42B9B}"/>
    <cellStyle name="Invoer 3 3 3 8" xfId="6866" xr:uid="{D4C8BFB4-5973-4A6B-B97E-09847D7223E9}"/>
    <cellStyle name="Invoer 3 3 3 9" xfId="27438" xr:uid="{AE4EAB1D-B9F6-4BD3-9CEE-6689C74E4396}"/>
    <cellStyle name="Invoer 3 3 4" xfId="1488" xr:uid="{44180C2C-A8F8-4BCE-905F-93BD808422DA}"/>
    <cellStyle name="Invoer 3 3 4 2" xfId="2815" xr:uid="{758A84C2-0C13-48B6-8EFC-C9D42D2492DA}"/>
    <cellStyle name="Invoer 3 3 4 2 2" xfId="5418" xr:uid="{8D1BEC63-9AD7-432B-95C8-8B400049B229}"/>
    <cellStyle name="Invoer 3 3 4 2 2 2" xfId="24318" xr:uid="{57299AA2-A8C5-4044-A3A2-FAD660CF2335}"/>
    <cellStyle name="Invoer 3 3 4 2 2 3" xfId="14449" xr:uid="{651A4253-B4E8-4D88-B960-B0AA5AEE867C}"/>
    <cellStyle name="Invoer 3 3 4 2 3" xfId="19269" xr:uid="{7931F338-DB16-45DD-9523-F433FA7F2FB5}"/>
    <cellStyle name="Invoer 3 3 4 2 3 2" xfId="25750" xr:uid="{D6158988-B6C2-4EE8-88A3-A0B2286A7027}"/>
    <cellStyle name="Invoer 3 3 4 2 4" xfId="20151" xr:uid="{CBD20068-4B76-4739-8B4C-802EF18574B2}"/>
    <cellStyle name="Invoer 3 3 4 2 4 2" xfId="26710" xr:uid="{6B6272C9-0114-4A68-9F20-255DF5ADAE00}"/>
    <cellStyle name="Invoer 3 3 4 2 5" xfId="11352" xr:uid="{A7250164-AD68-4644-8BC3-A924565F5D2E}"/>
    <cellStyle name="Invoer 3 3 4 3" xfId="2065" xr:uid="{AE299A6D-76E2-46DE-81CA-F4979173B0E5}"/>
    <cellStyle name="Invoer 3 3 4 3 2" xfId="23749" xr:uid="{EF687121-AA47-4FA8-9E22-4D62FEF32D25}"/>
    <cellStyle name="Invoer 3 3 4 3 3" xfId="13879" xr:uid="{05D0A8A3-1F14-4189-B19D-15FD99EFFF6C}"/>
    <cellStyle name="Invoer 3 3 4 4" xfId="4668" xr:uid="{CF07507B-8129-4116-A3DC-67DD5E204E1A}"/>
    <cellStyle name="Invoer 3 3 4 4 2" xfId="18581" xr:uid="{518DC5E0-C2EA-48B3-9D55-1B83E6F456E7}"/>
    <cellStyle name="Invoer 3 3 4 4 3" xfId="25085" xr:uid="{0C8CB357-23CE-4BC7-9CF6-3160924B79CA}"/>
    <cellStyle name="Invoer 3 3 4 4 4" xfId="10677" xr:uid="{44F02682-49A1-44CB-AC68-64B3F27D6251}"/>
    <cellStyle name="Invoer 3 3 4 5" xfId="19460" xr:uid="{9379E8AD-2FBC-4A95-A9AB-2B9073FD2E95}"/>
    <cellStyle name="Invoer 3 3 4 5 2" xfId="25987" xr:uid="{9D7C2993-1DFC-4D79-9D40-20CE4E7228AF}"/>
    <cellStyle name="Invoer 3 3 4 6" xfId="8016" xr:uid="{23FA7A5A-46F2-413E-9F05-BCA43CD8003C}"/>
    <cellStyle name="Invoer 3 3 4 7" xfId="28567" xr:uid="{87606558-0F57-449D-9D3C-8199F637CD17}"/>
    <cellStyle name="Invoer 3 3 5" xfId="1729" xr:uid="{1B86BADB-16B7-448F-9FD9-E51B58BA9B9C}"/>
    <cellStyle name="Invoer 3 3 5 2" xfId="9969" xr:uid="{21F7149E-D2CB-4372-8037-61AF24BC7566}"/>
    <cellStyle name="Invoer 3 3 5 2 2" xfId="21236" xr:uid="{0896D500-0079-4FB8-A6C8-E6F1EC0F9F1B}"/>
    <cellStyle name="Invoer 3 3 5 3" xfId="18765" xr:uid="{62B3B428-AEAF-438F-8EF3-7326835103B4}"/>
    <cellStyle name="Invoer 3 3 5 3 2" xfId="25261" xr:uid="{AAD319A6-32B6-4102-9BDF-ADAC73533FB8}"/>
    <cellStyle name="Invoer 3 3 5 4" xfId="19755" xr:uid="{C1F72EC4-C513-45EC-A05B-2D1E9CAC2D60}"/>
    <cellStyle name="Invoer 3 3 5 4 2" xfId="26234" xr:uid="{6D3A1A07-2274-49EA-A152-41B50FB24744}"/>
    <cellStyle name="Invoer 3 3 5 5" xfId="9034" xr:uid="{7ACEBE5B-7B6B-4379-84E4-CDED53604E2D}"/>
    <cellStyle name="Invoer 3 3 6" xfId="4035" xr:uid="{CABD5C9E-B4EE-4A26-BA6C-C41CB5766015}"/>
    <cellStyle name="Invoer 3 3 6 2" xfId="23263" xr:uid="{D77B4292-7DF3-4372-AEC6-4C0E20F24AE8}"/>
    <cellStyle name="Invoer 3 3 6 3" xfId="13113" xr:uid="{86B57B02-9EEC-4CFA-8215-178D369722F4}"/>
    <cellStyle name="Invoer 3 3 7" xfId="9228" xr:uid="{BD352DD8-2EF4-421E-95F1-C895DA8905E5}"/>
    <cellStyle name="Invoer 3 3 7 2" xfId="18079" xr:uid="{B0ED74F7-190C-436F-B523-003AF30F09AF}"/>
    <cellStyle name="Invoer 3 3 7 3" xfId="24597" xr:uid="{61DEA253-52D9-4760-A3D9-7D96B106529E}"/>
    <cellStyle name="Invoer 3 3 8" xfId="7179" xr:uid="{1E29DBC5-7BD3-4FB7-AE50-E50E2DF2FCD7}"/>
    <cellStyle name="Invoer 3 3 8 2" xfId="23704" xr:uid="{303CB1D1-ECFB-46A5-8D3D-EC148538760D}"/>
    <cellStyle name="Invoer 3 3 9" xfId="6633" xr:uid="{745A8316-CAD4-40AA-8960-A2DA506CB88B}"/>
    <cellStyle name="Invoer 3 4" xfId="923" xr:uid="{00000000-0005-0000-0000-00009A020000}"/>
    <cellStyle name="Invoer 3 4 10" xfId="27246" xr:uid="{F3FD42DC-1D2E-428B-9443-9B37D92793E0}"/>
    <cellStyle name="Invoer 3 4 11" xfId="28002" xr:uid="{6BE83031-C71A-4803-BE38-CF39EB85AA36}"/>
    <cellStyle name="Invoer 3 4 2" xfId="1242" xr:uid="{00000000-0005-0000-0000-00009B020000}"/>
    <cellStyle name="Invoer 3 4 2 10" xfId="28321" xr:uid="{5AE145AE-4CF6-4794-A670-0E66534D1A12}"/>
    <cellStyle name="Invoer 3 4 2 2" xfId="2575" xr:uid="{664A6FA5-AB3C-42C2-B09B-AE0C63161057}"/>
    <cellStyle name="Invoer 3 4 2 2 2" xfId="3321" xr:uid="{A1AD37B7-F062-4C51-A7D4-5D7C01087282}"/>
    <cellStyle name="Invoer 3 4 2 2 2 2" xfId="5924" xr:uid="{D03508D6-97A4-4831-8B2E-13DC7955DD7E}"/>
    <cellStyle name="Invoer 3 4 2 2 2 2 2" xfId="14745" xr:uid="{D7ADAA61-8300-48F2-95B7-26836FF9A2EB}"/>
    <cellStyle name="Invoer 3 4 2 2 2 3" xfId="24202" xr:uid="{1438D2FD-D3FC-4D6F-A29C-A00B0E65BCB7}"/>
    <cellStyle name="Invoer 3 4 2 2 2 4" xfId="11678" xr:uid="{09DF792E-E969-49D1-860A-E006599C73AF}"/>
    <cellStyle name="Invoer 3 4 2 2 3" xfId="5178" xr:uid="{2D19B267-34A3-463B-BD2A-523C033A5A97}"/>
    <cellStyle name="Invoer 3 4 2 2 3 2" xfId="19105" xr:uid="{10FCE55B-AF47-4BBA-85AA-1FC90D5D4F0E}"/>
    <cellStyle name="Invoer 3 4 2 2 3 3" xfId="25586" xr:uid="{328C3B68-36FD-4DFB-9DD9-42434A70A007}"/>
    <cellStyle name="Invoer 3 4 2 2 3 4" xfId="14239" xr:uid="{FEB9B190-4C8E-42AA-AE3A-B464874CE34F}"/>
    <cellStyle name="Invoer 3 4 2 2 4" xfId="11127" xr:uid="{5D96BE35-6A28-4B30-8CE9-3044F1632440}"/>
    <cellStyle name="Invoer 3 4 2 2 4 2" xfId="26594" xr:uid="{2FF0EF8E-9848-4CDD-B1C1-A72E33EBF9DA}"/>
    <cellStyle name="Invoer 3 4 2 2 5" xfId="8313" xr:uid="{C67A557C-EED1-42C2-B5A4-27094D5B32C6}"/>
    <cellStyle name="Invoer 3 4 2 2 6" xfId="29077" xr:uid="{3CD48D35-91E2-40DC-B09D-C9DDF74CAEA9}"/>
    <cellStyle name="Invoer 3 4 2 3" xfId="4412" xr:uid="{B118616D-6E37-4DED-9065-E8C4928E5853}"/>
    <cellStyle name="Invoer 3 4 2 3 2" xfId="10451" xr:uid="{229082DD-509C-481D-84ED-BEB2DB1B1000}"/>
    <cellStyle name="Invoer 3 4 2 3 3" xfId="23252" xr:uid="{8F8452EF-12C2-4D53-B888-62409EF6F826}"/>
    <cellStyle name="Invoer 3 4 2 3 4" xfId="8784" xr:uid="{A12B62A4-7F25-4A21-9E84-0FB78278BA2C}"/>
    <cellStyle name="Invoer 3 4 2 4" xfId="13623" xr:uid="{93004F92-77A1-4BAD-ABB8-48764F6E0E41}"/>
    <cellStyle name="Invoer 3 4 2 4 2" xfId="18417" xr:uid="{69FD2603-E6C5-4C4A-A3B1-95133A624839}"/>
    <cellStyle name="Invoer 3 4 2 4 3" xfId="24921" xr:uid="{CB0FFBF7-7787-44A7-93A3-3321C0259335}"/>
    <cellStyle name="Invoer 3 4 2 5" xfId="15903" xr:uid="{86C76DF8-8B4A-4150-8FB3-B8EF0D269EED}"/>
    <cellStyle name="Invoer 3 4 2 5 2" xfId="25871" xr:uid="{EE0A6501-DE45-4A9F-BE89-16E6A2E9D5DC}"/>
    <cellStyle name="Invoer 3 4 2 6" xfId="9738" xr:uid="{043BE822-8EE8-4CF1-88E8-7A0FB3EFED12}"/>
    <cellStyle name="Invoer 3 4 2 7" xfId="7898" xr:uid="{F0E4E9FA-18FD-4FC8-9FFB-C04CDAC60BEB}"/>
    <cellStyle name="Invoer 3 4 2 8" xfId="6933" xr:uid="{012DAC0B-E5CF-4906-8FBC-EE1F569D5AE3}"/>
    <cellStyle name="Invoer 3 4 2 9" xfId="27565" xr:uid="{DEF8DCAF-7C04-475A-8F53-1E5B7C65E5CC}"/>
    <cellStyle name="Invoer 3 4 3" xfId="2256" xr:uid="{E99A2CF3-3628-49B9-8096-DFD6FD5B8FD8}"/>
    <cellStyle name="Invoer 3 4 3 2" xfId="3003" xr:uid="{A5C7768F-A59A-44FD-96C9-88C79F34ED68}"/>
    <cellStyle name="Invoer 3 4 3 2 2" xfId="5606" xr:uid="{D39000BB-E0AB-4D8C-B38F-BA1B8A46A985}"/>
    <cellStyle name="Invoer 3 4 3 2 2 2" xfId="14577" xr:uid="{BB42E2D7-6E6D-4EE7-B6F2-FC572EB84217}"/>
    <cellStyle name="Invoer 3 4 3 2 3" xfId="23964" xr:uid="{BD722DBF-EA1A-477B-8D01-99E19C3D2296}"/>
    <cellStyle name="Invoer 3 4 3 2 4" xfId="11510" xr:uid="{E0B44527-B2DD-41C1-BE5A-205177B15FF3}"/>
    <cellStyle name="Invoer 3 4 3 3" xfId="4859" xr:uid="{4C93E275-E1F9-4538-9DBB-A598050B2343}"/>
    <cellStyle name="Invoer 3 4 3 3 2" xfId="18896" xr:uid="{C1033FB2-C6D0-47D2-99EB-ACB60E397134}"/>
    <cellStyle name="Invoer 3 4 3 3 3" xfId="25388" xr:uid="{1C0CA868-9259-41EB-9D39-4AE12B3EB4E2}"/>
    <cellStyle name="Invoer 3 4 3 3 4" xfId="14070" xr:uid="{F7E2154E-AFA0-422D-A7AD-7C0C0215719A}"/>
    <cellStyle name="Invoer 3 4 3 4" xfId="10808" xr:uid="{93C65C2B-C30B-4C86-9BA0-4532302EF343}"/>
    <cellStyle name="Invoer 3 4 3 4 2" xfId="26356" xr:uid="{5EB393B5-7469-485B-B58E-7E8F8ED25A85}"/>
    <cellStyle name="Invoer 3 4 3 5" xfId="8144" xr:uid="{5645F151-DF96-4664-B5C4-75F6C5A45FE7}"/>
    <cellStyle name="Invoer 3 4 3 6" xfId="28758" xr:uid="{B0B75686-9F24-451F-BBC7-B165BDAF74BB}"/>
    <cellStyle name="Invoer 3 4 4" xfId="4168" xr:uid="{D4D1C07B-940E-48E5-88DB-EBDB2646195A}"/>
    <cellStyle name="Invoer 3 4 4 2" xfId="10132" xr:uid="{676CFF94-3EE6-492E-951A-080C17E91D93}"/>
    <cellStyle name="Invoer 3 4 4 3" xfId="21039" xr:uid="{ABA9913C-D56F-47E7-B738-9EB7D3493B2E}"/>
    <cellStyle name="Invoer 3 4 4 4" xfId="8616" xr:uid="{B8E56175-D747-48A9-8B01-88738569B5D9}"/>
    <cellStyle name="Invoer 3 4 5" xfId="13304" xr:uid="{E78A4F24-7503-4700-95BD-A066773F5994}"/>
    <cellStyle name="Invoer 3 4 5 2" xfId="18209" xr:uid="{E45A5EFD-3F35-43A1-A134-24A0A4327344}"/>
    <cellStyle name="Invoer 3 4 5 3" xfId="24724" xr:uid="{6E6CD706-319B-4FED-9837-DB50F5BFD303}"/>
    <cellStyle name="Invoer 3 4 6" xfId="15489" xr:uid="{8A332192-F36C-4352-A739-A622149E4AF2}"/>
    <cellStyle name="Invoer 3 4 6 2" xfId="23800" xr:uid="{8D5D58E4-D87E-459A-9B78-CAFE29D476AF}"/>
    <cellStyle name="Invoer 3 4 7" xfId="9419" xr:uid="{8DA6B584-F70A-4616-900B-D291D5BDE92A}"/>
    <cellStyle name="Invoer 3 4 8" xfId="7422" xr:uid="{228BAAC3-ADA3-492F-9303-D91943F35525}"/>
    <cellStyle name="Invoer 3 4 9" xfId="6764" xr:uid="{F80A065E-C444-422A-8409-BC41DE9D3B9D}"/>
    <cellStyle name="Invoer 3 5" xfId="893" xr:uid="{00000000-0005-0000-0000-00009C020000}"/>
    <cellStyle name="Invoer 3 5 10" xfId="27972" xr:uid="{E6D93159-DDEF-41E9-B377-31CA179B778C}"/>
    <cellStyle name="Invoer 3 5 2" xfId="2226" xr:uid="{8C1381B8-4280-4E56-BC80-317366278FFA}"/>
    <cellStyle name="Invoer 3 5 2 2" xfId="2973" xr:uid="{BA99386D-8069-4CB1-A8C7-98D36045A6C1}"/>
    <cellStyle name="Invoer 3 5 2 2 2" xfId="5576" xr:uid="{A7F812BC-DC40-4F06-A8E7-F17B9DC8F572}"/>
    <cellStyle name="Invoer 3 5 2 2 2 2" xfId="14547" xr:uid="{430B1C7B-0616-42A3-8093-AE99D11B6AE7}"/>
    <cellStyle name="Invoer 3 5 2 2 3" xfId="23934" xr:uid="{8CDFDD41-9167-465D-BD8B-E847553C5421}"/>
    <cellStyle name="Invoer 3 5 2 2 4" xfId="11480" xr:uid="{43152552-A8CD-4801-AAF8-CE84E7BA3BC0}"/>
    <cellStyle name="Invoer 3 5 2 3" xfId="4829" xr:uid="{8267C350-FD1F-49E3-8742-0F41433AD6D3}"/>
    <cellStyle name="Invoer 3 5 2 3 2" xfId="18866" xr:uid="{F878874C-4E58-45FE-ABDB-EC71A5678B91}"/>
    <cellStyle name="Invoer 3 5 2 3 3" xfId="25358" xr:uid="{C8398B5C-4F9B-429D-B65F-6AC4223291BB}"/>
    <cellStyle name="Invoer 3 5 2 3 4" xfId="14040" xr:uid="{33254C9C-C098-4156-806A-1795022458FC}"/>
    <cellStyle name="Invoer 3 5 2 4" xfId="10778" xr:uid="{F2DE9704-4EDE-40CF-9A8C-C173CC11F4BF}"/>
    <cellStyle name="Invoer 3 5 2 4 2" xfId="26326" xr:uid="{295AD412-EBD2-4457-9819-EF8324D7E947}"/>
    <cellStyle name="Invoer 3 5 2 5" xfId="8114" xr:uid="{9FAFEB05-9BC1-461C-B507-3AB3A76A98FC}"/>
    <cellStyle name="Invoer 3 5 2 6" xfId="28728" xr:uid="{325C1730-9E3F-4129-952B-34D2BBDC5356}"/>
    <cellStyle name="Invoer 3 5 3" xfId="4138" xr:uid="{31099424-3723-46F2-A6D7-E3CC00E070F7}"/>
    <cellStyle name="Invoer 3 5 3 2" xfId="10102" xr:uid="{D0FBDD91-1C84-4050-A2D9-EC8A3C3A256A}"/>
    <cellStyle name="Invoer 3 5 3 3" xfId="23337" xr:uid="{416E38EA-F73E-4144-96A3-DC19A436E9E5}"/>
    <cellStyle name="Invoer 3 5 3 4" xfId="8586" xr:uid="{EDDEA46E-DD2D-4A2A-9C7A-8EEE545534AB}"/>
    <cellStyle name="Invoer 3 5 4" xfId="13274" xr:uid="{710B65E5-0846-4804-8F04-DF0192D8F0C8}"/>
    <cellStyle name="Invoer 3 5 4 2" xfId="18179" xr:uid="{C2863917-CC25-4488-AEF3-8AADD365FB3A}"/>
    <cellStyle name="Invoer 3 5 4 3" xfId="24694" xr:uid="{C1048BB4-ADC5-47EA-B116-F9898837BB8F}"/>
    <cellStyle name="Invoer 3 5 5" xfId="15690" xr:uid="{7BAA4E7B-8BB7-40B9-874C-42D6964F771C}"/>
    <cellStyle name="Invoer 3 5 5 2" xfId="22887" xr:uid="{EA4122D0-363F-4778-AEA4-8EE32C27A776}"/>
    <cellStyle name="Invoer 3 5 6" xfId="9389" xr:uid="{D1C29FFB-AE51-48C2-A03C-2C344CF9E6FC}"/>
    <cellStyle name="Invoer 3 5 7" xfId="7685" xr:uid="{C6F3ED66-ED7C-4166-A381-F6751C4EEA1E}"/>
    <cellStyle name="Invoer 3 5 8" xfId="6734" xr:uid="{CA4C41CC-60DB-4E9C-962C-09209DB76A94}"/>
    <cellStyle name="Invoer 3 5 9" xfId="27216" xr:uid="{A077E57A-2487-425E-9C9F-7AF9AC92CA40}"/>
    <cellStyle name="Invoer 3 6" xfId="846" xr:uid="{00000000-0005-0000-0000-00009D020000}"/>
    <cellStyle name="Invoer 3 6 10" xfId="27925" xr:uid="{DEB9490C-C001-4F23-B1AF-5DA20EA1C497}"/>
    <cellStyle name="Invoer 3 6 2" xfId="2179" xr:uid="{36AB5B7A-E5D8-409D-82D6-3E0B26AAF770}"/>
    <cellStyle name="Invoer 3 6 2 2" xfId="2926" xr:uid="{139B96C8-E01F-4BB9-A7F0-AD30A14B0845}"/>
    <cellStyle name="Invoer 3 6 2 2 2" xfId="5529" xr:uid="{3F4856E7-7C28-4DD7-BFCA-E86958CE6C94}"/>
    <cellStyle name="Invoer 3 6 2 2 2 2" xfId="14500" xr:uid="{70412C0F-AF05-4911-B818-AE06564A8DAA}"/>
    <cellStyle name="Invoer 3 6 2 2 3" xfId="23887" xr:uid="{3847773C-CC97-491B-8E0C-47B3F47B455F}"/>
    <cellStyle name="Invoer 3 6 2 2 4" xfId="11433" xr:uid="{D7F5352C-746F-4FF1-87C0-0A82AFF6347C}"/>
    <cellStyle name="Invoer 3 6 2 3" xfId="4782" xr:uid="{456FAFE7-95FC-4799-A781-E506240EEBC6}"/>
    <cellStyle name="Invoer 3 6 2 3 2" xfId="18819" xr:uid="{77A5EAC8-51C4-4043-AD1D-31150DDAC065}"/>
    <cellStyle name="Invoer 3 6 2 3 3" xfId="25311" xr:uid="{231DD9E1-A32D-4DFA-B759-256617A84E5C}"/>
    <cellStyle name="Invoer 3 6 2 3 4" xfId="13993" xr:uid="{71427AC1-8C73-432E-8F90-E83AC4F41E3F}"/>
    <cellStyle name="Invoer 3 6 2 4" xfId="10731" xr:uid="{7DECCA61-B5BF-44E1-AADA-3B65DD2D78F1}"/>
    <cellStyle name="Invoer 3 6 2 4 2" xfId="26279" xr:uid="{C61CCB1B-9453-45CE-8BD5-A14EA99F415D}"/>
    <cellStyle name="Invoer 3 6 2 5" xfId="8067" xr:uid="{DC68131A-EED8-4CC3-9B50-3802FCB86C70}"/>
    <cellStyle name="Invoer 3 6 2 6" xfId="28681" xr:uid="{F65F36AE-0B8E-430E-A985-265DBDF73F2E}"/>
    <cellStyle name="Invoer 3 6 3" xfId="4091" xr:uid="{CADED5A2-5D17-448D-814C-CAB355DE9FFD}"/>
    <cellStyle name="Invoer 3 6 3 2" xfId="10055" xr:uid="{C3CBBF0D-A1A9-4E02-AE51-41223C66F451}"/>
    <cellStyle name="Invoer 3 6 3 3" xfId="23543" xr:uid="{DE49C7D8-220A-434C-AEA9-3A0E464A39A8}"/>
    <cellStyle name="Invoer 3 6 3 4" xfId="8539" xr:uid="{8527CE0B-1E0A-4CD6-BCD3-F5FB5D05033D}"/>
    <cellStyle name="Invoer 3 6 4" xfId="13227" xr:uid="{FE5175FA-2386-4A0A-ABE9-4EC51F69C9D8}"/>
    <cellStyle name="Invoer 3 6 4 2" xfId="18132" xr:uid="{24CEFA32-8AD9-4B64-B700-6464C41B0527}"/>
    <cellStyle name="Invoer 3 6 4 3" xfId="24647" xr:uid="{DC8DC70F-565F-40A8-BD6D-A697809C6A8B}"/>
    <cellStyle name="Invoer 3 6 5" xfId="15643" xr:uid="{298C6CEB-5910-4DFE-8000-9270689E86E2}"/>
    <cellStyle name="Invoer 3 6 5 2" xfId="20977" xr:uid="{FEFEDC31-9654-49EC-B1C2-39CCF8B644E5}"/>
    <cellStyle name="Invoer 3 6 6" xfId="9342" xr:uid="{5B710F80-A838-4C93-B134-BBC647E0ABC5}"/>
    <cellStyle name="Invoer 3 6 7" xfId="7638" xr:uid="{3C49C3D1-3A1E-44A6-9391-91221CAC1111}"/>
    <cellStyle name="Invoer 3 6 8" xfId="6687" xr:uid="{47021505-D69B-407B-891F-ECF9446B9DCD}"/>
    <cellStyle name="Invoer 3 6 9" xfId="27169" xr:uid="{47408AAC-2BBE-4D5C-BA3E-DB4091464965}"/>
    <cellStyle name="Invoer 3 7" xfId="1382" xr:uid="{A518E9FC-798A-40E4-B5A6-CFB6965C59DB}"/>
    <cellStyle name="Invoer 3 7 2" xfId="2715" xr:uid="{C77E36B5-C4C2-49CF-8396-4023680C2107}"/>
    <cellStyle name="Invoer 3 7 2 2" xfId="5318" xr:uid="{42AEBD8F-0AE2-41D8-9404-062A15F600BD}"/>
    <cellStyle name="Invoer 3 7 2 2 2" xfId="21210" xr:uid="{7954C09D-9217-4FCF-850D-132EDE72D24B}"/>
    <cellStyle name="Invoer 3 7 2 2 3" xfId="14379" xr:uid="{11F57EAB-4A05-4CFA-AB71-95D64D19CBDA}"/>
    <cellStyle name="Invoer 3 7 2 3" xfId="11267" xr:uid="{0D6F856E-E11D-4321-9CAC-659894AB42E9}"/>
    <cellStyle name="Invoer 3 7 2 3 2" xfId="18709" xr:uid="{8E7DBC23-87F3-4D4F-B79E-FD524087E0D5}"/>
    <cellStyle name="Invoer 3 7 2 3 3" xfId="25207" xr:uid="{D9AC2CC4-8AEF-43E7-A72B-8DFD33A3E178}"/>
    <cellStyle name="Invoer 3 7 2 4" xfId="19679" xr:uid="{EE30D976-32EA-443F-8961-A60E1530B2A3}"/>
    <cellStyle name="Invoer 3 7 2 4 2" xfId="26174" xr:uid="{63C8AF2C-146A-4F30-B791-E779CE1E4F16}"/>
    <cellStyle name="Invoer 3 7 2 5" xfId="8487" xr:uid="{A0854460-175B-436A-B57A-C7F2740672FB}"/>
    <cellStyle name="Invoer 3 7 3" xfId="1959" xr:uid="{583A3CAD-2B89-44E8-BD29-C5DB835B183D}"/>
    <cellStyle name="Invoer 3 7 3 2" xfId="22842" xr:uid="{B5A396F5-611A-4316-B160-520FE60BD4D7}"/>
    <cellStyle name="Invoer 3 7 3 3" xfId="13773" xr:uid="{1FE70A89-B0F3-4BE4-8E2A-1A402C3999F3}"/>
    <cellStyle name="Invoer 3 7 4" xfId="4562" xr:uid="{642BADA7-9F7E-4DA7-8D3D-7B34F9818FAA}"/>
    <cellStyle name="Invoer 3 7 4 2" xfId="18023" xr:uid="{97D8761F-1341-4B0E-AB07-F3FEDED73A36}"/>
    <cellStyle name="Invoer 3 7 4 3" xfId="24543" xr:uid="{2CFF30C1-70E3-4B4C-BE11-AE63B6ABA190}"/>
    <cellStyle name="Invoer 3 7 4 4" xfId="10601" xr:uid="{6EE6A0F8-00A7-4643-B593-55E1331653D1}"/>
    <cellStyle name="Invoer 3 7 5" xfId="17055" xr:uid="{73884E34-7D80-4E47-8047-ED908C7FE592}"/>
    <cellStyle name="Invoer 3 7 5 2" xfId="22605" xr:uid="{BFF9B521-33F7-480F-A9D1-D9BBE019126D}"/>
    <cellStyle name="Invoer 3 7 6" xfId="7946" xr:uid="{114E6239-FB4D-4180-B742-3F709AE74131}"/>
    <cellStyle name="Invoer 3 7 7" xfId="28461" xr:uid="{3A5A2AEB-91ED-4037-BB71-ABFC3B5E1148}"/>
    <cellStyle name="Invoer 3 8" xfId="1623" xr:uid="{259A008F-4725-48E2-8259-C1C81D8915B4}"/>
    <cellStyle name="Invoer 3 8 2" xfId="9878" xr:uid="{B17B6707-C4A3-453B-9FB7-489E95FD83A6}"/>
    <cellStyle name="Invoer 3 8 2 2" xfId="21370" xr:uid="{0CC75630-8497-4FC5-ADB0-D60B5CFF9E41}"/>
    <cellStyle name="Invoer 3 8 3" xfId="17159" xr:uid="{99829679-A4AB-438D-B444-B383329A8B96}"/>
    <cellStyle name="Invoer 3 8 3 2" xfId="22693" xr:uid="{9822D445-9741-4463-A538-908934616FB0}"/>
    <cellStyle name="Invoer 3 8 4" xfId="17908" xr:uid="{69C9BCD3-F012-4B6B-9946-F91450F4B21A}"/>
    <cellStyle name="Invoer 3 8 4 2" xfId="24427" xr:uid="{9A186371-3700-4DB1-B4AB-F3924B4444C4}"/>
    <cellStyle name="Invoer 3 8 5" xfId="17285" xr:uid="{E3C306B1-422B-483E-A7BD-9FB21B4D521A}"/>
    <cellStyle name="Invoer 3 8 5 2" xfId="23074" xr:uid="{FB81A7FA-9E44-482E-A739-1087712A0D98}"/>
    <cellStyle name="Invoer 3 8 6" xfId="8928" xr:uid="{71255D27-DA71-456F-88C6-C29C35E753F0}"/>
    <cellStyle name="Invoer 3 9" xfId="3959" xr:uid="{610D8AEE-0EAA-4E03-B5A8-4CE218E65110}"/>
    <cellStyle name="Invoer 3 9 2" xfId="17054" xr:uid="{7522A25E-70DB-4CCA-80FB-4E98F5D3F8C5}"/>
    <cellStyle name="Invoer 3 9 2 2" xfId="22604" xr:uid="{26019B21-9494-4521-BD82-3543B45B73FE}"/>
    <cellStyle name="Invoer 3 9 3" xfId="16050" xr:uid="{A7DF2F3F-6A11-4E0F-9789-99FF9995C5A6}"/>
    <cellStyle name="Invoer 3 9 3 2" xfId="21116" xr:uid="{83327442-E22F-4E65-B8FE-519B5A9D5117}"/>
    <cellStyle name="Invoer 3 9 4" xfId="17991" xr:uid="{C4531D90-59D7-41C0-AC6F-79E2E8016D06}"/>
    <cellStyle name="Invoer 3 9 4 2" xfId="24512" xr:uid="{27BFC5C7-AEAB-4349-8720-E15C1DC4D73D}"/>
    <cellStyle name="Invoer 3 9 5" xfId="13007" xr:uid="{3DEF5557-F379-46B1-9B74-D4A2FCA43F8E}"/>
    <cellStyle name="Invoer 4" xfId="431" xr:uid="{00000000-0005-0000-0000-00009E020000}"/>
    <cellStyle name="Invoer 4 10" xfId="6551" xr:uid="{1DDE842B-AC3F-4712-8B19-0AF6078AFAAB}"/>
    <cellStyle name="Invoer 4 10 2" xfId="21151" xr:uid="{170DEC35-EDF2-48EF-A616-C3BBCAE4C199}"/>
    <cellStyle name="Invoer 4 11" xfId="7074" xr:uid="{EE44A740-1F51-4DC4-80C6-6CB0B71C21B3}"/>
    <cellStyle name="Invoer 4 11 2" xfId="23283" xr:uid="{4E7FC76F-9F9C-4011-BC3A-264CA5AE83A6}"/>
    <cellStyle name="Invoer 4 12" xfId="15940" xr:uid="{EB101804-E8DD-48D2-9D31-F74483131145}"/>
    <cellStyle name="Invoer 4 12 2" xfId="20790" xr:uid="{C40C22B8-9B9B-4025-BF93-6BA6428DA2AD}"/>
    <cellStyle name="Invoer 4 13" xfId="18054" xr:uid="{544F92F7-2417-4070-AF17-CE43E47CD67F}"/>
    <cellStyle name="Invoer 4 13 2" xfId="24572" xr:uid="{81BB0B21-8E55-4DA6-A735-F3764623769B}"/>
    <cellStyle name="Invoer 4 14" xfId="27076" xr:uid="{6A82D1E6-ED80-434A-B5EC-68814BDAEA2F}"/>
    <cellStyle name="Invoer 4 15" xfId="27706" xr:uid="{C02498CF-AC34-43EB-A122-8EBC39A8B70D}"/>
    <cellStyle name="Invoer 4 2" xfId="725" xr:uid="{00000000-0005-0000-0000-00009F020000}"/>
    <cellStyle name="Invoer 4 2 10" xfId="26976" xr:uid="{961B5F2B-DB6C-40C0-9001-D77B69C2F5EE}"/>
    <cellStyle name="Invoer 4 2 11" xfId="27812" xr:uid="{BFBB418E-60C3-4AD2-86D7-6179542E989F}"/>
    <cellStyle name="Invoer 4 2 2" xfId="1353" xr:uid="{00000000-0005-0000-0000-0000A0020000}"/>
    <cellStyle name="Invoer 4 2 2 10" xfId="28432" xr:uid="{B2EC70F8-B231-423F-A974-BD4463ED48EB}"/>
    <cellStyle name="Invoer 4 2 2 2" xfId="2686" xr:uid="{A2510C2B-87B6-49F5-B8F1-2CC014239C3C}"/>
    <cellStyle name="Invoer 4 2 2 2 2" xfId="3432" xr:uid="{1E5425B0-975A-4E9E-9BB2-9A060C5181AD}"/>
    <cellStyle name="Invoer 4 2 2 2 2 2" xfId="6035" xr:uid="{237D287B-D427-49D2-A684-E4BA2242CB64}"/>
    <cellStyle name="Invoer 4 2 2 2 2 2 2" xfId="14856" xr:uid="{090614FE-CBB3-4F14-8A5E-F93D418C996F}"/>
    <cellStyle name="Invoer 4 2 2 2 2 3" xfId="24268" xr:uid="{ADA11656-4FC8-48E9-A323-4F78DDA56597}"/>
    <cellStyle name="Invoer 4 2 2 2 2 4" xfId="11789" xr:uid="{7669A2B1-AEC8-4BEC-8869-3D22F85F06CB}"/>
    <cellStyle name="Invoer 4 2 2 2 3" xfId="5289" xr:uid="{0B2C8479-41D4-4782-B6B0-C1B8163F997E}"/>
    <cellStyle name="Invoer 4 2 2 2 3 2" xfId="19216" xr:uid="{36B68BF9-D9ED-400E-A186-B505D36D9825}"/>
    <cellStyle name="Invoer 4 2 2 2 3 3" xfId="25697" xr:uid="{B030B270-F3D0-4DC7-9016-22A04ABAEE4F}"/>
    <cellStyle name="Invoer 4 2 2 2 3 4" xfId="14350" xr:uid="{25F27AAA-635D-4EA3-9090-C3C439B660E4}"/>
    <cellStyle name="Invoer 4 2 2 2 4" xfId="11238" xr:uid="{9F6C7303-1D9D-4669-980C-9F61ADE242EB}"/>
    <cellStyle name="Invoer 4 2 2 2 4 2" xfId="26660" xr:uid="{23381D00-8EE9-4E16-A6B1-1541C2056D90}"/>
    <cellStyle name="Invoer 4 2 2 2 5" xfId="8424" xr:uid="{E6F910CB-C912-4008-9431-F1EC95A7FC58}"/>
    <cellStyle name="Invoer 4 2 2 2 6" xfId="29188" xr:uid="{13D6EC71-C3E7-4889-972A-4ADC1F5CE524}"/>
    <cellStyle name="Invoer 4 2 2 3" xfId="4523" xr:uid="{FC80316F-8DB5-4580-8FED-BEC80CF14EA9}"/>
    <cellStyle name="Invoer 4 2 2 3 2" xfId="10562" xr:uid="{E626FE4F-1E1D-4185-A624-43C9DD0934BB}"/>
    <cellStyle name="Invoer 4 2 2 3 3" xfId="21026" xr:uid="{9B002A84-769C-4032-AC44-8493EDD8737B}"/>
    <cellStyle name="Invoer 4 2 2 3 4" xfId="8895" xr:uid="{7B5B815C-9FFC-4A8B-ABA0-92BEE98DAF34}"/>
    <cellStyle name="Invoer 4 2 2 4" xfId="13734" xr:uid="{48492295-8978-4B0B-B258-8EFB812DD61E}"/>
    <cellStyle name="Invoer 4 2 2 4 2" xfId="18528" xr:uid="{5E2282BF-0ADF-476A-AFC3-1F5A252809AC}"/>
    <cellStyle name="Invoer 4 2 2 4 3" xfId="25032" xr:uid="{68F4A6E1-FBED-40FF-852F-1919A2D842DB}"/>
    <cellStyle name="Invoer 4 2 2 5" xfId="15560" xr:uid="{9069AA4D-C466-4963-9C9E-4B6454726CA4}"/>
    <cellStyle name="Invoer 4 2 2 5 2" xfId="25937" xr:uid="{86F0DE99-61F7-43F6-8A04-BF4677D77C53}"/>
    <cellStyle name="Invoer 4 2 2 6" xfId="9849" xr:uid="{4C2BD4B8-34A3-4226-84A4-940352E89BB2}"/>
    <cellStyle name="Invoer 4 2 2 7" xfId="7453" xr:uid="{EDC661E7-84F9-40B7-8889-B2796120EB3D}"/>
    <cellStyle name="Invoer 4 2 2 8" xfId="7044" xr:uid="{CE22FA6E-5A7F-428A-BE15-71037DA8C52A}"/>
    <cellStyle name="Invoer 4 2 2 9" xfId="27676" xr:uid="{FB34F7D3-2F60-4112-8C01-AFAC0FE0F127}"/>
    <cellStyle name="Invoer 4 2 3" xfId="1116" xr:uid="{00000000-0005-0000-0000-0000A1020000}"/>
    <cellStyle name="Invoer 4 2 3 10" xfId="28195" xr:uid="{751BBE1E-9AA8-4FE8-99F6-84ABF259F7B6}"/>
    <cellStyle name="Invoer 4 2 3 2" xfId="2449" xr:uid="{4EBE3C11-4DA3-4647-895B-88314401899B}"/>
    <cellStyle name="Invoer 4 2 3 2 2" xfId="3196" xr:uid="{6F60C43C-08CE-4AFA-B42E-B0450D5F499A}"/>
    <cellStyle name="Invoer 4 2 3 2 2 2" xfId="5799" xr:uid="{96659A63-2E40-41FD-A1C8-5649D92E6B8B}"/>
    <cellStyle name="Invoer 4 2 3 2 2 2 2" xfId="14680" xr:uid="{48E56112-AA1B-4986-AEDE-938266866924}"/>
    <cellStyle name="Invoer 4 2 3 2 2 3" xfId="24109" xr:uid="{5027CBE9-59AF-40D4-9724-30CEB8F51CC7}"/>
    <cellStyle name="Invoer 4 2 3 2 2 4" xfId="11613" xr:uid="{48B03A07-1703-410A-98E5-A706684D202C}"/>
    <cellStyle name="Invoer 4 2 3 2 3" xfId="5052" xr:uid="{E0415D74-BE34-402A-9679-ADF1684FB52A}"/>
    <cellStyle name="Invoer 4 2 3 2 3 2" xfId="19027" xr:uid="{F1562BB6-D98E-4A12-B463-CF48156794A5}"/>
    <cellStyle name="Invoer 4 2 3 2 3 3" xfId="25511" xr:uid="{E34F4834-ACFB-47AF-8491-DABFCDC7DA08}"/>
    <cellStyle name="Invoer 4 2 3 2 3 4" xfId="14173" xr:uid="{EC66881D-BE3E-4245-A0F2-A71E5F8A1D2D}"/>
    <cellStyle name="Invoer 4 2 3 2 4" xfId="11001" xr:uid="{DD7B5975-D022-4A30-9D65-F7979FCAD729}"/>
    <cellStyle name="Invoer 4 2 3 2 4 2" xfId="26501" xr:uid="{6A2C95DD-94D5-478D-88DF-BE510762E17C}"/>
    <cellStyle name="Invoer 4 2 3 2 5" xfId="8247" xr:uid="{FE2A8220-59E5-459A-AD42-477B48FBA220}"/>
    <cellStyle name="Invoer 4 2 3 2 6" xfId="28951" xr:uid="{5163F9AC-ED24-43ED-B89F-3E1D06004FB7}"/>
    <cellStyle name="Invoer 4 2 3 3" xfId="4316" xr:uid="{E781C49A-30BA-4678-8B81-4B94C6389B2D}"/>
    <cellStyle name="Invoer 4 2 3 3 2" xfId="10325" xr:uid="{243C85AE-E2B2-4F76-8640-4C55CE4B9D9D}"/>
    <cellStyle name="Invoer 4 2 3 3 3" xfId="21935" xr:uid="{B47885F6-1640-44CD-A9FA-A23CF17095C5}"/>
    <cellStyle name="Invoer 4 2 3 3 4" xfId="8719" xr:uid="{7201190D-A6FF-4613-80B3-87EB366E2B84}"/>
    <cellStyle name="Invoer 4 2 3 4" xfId="13497" xr:uid="{A7188AF1-3545-48CC-8F4E-30E20FFBFE1E}"/>
    <cellStyle name="Invoer 4 2 3 4 2" xfId="18339" xr:uid="{69B9DC30-A328-4911-B66F-198B779598B7}"/>
    <cellStyle name="Invoer 4 2 3 4 3" xfId="24846" xr:uid="{D9B81E82-E9D7-4F0F-8653-7DAE98F6E3AD}"/>
    <cellStyle name="Invoer 4 2 3 5" xfId="15837" xr:uid="{100B8C7C-663A-4CE4-8CF5-AF812F5970C2}"/>
    <cellStyle name="Invoer 4 2 3 5 2" xfId="21889" xr:uid="{2D149341-86F7-4BC9-A074-E894E0CD3351}"/>
    <cellStyle name="Invoer 4 2 3 6" xfId="9612" xr:uid="{B05DA9C3-05E1-4A46-A54A-FAE771DB0842}"/>
    <cellStyle name="Invoer 4 2 3 7" xfId="7832" xr:uid="{52D0D5EB-5DA4-424F-A823-AAB938C855FF}"/>
    <cellStyle name="Invoer 4 2 3 8" xfId="6867" xr:uid="{8F265725-5676-408B-A9FF-486AD94C539D}"/>
    <cellStyle name="Invoer 4 2 3 9" xfId="27439" xr:uid="{B23B245B-36AC-41BC-8405-3297F4EAFA6E}"/>
    <cellStyle name="Invoer 4 2 4" xfId="1489" xr:uid="{E118023B-8257-4578-87D4-6319F5F79B07}"/>
    <cellStyle name="Invoer 4 2 4 2" xfId="2816" xr:uid="{353D7149-FC17-4E31-895F-DC5BCBF1879A}"/>
    <cellStyle name="Invoer 4 2 4 2 2" xfId="5419" xr:uid="{584D7818-9CB6-4C64-B87F-CBFCC486FF82}"/>
    <cellStyle name="Invoer 4 2 4 2 2 2" xfId="24319" xr:uid="{9C32AE55-8707-4636-B352-AC13D9EE7378}"/>
    <cellStyle name="Invoer 4 2 4 2 2 3" xfId="14450" xr:uid="{493E708A-EA99-43B1-8783-9FB4713B84A0}"/>
    <cellStyle name="Invoer 4 2 4 2 3" xfId="19270" xr:uid="{753A7E21-A1F8-4586-B07C-35C66BF9CD9E}"/>
    <cellStyle name="Invoer 4 2 4 2 3 2" xfId="25751" xr:uid="{EFE4B550-920A-4B00-AC9E-892E25CD80F3}"/>
    <cellStyle name="Invoer 4 2 4 2 4" xfId="20152" xr:uid="{8FABED61-CFF1-4E37-AC47-3726E600E628}"/>
    <cellStyle name="Invoer 4 2 4 2 4 2" xfId="26711" xr:uid="{505CF7D2-4753-4E48-98D1-10F998EE6720}"/>
    <cellStyle name="Invoer 4 2 4 2 5" xfId="11353" xr:uid="{91CC9A35-8784-4501-ACE5-74CCA8C92520}"/>
    <cellStyle name="Invoer 4 2 4 3" xfId="2066" xr:uid="{70C4A1C7-166F-49A4-A882-3BF6DDA714AF}"/>
    <cellStyle name="Invoer 4 2 4 3 2" xfId="22946" xr:uid="{457BA844-2AD2-4F85-913B-F712AE865421}"/>
    <cellStyle name="Invoer 4 2 4 3 3" xfId="13880" xr:uid="{B000A8E6-5809-4DE5-9FBC-7EEF1FF3BA3C}"/>
    <cellStyle name="Invoer 4 2 4 4" xfId="4669" xr:uid="{E76E54BD-95F7-43A2-B060-0116A51F968D}"/>
    <cellStyle name="Invoer 4 2 4 4 2" xfId="18582" xr:uid="{9E9FE5CF-A20E-40CE-96E0-1D731522F50B}"/>
    <cellStyle name="Invoer 4 2 4 4 3" xfId="25086" xr:uid="{157D02F1-9056-43E5-ACBF-C76850192334}"/>
    <cellStyle name="Invoer 4 2 4 4 4" xfId="10678" xr:uid="{CCF3C698-384E-4E13-B34C-2446917734C1}"/>
    <cellStyle name="Invoer 4 2 4 5" xfId="19461" xr:uid="{2E088E2F-57FF-44CB-823A-361644988BE6}"/>
    <cellStyle name="Invoer 4 2 4 5 2" xfId="25988" xr:uid="{9F3E5A49-8863-49C4-AF8F-92CF33410F3B}"/>
    <cellStyle name="Invoer 4 2 4 6" xfId="8017" xr:uid="{0CFC0E99-0B9C-44CB-AEB3-8DF3B3CCBB7A}"/>
    <cellStyle name="Invoer 4 2 4 7" xfId="28568" xr:uid="{A8309E20-E0C3-4D28-9113-87977BD54CA5}"/>
    <cellStyle name="Invoer 4 2 5" xfId="1730" xr:uid="{27232DEB-500A-4453-8773-C3A4FCD465A5}"/>
    <cellStyle name="Invoer 4 2 5 2" xfId="9970" xr:uid="{091CCEB7-A7B8-4C96-9D81-823DEBF81B6B}"/>
    <cellStyle name="Invoer 4 2 5 2 2" xfId="22664" xr:uid="{631A4F63-8FFA-41D3-9D2D-6081FBC5025D}"/>
    <cellStyle name="Invoer 4 2 5 3" xfId="18658" xr:uid="{A2897D07-803D-47DC-AB0E-E67526092FA0}"/>
    <cellStyle name="Invoer 4 2 5 3 2" xfId="25156" xr:uid="{F6B39623-6747-4B9E-9C16-A1F795C98C8A}"/>
    <cellStyle name="Invoer 4 2 5 4" xfId="19604" xr:uid="{C32A7643-257C-4C2F-9B66-AB2FC1EDCD1D}"/>
    <cellStyle name="Invoer 4 2 5 4 2" xfId="26115" xr:uid="{A1EC3902-1CB3-41D6-A4FC-6BBA0A275554}"/>
    <cellStyle name="Invoer 4 2 5 5" xfId="9035" xr:uid="{C69EACC6-195D-405F-BCFD-50C5ED178AA4}"/>
    <cellStyle name="Invoer 4 2 6" xfId="4036" xr:uid="{0B48BDF6-2227-41F0-B602-5E7F9F5D6D3F}"/>
    <cellStyle name="Invoer 4 2 6 2" xfId="22004" xr:uid="{3AC8EB80-7712-4251-A964-307EDDC03967}"/>
    <cellStyle name="Invoer 4 2 6 3" xfId="13114" xr:uid="{5865F404-CDCB-4C7D-B244-BD796AD21DF3}"/>
    <cellStyle name="Invoer 4 2 7" xfId="9229" xr:uid="{E394D98A-F718-41BD-B7F6-21173676A004}"/>
    <cellStyle name="Invoer 4 2 7 2" xfId="17965" xr:uid="{4E51ED46-0DB9-4CCE-8531-AA6638EA6791}"/>
    <cellStyle name="Invoer 4 2 7 3" xfId="24486" xr:uid="{36FF6BC7-9DCF-47E0-900A-11BEC7D2BF9F}"/>
    <cellStyle name="Invoer 4 2 8" xfId="7180" xr:uid="{6E639427-8840-465A-AA53-F795591BEB33}"/>
    <cellStyle name="Invoer 4 2 8 2" xfId="21140" xr:uid="{3864EB47-4C65-4E14-8649-FAE63AB4336D}"/>
    <cellStyle name="Invoer 4 2 9" xfId="6634" xr:uid="{B8A0813C-BE82-4828-80BE-796F3CEA99F7}"/>
    <cellStyle name="Invoer 4 3" xfId="726" xr:uid="{00000000-0005-0000-0000-0000A2020000}"/>
    <cellStyle name="Invoer 4 3 10" xfId="26975" xr:uid="{B4611AC5-DE73-4CCF-9182-0A2DC5839712}"/>
    <cellStyle name="Invoer 4 3 11" xfId="27813" xr:uid="{C64A1669-9500-4D99-885C-F515AA1DBED2}"/>
    <cellStyle name="Invoer 4 3 2" xfId="1280" xr:uid="{00000000-0005-0000-0000-0000A3020000}"/>
    <cellStyle name="Invoer 4 3 2 10" xfId="28359" xr:uid="{0EE912A8-E36F-4EEA-989C-5DA8B35950CB}"/>
    <cellStyle name="Invoer 4 3 2 2" xfId="2613" xr:uid="{A51910C7-CDB6-4389-8E83-8CFBA82DCEE3}"/>
    <cellStyle name="Invoer 4 3 2 2 2" xfId="3359" xr:uid="{DC5AE59A-1346-4012-9C93-7797B2C13DFB}"/>
    <cellStyle name="Invoer 4 3 2 2 2 2" xfId="5962" xr:uid="{16CD6061-78CC-44BE-8F7E-3F9DE2C33949}"/>
    <cellStyle name="Invoer 4 3 2 2 2 2 2" xfId="14783" xr:uid="{F39488ED-593A-40CF-B864-817F06C8C471}"/>
    <cellStyle name="Invoer 4 3 2 2 2 3" xfId="24227" xr:uid="{220E5F76-C8EB-4F5C-9B65-7F0D9AC39CDE}"/>
    <cellStyle name="Invoer 4 3 2 2 2 4" xfId="11716" xr:uid="{BDDCC5F8-DCB6-4F02-908C-022CBC95F106}"/>
    <cellStyle name="Invoer 4 3 2 2 3" xfId="5216" xr:uid="{54F3EE16-F558-48E9-BE60-04B850E67CB4}"/>
    <cellStyle name="Invoer 4 3 2 2 3 2" xfId="19143" xr:uid="{6F61B6C3-99FE-4D6F-8683-3474DDF0E1B4}"/>
    <cellStyle name="Invoer 4 3 2 2 3 3" xfId="25624" xr:uid="{73EC1480-3F75-415F-B0BA-ED0D45ABE94F}"/>
    <cellStyle name="Invoer 4 3 2 2 3 4" xfId="14277" xr:uid="{0B7BA4D3-5D4B-4895-AC08-0292BC0FD1EA}"/>
    <cellStyle name="Invoer 4 3 2 2 4" xfId="11165" xr:uid="{BF707569-420F-4436-B0BD-5E57AF540B85}"/>
    <cellStyle name="Invoer 4 3 2 2 4 2" xfId="26619" xr:uid="{E30EE615-F7E6-4D69-B21E-BC4B8C38A6AA}"/>
    <cellStyle name="Invoer 4 3 2 2 5" xfId="8351" xr:uid="{84AF7BE0-A50B-4788-921F-5E0F842D0746}"/>
    <cellStyle name="Invoer 4 3 2 2 6" xfId="29115" xr:uid="{1C565349-0E06-49EA-B00F-5310FDFED7B1}"/>
    <cellStyle name="Invoer 4 3 2 3" xfId="4450" xr:uid="{13E620B3-BD60-4BC9-B7D7-C5B3CD0B84F2}"/>
    <cellStyle name="Invoer 4 3 2 3 2" xfId="10489" xr:uid="{4A782DC2-9C37-4B27-977C-117F70B9ADF3}"/>
    <cellStyle name="Invoer 4 3 2 3 3" xfId="23759" xr:uid="{5CD43778-18C1-4653-9200-A77CD5122381}"/>
    <cellStyle name="Invoer 4 3 2 3 4" xfId="8822" xr:uid="{35A8E92A-3776-4E7C-8516-51D5086E4FBA}"/>
    <cellStyle name="Invoer 4 3 2 4" xfId="13661" xr:uid="{3E4C469C-F5F1-40A8-9186-9156701BC4CB}"/>
    <cellStyle name="Invoer 4 3 2 4 2" xfId="18455" xr:uid="{EE38475E-3435-467D-9F12-8C6402CB83E9}"/>
    <cellStyle name="Invoer 4 3 2 4 3" xfId="24959" xr:uid="{A298AD04-DADA-4439-B512-F8A2502067B0}"/>
    <cellStyle name="Invoer 4 3 2 5" xfId="15561" xr:uid="{54EB7FBE-FB90-490D-9370-4B0DEDAE2C9F}"/>
    <cellStyle name="Invoer 4 3 2 5 2" xfId="25896" xr:uid="{3C47B4EC-9519-41F9-974F-76F570E06FB7}"/>
    <cellStyle name="Invoer 4 3 2 6" xfId="9776" xr:uid="{88728C21-8036-4FB6-9D65-E2881E25775B}"/>
    <cellStyle name="Invoer 4 3 2 7" xfId="7454" xr:uid="{D4FC99F1-B5BC-4C14-B915-F02C309C4EEA}"/>
    <cellStyle name="Invoer 4 3 2 8" xfId="6971" xr:uid="{084465F0-F7A1-47FD-B808-E9F31EAC9E56}"/>
    <cellStyle name="Invoer 4 3 2 9" xfId="27603" xr:uid="{A0803836-9DD9-43E7-8C09-22969DDDEBA8}"/>
    <cellStyle name="Invoer 4 3 3" xfId="1117" xr:uid="{00000000-0005-0000-0000-0000A4020000}"/>
    <cellStyle name="Invoer 4 3 3 10" xfId="28196" xr:uid="{00E7FDFE-2479-470C-88BC-232E1C88C36D}"/>
    <cellStyle name="Invoer 4 3 3 2" xfId="2450" xr:uid="{DF5DFA17-229E-4505-BA39-E4D11652AAE4}"/>
    <cellStyle name="Invoer 4 3 3 2 2" xfId="3197" xr:uid="{73751A17-504E-40C9-9EC6-2C07E84D658F}"/>
    <cellStyle name="Invoer 4 3 3 2 2 2" xfId="5800" xr:uid="{D05E75E5-CBA0-4D17-A15E-D15B330D01F0}"/>
    <cellStyle name="Invoer 4 3 3 2 2 2 2" xfId="14681" xr:uid="{1E22D8D9-3CFB-4558-9B92-BBCD78E0BBBD}"/>
    <cellStyle name="Invoer 4 3 3 2 2 3" xfId="24110" xr:uid="{628BBE8A-E2AE-4783-A296-7C33975990E5}"/>
    <cellStyle name="Invoer 4 3 3 2 2 4" xfId="11614" xr:uid="{CE840CA8-F460-4268-80DE-CAE4BCF4526B}"/>
    <cellStyle name="Invoer 4 3 3 2 3" xfId="5053" xr:uid="{8372A560-9F4A-4EB0-A794-05A787FD81D5}"/>
    <cellStyle name="Invoer 4 3 3 2 3 2" xfId="19028" xr:uid="{C413639D-45A6-450D-B5AF-4795973848FE}"/>
    <cellStyle name="Invoer 4 3 3 2 3 3" xfId="25512" xr:uid="{F94F8D57-DCBB-41A0-BCF5-41011D198196}"/>
    <cellStyle name="Invoer 4 3 3 2 3 4" xfId="14174" xr:uid="{EDDF1122-A092-44E2-AEA2-F19D0FA638AA}"/>
    <cellStyle name="Invoer 4 3 3 2 4" xfId="11002" xr:uid="{4EDE099C-6054-4905-A559-E66C9C0449CC}"/>
    <cellStyle name="Invoer 4 3 3 2 4 2" xfId="26502" xr:uid="{CBBC4C0F-DE6B-41D9-BA2E-1270603B823D}"/>
    <cellStyle name="Invoer 4 3 3 2 5" xfId="8248" xr:uid="{6899F573-79A8-4C75-A156-6A8CA265B6C8}"/>
    <cellStyle name="Invoer 4 3 3 2 6" xfId="28952" xr:uid="{BFC35BD8-6790-476E-AD19-A31CBA323277}"/>
    <cellStyle name="Invoer 4 3 3 3" xfId="4317" xr:uid="{4AA0C6C9-B8D4-486F-BC2A-9BC4ADA23E05}"/>
    <cellStyle name="Invoer 4 3 3 3 2" xfId="10326" xr:uid="{62BA3887-09F1-4155-A5B2-FB96B6B1FDA4}"/>
    <cellStyle name="Invoer 4 3 3 3 3" xfId="23341" xr:uid="{42B7AE60-0954-4007-BC3D-B29C9538097F}"/>
    <cellStyle name="Invoer 4 3 3 3 4" xfId="8720" xr:uid="{F0F9F34D-69C9-403B-B9F7-7CE91C43BE4D}"/>
    <cellStyle name="Invoer 4 3 3 4" xfId="13498" xr:uid="{B6293AD8-BEE1-4513-982E-A995265E927D}"/>
    <cellStyle name="Invoer 4 3 3 4 2" xfId="18340" xr:uid="{5DCC2965-C231-481D-B309-12C38541BA84}"/>
    <cellStyle name="Invoer 4 3 3 4 3" xfId="24847" xr:uid="{29CFE365-9188-4757-AD63-848EABE6C90D}"/>
    <cellStyle name="Invoer 4 3 3 5" xfId="15838" xr:uid="{827603EA-2FD0-4471-A6E3-6BCD2CD7DF9C}"/>
    <cellStyle name="Invoer 4 3 3 5 2" xfId="22671" xr:uid="{410C7CE1-50F2-428E-A8B2-E9958EE98875}"/>
    <cellStyle name="Invoer 4 3 3 6" xfId="9613" xr:uid="{0E3E03CF-4D12-4CE5-BE98-C55CB6D1CBED}"/>
    <cellStyle name="Invoer 4 3 3 7" xfId="7833" xr:uid="{21173370-1B3A-4F4D-B255-CF9A693CB072}"/>
    <cellStyle name="Invoer 4 3 3 8" xfId="6868" xr:uid="{E64E7EBD-D8B2-4167-90EA-61208EC03CA3}"/>
    <cellStyle name="Invoer 4 3 3 9" xfId="27440" xr:uid="{45FA10C3-AAC9-4CF3-827F-AA0AD15DA7F4}"/>
    <cellStyle name="Invoer 4 3 4" xfId="1490" xr:uid="{872D24E2-9A4D-4A3A-AC35-C28E22AED818}"/>
    <cellStyle name="Invoer 4 3 4 2" xfId="2817" xr:uid="{6DA41A69-DC8F-4377-9637-E37C591CC300}"/>
    <cellStyle name="Invoer 4 3 4 2 2" xfId="5420" xr:uid="{1947B513-1BC9-4AA1-9BAA-C8CB8CAC6AB5}"/>
    <cellStyle name="Invoer 4 3 4 2 2 2" xfId="24320" xr:uid="{BA45C87A-547C-455B-9C46-1716579FA365}"/>
    <cellStyle name="Invoer 4 3 4 2 2 3" xfId="14451" xr:uid="{EEE942BD-7B2F-4BB0-8971-E47A633C48D0}"/>
    <cellStyle name="Invoer 4 3 4 2 3" xfId="19271" xr:uid="{958E4E8A-B5AF-43CE-AC37-496C96A101C2}"/>
    <cellStyle name="Invoer 4 3 4 2 3 2" xfId="25752" xr:uid="{CD3AB44C-4FF0-44AE-BF47-73CF5F72F2C8}"/>
    <cellStyle name="Invoer 4 3 4 2 4" xfId="20153" xr:uid="{01F57A18-A0D1-4D3B-A286-362D4BBF89D4}"/>
    <cellStyle name="Invoer 4 3 4 2 4 2" xfId="26712" xr:uid="{96396B53-2A84-4390-8E7B-31C64A7FF1E3}"/>
    <cellStyle name="Invoer 4 3 4 2 5" xfId="11354" xr:uid="{9E359479-3F1A-4548-804B-0B070D179F6C}"/>
    <cellStyle name="Invoer 4 3 4 3" xfId="2067" xr:uid="{37FA94D6-9A3A-4B96-9DAD-2ECFF32D3D5D}"/>
    <cellStyle name="Invoer 4 3 4 3 2" xfId="23514" xr:uid="{20960B7D-1A76-4FAB-955A-400B95065AD2}"/>
    <cellStyle name="Invoer 4 3 4 3 3" xfId="13881" xr:uid="{6D314E81-BE5F-43C6-8840-F99D3E3B71AC}"/>
    <cellStyle name="Invoer 4 3 4 4" xfId="4670" xr:uid="{6C610983-256A-4FF3-89BF-D2ABA73B252A}"/>
    <cellStyle name="Invoer 4 3 4 4 2" xfId="18583" xr:uid="{E3769B0F-78C2-43AC-84B6-3149669E7CEE}"/>
    <cellStyle name="Invoer 4 3 4 4 3" xfId="25087" xr:uid="{FE2C3B7F-F352-472E-8614-CB65EC0529FE}"/>
    <cellStyle name="Invoer 4 3 4 4 4" xfId="10679" xr:uid="{08D129A2-39BA-47DB-83CA-ED54A113F1BF}"/>
    <cellStyle name="Invoer 4 3 4 5" xfId="19462" xr:uid="{BFBAD9D3-3187-4B06-B1C7-0E8A594E2DB6}"/>
    <cellStyle name="Invoer 4 3 4 5 2" xfId="25989" xr:uid="{362900E9-D42A-4BAD-8E0A-3E0AD0B67048}"/>
    <cellStyle name="Invoer 4 3 4 6" xfId="8018" xr:uid="{F7C12921-C359-400F-9848-1C404214D14B}"/>
    <cellStyle name="Invoer 4 3 4 7" xfId="28569" xr:uid="{5FF8376D-04B9-492B-9443-71CE5BEC2C56}"/>
    <cellStyle name="Invoer 4 3 5" xfId="1731" xr:uid="{E4BDDE6B-EA23-40DA-9F1E-E770A40C2AB3}"/>
    <cellStyle name="Invoer 4 3 5 2" xfId="9971" xr:uid="{75F9DA41-6928-4C2E-B6DF-10FFEFFBF74F}"/>
    <cellStyle name="Invoer 4 3 5 2 2" xfId="21237" xr:uid="{60724C21-4922-45BB-B883-5C58559F3494}"/>
    <cellStyle name="Invoer 4 3 5 3" xfId="18766" xr:uid="{4CB8BDAE-459D-4086-9151-302EF51DD29C}"/>
    <cellStyle name="Invoer 4 3 5 3 2" xfId="25262" xr:uid="{BD680AB9-4F63-4DF9-8612-D62D3D109727}"/>
    <cellStyle name="Invoer 4 3 5 4" xfId="19756" xr:uid="{FD969816-7605-4840-AFA2-433FAF9C4D01}"/>
    <cellStyle name="Invoer 4 3 5 4 2" xfId="26235" xr:uid="{A294C685-22E2-4B70-93DB-E5AE6900F1C0}"/>
    <cellStyle name="Invoer 4 3 5 5" xfId="9036" xr:uid="{352F18E1-495A-4C7C-A4AA-3D45385AC739}"/>
    <cellStyle name="Invoer 4 3 6" xfId="4037" xr:uid="{73CB2B6C-4E6E-461F-8195-72D5AF061F5D}"/>
    <cellStyle name="Invoer 4 3 6 2" xfId="23783" xr:uid="{860027FD-F2FB-4937-9157-5FAD49523262}"/>
    <cellStyle name="Invoer 4 3 6 3" xfId="13115" xr:uid="{C8140FC1-DA5B-4C4C-A442-95703FB3DB93}"/>
    <cellStyle name="Invoer 4 3 7" xfId="9230" xr:uid="{20E2B300-C7E5-4599-B41F-E423E83CE0ED}"/>
    <cellStyle name="Invoer 4 3 7 2" xfId="18080" xr:uid="{0949F54C-77F5-4D9F-BD39-630A40200A64}"/>
    <cellStyle name="Invoer 4 3 7 3" xfId="24598" xr:uid="{80BDD52B-DFCA-46FB-954C-D9CB05A91443}"/>
    <cellStyle name="Invoer 4 3 8" xfId="7181" xr:uid="{EE986604-1218-4629-8E18-0D46CC31E5D6}"/>
    <cellStyle name="Invoer 4 3 8 2" xfId="22891" xr:uid="{03D7500B-ED75-4D34-8E20-47A4408023E6}"/>
    <cellStyle name="Invoer 4 3 9" xfId="6635" xr:uid="{015AB278-BCF8-4434-8453-D5C5D32939A7}"/>
    <cellStyle name="Invoer 4 4" xfId="924" xr:uid="{00000000-0005-0000-0000-0000A5020000}"/>
    <cellStyle name="Invoer 4 4 10" xfId="27247" xr:uid="{77C66B42-B518-4C60-AD8C-FB2DB5D42E74}"/>
    <cellStyle name="Invoer 4 4 11" xfId="28003" xr:uid="{394420E9-7B28-4985-8A1B-9EA610CB16BD}"/>
    <cellStyle name="Invoer 4 4 2" xfId="1229" xr:uid="{00000000-0005-0000-0000-0000A6020000}"/>
    <cellStyle name="Invoer 4 4 2 10" xfId="28308" xr:uid="{B3EB3A68-2001-426F-8F99-B03955CA2DA0}"/>
    <cellStyle name="Invoer 4 4 2 2" xfId="2562" xr:uid="{A2F484C6-0AA1-42ED-8B02-9042F19C483E}"/>
    <cellStyle name="Invoer 4 4 2 2 2" xfId="3308" xr:uid="{E98F100E-EA36-4C7C-9FB9-C9D72E2E6C9E}"/>
    <cellStyle name="Invoer 4 4 2 2 2 2" xfId="5911" xr:uid="{C0869821-CD78-430C-8D1D-4086CE77A460}"/>
    <cellStyle name="Invoer 4 4 2 2 2 2 2" xfId="14732" xr:uid="{B934C6A6-C339-42FE-A928-492FAA256C9A}"/>
    <cellStyle name="Invoer 4 4 2 2 2 3" xfId="24189" xr:uid="{0589C1B9-E723-42E5-A406-8AA709417A15}"/>
    <cellStyle name="Invoer 4 4 2 2 2 4" xfId="11665" xr:uid="{FFAE788E-2E37-4A08-90D5-5F9569173589}"/>
    <cellStyle name="Invoer 4 4 2 2 3" xfId="5165" xr:uid="{DF64305D-F583-4648-AD94-854CA0C969FF}"/>
    <cellStyle name="Invoer 4 4 2 2 3 2" xfId="19092" xr:uid="{443DBB41-D6F8-4EF4-90AC-5171847D1746}"/>
    <cellStyle name="Invoer 4 4 2 2 3 3" xfId="25573" xr:uid="{CC7EB75B-3ADB-4E86-B7F5-2A882E3A2F94}"/>
    <cellStyle name="Invoer 4 4 2 2 3 4" xfId="14226" xr:uid="{579EAC3E-6412-4950-A001-2AF9676A9BF3}"/>
    <cellStyle name="Invoer 4 4 2 2 4" xfId="11114" xr:uid="{6F2D8F03-B712-4BE6-B6A1-D64E3FEC158C}"/>
    <cellStyle name="Invoer 4 4 2 2 4 2" xfId="26581" xr:uid="{A6CB1D57-BCA7-44F2-BAAD-1907BED0D089}"/>
    <cellStyle name="Invoer 4 4 2 2 5" xfId="8300" xr:uid="{E3C18AB1-525C-4904-86E6-15AE25992A5B}"/>
    <cellStyle name="Invoer 4 4 2 2 6" xfId="29064" xr:uid="{C8B1AAF5-5C1C-4211-B2F9-1DC6C0F439C0}"/>
    <cellStyle name="Invoer 4 4 2 3" xfId="4399" xr:uid="{28B95B38-1ED1-471B-B6AA-5DE709DACCDE}"/>
    <cellStyle name="Invoer 4 4 2 3 2" xfId="10438" xr:uid="{2724356C-F66D-4AD1-B314-4243FAA6FE85}"/>
    <cellStyle name="Invoer 4 4 2 3 3" xfId="21626" xr:uid="{5C54958F-D063-4A01-BDE1-3876991D5FE3}"/>
    <cellStyle name="Invoer 4 4 2 3 4" xfId="8771" xr:uid="{E966BBB9-3DA9-468E-824C-58D1348F597E}"/>
    <cellStyle name="Invoer 4 4 2 4" xfId="13610" xr:uid="{726A23E3-6055-439A-BBC4-6DF1FB1C9450}"/>
    <cellStyle name="Invoer 4 4 2 4 2" xfId="18404" xr:uid="{4F2D681E-B415-407A-8D04-17A01C712342}"/>
    <cellStyle name="Invoer 4 4 2 4 3" xfId="24908" xr:uid="{B2935FDF-67D6-4D10-BD71-67504F76E751}"/>
    <cellStyle name="Invoer 4 4 2 5" xfId="15890" xr:uid="{E8426E40-4558-4A0F-B0F5-299C4BD40349}"/>
    <cellStyle name="Invoer 4 4 2 5 2" xfId="25858" xr:uid="{E098E11C-25A6-48D4-A379-B3A1C6E2B0FE}"/>
    <cellStyle name="Invoer 4 4 2 6" xfId="9725" xr:uid="{C4E8AF19-2976-4E66-8B36-BF0335F1C2A8}"/>
    <cellStyle name="Invoer 4 4 2 7" xfId="7885" xr:uid="{1E6D12CA-CF71-43BF-8D81-65BE2024DA1D}"/>
    <cellStyle name="Invoer 4 4 2 8" xfId="6920" xr:uid="{3ADAE202-C197-4ED2-9AC8-57BE5C50E1BF}"/>
    <cellStyle name="Invoer 4 4 2 9" xfId="27552" xr:uid="{7686EB43-610F-4653-8837-1C75AEC30451}"/>
    <cellStyle name="Invoer 4 4 3" xfId="2257" xr:uid="{090BB305-D8D5-4E33-98B9-F6E030372582}"/>
    <cellStyle name="Invoer 4 4 3 2" xfId="3004" xr:uid="{62D475FA-1E25-43CB-AE40-7D1015D2F6AD}"/>
    <cellStyle name="Invoer 4 4 3 2 2" xfId="5607" xr:uid="{A063F297-72AA-472A-800B-47B9CEB1AAB8}"/>
    <cellStyle name="Invoer 4 4 3 2 2 2" xfId="14578" xr:uid="{E553DF25-B83C-4D31-82AA-3F1D2165ECF3}"/>
    <cellStyle name="Invoer 4 4 3 2 3" xfId="23965" xr:uid="{40E95837-1944-494D-8DE5-3AEE1FA23613}"/>
    <cellStyle name="Invoer 4 4 3 2 4" xfId="11511" xr:uid="{853A7992-E6A6-4A91-80A3-4D4CDC61D200}"/>
    <cellStyle name="Invoer 4 4 3 3" xfId="4860" xr:uid="{AD9EDDE7-2CCC-4E02-884A-A35807C3C292}"/>
    <cellStyle name="Invoer 4 4 3 3 2" xfId="18897" xr:uid="{C480522A-964F-4FDC-912D-2B5025149619}"/>
    <cellStyle name="Invoer 4 4 3 3 3" xfId="25389" xr:uid="{61F9638C-458F-4F82-BB84-215241AF9884}"/>
    <cellStyle name="Invoer 4 4 3 3 4" xfId="14071" xr:uid="{F990B06C-5526-4107-AAE3-639614B10769}"/>
    <cellStyle name="Invoer 4 4 3 4" xfId="10809" xr:uid="{11ED7C52-9A1A-4529-BA8E-DB282BF8BB35}"/>
    <cellStyle name="Invoer 4 4 3 4 2" xfId="26357" xr:uid="{96C792DB-C173-420E-9D4A-C58FA1D45CFF}"/>
    <cellStyle name="Invoer 4 4 3 5" xfId="8145" xr:uid="{39C27250-E3B5-457F-90E6-D5AB17CCFFB6}"/>
    <cellStyle name="Invoer 4 4 3 6" xfId="28759" xr:uid="{E47D356F-2B87-43D4-B82D-E7E1CE1BA9EC}"/>
    <cellStyle name="Invoer 4 4 4" xfId="4169" xr:uid="{FE9FF3E1-A4D5-450F-AF10-F8218512D655}"/>
    <cellStyle name="Invoer 4 4 4 2" xfId="10133" xr:uid="{A1977046-C8CE-4EA1-91E0-2E2D647ABED6}"/>
    <cellStyle name="Invoer 4 4 4 3" xfId="23360" xr:uid="{CCC6DB26-3ED2-4C1C-BE8D-2ED3E1B48507}"/>
    <cellStyle name="Invoer 4 4 4 4" xfId="8617" xr:uid="{F03E714C-3BAB-4C7A-8A42-D4F4D92A5AAB}"/>
    <cellStyle name="Invoer 4 4 5" xfId="13305" xr:uid="{F170107E-658A-4E84-89B2-1409C28D65E2}"/>
    <cellStyle name="Invoer 4 4 5 2" xfId="18210" xr:uid="{26F48DA6-3EEB-465B-B891-BBFF878B3124}"/>
    <cellStyle name="Invoer 4 4 5 3" xfId="24725" xr:uid="{AB193768-3A91-492E-A22F-A78D8C1D0891}"/>
    <cellStyle name="Invoer 4 4 6" xfId="15490" xr:uid="{CE233288-9FEB-4A38-8F98-6E0AD044C029}"/>
    <cellStyle name="Invoer 4 4 6 2" xfId="22995" xr:uid="{E550AAFB-326A-4CD3-8B66-F8238F833FF1}"/>
    <cellStyle name="Invoer 4 4 7" xfId="9420" xr:uid="{B291BAAD-E4D8-4F39-AEBA-3E33D1B92C02}"/>
    <cellStyle name="Invoer 4 4 8" xfId="7423" xr:uid="{D170C582-AF48-47AD-A73C-E7A6700E920E}"/>
    <cellStyle name="Invoer 4 4 9" xfId="6765" xr:uid="{2C055FA4-9E30-446A-828E-3499A0F1AAE6}"/>
    <cellStyle name="Invoer 4 5" xfId="894" xr:uid="{00000000-0005-0000-0000-0000A7020000}"/>
    <cellStyle name="Invoer 4 5 10" xfId="27973" xr:uid="{72D92751-383E-46CE-A930-9BBF7AEC4C49}"/>
    <cellStyle name="Invoer 4 5 2" xfId="2227" xr:uid="{39E8051A-C8D9-46D3-ACED-5ABD3CC69BE1}"/>
    <cellStyle name="Invoer 4 5 2 2" xfId="2974" xr:uid="{32FF9ABF-64C0-4835-A20C-62ADC8EB9E71}"/>
    <cellStyle name="Invoer 4 5 2 2 2" xfId="5577" xr:uid="{6ADD9488-7723-4F1D-A707-2BE4F0E7C98C}"/>
    <cellStyle name="Invoer 4 5 2 2 2 2" xfId="14548" xr:uid="{48647F6A-E65F-4569-B183-0AD23F78A806}"/>
    <cellStyle name="Invoer 4 5 2 2 3" xfId="23935" xr:uid="{FC4F1622-F326-44F4-9759-5E409C7710E4}"/>
    <cellStyle name="Invoer 4 5 2 2 4" xfId="11481" xr:uid="{FB128A54-2F51-4B17-8463-F63141AE2B38}"/>
    <cellStyle name="Invoer 4 5 2 3" xfId="4830" xr:uid="{776F2290-723A-48B4-BE17-558D95FCBBE8}"/>
    <cellStyle name="Invoer 4 5 2 3 2" xfId="18867" xr:uid="{2875C8EA-9C48-481A-9B39-B06573529B4E}"/>
    <cellStyle name="Invoer 4 5 2 3 3" xfId="25359" xr:uid="{213283B3-ADB3-436F-8C45-ABFF9AD481B5}"/>
    <cellStyle name="Invoer 4 5 2 3 4" xfId="14041" xr:uid="{2D3B28EF-BD76-4B49-A94C-98C659DE7C5D}"/>
    <cellStyle name="Invoer 4 5 2 4" xfId="10779" xr:uid="{05836B0F-74E6-4611-99D6-EF2B090F226C}"/>
    <cellStyle name="Invoer 4 5 2 4 2" xfId="26327" xr:uid="{39BE29F1-2255-47C1-AD74-35C0815E6692}"/>
    <cellStyle name="Invoer 4 5 2 5" xfId="8115" xr:uid="{DA66FC7C-D955-4415-87A9-2866FB1E3B0E}"/>
    <cellStyle name="Invoer 4 5 2 6" xfId="28729" xr:uid="{9D6EDFDF-7DA1-422E-9353-9A0BDA253A65}"/>
    <cellStyle name="Invoer 4 5 3" xfId="4139" xr:uid="{EA4F5A86-54A6-4D86-AF5A-8BEA947CB8B4}"/>
    <cellStyle name="Invoer 4 5 3 2" xfId="10103" xr:uid="{1155660E-A4CA-4977-911C-B5A9EE6F3B1E}"/>
    <cellStyle name="Invoer 4 5 3 3" xfId="21040" xr:uid="{D4F4AA52-EE33-4E5A-AE87-4D3AA4A30DB2}"/>
    <cellStyle name="Invoer 4 5 3 4" xfId="8587" xr:uid="{9D1C23DE-CC11-4954-A0A9-CFE3723BAA07}"/>
    <cellStyle name="Invoer 4 5 4" xfId="13275" xr:uid="{75611C39-BF03-4258-89D8-BA76A3E11E16}"/>
    <cellStyle name="Invoer 4 5 4 2" xfId="18180" xr:uid="{9EE57C7E-D538-4BA6-8D74-D9A4B8BA0A72}"/>
    <cellStyle name="Invoer 4 5 4 3" xfId="24695" xr:uid="{DC6E599E-E9BB-4021-B0AA-5096DECF31D7}"/>
    <cellStyle name="Invoer 4 5 5" xfId="15691" xr:uid="{1EBC6704-305D-4B91-AF31-F1DCAC57D97B}"/>
    <cellStyle name="Invoer 4 5 5 2" xfId="21341" xr:uid="{CD5A5C79-A2CE-4B43-A287-07E824ACAFEF}"/>
    <cellStyle name="Invoer 4 5 6" xfId="9390" xr:uid="{A6EB51ED-2CC0-4017-8B05-1ED24335C75A}"/>
    <cellStyle name="Invoer 4 5 7" xfId="7686" xr:uid="{BEF3CB4B-2D9E-419E-99D4-5DAD310A8373}"/>
    <cellStyle name="Invoer 4 5 8" xfId="6735" xr:uid="{9655AA2C-728F-477F-A3AC-130CA13886BA}"/>
    <cellStyle name="Invoer 4 5 9" xfId="27217" xr:uid="{9C3AB87E-F81A-48E2-9346-FA2D7A217B31}"/>
    <cellStyle name="Invoer 4 6" xfId="845" xr:uid="{00000000-0005-0000-0000-0000A8020000}"/>
    <cellStyle name="Invoer 4 6 10" xfId="27924" xr:uid="{63825DAF-B134-4692-9F03-CF1997FEADDE}"/>
    <cellStyle name="Invoer 4 6 2" xfId="2178" xr:uid="{0263F0AB-671D-4600-B5F0-693B743A10E8}"/>
    <cellStyle name="Invoer 4 6 2 2" xfId="2925" xr:uid="{0F92F0AE-AC04-4E27-8703-816B8C04B018}"/>
    <cellStyle name="Invoer 4 6 2 2 2" xfId="5528" xr:uid="{7B896AC8-55A2-4113-BE28-7F1237384655}"/>
    <cellStyle name="Invoer 4 6 2 2 2 2" xfId="14499" xr:uid="{8B8144B8-6E7E-4474-8142-5E6D3E9578D5}"/>
    <cellStyle name="Invoer 4 6 2 2 3" xfId="23886" xr:uid="{69A04A1A-A43D-4C7B-A939-2D3CE2FA04EE}"/>
    <cellStyle name="Invoer 4 6 2 2 4" xfId="11432" xr:uid="{EDB72255-31B4-46A8-9D71-24A2178D7045}"/>
    <cellStyle name="Invoer 4 6 2 3" xfId="4781" xr:uid="{E25B2F09-A981-4502-8A33-B05F546E2BBB}"/>
    <cellStyle name="Invoer 4 6 2 3 2" xfId="18818" xr:uid="{B972C4EB-435D-4101-9DBD-6B1D23E0F916}"/>
    <cellStyle name="Invoer 4 6 2 3 3" xfId="25310" xr:uid="{04451979-6E36-4858-8C3F-6C81D0D677F3}"/>
    <cellStyle name="Invoer 4 6 2 3 4" xfId="13992" xr:uid="{43FE86D8-C243-43B2-BE4F-99CFD39913A4}"/>
    <cellStyle name="Invoer 4 6 2 4" xfId="10730" xr:uid="{8229FC08-3A2B-4652-B9B7-582BA6FB69F1}"/>
    <cellStyle name="Invoer 4 6 2 4 2" xfId="26278" xr:uid="{F03549E4-6253-4BBC-A348-76429F3158E0}"/>
    <cellStyle name="Invoer 4 6 2 5" xfId="8066" xr:uid="{2459EA5C-B690-4679-A9D8-32B68D3FCB06}"/>
    <cellStyle name="Invoer 4 6 2 6" xfId="28680" xr:uid="{0EAAD9E8-90C0-4B7C-9245-1D61826533C0}"/>
    <cellStyle name="Invoer 4 6 3" xfId="4090" xr:uid="{BC8337D8-FC63-43DF-A1F7-B5AABCED0E34}"/>
    <cellStyle name="Invoer 4 6 3 2" xfId="10054" xr:uid="{2CF09F03-9AC5-43C8-BB58-A77B5BB69E27}"/>
    <cellStyle name="Invoer 4 6 3 3" xfId="22975" xr:uid="{5CA26D64-3621-4A25-BBED-4E1524FEC9ED}"/>
    <cellStyle name="Invoer 4 6 3 4" xfId="8538" xr:uid="{039F12AD-5E81-4D7D-B819-BC3340E25C8A}"/>
    <cellStyle name="Invoer 4 6 4" xfId="13226" xr:uid="{EC1F4A1E-151F-4264-BBAF-7B5608D06218}"/>
    <cellStyle name="Invoer 4 6 4 2" xfId="18131" xr:uid="{CCD21323-C7B7-4F90-B353-C03FE3C19523}"/>
    <cellStyle name="Invoer 4 6 4 3" xfId="24646" xr:uid="{57DF5A60-FE38-449D-9CDC-59EF14B8F451}"/>
    <cellStyle name="Invoer 4 6 5" xfId="15642" xr:uid="{B0A450E1-850F-4409-AACC-2440CC9BF393}"/>
    <cellStyle name="Invoer 4 6 5 2" xfId="23400" xr:uid="{D64C8FFB-C86E-4F17-90C8-63BFDD051856}"/>
    <cellStyle name="Invoer 4 6 6" xfId="9341" xr:uid="{7ED35044-DEF7-45B4-933B-5A34D0444D7B}"/>
    <cellStyle name="Invoer 4 6 7" xfId="7637" xr:uid="{6556DF93-2B84-41BC-866F-742512FC04E7}"/>
    <cellStyle name="Invoer 4 6 8" xfId="6686" xr:uid="{20B9DFCA-DE7E-4D56-ACB4-7A090162E97B}"/>
    <cellStyle name="Invoer 4 6 9" xfId="27168" xr:uid="{66CAD05E-3F76-4981-A8BB-1033F3547F29}"/>
    <cellStyle name="Invoer 4 7" xfId="1383" xr:uid="{AADC62CD-93FB-447D-BDFB-E43DAF453C91}"/>
    <cellStyle name="Invoer 4 7 2" xfId="2716" xr:uid="{AA13CDA4-08F3-4D05-A766-2F320515780C}"/>
    <cellStyle name="Invoer 4 7 2 2" xfId="5319" xr:uid="{DA164C31-F51A-4874-A88A-BF5F1F9549EB}"/>
    <cellStyle name="Invoer 4 7 2 2 2" xfId="21211" xr:uid="{A3F41B3D-C032-4B0D-A534-C6CBF45006BA}"/>
    <cellStyle name="Invoer 4 7 2 2 3" xfId="14380" xr:uid="{938DDDED-A18F-4D5E-9AF2-CD41DCA87319}"/>
    <cellStyle name="Invoer 4 7 2 3" xfId="11268" xr:uid="{D2E5C725-F013-4A0B-99E8-68EDB42DA986}"/>
    <cellStyle name="Invoer 4 7 2 3 2" xfId="18710" xr:uid="{8E3245C5-514B-43B7-9678-CF5EBC72C0E3}"/>
    <cellStyle name="Invoer 4 7 2 3 3" xfId="25208" xr:uid="{7DF385E9-1010-4208-978A-C0AE0C88948E}"/>
    <cellStyle name="Invoer 4 7 2 4" xfId="19680" xr:uid="{42456C9F-75C4-40E0-8F85-8C087D9928CE}"/>
    <cellStyle name="Invoer 4 7 2 4 2" xfId="26175" xr:uid="{0E6E6D11-286C-423F-8FFB-406EBB9F832C}"/>
    <cellStyle name="Invoer 4 7 2 5" xfId="8488" xr:uid="{D15189D7-2398-4C84-8732-CAC92C5992E7}"/>
    <cellStyle name="Invoer 4 7 3" xfId="1960" xr:uid="{6399952B-90A1-4F17-A478-D13ABD350F22}"/>
    <cellStyle name="Invoer 4 7 3 2" xfId="20988" xr:uid="{EC08533D-D831-4316-8312-1368865E3E4A}"/>
    <cellStyle name="Invoer 4 7 3 3" xfId="13774" xr:uid="{8F654A85-A0F1-4556-8AB6-A604518362E7}"/>
    <cellStyle name="Invoer 4 7 4" xfId="4563" xr:uid="{85D111D5-73B4-4E3C-80A1-655877C4AFD0}"/>
    <cellStyle name="Invoer 4 7 4 2" xfId="18024" xr:uid="{AD95221F-8740-40DA-AD49-AB7219C2DAB8}"/>
    <cellStyle name="Invoer 4 7 4 3" xfId="24544" xr:uid="{FF31B38F-B5AF-4FBB-B38A-7788AD8C6393}"/>
    <cellStyle name="Invoer 4 7 4 4" xfId="10602" xr:uid="{B71DE34C-840A-4525-A605-758C18362CA8}"/>
    <cellStyle name="Invoer 4 7 5" xfId="16822" xr:uid="{D1C4C772-58F7-4787-95BB-8E0CE25B52B3}"/>
    <cellStyle name="Invoer 4 7 5 2" xfId="22279" xr:uid="{A32B5962-3B63-48E4-B69E-69249A2C8139}"/>
    <cellStyle name="Invoer 4 7 6" xfId="7947" xr:uid="{A009DF3D-DD50-40F2-8067-1BDCCE22F03E}"/>
    <cellStyle name="Invoer 4 7 7" xfId="28462" xr:uid="{CA0D8270-1031-4A7C-BA6D-448FCFA22483}"/>
    <cellStyle name="Invoer 4 8" xfId="1624" xr:uid="{484C0BEE-B9D5-461A-BEC9-AF99F3C9090D}"/>
    <cellStyle name="Invoer 4 8 2" xfId="9879" xr:uid="{AF0903A5-DDC5-4CA7-8C07-3F975380389D}"/>
    <cellStyle name="Invoer 4 8 2 2" xfId="21371" xr:uid="{0A766AC1-2917-418F-94F2-B410ACEB7302}"/>
    <cellStyle name="Invoer 4 8 3" xfId="16748" xr:uid="{6BAADF5D-67E8-457C-865B-1ED2B4271A98}"/>
    <cellStyle name="Invoer 4 8 3 2" xfId="22181" xr:uid="{D0F148D2-ED93-4292-A84E-7B0DF9BEBB77}"/>
    <cellStyle name="Invoer 4 8 4" xfId="17909" xr:uid="{44D50B8F-35C5-4DAC-ABBE-2BE7EB1F3D69}"/>
    <cellStyle name="Invoer 4 8 4 2" xfId="24428" xr:uid="{C4F4BADF-4C52-4A96-BD5D-FA2D1A6D4004}"/>
    <cellStyle name="Invoer 4 8 5" xfId="18626" xr:uid="{52079076-4F6A-4554-AF86-C4DD9DFFC76A}"/>
    <cellStyle name="Invoer 4 8 5 2" xfId="25126" xr:uid="{4BDDA282-D200-4843-9B8E-314015E4608D}"/>
    <cellStyle name="Invoer 4 8 6" xfId="8929" xr:uid="{A78C37D8-C2A8-47E5-A01D-45783C3F4875}"/>
    <cellStyle name="Invoer 4 9" xfId="3960" xr:uid="{4F1EEDD3-1318-4824-B1A4-0793CF253630}"/>
    <cellStyle name="Invoer 4 9 2" xfId="16675" xr:uid="{08291615-A5ED-4D19-91A9-8E868CC0F03B}"/>
    <cellStyle name="Invoer 4 9 2 2" xfId="22016" xr:uid="{D8A96566-8701-40CF-9362-605B17DA3C7F}"/>
    <cellStyle name="Invoer 4 9 3" xfId="16051" xr:uid="{7EB280FF-3E89-48EF-9AF0-83E1A896A31F}"/>
    <cellStyle name="Invoer 4 9 3 2" xfId="21117" xr:uid="{6D9C16A3-EA38-4E0C-B59A-2D9A6E96881B}"/>
    <cellStyle name="Invoer 4 9 4" xfId="18391" xr:uid="{E612F1AD-431A-42F0-8C26-5A42FD55A972}"/>
    <cellStyle name="Invoer 4 9 4 2" xfId="24897" xr:uid="{B06B7727-7303-4A0D-9563-FDEDD4A60D67}"/>
    <cellStyle name="Invoer 4 9 5" xfId="13008" xr:uid="{473E2228-9C7D-4918-B584-4F347DE27687}"/>
    <cellStyle name="Invoer 5" xfId="432" xr:uid="{00000000-0005-0000-0000-0000A9020000}"/>
    <cellStyle name="Invoer 5 10" xfId="6552" xr:uid="{748E980A-CDA0-4004-8693-4DAE589BF3E7}"/>
    <cellStyle name="Invoer 5 10 2" xfId="21152" xr:uid="{71FECFF8-39C3-453E-B293-6BE98EB897ED}"/>
    <cellStyle name="Invoer 5 11" xfId="7075" xr:uid="{E1ED8F38-453D-4EC4-8FA1-05B562CDC6E1}"/>
    <cellStyle name="Invoer 5 11 2" xfId="21664" xr:uid="{C5E77FFC-FC72-449E-8BEB-94EBB202A88F}"/>
    <cellStyle name="Invoer 5 12" xfId="17549" xr:uid="{C3786C8D-7333-4E19-B442-485820DA6216}"/>
    <cellStyle name="Invoer 5 12 2" xfId="23586" xr:uid="{4D381457-7D08-4907-A2BF-CD5A9C26B0D1}"/>
    <cellStyle name="Invoer 5 13" xfId="18977" xr:uid="{188B4259-4757-4492-8ABF-8A8984B2BE79}"/>
    <cellStyle name="Invoer 5 13 2" xfId="25461" xr:uid="{F35F761B-CA69-4562-B8D5-7F8460BB84E7}"/>
    <cellStyle name="Invoer 5 14" xfId="27075" xr:uid="{09A83337-3A7B-45AB-8985-6381DC15E1F9}"/>
    <cellStyle name="Invoer 5 15" xfId="27707" xr:uid="{E70D890E-6AC2-425A-BE53-577216E5213D}"/>
    <cellStyle name="Invoer 5 2" xfId="727" xr:uid="{00000000-0005-0000-0000-0000AA020000}"/>
    <cellStyle name="Invoer 5 2 10" xfId="26974" xr:uid="{B3FBB903-B9EF-45F3-AF11-705524E4D38E}"/>
    <cellStyle name="Invoer 5 2 11" xfId="27814" xr:uid="{C3439154-8CC0-45CB-8946-022E14339BDE}"/>
    <cellStyle name="Invoer 5 2 2" xfId="1343" xr:uid="{00000000-0005-0000-0000-0000AB020000}"/>
    <cellStyle name="Invoer 5 2 2 10" xfId="28422" xr:uid="{A14775A3-96F9-42D1-B323-7AC9A0F3F1FF}"/>
    <cellStyle name="Invoer 5 2 2 2" xfId="2676" xr:uid="{EFE1D948-197A-4BE8-A281-2F3BCD9D40C3}"/>
    <cellStyle name="Invoer 5 2 2 2 2" xfId="3422" xr:uid="{C5C57893-EBE6-401D-9BFA-94BD62E5839D}"/>
    <cellStyle name="Invoer 5 2 2 2 2 2" xfId="6025" xr:uid="{A2B7766F-F9FF-4D5C-98C0-6D693932A089}"/>
    <cellStyle name="Invoer 5 2 2 2 2 2 2" xfId="14846" xr:uid="{DEACEA2E-3FBD-4537-8E42-13E24924DF46}"/>
    <cellStyle name="Invoer 5 2 2 2 2 3" xfId="24261" xr:uid="{DEE8079B-5FD5-4EFC-9DE0-12459F3A194A}"/>
    <cellStyle name="Invoer 5 2 2 2 2 4" xfId="11779" xr:uid="{2A39CE05-DB35-4798-BD5F-5F589C1DE405}"/>
    <cellStyle name="Invoer 5 2 2 2 3" xfId="5279" xr:uid="{EE062A99-2036-4358-8505-8751DF80D09C}"/>
    <cellStyle name="Invoer 5 2 2 2 3 2" xfId="19206" xr:uid="{A697B8E8-5E3A-45F9-B24B-E9E5C9769829}"/>
    <cellStyle name="Invoer 5 2 2 2 3 3" xfId="25687" xr:uid="{15D6DEB5-6915-4129-A863-88EDACD85E7C}"/>
    <cellStyle name="Invoer 5 2 2 2 3 4" xfId="14340" xr:uid="{37F413F0-9503-4FB7-BB23-0B8FF89E2DAC}"/>
    <cellStyle name="Invoer 5 2 2 2 4" xfId="11228" xr:uid="{172246C7-426C-42AB-A1DB-6FB4CC315F84}"/>
    <cellStyle name="Invoer 5 2 2 2 4 2" xfId="26653" xr:uid="{752F54E2-8A9A-46DC-BDED-2F5F7401CEBB}"/>
    <cellStyle name="Invoer 5 2 2 2 5" xfId="8414" xr:uid="{2BE2E3B2-F1FA-4676-8C0C-DC5EDE1874B9}"/>
    <cellStyle name="Invoer 5 2 2 2 6" xfId="29178" xr:uid="{901519F2-C13B-4A8C-9411-DC85D9565CEE}"/>
    <cellStyle name="Invoer 5 2 2 3" xfId="4513" xr:uid="{DF2BC9CE-00B0-449E-8BEE-40905F218242}"/>
    <cellStyle name="Invoer 5 2 2 3 2" xfId="10552" xr:uid="{CFCEEFAE-DE46-4F22-8124-9FA3D0DDD459}"/>
    <cellStyle name="Invoer 5 2 2 3 3" xfId="22855" xr:uid="{D7DE1058-94EA-44FE-948C-DA1F29AF4555}"/>
    <cellStyle name="Invoer 5 2 2 3 4" xfId="8885" xr:uid="{0E7DF18A-A0B5-4E27-AFA8-FA35B05AE407}"/>
    <cellStyle name="Invoer 5 2 2 4" xfId="13724" xr:uid="{F95621EF-BFE0-4B5B-8837-038209B7A78A}"/>
    <cellStyle name="Invoer 5 2 2 4 2" xfId="18518" xr:uid="{187373C5-FBAA-4AFA-B534-166AB2ABB285}"/>
    <cellStyle name="Invoer 5 2 2 4 3" xfId="25022" xr:uid="{559B0A64-0A6D-466E-8F60-B68F54C63620}"/>
    <cellStyle name="Invoer 5 2 2 5" xfId="15562" xr:uid="{CEFD61D6-BBED-488A-A43D-3EFBFB8F32A9}"/>
    <cellStyle name="Invoer 5 2 2 5 2" xfId="25930" xr:uid="{6ABE5D91-BC62-479F-BE77-543EFC1C8DB4}"/>
    <cellStyle name="Invoer 5 2 2 6" xfId="9839" xr:uid="{8A116543-AF64-4881-9BDD-ADF3334840C3}"/>
    <cellStyle name="Invoer 5 2 2 7" xfId="7455" xr:uid="{05C86E35-4EB0-4F47-AE7D-B0F60ACDB564}"/>
    <cellStyle name="Invoer 5 2 2 8" xfId="7034" xr:uid="{E0B8907F-02EA-4431-836F-292C7CC55442}"/>
    <cellStyle name="Invoer 5 2 2 9" xfId="27666" xr:uid="{C0638F1B-563E-4F8F-B1E7-DEEFA0B25934}"/>
    <cellStyle name="Invoer 5 2 3" xfId="1118" xr:uid="{00000000-0005-0000-0000-0000AC020000}"/>
    <cellStyle name="Invoer 5 2 3 10" xfId="28197" xr:uid="{BE24900A-9C1A-43ED-8316-3486AF630CC4}"/>
    <cellStyle name="Invoer 5 2 3 2" xfId="2451" xr:uid="{8B027643-BF6C-4FA6-9BA7-2D039F3EAC29}"/>
    <cellStyle name="Invoer 5 2 3 2 2" xfId="3198" xr:uid="{223676E7-30C5-4E62-80A2-23A4936E9200}"/>
    <cellStyle name="Invoer 5 2 3 2 2 2" xfId="5801" xr:uid="{5A13EF32-59F6-4452-8C75-1CBEF8ADED08}"/>
    <cellStyle name="Invoer 5 2 3 2 2 2 2" xfId="14682" xr:uid="{08432635-94CA-4DBD-95B5-4E9CA4AC0052}"/>
    <cellStyle name="Invoer 5 2 3 2 2 3" xfId="24111" xr:uid="{1A450647-E479-47B6-B0EF-67B90068813F}"/>
    <cellStyle name="Invoer 5 2 3 2 2 4" xfId="11615" xr:uid="{95F62ABB-2992-4A1E-AE53-A2F997006D82}"/>
    <cellStyle name="Invoer 5 2 3 2 3" xfId="5054" xr:uid="{F8AB0D09-936E-4DFE-BDDF-679E13CDD228}"/>
    <cellStyle name="Invoer 5 2 3 2 3 2" xfId="19029" xr:uid="{9CB41482-1902-4563-9DE6-6AA688D732CB}"/>
    <cellStyle name="Invoer 5 2 3 2 3 3" xfId="25513" xr:uid="{009D92DE-F393-45D9-9898-9E4EC51C971B}"/>
    <cellStyle name="Invoer 5 2 3 2 3 4" xfId="14175" xr:uid="{D20E80A9-D62A-4DC8-827A-C5B456EFE3D9}"/>
    <cellStyle name="Invoer 5 2 3 2 4" xfId="11003" xr:uid="{F14B23FE-2879-41EE-8588-6CF874ACA167}"/>
    <cellStyle name="Invoer 5 2 3 2 4 2" xfId="26503" xr:uid="{CAC3516D-234B-48F6-BCBD-9046605CBF47}"/>
    <cellStyle name="Invoer 5 2 3 2 5" xfId="8249" xr:uid="{2C36BE44-A984-416C-9E69-338D1C9F88BE}"/>
    <cellStyle name="Invoer 5 2 3 2 6" xfId="28953" xr:uid="{EC2D0A73-8273-4615-A10A-1F2E3D5DE5D9}"/>
    <cellStyle name="Invoer 5 2 3 3" xfId="4318" xr:uid="{FECE3F5A-6053-4932-A006-8A32E2539240}"/>
    <cellStyle name="Invoer 5 2 3 3 2" xfId="10327" xr:uid="{B2387629-7F42-4802-871D-D9F578199771}"/>
    <cellStyle name="Invoer 5 2 3 3 3" xfId="21036" xr:uid="{B98B7DD9-9763-4D94-B63F-530231A87BF8}"/>
    <cellStyle name="Invoer 5 2 3 3 4" xfId="8721" xr:uid="{F3E60812-C9F2-4627-B1E4-0B1E9D317DFC}"/>
    <cellStyle name="Invoer 5 2 3 4" xfId="13499" xr:uid="{E7832F3A-CB10-4F8F-AD9E-091CBD4D744D}"/>
    <cellStyle name="Invoer 5 2 3 4 2" xfId="18341" xr:uid="{30DC06F7-D959-405F-B3FD-3994A718D5F4}"/>
    <cellStyle name="Invoer 5 2 3 4 3" xfId="24848" xr:uid="{BD1BE45F-DB7B-4536-8B07-F9D4979C0B26}"/>
    <cellStyle name="Invoer 5 2 3 5" xfId="15839" xr:uid="{13CEE0BD-5B36-4FA0-908B-E8DDD58D12B9}"/>
    <cellStyle name="Invoer 5 2 3 5 2" xfId="23475" xr:uid="{B97EFF03-CBF5-432F-B08D-8DE5A6B49476}"/>
    <cellStyle name="Invoer 5 2 3 6" xfId="9614" xr:uid="{68CE6115-03D1-46B6-9230-B199679F8432}"/>
    <cellStyle name="Invoer 5 2 3 7" xfId="7834" xr:uid="{14CF071A-C385-437E-8DC5-9D80EA742BCB}"/>
    <cellStyle name="Invoer 5 2 3 8" xfId="6869" xr:uid="{99837D9F-07FD-42B9-93F7-A9D28D3797D8}"/>
    <cellStyle name="Invoer 5 2 3 9" xfId="27441" xr:uid="{ACCCEBF0-C6C5-4F2B-94CF-6D790DCFB59F}"/>
    <cellStyle name="Invoer 5 2 4" xfId="1491" xr:uid="{2B3744E7-C2BE-45FC-B8DD-D3A80D184B84}"/>
    <cellStyle name="Invoer 5 2 4 2" xfId="2818" xr:uid="{7518BC90-3805-4FA0-B8CC-507FE089FD84}"/>
    <cellStyle name="Invoer 5 2 4 2 2" xfId="5421" xr:uid="{298CE813-6CE9-49AA-BC89-9287C4A05F63}"/>
    <cellStyle name="Invoer 5 2 4 2 2 2" xfId="24321" xr:uid="{AB63711E-081A-4E4B-9CA6-0B6AFC943AB7}"/>
    <cellStyle name="Invoer 5 2 4 2 2 3" xfId="14452" xr:uid="{3F5374BA-5E29-4F37-A540-3746414FD6DF}"/>
    <cellStyle name="Invoer 5 2 4 2 3" xfId="19272" xr:uid="{88ACD7B9-C67B-41B2-A132-E121E4F44236}"/>
    <cellStyle name="Invoer 5 2 4 2 3 2" xfId="25753" xr:uid="{C9FDF4A9-E48E-45BB-AE3D-E4AED9DAE219}"/>
    <cellStyle name="Invoer 5 2 4 2 4" xfId="20154" xr:uid="{A805C779-DE1B-4BA6-ABFD-F75C3CB55DFE}"/>
    <cellStyle name="Invoer 5 2 4 2 4 2" xfId="26713" xr:uid="{6905CCF1-53CE-42E5-8F47-F80DB96E5A72}"/>
    <cellStyle name="Invoer 5 2 4 2 5" xfId="11355" xr:uid="{F54BC824-D6CA-4882-86C0-7A626D1340AC}"/>
    <cellStyle name="Invoer 5 2 4 3" xfId="2068" xr:uid="{1E53FC69-CE90-4F1B-9A05-CDC677679B33}"/>
    <cellStyle name="Invoer 5 2 4 3 2" xfId="20860" xr:uid="{E914D48C-4297-4BA6-99FD-3E5A497309F5}"/>
    <cellStyle name="Invoer 5 2 4 3 3" xfId="13882" xr:uid="{464577A9-BA5F-4E44-B39F-35154E292331}"/>
    <cellStyle name="Invoer 5 2 4 4" xfId="4671" xr:uid="{28BE7DFF-7F8F-4B8A-BAB7-C0616388E7EF}"/>
    <cellStyle name="Invoer 5 2 4 4 2" xfId="18584" xr:uid="{42ABC501-2682-49D2-AA2E-9544A5A79787}"/>
    <cellStyle name="Invoer 5 2 4 4 3" xfId="25088" xr:uid="{CE43A5A8-221C-43C9-A053-D44097ADB24C}"/>
    <cellStyle name="Invoer 5 2 4 4 4" xfId="10680" xr:uid="{CE8FA6F8-4E60-49D1-8DC5-CAB5A8E6B03E}"/>
    <cellStyle name="Invoer 5 2 4 5" xfId="19463" xr:uid="{B8803F48-52BC-4636-B5A5-A2DE7811ECD2}"/>
    <cellStyle name="Invoer 5 2 4 5 2" xfId="25990" xr:uid="{23E2D4BE-93DE-4C32-951C-2EA5C282A095}"/>
    <cellStyle name="Invoer 5 2 4 6" xfId="8019" xr:uid="{76E4F16A-1F62-4709-A8E3-9676E1EBF277}"/>
    <cellStyle name="Invoer 5 2 4 7" xfId="28570" xr:uid="{1A3BC4EC-C265-4A91-861A-D1F4FB917109}"/>
    <cellStyle name="Invoer 5 2 5" xfId="1732" xr:uid="{11E02677-CD45-414E-8E34-22DEA3A7DC1A}"/>
    <cellStyle name="Invoer 5 2 5 2" xfId="9972" xr:uid="{EABB24E0-8FE3-4B18-AD32-5C6126792684}"/>
    <cellStyle name="Invoer 5 2 5 2 2" xfId="22390" xr:uid="{DAA76CC7-3A04-4B63-A40A-AA40EC92EA18}"/>
    <cellStyle name="Invoer 5 2 5 3" xfId="18659" xr:uid="{38D4CCD2-7F07-43AC-8218-8AAF7133DE5B}"/>
    <cellStyle name="Invoer 5 2 5 3 2" xfId="25157" xr:uid="{F4A0A16F-5FD2-4794-92BF-FCD319A36B79}"/>
    <cellStyle name="Invoer 5 2 5 4" xfId="19605" xr:uid="{BA274DCE-7688-4D5F-A7BF-B05F94540E83}"/>
    <cellStyle name="Invoer 5 2 5 4 2" xfId="26116" xr:uid="{0F582CE6-5F0F-4AD6-A251-B227D6E49834}"/>
    <cellStyle name="Invoer 5 2 5 5" xfId="9037" xr:uid="{743E066E-CE18-4658-BF17-DEE4AD0B374A}"/>
    <cellStyle name="Invoer 5 2 6" xfId="4038" xr:uid="{7A3DF34A-7147-4DF8-A8CE-74921EA7070A}"/>
    <cellStyle name="Invoer 5 2 6 2" xfId="23205" xr:uid="{1CCCD409-820D-4952-8E3E-DCE3F18627C1}"/>
    <cellStyle name="Invoer 5 2 6 3" xfId="13116" xr:uid="{F500EF7C-92AB-4F01-B04A-E55173CD471D}"/>
    <cellStyle name="Invoer 5 2 7" xfId="9231" xr:uid="{B71AFB00-288C-410F-821A-83835E7D2F36}"/>
    <cellStyle name="Invoer 5 2 7 2" xfId="17966" xr:uid="{27197259-C21E-4061-AD00-94DEED4EDAD1}"/>
    <cellStyle name="Invoer 5 2 7 3" xfId="24487" xr:uid="{4B07C377-6637-4587-A388-1150E0FFFB78}"/>
    <cellStyle name="Invoer 5 2 8" xfId="7182" xr:uid="{DDDCC3A8-F3FD-4B38-AF14-7368FA5E466D}"/>
    <cellStyle name="Invoer 5 2 8 2" xfId="21141" xr:uid="{ADFE6192-69DC-4104-8B34-FA97B044BE3C}"/>
    <cellStyle name="Invoer 5 2 9" xfId="6636" xr:uid="{714CB377-7A2E-469B-A2FB-7FD09D4F7B09}"/>
    <cellStyle name="Invoer 5 3" xfId="728" xr:uid="{00000000-0005-0000-0000-0000AD020000}"/>
    <cellStyle name="Invoer 5 3 10" xfId="26973" xr:uid="{18A6AB51-5BAD-4668-B1EC-3C820C6BF3CD}"/>
    <cellStyle name="Invoer 5 3 11" xfId="27815" xr:uid="{164EEE3A-3CE5-4076-BC0E-F95C15041FFC}"/>
    <cellStyle name="Invoer 5 3 2" xfId="1264" xr:uid="{00000000-0005-0000-0000-0000AE020000}"/>
    <cellStyle name="Invoer 5 3 2 10" xfId="28343" xr:uid="{A20A71BB-F75E-4C72-B5AA-1657CD200E8C}"/>
    <cellStyle name="Invoer 5 3 2 2" xfId="2597" xr:uid="{E9FE853E-69C3-4672-AAED-5DDC6E757C41}"/>
    <cellStyle name="Invoer 5 3 2 2 2" xfId="3343" xr:uid="{71EB8503-3C73-4B11-9FE9-92F715DCA060}"/>
    <cellStyle name="Invoer 5 3 2 2 2 2" xfId="5946" xr:uid="{3CFE29D0-CA5B-49C5-8970-080C36DCBF90}"/>
    <cellStyle name="Invoer 5 3 2 2 2 2 2" xfId="14767" xr:uid="{0E5B2A92-0EC6-460C-9C83-69412AC83A0A}"/>
    <cellStyle name="Invoer 5 3 2 2 2 3" xfId="24215" xr:uid="{BF205F3B-FB5C-4707-AA88-FE804E01303A}"/>
    <cellStyle name="Invoer 5 3 2 2 2 4" xfId="11700" xr:uid="{0C71D7AB-558D-42B4-A394-09C2DD8D9755}"/>
    <cellStyle name="Invoer 5 3 2 2 3" xfId="5200" xr:uid="{F88EABC4-0498-4978-810A-24671CE820F8}"/>
    <cellStyle name="Invoer 5 3 2 2 3 2" xfId="19127" xr:uid="{5780E434-12BE-4F5F-8C59-F97CED80B9C9}"/>
    <cellStyle name="Invoer 5 3 2 2 3 3" xfId="25608" xr:uid="{AF5598BC-2B7B-4F29-9126-47752084B72A}"/>
    <cellStyle name="Invoer 5 3 2 2 3 4" xfId="14261" xr:uid="{1EA74BEC-EF58-4E32-9229-BBE6C9616052}"/>
    <cellStyle name="Invoer 5 3 2 2 4" xfId="11149" xr:uid="{D4A201A8-2179-40AA-8B6C-385C420C2EF7}"/>
    <cellStyle name="Invoer 5 3 2 2 4 2" xfId="26607" xr:uid="{C453D4D4-0837-4AE9-9490-D6675A629579}"/>
    <cellStyle name="Invoer 5 3 2 2 5" xfId="8335" xr:uid="{611B3D4A-9878-4424-A292-3A36C64611E5}"/>
    <cellStyle name="Invoer 5 3 2 2 6" xfId="29099" xr:uid="{15D5D244-9B59-49D1-8C08-2E2DDD503AB2}"/>
    <cellStyle name="Invoer 5 3 2 3" xfId="4434" xr:uid="{38B3C232-69FA-4E50-8AEA-BBF6123A6257}"/>
    <cellStyle name="Invoer 5 3 2 3 2" xfId="10473" xr:uid="{84972B63-9B5E-4F4D-A8AC-B4F1F9555642}"/>
    <cellStyle name="Invoer 5 3 2 3 3" xfId="21032" xr:uid="{3064C00E-3689-4172-A955-C529684F2901}"/>
    <cellStyle name="Invoer 5 3 2 3 4" xfId="8806" xr:uid="{7C2B40AA-83EB-4E47-9A75-E8DECA730244}"/>
    <cellStyle name="Invoer 5 3 2 4" xfId="13645" xr:uid="{5B0FB96B-DF8B-4FED-A9E5-BE7CAE69812B}"/>
    <cellStyle name="Invoer 5 3 2 4 2" xfId="18439" xr:uid="{1C15BC35-8B12-4BED-8BFE-89AB108570F4}"/>
    <cellStyle name="Invoer 5 3 2 4 3" xfId="24943" xr:uid="{D0F85DBD-F95C-40C7-A638-F4F3913CB9E6}"/>
    <cellStyle name="Invoer 5 3 2 5" xfId="15563" xr:uid="{0BB9AAF7-0DD6-45EA-AEE8-786E378BDBCE}"/>
    <cellStyle name="Invoer 5 3 2 5 2" xfId="25884" xr:uid="{E9A7C972-4A0A-4A19-B5AF-94988AA16015}"/>
    <cellStyle name="Invoer 5 3 2 6" xfId="9760" xr:uid="{3CCCE850-AD1C-4A3A-9D50-88DA2C4776BA}"/>
    <cellStyle name="Invoer 5 3 2 7" xfId="7456" xr:uid="{6374924F-FDA6-47E4-9BFF-564546EEA88F}"/>
    <cellStyle name="Invoer 5 3 2 8" xfId="6955" xr:uid="{1B7B2629-D94C-4BDB-B715-166E39C6CD07}"/>
    <cellStyle name="Invoer 5 3 2 9" xfId="27587" xr:uid="{767752CE-399B-48B2-8284-CF478E69FC5D}"/>
    <cellStyle name="Invoer 5 3 3" xfId="1119" xr:uid="{00000000-0005-0000-0000-0000AF020000}"/>
    <cellStyle name="Invoer 5 3 3 10" xfId="28198" xr:uid="{5A2BA53D-25D0-4E4E-96EA-BC4621058C51}"/>
    <cellStyle name="Invoer 5 3 3 2" xfId="2452" xr:uid="{68EE411D-ED78-414D-972D-5D48BF86B51B}"/>
    <cellStyle name="Invoer 5 3 3 2 2" xfId="3199" xr:uid="{A7FA6F6B-9A05-46C5-9C4A-EE8CF835414C}"/>
    <cellStyle name="Invoer 5 3 3 2 2 2" xfId="5802" xr:uid="{2CCCF5A6-4111-4219-B374-1091C09769B9}"/>
    <cellStyle name="Invoer 5 3 3 2 2 2 2" xfId="14683" xr:uid="{10A66CF5-DB33-4557-B46F-EEB948183011}"/>
    <cellStyle name="Invoer 5 3 3 2 2 3" xfId="24112" xr:uid="{5743CE96-3F43-4436-AEE5-63B88A09C969}"/>
    <cellStyle name="Invoer 5 3 3 2 2 4" xfId="11616" xr:uid="{2DB55F44-5BBA-424F-A026-4EBFF44B7024}"/>
    <cellStyle name="Invoer 5 3 3 2 3" xfId="5055" xr:uid="{282B801A-493A-4E7D-BC13-81FE5BC28EDA}"/>
    <cellStyle name="Invoer 5 3 3 2 3 2" xfId="19030" xr:uid="{F7E72C59-423E-45ED-95A0-EF2355E6AEC1}"/>
    <cellStyle name="Invoer 5 3 3 2 3 3" xfId="25514" xr:uid="{F14872B1-9E55-4EE6-BBD3-853ADA5FA498}"/>
    <cellStyle name="Invoer 5 3 3 2 3 4" xfId="14176" xr:uid="{B9F88E27-D041-4E8A-9DE2-1D9E830CA5D1}"/>
    <cellStyle name="Invoer 5 3 3 2 4" xfId="11004" xr:uid="{83D040E7-D854-40EA-B134-EAABBE577832}"/>
    <cellStyle name="Invoer 5 3 3 2 4 2" xfId="26504" xr:uid="{6BDB973D-071B-4F17-9D14-24F66A95BE23}"/>
    <cellStyle name="Invoer 5 3 3 2 5" xfId="8250" xr:uid="{6178C2DB-EDBF-49BD-911B-C7C3D0A41D67}"/>
    <cellStyle name="Invoer 5 3 3 2 6" xfId="28954" xr:uid="{8E5C0347-F75D-4CF0-B184-C7A2C92B72E4}"/>
    <cellStyle name="Invoer 5 3 3 3" xfId="4319" xr:uid="{B2F7804D-DC74-4F47-B419-A8E158093A0C}"/>
    <cellStyle name="Invoer 5 3 3 3 2" xfId="10328" xr:uid="{E8A0D86A-D8B6-40AE-81C1-09639B66D4A8}"/>
    <cellStyle name="Invoer 5 3 3 3 3" xfId="23357" xr:uid="{9FE24CE1-D499-41C9-B0A1-BA0220E50769}"/>
    <cellStyle name="Invoer 5 3 3 3 4" xfId="8722" xr:uid="{A3CA0F10-58FC-4F55-873E-4A889AAC9310}"/>
    <cellStyle name="Invoer 5 3 3 4" xfId="13500" xr:uid="{5478B47F-D13B-4DA7-B976-2A5428AD316D}"/>
    <cellStyle name="Invoer 5 3 3 4 2" xfId="18342" xr:uid="{91A4D35E-AA7F-4197-9515-65B1FE7DDED6}"/>
    <cellStyle name="Invoer 5 3 3 4 3" xfId="24849" xr:uid="{B237C6F5-3EAA-4DEC-AE51-DAD5B0D035FE}"/>
    <cellStyle name="Invoer 5 3 3 5" xfId="15840" xr:uid="{567CC36A-26E8-4DB2-9838-18B1861A7AB7}"/>
    <cellStyle name="Invoer 5 3 3 5 2" xfId="20899" xr:uid="{6211B809-DFD5-4122-94B4-D4264FA5653E}"/>
    <cellStyle name="Invoer 5 3 3 6" xfId="9615" xr:uid="{CE0093B9-6EC1-44F4-AD39-2C75F440F7C9}"/>
    <cellStyle name="Invoer 5 3 3 7" xfId="7835" xr:uid="{CEAEFAAC-D10C-494A-876D-27D6EBD47700}"/>
    <cellStyle name="Invoer 5 3 3 8" xfId="6870" xr:uid="{5262CD7E-1794-43BC-9437-E531E0C3FDFC}"/>
    <cellStyle name="Invoer 5 3 3 9" xfId="27442" xr:uid="{E140004D-2F6F-4041-9545-7E5242A09D42}"/>
    <cellStyle name="Invoer 5 3 4" xfId="1492" xr:uid="{EE75439B-420D-4EE7-9E93-BD927D439153}"/>
    <cellStyle name="Invoer 5 3 4 2" xfId="2819" xr:uid="{C21E39FA-D83A-4F61-A495-24D3335A918D}"/>
    <cellStyle name="Invoer 5 3 4 2 2" xfId="5422" xr:uid="{273F8325-D316-412E-99F5-83AF49F8117B}"/>
    <cellStyle name="Invoer 5 3 4 2 2 2" xfId="24322" xr:uid="{D0F7C5EA-9FFA-4A5A-A49C-736EE4454460}"/>
    <cellStyle name="Invoer 5 3 4 2 2 3" xfId="14453" xr:uid="{ED7CB033-3F00-4626-B330-875CB0E449C4}"/>
    <cellStyle name="Invoer 5 3 4 2 3" xfId="19273" xr:uid="{59F94879-248D-4383-812D-D7AE571E66EA}"/>
    <cellStyle name="Invoer 5 3 4 2 3 2" xfId="25754" xr:uid="{5FE6E596-3C20-41D0-A410-A28F823DD4A7}"/>
    <cellStyle name="Invoer 5 3 4 2 4" xfId="20155" xr:uid="{EBAD96D5-09E2-401D-AB4B-232965B9E799}"/>
    <cellStyle name="Invoer 5 3 4 2 4 2" xfId="26714" xr:uid="{FC2911E6-1603-4BCA-9537-EF957F9C8E54}"/>
    <cellStyle name="Invoer 5 3 4 2 5" xfId="11356" xr:uid="{D026914F-7CDD-4A8F-BE72-FD0C3AD87FF9}"/>
    <cellStyle name="Invoer 5 3 4 3" xfId="2069" xr:uid="{0F2466E1-2919-4895-BC35-80FBB33D303C}"/>
    <cellStyle name="Invoer 5 3 4 3 2" xfId="23666" xr:uid="{28ABE78D-D0F6-4CAB-9139-33153B728CB1}"/>
    <cellStyle name="Invoer 5 3 4 3 3" xfId="13883" xr:uid="{A635123E-C389-4A59-853A-38D24C8E181A}"/>
    <cellStyle name="Invoer 5 3 4 4" xfId="4672" xr:uid="{E27EE479-F2C3-4234-9D22-2EAC7A2DF7D8}"/>
    <cellStyle name="Invoer 5 3 4 4 2" xfId="18585" xr:uid="{856D86E4-BB36-4883-91A3-D55E9EDD0A68}"/>
    <cellStyle name="Invoer 5 3 4 4 3" xfId="25089" xr:uid="{EC44FC54-63D6-4BB1-994F-87FDD385BC58}"/>
    <cellStyle name="Invoer 5 3 4 4 4" xfId="10681" xr:uid="{B997C088-DE87-4A55-8AEB-01C274879554}"/>
    <cellStyle name="Invoer 5 3 4 5" xfId="19464" xr:uid="{DF9F9D29-5CB0-406F-B004-64056C37FC7E}"/>
    <cellStyle name="Invoer 5 3 4 5 2" xfId="25991" xr:uid="{5DF89031-C9A2-40FB-B1EF-CA89413F1E7A}"/>
    <cellStyle name="Invoer 5 3 4 6" xfId="8020" xr:uid="{AD4A4193-57DB-4CE1-9874-3E3EE1E3AFE4}"/>
    <cellStyle name="Invoer 5 3 4 7" xfId="28571" xr:uid="{7FE8A8F2-2826-4191-A611-3928E8CB8EE6}"/>
    <cellStyle name="Invoer 5 3 5" xfId="1733" xr:uid="{416FD5DC-8398-40AC-B944-916CDA3FE616}"/>
    <cellStyle name="Invoer 5 3 5 2" xfId="9973" xr:uid="{AA4B3B49-EE38-4BC4-B37C-3A10ED7CD3A3}"/>
    <cellStyle name="Invoer 5 3 5 2 2" xfId="21308" xr:uid="{18728A2D-C4BF-430C-9860-E295B86D7261}"/>
    <cellStyle name="Invoer 5 3 5 3" xfId="18767" xr:uid="{7A548F56-5E31-46E6-BA58-47635B167B2E}"/>
    <cellStyle name="Invoer 5 3 5 3 2" xfId="25263" xr:uid="{D3B43B58-94F6-4556-9CBA-1163903C146C}"/>
    <cellStyle name="Invoer 5 3 5 4" xfId="19757" xr:uid="{901B1FF0-02D7-4D22-A4B8-CCA9F5575A78}"/>
    <cellStyle name="Invoer 5 3 5 4 2" xfId="26236" xr:uid="{F6DE2DB8-78A1-47AC-83AF-8AB9205E3626}"/>
    <cellStyle name="Invoer 5 3 5 5" xfId="9038" xr:uid="{93B681E1-CEF2-4020-9ECE-5EE437328062}"/>
    <cellStyle name="Invoer 5 3 6" xfId="4039" xr:uid="{FF4032EC-B730-4E08-BE9F-66DE52CA4BB2}"/>
    <cellStyle name="Invoer 5 3 6 2" xfId="22979" xr:uid="{0DF1F1EC-2719-46E9-88ED-F9911F5B335B}"/>
    <cellStyle name="Invoer 5 3 6 3" xfId="13117" xr:uid="{77B65102-9145-4596-863F-0DFAC1A9F99A}"/>
    <cellStyle name="Invoer 5 3 7" xfId="9232" xr:uid="{E3FD9964-CFD3-4C1E-8420-5AFF92E13272}"/>
    <cellStyle name="Invoer 5 3 7 2" xfId="18081" xr:uid="{D65B7353-7C78-4AF7-9F21-B363882AA319}"/>
    <cellStyle name="Invoer 5 3 7 3" xfId="24599" xr:uid="{52BA77FA-4705-4E44-912F-6FFA63B1D0F8}"/>
    <cellStyle name="Invoer 5 3 8" xfId="7183" xr:uid="{1889958C-EC71-4CE1-B13E-AD23356E2CA0}"/>
    <cellStyle name="Invoer 5 3 8 2" xfId="24458" xr:uid="{9F71CE4A-90F7-4E0F-83BA-B0053042608E}"/>
    <cellStyle name="Invoer 5 3 9" xfId="6637" xr:uid="{E77153F4-287E-475A-9052-EF8084ED229E}"/>
    <cellStyle name="Invoer 5 4" xfId="925" xr:uid="{00000000-0005-0000-0000-0000B0020000}"/>
    <cellStyle name="Invoer 5 4 10" xfId="27248" xr:uid="{8EAAA1BE-3F21-4148-8161-6DD36F602B42}"/>
    <cellStyle name="Invoer 5 4 11" xfId="28004" xr:uid="{C207503D-F05D-433E-AD47-81BF781E4410}"/>
    <cellStyle name="Invoer 5 4 2" xfId="1231" xr:uid="{00000000-0005-0000-0000-0000B1020000}"/>
    <cellStyle name="Invoer 5 4 2 10" xfId="28310" xr:uid="{8C59A9B8-484E-490B-BA19-438662E5594A}"/>
    <cellStyle name="Invoer 5 4 2 2" xfId="2564" xr:uid="{DA1CEA1E-8A4B-4750-A4C6-5F6B2F08CB20}"/>
    <cellStyle name="Invoer 5 4 2 2 2" xfId="3310" xr:uid="{CFA08449-0E1D-4377-A805-6569ECC93E84}"/>
    <cellStyle name="Invoer 5 4 2 2 2 2" xfId="5913" xr:uid="{52D4E226-ADE4-4DAB-B5B4-EAA7B920396C}"/>
    <cellStyle name="Invoer 5 4 2 2 2 2 2" xfId="14734" xr:uid="{0443F40F-0846-4CAF-9988-C97DA8553315}"/>
    <cellStyle name="Invoer 5 4 2 2 2 3" xfId="24191" xr:uid="{61B489E8-38B5-4E6C-AEEF-62131670B1F3}"/>
    <cellStyle name="Invoer 5 4 2 2 2 4" xfId="11667" xr:uid="{F7B60D06-1FC5-4B0F-A603-E33F74490DBB}"/>
    <cellStyle name="Invoer 5 4 2 2 3" xfId="5167" xr:uid="{F9379C88-C562-4AE1-9FF7-74508E6EE701}"/>
    <cellStyle name="Invoer 5 4 2 2 3 2" xfId="19094" xr:uid="{061484B4-249A-4E5E-B9E5-C7A2B2676354}"/>
    <cellStyle name="Invoer 5 4 2 2 3 3" xfId="25575" xr:uid="{FF7B291B-5376-472E-8BA8-6E91FA04FE20}"/>
    <cellStyle name="Invoer 5 4 2 2 3 4" xfId="14228" xr:uid="{7E28DE3A-0FD1-4F79-BE21-366E88F14F53}"/>
    <cellStyle name="Invoer 5 4 2 2 4" xfId="11116" xr:uid="{7D28A28E-6284-437A-8940-BCB50FF9ED55}"/>
    <cellStyle name="Invoer 5 4 2 2 4 2" xfId="26583" xr:uid="{EF142F54-26B4-45D7-9098-E51621E9CEF5}"/>
    <cellStyle name="Invoer 5 4 2 2 5" xfId="8302" xr:uid="{9E17E09E-7DBB-488C-9CB9-60E19B7BD780}"/>
    <cellStyle name="Invoer 5 4 2 2 6" xfId="29066" xr:uid="{A157994F-E821-4323-8FF8-3316AEF793DB}"/>
    <cellStyle name="Invoer 5 4 2 3" xfId="4401" xr:uid="{93BFAD54-852F-4926-8462-AD87320CAE4D}"/>
    <cellStyle name="Invoer 5 4 2 3 2" xfId="10440" xr:uid="{6933865A-4582-4919-9152-0B85EA9F5179}"/>
    <cellStyle name="Invoer 5 4 2 3 3" xfId="22176" xr:uid="{E94332BA-38BB-4905-A084-82451382733B}"/>
    <cellStyle name="Invoer 5 4 2 3 4" xfId="8773" xr:uid="{D58D831F-785D-4877-983B-ABF31893DF61}"/>
    <cellStyle name="Invoer 5 4 2 4" xfId="13612" xr:uid="{28000BB7-ABCD-495F-A12D-B42AB880CDC4}"/>
    <cellStyle name="Invoer 5 4 2 4 2" xfId="18406" xr:uid="{7F9E4647-6419-4526-A434-A24053BD15F6}"/>
    <cellStyle name="Invoer 5 4 2 4 3" xfId="24910" xr:uid="{CF55BD13-BFE4-43EC-A2C7-15436E9226A3}"/>
    <cellStyle name="Invoer 5 4 2 5" xfId="15892" xr:uid="{EDFA4AD1-65D9-46EE-AFFB-B7314D43639C}"/>
    <cellStyle name="Invoer 5 4 2 5 2" xfId="25860" xr:uid="{8412E8D2-D9B7-4891-B27A-5A35FAC2F789}"/>
    <cellStyle name="Invoer 5 4 2 6" xfId="9727" xr:uid="{3FA2FB5B-58A6-4B86-B7A0-C2DC38C0E289}"/>
    <cellStyle name="Invoer 5 4 2 7" xfId="7887" xr:uid="{338C8B3D-8D04-459F-9546-1C45F4280CF6}"/>
    <cellStyle name="Invoer 5 4 2 8" xfId="6922" xr:uid="{6034CC8D-2C74-4AA4-9721-A716B3ECE3AF}"/>
    <cellStyle name="Invoer 5 4 2 9" xfId="27554" xr:uid="{737C4311-DC28-4912-8D00-7E26C528F0AA}"/>
    <cellStyle name="Invoer 5 4 3" xfId="2258" xr:uid="{593C9F74-9095-406C-8E97-E6A8E0B4DDC8}"/>
    <cellStyle name="Invoer 5 4 3 2" xfId="3005" xr:uid="{E549BC23-2FC9-40F8-92D3-758F899724F1}"/>
    <cellStyle name="Invoer 5 4 3 2 2" xfId="5608" xr:uid="{2ABA0FB0-BD80-499D-89B1-83880580287C}"/>
    <cellStyle name="Invoer 5 4 3 2 2 2" xfId="14579" xr:uid="{D767992A-B92C-4CD9-B103-4A981970EA1F}"/>
    <cellStyle name="Invoer 5 4 3 2 3" xfId="23966" xr:uid="{B63B7C24-81E6-44E3-A559-D292CCE4BF47}"/>
    <cellStyle name="Invoer 5 4 3 2 4" xfId="11512" xr:uid="{400B3CA0-EE2C-4867-9266-C781BE04AA0E}"/>
    <cellStyle name="Invoer 5 4 3 3" xfId="4861" xr:uid="{FE627B69-7E64-4E92-B8A3-8C0679B84FA8}"/>
    <cellStyle name="Invoer 5 4 3 3 2" xfId="18898" xr:uid="{A886D531-1028-4C66-AE1B-22E722F47243}"/>
    <cellStyle name="Invoer 5 4 3 3 3" xfId="25390" xr:uid="{DB2AA94E-A533-42CC-8D2B-90EFA6F764FB}"/>
    <cellStyle name="Invoer 5 4 3 3 4" xfId="14072" xr:uid="{5A38BECF-DDE7-49ED-9FE3-BA26946E6619}"/>
    <cellStyle name="Invoer 5 4 3 4" xfId="10810" xr:uid="{7242B52E-81A9-495A-A44B-DDB8EED7EE1C}"/>
    <cellStyle name="Invoer 5 4 3 4 2" xfId="26358" xr:uid="{C6DDC42D-C80C-4DB8-B0DD-D6E640A7FA1B}"/>
    <cellStyle name="Invoer 5 4 3 5" xfId="8146" xr:uid="{80193A4F-3268-4A10-941C-972335BCA35C}"/>
    <cellStyle name="Invoer 5 4 3 6" xfId="28760" xr:uid="{3A372BD2-8346-4FFC-8DD2-51740FADABCD}"/>
    <cellStyle name="Invoer 5 4 4" xfId="4170" xr:uid="{7F307326-F0F0-4812-9BA6-A1D942E5D30C}"/>
    <cellStyle name="Invoer 5 4 4 2" xfId="10134" xr:uid="{8E7069AD-0C5F-44D2-AEA5-530212B83EDA}"/>
    <cellStyle name="Invoer 5 4 4 3" xfId="21018" xr:uid="{C8B507D3-81B9-4981-83C2-5D18236F0B09}"/>
    <cellStyle name="Invoer 5 4 4 4" xfId="8618" xr:uid="{6F9E4279-13BB-4B46-8E86-9D8871F1B604}"/>
    <cellStyle name="Invoer 5 4 5" xfId="13306" xr:uid="{B6AFBE01-9199-492D-965A-8AAFAB26E4BC}"/>
    <cellStyle name="Invoer 5 4 5 2" xfId="18211" xr:uid="{C1532208-423C-4A45-8545-4062171D8A6C}"/>
    <cellStyle name="Invoer 5 4 5 3" xfId="24726" xr:uid="{D2013F16-6B84-4A27-AC22-6C8799683CA2}"/>
    <cellStyle name="Invoer 5 4 6" xfId="15491" xr:uid="{6EA3AD47-8CE3-462C-A289-7620A050E5D7}"/>
    <cellStyle name="Invoer 5 4 6 2" xfId="23569" xr:uid="{BB41B223-97B6-451D-81F8-0B061A0C71E9}"/>
    <cellStyle name="Invoer 5 4 7" xfId="9421" xr:uid="{74B00F53-8BD2-41F4-B929-6C07B189AA29}"/>
    <cellStyle name="Invoer 5 4 8" xfId="7424" xr:uid="{BBD48CAA-AA56-4DED-8A80-820D1692F548}"/>
    <cellStyle name="Invoer 5 4 9" xfId="6766" xr:uid="{FB79B3FB-1FB1-409A-9566-4CA9B412948F}"/>
    <cellStyle name="Invoer 5 5" xfId="895" xr:uid="{00000000-0005-0000-0000-0000B2020000}"/>
    <cellStyle name="Invoer 5 5 10" xfId="27974" xr:uid="{7ACBC25F-0DF1-4E6D-B5C7-D48542B95485}"/>
    <cellStyle name="Invoer 5 5 2" xfId="2228" xr:uid="{F2AD1CA1-FCF2-403A-B1DF-3893712F873A}"/>
    <cellStyle name="Invoer 5 5 2 2" xfId="2975" xr:uid="{BE913955-03EC-4487-BA28-D17AFD077D03}"/>
    <cellStyle name="Invoer 5 5 2 2 2" xfId="5578" xr:uid="{F8050331-CF23-48E3-A71F-37D42373FF1C}"/>
    <cellStyle name="Invoer 5 5 2 2 2 2" xfId="14549" xr:uid="{BB41439A-2E3E-4E8B-B34B-0B54FB6671B2}"/>
    <cellStyle name="Invoer 5 5 2 2 3" xfId="23936" xr:uid="{3A86723C-443E-4812-AE97-A1D2C224B92D}"/>
    <cellStyle name="Invoer 5 5 2 2 4" xfId="11482" xr:uid="{E4A7F25F-10A6-4952-978F-EBD5693E8656}"/>
    <cellStyle name="Invoer 5 5 2 3" xfId="4831" xr:uid="{39CF35C6-9C67-484E-97D1-A0B76CDC2ADC}"/>
    <cellStyle name="Invoer 5 5 2 3 2" xfId="18868" xr:uid="{437E2983-EC65-4FA5-82DC-ABEC25243154}"/>
    <cellStyle name="Invoer 5 5 2 3 3" xfId="25360" xr:uid="{CDE084A7-8E07-4142-8903-040487CBDD68}"/>
    <cellStyle name="Invoer 5 5 2 3 4" xfId="14042" xr:uid="{40623161-1D9C-4ADB-A384-F473498550EB}"/>
    <cellStyle name="Invoer 5 5 2 4" xfId="10780" xr:uid="{8D4E6DD2-D654-4F41-B8A9-DF48501FAF9B}"/>
    <cellStyle name="Invoer 5 5 2 4 2" xfId="26328" xr:uid="{DC7F6B95-157E-4691-988A-87439095BC30}"/>
    <cellStyle name="Invoer 5 5 2 5" xfId="8116" xr:uid="{7C8D0735-448B-48C7-B9AA-F86EFF7378F3}"/>
    <cellStyle name="Invoer 5 5 2 6" xfId="28730" xr:uid="{AA27CE28-8F48-4AC0-9F42-96F9D07F9CC1}"/>
    <cellStyle name="Invoer 5 5 3" xfId="4140" xr:uid="{7F190E6E-7484-4DE5-B7C6-F95040078B4A}"/>
    <cellStyle name="Invoer 5 5 3 2" xfId="10104" xr:uid="{D86EE29C-ADA8-4574-99D8-F9BEC187E59C}"/>
    <cellStyle name="Invoer 5 5 3 3" xfId="23361" xr:uid="{753F828A-28B6-46B1-99EA-30011BD7E984}"/>
    <cellStyle name="Invoer 5 5 3 4" xfId="8588" xr:uid="{81D7BBCC-B0CA-4DFB-A569-60B2F3267E6D}"/>
    <cellStyle name="Invoer 5 5 4" xfId="13276" xr:uid="{FCEF5CB2-F3B0-4B59-953A-67C0597D9121}"/>
    <cellStyle name="Invoer 5 5 4 2" xfId="18181" xr:uid="{D80D4CA1-5E23-4804-9609-F8E92358BD8A}"/>
    <cellStyle name="Invoer 5 5 4 3" xfId="24696" xr:uid="{5E5AF3CD-EE80-4590-917F-10D390619062}"/>
    <cellStyle name="Invoer 5 5 5" xfId="15692" xr:uid="{651081EE-410D-4CD6-9CB9-85688B3A6AAE}"/>
    <cellStyle name="Invoer 5 5 5 2" xfId="21337" xr:uid="{081EADFA-FEAD-44F2-9609-9776DA3C5094}"/>
    <cellStyle name="Invoer 5 5 6" xfId="9391" xr:uid="{F93E6B44-D4B8-440B-BD79-2F92E07742B4}"/>
    <cellStyle name="Invoer 5 5 7" xfId="7687" xr:uid="{EFCC27AC-7D8B-4C30-BD0C-E9D9B9EF0878}"/>
    <cellStyle name="Invoer 5 5 8" xfId="6736" xr:uid="{DC9A34EA-0645-4903-BCA7-2F5107ADE3BD}"/>
    <cellStyle name="Invoer 5 5 9" xfId="27218" xr:uid="{2E9E7723-C86D-4F6B-8E08-47125B2FC4A5}"/>
    <cellStyle name="Invoer 5 6" xfId="844" xr:uid="{00000000-0005-0000-0000-0000B3020000}"/>
    <cellStyle name="Invoer 5 6 10" xfId="27923" xr:uid="{3E8B0BD8-9C53-4CB0-8305-B9AD75ED0151}"/>
    <cellStyle name="Invoer 5 6 2" xfId="2177" xr:uid="{111938A3-391D-4B55-AB9D-466300F7D8E7}"/>
    <cellStyle name="Invoer 5 6 2 2" xfId="2924" xr:uid="{5695B0FC-2078-4BBD-92B3-C276D734095C}"/>
    <cellStyle name="Invoer 5 6 2 2 2" xfId="5527" xr:uid="{86366F37-FA55-4BBF-A6B1-3A4E6A4E112B}"/>
    <cellStyle name="Invoer 5 6 2 2 2 2" xfId="14498" xr:uid="{980E96A7-BDC1-4EB5-9803-601908397696}"/>
    <cellStyle name="Invoer 5 6 2 2 3" xfId="23885" xr:uid="{80173AFA-D668-4AA1-80BA-D0110B1298AE}"/>
    <cellStyle name="Invoer 5 6 2 2 4" xfId="11431" xr:uid="{1DD4065E-1D02-48B8-88E1-3D540DC4F70E}"/>
    <cellStyle name="Invoer 5 6 2 3" xfId="4780" xr:uid="{9FDD8EDF-730C-4330-9A5D-6BBC668FE9EF}"/>
    <cellStyle name="Invoer 5 6 2 3 2" xfId="18817" xr:uid="{95C48E98-02CF-4F7D-8B56-00B6EFA13089}"/>
    <cellStyle name="Invoer 5 6 2 3 3" xfId="25309" xr:uid="{EA337F72-4151-4B55-B5C9-67C47EEC3240}"/>
    <cellStyle name="Invoer 5 6 2 3 4" xfId="13991" xr:uid="{2686271A-5C34-4A9E-9DB0-480A93E20F52}"/>
    <cellStyle name="Invoer 5 6 2 4" xfId="10729" xr:uid="{00D12711-8DC7-49DD-BC67-B1C624A0171E}"/>
    <cellStyle name="Invoer 5 6 2 4 2" xfId="26277" xr:uid="{EC3E541C-4B5F-4C48-8C50-324F7A780AAA}"/>
    <cellStyle name="Invoer 5 6 2 5" xfId="8065" xr:uid="{DB700A65-4893-4C84-A4C7-296B8383BA9D}"/>
    <cellStyle name="Invoer 5 6 2 6" xfId="28679" xr:uid="{518ADABB-8F1C-49F5-89B6-43FECF0D59AB}"/>
    <cellStyle name="Invoer 5 6 3" xfId="4089" xr:uid="{B7E3810A-387A-4103-A3B9-9C40BF736FE3}"/>
    <cellStyle name="Invoer 5 6 3 2" xfId="10053" xr:uid="{9837764B-3AC7-47E7-9762-13B41CD37AB5}"/>
    <cellStyle name="Invoer 5 6 3 3" xfId="23780" xr:uid="{4A860EF5-A44C-4E5D-A20B-6383ACFC8E04}"/>
    <cellStyle name="Invoer 5 6 3 4" xfId="8537" xr:uid="{121CC152-6F67-4610-84DB-AAE8733A0429}"/>
    <cellStyle name="Invoer 5 6 4" xfId="13225" xr:uid="{9411E705-FBB4-43AD-AE04-D1171092DB5F}"/>
    <cellStyle name="Invoer 5 6 4 2" xfId="18130" xr:uid="{16362BE4-E566-4BD6-957A-1501BD215102}"/>
    <cellStyle name="Invoer 5 6 4 3" xfId="24645" xr:uid="{1DE8D6A3-9C87-4A9C-8219-F4532E4EBCBF}"/>
    <cellStyle name="Invoer 5 6 5" xfId="15641" xr:uid="{C87D7921-7854-4FC3-9370-ED6CAF54314A}"/>
    <cellStyle name="Invoer 5 6 5 2" xfId="20894" xr:uid="{4AC51FBA-5B26-4820-81FC-4DFB188597D4}"/>
    <cellStyle name="Invoer 5 6 6" xfId="9340" xr:uid="{AD1FB989-8ED6-49A8-9931-EE9AC89DE735}"/>
    <cellStyle name="Invoer 5 6 7" xfId="7636" xr:uid="{34D5A30A-9F6A-4A67-8D13-0D85C99AAE58}"/>
    <cellStyle name="Invoer 5 6 8" xfId="6685" xr:uid="{7F97EE22-0DAC-4B40-B07A-FB378130309C}"/>
    <cellStyle name="Invoer 5 6 9" xfId="27167" xr:uid="{E6ACD321-D7BC-431C-A3A1-004C8EB1006A}"/>
    <cellStyle name="Invoer 5 7" xfId="1384" xr:uid="{7DB83709-C1FA-4E8B-9889-FAD23F280042}"/>
    <cellStyle name="Invoer 5 7 2" xfId="2717" xr:uid="{03DF7B8A-D76D-47E0-8C06-56EDA3C654FA}"/>
    <cellStyle name="Invoer 5 7 2 2" xfId="5320" xr:uid="{04468C80-1396-4F6B-B150-1EC770E360E4}"/>
    <cellStyle name="Invoer 5 7 2 2 2" xfId="21212" xr:uid="{EE95B9AA-A96A-4F10-99B5-DA2290BCC71C}"/>
    <cellStyle name="Invoer 5 7 2 2 3" xfId="14381" xr:uid="{5B2227FC-3F53-4163-AB7F-BFEB56330CDA}"/>
    <cellStyle name="Invoer 5 7 2 3" xfId="11269" xr:uid="{6DE0C4A0-DE41-46C7-894E-5096186A4F5C}"/>
    <cellStyle name="Invoer 5 7 2 3 2" xfId="18711" xr:uid="{574D9256-FF88-4E3E-AEA5-90F3DB1AAFA0}"/>
    <cellStyle name="Invoer 5 7 2 3 3" xfId="25209" xr:uid="{55E12386-243C-4368-ABF8-A4C4F0F2D773}"/>
    <cellStyle name="Invoer 5 7 2 4" xfId="19681" xr:uid="{1D96BFC9-1132-4D2E-9796-0F1AEF22AA74}"/>
    <cellStyle name="Invoer 5 7 2 4 2" xfId="26176" xr:uid="{CD6363D3-B9C5-4315-B067-8FA19924559C}"/>
    <cellStyle name="Invoer 5 7 2 5" xfId="8489" xr:uid="{C0506138-689B-4155-B59E-419F1099B61C}"/>
    <cellStyle name="Invoer 5 7 3" xfId="1961" xr:uid="{C80EC831-3405-436E-AA34-B06B1D7D565F}"/>
    <cellStyle name="Invoer 5 7 3 2" xfId="23265" xr:uid="{88A8E248-1F1F-4ED2-AB9F-B0F366496462}"/>
    <cellStyle name="Invoer 5 7 3 3" xfId="13775" xr:uid="{6B6D1C1F-4043-4214-B53B-2720A1B1F9EA}"/>
    <cellStyle name="Invoer 5 7 4" xfId="4564" xr:uid="{22311BE5-21BC-41FB-83F8-7BBF008CC760}"/>
    <cellStyle name="Invoer 5 7 4 2" xfId="18025" xr:uid="{D04DFD0C-BB16-485B-B88B-57D470FEA4D5}"/>
    <cellStyle name="Invoer 5 7 4 3" xfId="24545" xr:uid="{1438D68A-3691-4C29-A22D-35F7BAD711A1}"/>
    <cellStyle name="Invoer 5 7 4 4" xfId="10603" xr:uid="{CCAF157B-79CA-47D1-9220-B2CFBFC5B3B0}"/>
    <cellStyle name="Invoer 5 7 5" xfId="16036" xr:uid="{893A0ED7-24CF-441F-B16A-55CF9DACADDF}"/>
    <cellStyle name="Invoer 5 7 5 2" xfId="21105" xr:uid="{7E9282F8-7A76-4F81-8814-113213339BC3}"/>
    <cellStyle name="Invoer 5 7 6" xfId="7948" xr:uid="{4DE7C922-7593-452C-8826-882AEF399F42}"/>
    <cellStyle name="Invoer 5 7 7" xfId="28463" xr:uid="{65D9CF09-1D5F-4B0E-81DE-F625711AA3D5}"/>
    <cellStyle name="Invoer 5 8" xfId="1625" xr:uid="{E58BE59E-636C-42CC-8293-F579ED35A7D1}"/>
    <cellStyle name="Invoer 5 8 2" xfId="9880" xr:uid="{98302587-84FE-4B8D-8EDB-F39D1A940D43}"/>
    <cellStyle name="Invoer 5 8 2 2" xfId="21372" xr:uid="{D00BF4CC-7530-4E89-A8E8-FAE685B455BC}"/>
    <cellStyle name="Invoer 5 8 3" xfId="16364" xr:uid="{8F0CF039-BBEB-4E96-95CE-4A9BFA8D5727}"/>
    <cellStyle name="Invoer 5 8 3 2" xfId="21565" xr:uid="{E24EF434-4ACF-43BF-9540-83DD3868945F}"/>
    <cellStyle name="Invoer 5 8 4" xfId="17910" xr:uid="{8127648A-B52D-41E4-84FC-60CA5C618B5C}"/>
    <cellStyle name="Invoer 5 8 4 2" xfId="24429" xr:uid="{1C49ED04-C54E-4143-9BBB-4EDCA1060430}"/>
    <cellStyle name="Invoer 5 8 5" xfId="17933" xr:uid="{6A8BFE8E-4C41-431F-A8CF-95BE121C59E1}"/>
    <cellStyle name="Invoer 5 8 5 2" xfId="24452" xr:uid="{89D350B7-B6E2-4913-96D3-94A5FA2A7EB7}"/>
    <cellStyle name="Invoer 5 8 6" xfId="8930" xr:uid="{738EE52B-B318-46D3-B1DA-47ECBCCFEB53}"/>
    <cellStyle name="Invoer 5 9" xfId="3961" xr:uid="{B46A67C2-7E89-48CD-ACD6-B2D4095AC378}"/>
    <cellStyle name="Invoer 5 9 2" xfId="16665" xr:uid="{9DF437F4-055E-4AA0-84F8-7886B90E58D3}"/>
    <cellStyle name="Invoer 5 9 2 2" xfId="21998" xr:uid="{5A4311AC-C74D-449C-98EE-BA4FBF9EB42B}"/>
    <cellStyle name="Invoer 5 9 3" xfId="16052" xr:uid="{D1C2C089-ACF3-4216-8C08-FE19E3BB4BF1}"/>
    <cellStyle name="Invoer 5 9 3 2" xfId="21118" xr:uid="{32BECAEF-C49D-4162-A353-954F45E2A34B}"/>
    <cellStyle name="Invoer 5 9 4" xfId="19079" xr:uid="{1A52ED67-D97E-4618-9642-1DC0CE6ABBA0}"/>
    <cellStyle name="Invoer 5 9 4 2" xfId="25562" xr:uid="{C1DEC73C-AEF0-444D-B72C-6AA150032B6E}"/>
    <cellStyle name="Invoer 5 9 5" xfId="13009" xr:uid="{92B9AE5E-6C69-490E-B99B-5C04D6AFC76B}"/>
    <cellStyle name="Invoer 6" xfId="433" xr:uid="{00000000-0005-0000-0000-0000B4020000}"/>
    <cellStyle name="Invoer 6 10" xfId="6553" xr:uid="{C0C329B5-5C08-431B-BBAD-2A50C86E4965}"/>
    <cellStyle name="Invoer 6 10 2" xfId="21153" xr:uid="{4F83A4E1-4E21-4587-B73F-4E7484ED7888}"/>
    <cellStyle name="Invoer 6 11" xfId="7076" xr:uid="{F90887BA-F6A1-4176-BE59-B2E4C7F56440}"/>
    <cellStyle name="Invoer 6 11 2" xfId="23575" xr:uid="{D583A8AA-1C09-4165-A074-DEB1579566DD}"/>
    <cellStyle name="Invoer 6 12" xfId="17274" xr:uid="{656123BB-119C-4A7B-A8E8-82A27E5B26F8}"/>
    <cellStyle name="Invoer 6 12 2" xfId="23004" xr:uid="{A67824A6-48AE-4267-81FE-E804BD27F2DF}"/>
    <cellStyle name="Invoer 6 13" xfId="18289" xr:uid="{7B468FF6-A0EC-4606-9B76-173D31802949}"/>
    <cellStyle name="Invoer 6 13 2" xfId="24796" xr:uid="{E4A46F86-C97A-49DD-B4B9-FABF6F322EBE}"/>
    <cellStyle name="Invoer 6 14" xfId="27074" xr:uid="{270CC328-AF20-4424-B0E1-AE495C420AF5}"/>
    <cellStyle name="Invoer 6 15" xfId="27708" xr:uid="{1C95A6A7-A72B-44C7-980F-099D4CFBBBA7}"/>
    <cellStyle name="Invoer 6 2" xfId="729" xr:uid="{00000000-0005-0000-0000-0000B5020000}"/>
    <cellStyle name="Invoer 6 2 10" xfId="26972" xr:uid="{A7AF1931-AD10-4784-8B2B-E80FC2AE6DC9}"/>
    <cellStyle name="Invoer 6 2 11" xfId="27816" xr:uid="{FD163F0A-A3EC-4A72-ABD4-3F08C0ADFEB8}"/>
    <cellStyle name="Invoer 6 2 2" xfId="1281" xr:uid="{00000000-0005-0000-0000-0000B6020000}"/>
    <cellStyle name="Invoer 6 2 2 10" xfId="28360" xr:uid="{C46FA359-9B14-4561-96D4-AB0BAFB5F620}"/>
    <cellStyle name="Invoer 6 2 2 2" xfId="2614" xr:uid="{909BC21C-D3BA-4CDE-B24C-547E09A5830B}"/>
    <cellStyle name="Invoer 6 2 2 2 2" xfId="3360" xr:uid="{FD841F96-BD0A-4A09-BEA5-BE19C66368B6}"/>
    <cellStyle name="Invoer 6 2 2 2 2 2" xfId="5963" xr:uid="{1532B0A3-63C1-454D-8756-1EAD0F0E25E6}"/>
    <cellStyle name="Invoer 6 2 2 2 2 2 2" xfId="14784" xr:uid="{A2B5ADED-FE91-42FF-B1DC-199135FDA59A}"/>
    <cellStyle name="Invoer 6 2 2 2 2 3" xfId="24228" xr:uid="{6AD7D03A-2D9F-481A-B415-A0B663B6D05F}"/>
    <cellStyle name="Invoer 6 2 2 2 2 4" xfId="11717" xr:uid="{A5FF5AEB-D6D9-4047-B40E-5CB2BFAE68B4}"/>
    <cellStyle name="Invoer 6 2 2 2 3" xfId="5217" xr:uid="{3EE2FD30-B3ED-44CD-8829-A00DA04B6A66}"/>
    <cellStyle name="Invoer 6 2 2 2 3 2" xfId="19144" xr:uid="{2E0AD74B-A6D5-43F3-97B5-EC9B410FAEA3}"/>
    <cellStyle name="Invoer 6 2 2 2 3 3" xfId="25625" xr:uid="{85087D39-D164-45C7-BA4A-BF5767087CBE}"/>
    <cellStyle name="Invoer 6 2 2 2 3 4" xfId="14278" xr:uid="{08F67AF7-9BFA-4B59-9CAF-FA8E57A3E0BB}"/>
    <cellStyle name="Invoer 6 2 2 2 4" xfId="11166" xr:uid="{EE431780-4962-4F70-9F06-87A36E0223D5}"/>
    <cellStyle name="Invoer 6 2 2 2 4 2" xfId="26620" xr:uid="{02B8FED4-DE03-4A72-9066-F87992DBA66B}"/>
    <cellStyle name="Invoer 6 2 2 2 5" xfId="8352" xr:uid="{D804857F-CE70-4DEE-A9BB-81F068AC2EBB}"/>
    <cellStyle name="Invoer 6 2 2 2 6" xfId="29116" xr:uid="{FCE91361-FB8D-414F-B652-08FBF8F5BEBD}"/>
    <cellStyle name="Invoer 6 2 2 3" xfId="4451" xr:uid="{25662E25-A490-4B97-AD60-6E94577918BA}"/>
    <cellStyle name="Invoer 6 2 2 3 2" xfId="10490" xr:uid="{1B734E4F-C4D7-4ADE-A76A-1CF925C7596F}"/>
    <cellStyle name="Invoer 6 2 2 3 3" xfId="22954" xr:uid="{65F4E910-8A8A-4C42-92F8-52751B50D232}"/>
    <cellStyle name="Invoer 6 2 2 3 4" xfId="8823" xr:uid="{F50BA8E6-8595-46B4-BE0E-C92631A8737D}"/>
    <cellStyle name="Invoer 6 2 2 4" xfId="13662" xr:uid="{A80A81DB-ABA0-4C9E-968E-5F6DF2442007}"/>
    <cellStyle name="Invoer 6 2 2 4 2" xfId="18456" xr:uid="{85121942-7A9B-4A5F-A758-E44B4A36E40F}"/>
    <cellStyle name="Invoer 6 2 2 4 3" xfId="24960" xr:uid="{3B17BF88-5A45-495D-9DA2-9EE5EC987D62}"/>
    <cellStyle name="Invoer 6 2 2 5" xfId="15564" xr:uid="{C7EFE0D9-448A-4BF1-B1B9-1973080B252C}"/>
    <cellStyle name="Invoer 6 2 2 5 2" xfId="25897" xr:uid="{AC324F7D-7DB4-4120-B618-F69AE723E369}"/>
    <cellStyle name="Invoer 6 2 2 6" xfId="9777" xr:uid="{7B6DDE70-B14F-4456-89B6-B8D54BB10434}"/>
    <cellStyle name="Invoer 6 2 2 7" xfId="7457" xr:uid="{85A20E26-E5B7-40CB-A32E-ECAE63447DE7}"/>
    <cellStyle name="Invoer 6 2 2 8" xfId="6972" xr:uid="{CD773C3C-6663-46AB-A805-C4FEAFDF5BD6}"/>
    <cellStyle name="Invoer 6 2 2 9" xfId="27604" xr:uid="{F8010640-AFD1-4D6D-8450-F55561C3B234}"/>
    <cellStyle name="Invoer 6 2 3" xfId="1120" xr:uid="{00000000-0005-0000-0000-0000B7020000}"/>
    <cellStyle name="Invoer 6 2 3 10" xfId="28199" xr:uid="{F7110245-7648-4609-B650-917337EC1E69}"/>
    <cellStyle name="Invoer 6 2 3 2" xfId="2453" xr:uid="{E0554746-B4C9-4BF7-99D1-4FBD62503365}"/>
    <cellStyle name="Invoer 6 2 3 2 2" xfId="3200" xr:uid="{55EDC36E-5F05-4BA4-B0EE-C6D1E35E1D1A}"/>
    <cellStyle name="Invoer 6 2 3 2 2 2" xfId="5803" xr:uid="{21AB7F03-EB46-47A1-ABDB-1DEEC3461225}"/>
    <cellStyle name="Invoer 6 2 3 2 2 2 2" xfId="14684" xr:uid="{187EDD13-DC4D-4450-A873-6DA38CE30AC3}"/>
    <cellStyle name="Invoer 6 2 3 2 2 3" xfId="24113" xr:uid="{0DB3433A-5895-4B47-A445-BF99A3DD1828}"/>
    <cellStyle name="Invoer 6 2 3 2 2 4" xfId="11617" xr:uid="{F61D6A77-D744-4863-9894-4FA57D5A6495}"/>
    <cellStyle name="Invoer 6 2 3 2 3" xfId="5056" xr:uid="{8A6A4BBE-6122-4E0D-8ECF-ECFD5D4512D5}"/>
    <cellStyle name="Invoer 6 2 3 2 3 2" xfId="19031" xr:uid="{ED2AB2B4-B919-4485-8A68-D82F2DCB0E98}"/>
    <cellStyle name="Invoer 6 2 3 2 3 3" xfId="25515" xr:uid="{696864F7-217D-4AF5-A5EB-AD26B6264815}"/>
    <cellStyle name="Invoer 6 2 3 2 3 4" xfId="14177" xr:uid="{69A57E9A-DF97-4E1A-857C-1E67E8B1B786}"/>
    <cellStyle name="Invoer 6 2 3 2 4" xfId="11005" xr:uid="{0350B6E1-E438-4ED2-989A-0CA97D1507AD}"/>
    <cellStyle name="Invoer 6 2 3 2 4 2" xfId="26505" xr:uid="{FDEC72A5-B2AF-4841-AA81-6FC8AF83BDED}"/>
    <cellStyle name="Invoer 6 2 3 2 5" xfId="8251" xr:uid="{02636378-63A2-4D68-8B2D-45B0C231F4DE}"/>
    <cellStyle name="Invoer 6 2 3 2 6" xfId="28955" xr:uid="{3506D466-98FC-4384-B2FF-A3C80A03665B}"/>
    <cellStyle name="Invoer 6 2 3 3" xfId="4320" xr:uid="{83A27A92-1922-4A30-BC52-FD65FFB8CEB7}"/>
    <cellStyle name="Invoer 6 2 3 3 2" xfId="10329" xr:uid="{B47B2C61-A5E6-4AD3-9FE8-BF1B2210B4BB}"/>
    <cellStyle name="Invoer 6 2 3 3 3" xfId="21021" xr:uid="{559C0F43-1686-47F4-8AAC-441C032EE381}"/>
    <cellStyle name="Invoer 6 2 3 3 4" xfId="8723" xr:uid="{A8E47086-66F7-44AE-B2B7-F37AC724EF5D}"/>
    <cellStyle name="Invoer 6 2 3 4" xfId="13501" xr:uid="{270345CB-224B-4598-82BA-C7A1DE6B73DF}"/>
    <cellStyle name="Invoer 6 2 3 4 2" xfId="18343" xr:uid="{788E34E4-D9B3-4746-8509-02F5DC438BA1}"/>
    <cellStyle name="Invoer 6 2 3 4 3" xfId="24850" xr:uid="{E0534E52-C48B-45EE-A9E1-CF9BF10DDEA0}"/>
    <cellStyle name="Invoer 6 2 3 5" xfId="15841" xr:uid="{999E0F68-C475-49BB-A6AE-CB56F169B6AC}"/>
    <cellStyle name="Invoer 6 2 3 5 2" xfId="23394" xr:uid="{7164CE4A-9588-40B8-803A-63820CC6724D}"/>
    <cellStyle name="Invoer 6 2 3 6" xfId="9616" xr:uid="{F1ACD6B8-321B-4224-A52B-0669A452B92A}"/>
    <cellStyle name="Invoer 6 2 3 7" xfId="7836" xr:uid="{2E066AD3-55CE-48EE-9AB8-9CCB1E6D87DC}"/>
    <cellStyle name="Invoer 6 2 3 8" xfId="6871" xr:uid="{0EB73488-3F0C-4D58-9C5D-E3A1F88C13F1}"/>
    <cellStyle name="Invoer 6 2 3 9" xfId="27443" xr:uid="{6808459A-0C28-47DE-A364-07AAEB954FF8}"/>
    <cellStyle name="Invoer 6 2 4" xfId="1493" xr:uid="{F269CF81-53AF-422F-A93C-C0972C3C2621}"/>
    <cellStyle name="Invoer 6 2 4 2" xfId="2820" xr:uid="{B8EFD79A-1C94-43CE-B53D-B3534CF7D0AB}"/>
    <cellStyle name="Invoer 6 2 4 2 2" xfId="5423" xr:uid="{FB913E4C-E104-4357-861A-044A41A1258A}"/>
    <cellStyle name="Invoer 6 2 4 2 2 2" xfId="24323" xr:uid="{2D51C1A3-90C6-42D6-82D5-32241BA3D79C}"/>
    <cellStyle name="Invoer 6 2 4 2 2 3" xfId="14454" xr:uid="{8E22278B-C1F1-4E7C-80E0-5A90511FFF3B}"/>
    <cellStyle name="Invoer 6 2 4 2 3" xfId="19274" xr:uid="{0BD8D17B-08CC-4BD3-9FE8-C01135AF9131}"/>
    <cellStyle name="Invoer 6 2 4 2 3 2" xfId="25755" xr:uid="{5FA610A1-C58B-48C8-8A23-40B17DA7FF13}"/>
    <cellStyle name="Invoer 6 2 4 2 4" xfId="20156" xr:uid="{486D686C-81AC-4B8B-B2FD-5FE3F403CA88}"/>
    <cellStyle name="Invoer 6 2 4 2 4 2" xfId="26715" xr:uid="{5BFEE099-EEBA-4A62-9FC5-274683E0BB84}"/>
    <cellStyle name="Invoer 6 2 4 2 5" xfId="11357" xr:uid="{229FF2BC-10A9-459F-B609-0F636DB89A0B}"/>
    <cellStyle name="Invoer 6 2 4 3" xfId="2070" xr:uid="{3065B946-EA99-4B5D-87D1-766D81FB5B38}"/>
    <cellStyle name="Invoer 6 2 4 3 2" xfId="22853" xr:uid="{A3C776FF-7EC5-4D8B-B607-A3ABE015688E}"/>
    <cellStyle name="Invoer 6 2 4 3 3" xfId="13884" xr:uid="{351823F9-5A29-4176-A84F-C3E69D4D85A8}"/>
    <cellStyle name="Invoer 6 2 4 4" xfId="4673" xr:uid="{D22534C2-560D-488B-AD13-9B6142A39B28}"/>
    <cellStyle name="Invoer 6 2 4 4 2" xfId="18586" xr:uid="{27BBBDE6-3902-4B4C-8537-8561B41AB428}"/>
    <cellStyle name="Invoer 6 2 4 4 3" xfId="25090" xr:uid="{B2D7909B-1EA4-41F0-BE6C-533BA71DA436}"/>
    <cellStyle name="Invoer 6 2 4 4 4" xfId="10682" xr:uid="{8B846676-9977-4592-85F4-A0D7C9841A7B}"/>
    <cellStyle name="Invoer 6 2 4 5" xfId="19465" xr:uid="{7305C35C-C73C-452F-A079-8C3D5160875B}"/>
    <cellStyle name="Invoer 6 2 4 5 2" xfId="25992" xr:uid="{1DB30E1E-58D2-4B29-B55C-4E204D9A1FA0}"/>
    <cellStyle name="Invoer 6 2 4 6" xfId="8021" xr:uid="{6577E438-3DF6-4C16-B509-8EA620B5D132}"/>
    <cellStyle name="Invoer 6 2 4 7" xfId="28572" xr:uid="{83E75CBF-5C63-475A-B031-943CDCD34669}"/>
    <cellStyle name="Invoer 6 2 5" xfId="1734" xr:uid="{911AAA53-ECD7-4D42-9886-121570A40916}"/>
    <cellStyle name="Invoer 6 2 5 2" xfId="9974" xr:uid="{863B642B-21AF-412D-811E-3473F27CDC67}"/>
    <cellStyle name="Invoer 6 2 5 2 2" xfId="21663" xr:uid="{2074EAB0-9F98-4A71-9663-A2238345F17C}"/>
    <cellStyle name="Invoer 6 2 5 3" xfId="18660" xr:uid="{3228A200-ACFB-4BCE-835F-1A5E250C003F}"/>
    <cellStyle name="Invoer 6 2 5 3 2" xfId="25158" xr:uid="{0637B828-F6A5-4127-83B4-2F155F6A46D3}"/>
    <cellStyle name="Invoer 6 2 5 4" xfId="19606" xr:uid="{4D8FF226-D31B-4055-9CC0-ABAB00E92723}"/>
    <cellStyle name="Invoer 6 2 5 4 2" xfId="26117" xr:uid="{049BB739-AA85-48DF-8C08-970FA4C503AD}"/>
    <cellStyle name="Invoer 6 2 5 5" xfId="9039" xr:uid="{8D3F62F0-A2B3-4A5E-AD99-2E39C2B87821}"/>
    <cellStyle name="Invoer 6 2 6" xfId="4040" xr:uid="{AEA92C4D-6FD9-48B5-926A-D928167E08C2}"/>
    <cellStyle name="Invoer 6 2 6 2" xfId="22369" xr:uid="{5C26D4F7-4C0B-4DDF-A22B-C6A65D2FA9A3}"/>
    <cellStyle name="Invoer 6 2 6 3" xfId="13118" xr:uid="{828CA998-2F22-4166-8B8E-F1A291BB52A9}"/>
    <cellStyle name="Invoer 6 2 7" xfId="9233" xr:uid="{B0668660-DED4-48A8-87C0-A185FFCD6585}"/>
    <cellStyle name="Invoer 6 2 7 2" xfId="17967" xr:uid="{8731E2F2-519C-4A91-AD65-D15588E3ACBA}"/>
    <cellStyle name="Invoer 6 2 7 3" xfId="24488" xr:uid="{3B2C50EB-3485-4DF5-9EC5-33DAF22BD985}"/>
    <cellStyle name="Invoer 6 2 8" xfId="7184" xr:uid="{798A1CD6-190C-47D5-92D0-0ADFAACE2343}"/>
    <cellStyle name="Invoer 6 2 8 2" xfId="21427" xr:uid="{35A328F5-A4B8-4FEC-9C3D-D2C439351629}"/>
    <cellStyle name="Invoer 6 2 9" xfId="6638" xr:uid="{CB054426-82F3-4EEB-B617-4CBC8F3CFCA2}"/>
    <cellStyle name="Invoer 6 3" xfId="730" xr:uid="{00000000-0005-0000-0000-0000B8020000}"/>
    <cellStyle name="Invoer 6 3 10" xfId="26971" xr:uid="{2500490D-53CE-47AE-9155-4ACACE5D4110}"/>
    <cellStyle name="Invoer 6 3 11" xfId="27817" xr:uid="{A25190CB-C5A1-4BE4-A19E-9244FF95B7E8}"/>
    <cellStyle name="Invoer 6 3 2" xfId="1255" xr:uid="{00000000-0005-0000-0000-0000B9020000}"/>
    <cellStyle name="Invoer 6 3 2 10" xfId="28334" xr:uid="{54030E26-5138-4A97-977B-B9773F52FE02}"/>
    <cellStyle name="Invoer 6 3 2 2" xfId="2588" xr:uid="{447D46D9-C813-451C-AFE2-000548E41730}"/>
    <cellStyle name="Invoer 6 3 2 2 2" xfId="3334" xr:uid="{0E6E13E8-0A0D-4F19-B2B5-0B2B4DBE42F7}"/>
    <cellStyle name="Invoer 6 3 2 2 2 2" xfId="5937" xr:uid="{0C2B6455-BAFA-420D-895A-8B6A6D35DE9F}"/>
    <cellStyle name="Invoer 6 3 2 2 2 2 2" xfId="14758" xr:uid="{04BF45A5-B7DC-450C-8D65-C05E089241C4}"/>
    <cellStyle name="Invoer 6 3 2 2 2 3" xfId="24210" xr:uid="{BFABF6C7-EE7E-494C-9906-C05580CC72C8}"/>
    <cellStyle name="Invoer 6 3 2 2 2 4" xfId="11691" xr:uid="{AB1EC73B-DEE0-48C9-8F99-5429B3F1B329}"/>
    <cellStyle name="Invoer 6 3 2 2 3" xfId="5191" xr:uid="{04D5A26F-8E3D-45FD-8A7B-D2BD07CD456B}"/>
    <cellStyle name="Invoer 6 3 2 2 3 2" xfId="19118" xr:uid="{7CE239B9-3305-43C5-ABE0-47A075794024}"/>
    <cellStyle name="Invoer 6 3 2 2 3 3" xfId="25599" xr:uid="{D379D19C-178A-4CC5-88EF-B26141322F4C}"/>
    <cellStyle name="Invoer 6 3 2 2 3 4" xfId="14252" xr:uid="{099A2783-F1CA-487A-AA1B-9BE9D93CFAA2}"/>
    <cellStyle name="Invoer 6 3 2 2 4" xfId="11140" xr:uid="{52454A6D-1873-476F-8118-A120122B8CE1}"/>
    <cellStyle name="Invoer 6 3 2 2 4 2" xfId="26602" xr:uid="{C95805B0-CEA1-4F38-9A6E-1DB96D177C98}"/>
    <cellStyle name="Invoer 6 3 2 2 5" xfId="8326" xr:uid="{9ECA3D77-9118-48D0-A99E-CEB69D24EA73}"/>
    <cellStyle name="Invoer 6 3 2 2 6" xfId="29090" xr:uid="{43DF5CED-FED7-4D15-8C4E-75A7BAD82E22}"/>
    <cellStyle name="Invoer 6 3 2 3" xfId="4425" xr:uid="{6A419B1F-47D2-4E73-A308-3A72E08918A7}"/>
    <cellStyle name="Invoer 6 3 2 3 2" xfId="10464" xr:uid="{B147D81D-17CE-43CD-B925-2D227E8F32B8}"/>
    <cellStyle name="Invoer 6 3 2 3 3" xfId="23739" xr:uid="{91B47E34-EB72-4AEE-9FD4-6A368FA37C35}"/>
    <cellStyle name="Invoer 6 3 2 3 4" xfId="8797" xr:uid="{03738239-BEE4-4FDF-B95C-699A9C1A52CF}"/>
    <cellStyle name="Invoer 6 3 2 4" xfId="13636" xr:uid="{CBA36B1E-D6D2-48CC-9A1F-ED075138C071}"/>
    <cellStyle name="Invoer 6 3 2 4 2" xfId="18430" xr:uid="{D2A3D790-AC11-43B5-87FC-6D062679FC1E}"/>
    <cellStyle name="Invoer 6 3 2 4 3" xfId="24934" xr:uid="{05CA3FC4-7EE0-4982-AA4E-D90C8EB8825C}"/>
    <cellStyle name="Invoer 6 3 2 5" xfId="15565" xr:uid="{482F49B2-0501-4CEE-A17A-2B5260C5841F}"/>
    <cellStyle name="Invoer 6 3 2 5 2" xfId="25879" xr:uid="{735D7817-94A7-4009-BA96-0744C30F0711}"/>
    <cellStyle name="Invoer 6 3 2 6" xfId="9751" xr:uid="{DD35B103-803D-45F6-B7B5-54BA17BCE7A6}"/>
    <cellStyle name="Invoer 6 3 2 7" xfId="7458" xr:uid="{C0964470-ACD5-43D4-9DF5-80526374E925}"/>
    <cellStyle name="Invoer 6 3 2 8" xfId="6946" xr:uid="{EBF12603-4ABD-4E05-8044-B8877CF5FCA8}"/>
    <cellStyle name="Invoer 6 3 2 9" xfId="27578" xr:uid="{4DF885B8-C58E-4A46-8BA0-780EF1BEE624}"/>
    <cellStyle name="Invoer 6 3 3" xfId="1121" xr:uid="{00000000-0005-0000-0000-0000BA020000}"/>
    <cellStyle name="Invoer 6 3 3 10" xfId="28200" xr:uid="{837B97C6-DCCE-43C9-AFD4-FAF23B7A55CA}"/>
    <cellStyle name="Invoer 6 3 3 2" xfId="2454" xr:uid="{7BCA8BA8-C9CD-49F1-A8C5-D72C8B09B4EB}"/>
    <cellStyle name="Invoer 6 3 3 2 2" xfId="3201" xr:uid="{EC169A1E-E798-4215-B11B-F1106E816FB5}"/>
    <cellStyle name="Invoer 6 3 3 2 2 2" xfId="5804" xr:uid="{286855C0-5D52-4A7A-AE3E-65975FBBBF70}"/>
    <cellStyle name="Invoer 6 3 3 2 2 2 2" xfId="14685" xr:uid="{C5C791CE-2E70-4791-AF19-682D4F852684}"/>
    <cellStyle name="Invoer 6 3 3 2 2 3" xfId="24114" xr:uid="{D10325B3-EBA3-4A53-91AC-E1ACBE74588B}"/>
    <cellStyle name="Invoer 6 3 3 2 2 4" xfId="11618" xr:uid="{C77965F6-12C7-4DD1-851E-90C707199800}"/>
    <cellStyle name="Invoer 6 3 3 2 3" xfId="5057" xr:uid="{5998F544-30CC-4F91-9C6B-8FCB09D322C2}"/>
    <cellStyle name="Invoer 6 3 3 2 3 2" xfId="19032" xr:uid="{7BED942E-A066-4539-A170-6B7425EB6741}"/>
    <cellStyle name="Invoer 6 3 3 2 3 3" xfId="25516" xr:uid="{C3544CC9-5131-4854-ACB9-93990FE5D77E}"/>
    <cellStyle name="Invoer 6 3 3 2 3 4" xfId="14178" xr:uid="{1AF104B4-A430-48BA-81C9-9DE9EAB5C7DE}"/>
    <cellStyle name="Invoer 6 3 3 2 4" xfId="11006" xr:uid="{AC698318-35D5-41DE-8DD4-2CEDE169E995}"/>
    <cellStyle name="Invoer 6 3 3 2 4 2" xfId="26506" xr:uid="{1E0D422B-A620-44C7-B311-64FF809FAC23}"/>
    <cellStyle name="Invoer 6 3 3 2 5" xfId="8252" xr:uid="{F3C27570-BA7D-4CF7-B69E-23979D05D5DA}"/>
    <cellStyle name="Invoer 6 3 3 2 6" xfId="28956" xr:uid="{FF155C23-E556-463A-9F66-785CDB8B91E2}"/>
    <cellStyle name="Invoer 6 3 3 3" xfId="4321" xr:uid="{F8799036-01DC-4222-A1B3-06BA2D75845A}"/>
    <cellStyle name="Invoer 6 3 3 3 2" xfId="10330" xr:uid="{3B2F40A6-40FA-4BC6-90A5-8D220BE1ECA9}"/>
    <cellStyle name="Invoer 6 3 3 3 3" xfId="23378" xr:uid="{5FE7C7C2-843C-4A4B-AD96-9E9387FCD079}"/>
    <cellStyle name="Invoer 6 3 3 3 4" xfId="8724" xr:uid="{E81EFD76-E0BB-4920-B3AE-2F0FF7869C7C}"/>
    <cellStyle name="Invoer 6 3 3 4" xfId="13502" xr:uid="{C640EC84-D7C6-4E22-AFA0-772C4272BD0C}"/>
    <cellStyle name="Invoer 6 3 3 4 2" xfId="18344" xr:uid="{6AF81551-66FD-4D9B-AA2F-30B27DB45DC6}"/>
    <cellStyle name="Invoer 6 3 3 4 3" xfId="24851" xr:uid="{DF250167-AF35-42A7-99BA-17CAC422375A}"/>
    <cellStyle name="Invoer 6 3 3 5" xfId="15842" xr:uid="{8ADA8842-F07A-4B25-8732-16832625FFC4}"/>
    <cellStyle name="Invoer 6 3 3 5 2" xfId="20983" xr:uid="{110CC365-8C8A-4017-B167-CFACC36A1A0B}"/>
    <cellStyle name="Invoer 6 3 3 6" xfId="9617" xr:uid="{77ED2B27-86F3-4101-B10C-98DF49CB43A0}"/>
    <cellStyle name="Invoer 6 3 3 7" xfId="7837" xr:uid="{F3450481-4CCF-4CDD-8269-379ED2220D54}"/>
    <cellStyle name="Invoer 6 3 3 8" xfId="6872" xr:uid="{564FE093-0E99-4C31-8279-1BC13C6767B8}"/>
    <cellStyle name="Invoer 6 3 3 9" xfId="27444" xr:uid="{3AF3ED25-91C7-4108-8D11-8038F3E00639}"/>
    <cellStyle name="Invoer 6 3 4" xfId="1494" xr:uid="{788EE36E-4B65-4A98-84BE-404EB882453F}"/>
    <cellStyle name="Invoer 6 3 4 2" xfId="2821" xr:uid="{CADB4A18-4E49-4E36-968E-947F4D3D2A8B}"/>
    <cellStyle name="Invoer 6 3 4 2 2" xfId="5424" xr:uid="{99CE60DC-52AE-4E79-9B60-6D0B072FBB49}"/>
    <cellStyle name="Invoer 6 3 4 2 2 2" xfId="24324" xr:uid="{283282B6-64DF-4057-9AC4-32936EF2250F}"/>
    <cellStyle name="Invoer 6 3 4 2 2 3" xfId="14455" xr:uid="{C48A166C-C542-4FC5-8F4E-8152ECD68A96}"/>
    <cellStyle name="Invoer 6 3 4 2 3" xfId="19275" xr:uid="{9D62913F-B93C-4E9C-AAC0-DDDA00D00234}"/>
    <cellStyle name="Invoer 6 3 4 2 3 2" xfId="25756" xr:uid="{66D8EA26-C935-44D0-BC42-523A2B59A2D4}"/>
    <cellStyle name="Invoer 6 3 4 2 4" xfId="20157" xr:uid="{E76FEA24-053D-4BE5-A9E2-FFA2D7A61284}"/>
    <cellStyle name="Invoer 6 3 4 2 4 2" xfId="26716" xr:uid="{FC3A6FA1-2208-48E8-822B-94DC1C5A802D}"/>
    <cellStyle name="Invoer 6 3 4 2 5" xfId="11358" xr:uid="{810C709E-4966-4C16-9590-3C5E5A82EC97}"/>
    <cellStyle name="Invoer 6 3 4 3" xfId="2071" xr:uid="{B4A5835D-A529-4D08-98FB-465C8DDE56EB}"/>
    <cellStyle name="Invoer 6 3 4 3 2" xfId="21556" xr:uid="{376DF66D-2872-4C08-92AF-C4EA26277B5C}"/>
    <cellStyle name="Invoer 6 3 4 3 3" xfId="13885" xr:uid="{D96DDFA8-17F2-4A11-B886-805915D8E4F5}"/>
    <cellStyle name="Invoer 6 3 4 4" xfId="4674" xr:uid="{9C32EC87-CBDA-4436-BD52-28909DB777B0}"/>
    <cellStyle name="Invoer 6 3 4 4 2" xfId="18587" xr:uid="{FD3110DB-0F52-445A-8705-56508BD83842}"/>
    <cellStyle name="Invoer 6 3 4 4 3" xfId="25091" xr:uid="{2364C883-EC04-4682-B53E-5F139648FAD5}"/>
    <cellStyle name="Invoer 6 3 4 4 4" xfId="10683" xr:uid="{F7BBBC21-45AB-41EC-ACBA-257B0E6DD1D6}"/>
    <cellStyle name="Invoer 6 3 4 5" xfId="19466" xr:uid="{875011AC-65EE-4DBF-8EF2-02BEA88CDD5A}"/>
    <cellStyle name="Invoer 6 3 4 5 2" xfId="25993" xr:uid="{5D83D11E-BF0F-4614-974D-84ECFC24E852}"/>
    <cellStyle name="Invoer 6 3 4 6" xfId="8022" xr:uid="{083AD7D1-F5C7-45A9-B00A-4EB26E320431}"/>
    <cellStyle name="Invoer 6 3 4 7" xfId="28573" xr:uid="{61A65163-BD38-4B61-AB74-820D39FB1711}"/>
    <cellStyle name="Invoer 6 3 5" xfId="1735" xr:uid="{2947F237-E375-4C59-9B64-BC39D9AB1F3D}"/>
    <cellStyle name="Invoer 6 3 5 2" xfId="9975" xr:uid="{41FDCF0E-0016-44B0-A55B-CAB32F8B8BAC}"/>
    <cellStyle name="Invoer 6 3 5 2 2" xfId="21477" xr:uid="{9F6E954E-E6DC-4C15-B8C4-B0552323D485}"/>
    <cellStyle name="Invoer 6 3 5 3" xfId="18768" xr:uid="{CFC60BC2-F242-40EB-8BE2-FD047118B499}"/>
    <cellStyle name="Invoer 6 3 5 3 2" xfId="25264" xr:uid="{2E35FD3F-EE34-48DF-80DE-85B10FBEFEF4}"/>
    <cellStyle name="Invoer 6 3 5 4" xfId="19758" xr:uid="{3ACB798C-B58A-46FA-89C1-10617ACD188F}"/>
    <cellStyle name="Invoer 6 3 5 4 2" xfId="26237" xr:uid="{DF14C129-B34C-4D3B-A446-D00E18AE7B3B}"/>
    <cellStyle name="Invoer 6 3 5 5" xfId="9040" xr:uid="{FDFC0460-7DC2-45D9-A884-C03AA3BF64B4}"/>
    <cellStyle name="Invoer 6 3 6" xfId="4041" xr:uid="{80690C42-56DE-40CF-AD0E-DA3D05668358}"/>
    <cellStyle name="Invoer 6 3 6 2" xfId="23547" xr:uid="{B1816900-85B8-4456-B86E-C7A846BC21ED}"/>
    <cellStyle name="Invoer 6 3 6 3" xfId="13119" xr:uid="{4D669894-1897-46C0-B67A-841454F3EA7D}"/>
    <cellStyle name="Invoer 6 3 7" xfId="9234" xr:uid="{2B82B206-E491-4669-B4F0-3986A366D670}"/>
    <cellStyle name="Invoer 6 3 7 2" xfId="18082" xr:uid="{DB6D224E-BB3A-47FF-A3A9-5B9BCD893149}"/>
    <cellStyle name="Invoer 6 3 7 3" xfId="24600" xr:uid="{39DFE545-2D1F-4F04-83EF-4FA86B92F2C8}"/>
    <cellStyle name="Invoer 6 3 8" xfId="7185" xr:uid="{A114F6E2-DE2F-4461-A9A9-9C1ED226BD83}"/>
    <cellStyle name="Invoer 6 3 8 2" xfId="24459" xr:uid="{BFFC99F6-37AD-4F70-8F0E-9F2D635554C8}"/>
    <cellStyle name="Invoer 6 3 9" xfId="6639" xr:uid="{E547931E-CF55-45AB-BD7F-CEA349776EB0}"/>
    <cellStyle name="Invoer 6 4" xfId="926" xr:uid="{00000000-0005-0000-0000-0000BB020000}"/>
    <cellStyle name="Invoer 6 4 10" xfId="27249" xr:uid="{65E38095-19E6-45F2-A59C-14A2D3717D7E}"/>
    <cellStyle name="Invoer 6 4 11" xfId="28005" xr:uid="{A2E1BE43-5340-45ED-8297-3B7376D371A9}"/>
    <cellStyle name="Invoer 6 4 2" xfId="1315" xr:uid="{00000000-0005-0000-0000-0000BC020000}"/>
    <cellStyle name="Invoer 6 4 2 10" xfId="28394" xr:uid="{0D44DDE6-81CC-4DCF-888A-401B53F35548}"/>
    <cellStyle name="Invoer 6 4 2 2" xfId="2648" xr:uid="{281A3E99-4B4F-4D04-A121-321398C7EC06}"/>
    <cellStyle name="Invoer 6 4 2 2 2" xfId="3394" xr:uid="{E01FF2ED-BD15-4966-B0BE-EE796EC37F85}"/>
    <cellStyle name="Invoer 6 4 2 2 2 2" xfId="5997" xr:uid="{81BC8D32-7F80-4717-B016-897F90ADEF1F}"/>
    <cellStyle name="Invoer 6 4 2 2 2 2 2" xfId="14818" xr:uid="{E19E19F6-C708-406E-B7DA-1B57BDFB3140}"/>
    <cellStyle name="Invoer 6 4 2 2 2 3" xfId="24243" xr:uid="{FE677216-ADF5-4608-9CA9-3CB2098A3BC0}"/>
    <cellStyle name="Invoer 6 4 2 2 2 4" xfId="11751" xr:uid="{7431E5E4-1A1E-461A-B6A5-36C6F95D9D1B}"/>
    <cellStyle name="Invoer 6 4 2 2 3" xfId="5251" xr:uid="{E2999B5C-41DC-4BBB-A95F-4F5753F7466B}"/>
    <cellStyle name="Invoer 6 4 2 2 3 2" xfId="19178" xr:uid="{546973DB-1DED-42FE-B277-AF5250B6FBC1}"/>
    <cellStyle name="Invoer 6 4 2 2 3 3" xfId="25659" xr:uid="{CFAA58C6-7FFC-45CE-823F-DC34C1188088}"/>
    <cellStyle name="Invoer 6 4 2 2 3 4" xfId="14312" xr:uid="{7759288C-89DF-45F6-BA43-5020B839909A}"/>
    <cellStyle name="Invoer 6 4 2 2 4" xfId="11200" xr:uid="{F89BA3A6-2071-49C8-A399-2DC1A7F1B8DF}"/>
    <cellStyle name="Invoer 6 4 2 2 4 2" xfId="26635" xr:uid="{B756F5FE-70E3-4D83-AD02-79969C1B6859}"/>
    <cellStyle name="Invoer 6 4 2 2 5" xfId="8386" xr:uid="{FEF8F7B4-D468-4557-8DCE-D2681E502F5F}"/>
    <cellStyle name="Invoer 6 4 2 2 6" xfId="29150" xr:uid="{B541D2EB-4BDC-4029-8936-C6494FB31434}"/>
    <cellStyle name="Invoer 6 4 2 3" xfId="4485" xr:uid="{CE532305-5F74-4AED-8ACD-8553D8129BFD}"/>
    <cellStyle name="Invoer 6 4 2 3 2" xfId="10524" xr:uid="{3074279E-3839-4874-9F86-D5E0D5CA1B8A}"/>
    <cellStyle name="Invoer 6 4 2 3 3" xfId="22493" xr:uid="{7FFAA4B9-4754-488E-96CE-1A4EFFF897BA}"/>
    <cellStyle name="Invoer 6 4 2 3 4" xfId="8857" xr:uid="{F20CE3C8-7729-4597-A04A-B46D2F839805}"/>
    <cellStyle name="Invoer 6 4 2 4" xfId="13696" xr:uid="{EDF18840-0E2D-4051-B9C6-9BF91E8509A4}"/>
    <cellStyle name="Invoer 6 4 2 4 2" xfId="18490" xr:uid="{29DD3EDA-4EE9-4606-A689-BF5892A3A8F0}"/>
    <cellStyle name="Invoer 6 4 2 4 3" xfId="24994" xr:uid="{E5095D0B-16CF-4594-A5E8-115E8EBC1704}"/>
    <cellStyle name="Invoer 6 4 2 5" xfId="15918" xr:uid="{89078F2E-6A9E-4639-A069-AB2F3A7DA431}"/>
    <cellStyle name="Invoer 6 4 2 5 2" xfId="25912" xr:uid="{7C049C54-0C7A-41BF-9595-4F997D2EFEC7}"/>
    <cellStyle name="Invoer 6 4 2 6" xfId="9811" xr:uid="{DD717040-3B30-438F-89A2-AA6AFCA7BB89}"/>
    <cellStyle name="Invoer 6 4 2 7" xfId="7913" xr:uid="{5F18670F-5A34-40E0-8170-A1C4F2266664}"/>
    <cellStyle name="Invoer 6 4 2 8" xfId="7006" xr:uid="{3885EA08-C7DC-4C0B-94DD-F1525B37DAA3}"/>
    <cellStyle name="Invoer 6 4 2 9" xfId="27638" xr:uid="{64F9F55C-160E-4000-81F9-24ED039114A2}"/>
    <cellStyle name="Invoer 6 4 3" xfId="2259" xr:uid="{44A10679-AB5C-4AA9-A47D-C7B0C5F8FBE7}"/>
    <cellStyle name="Invoer 6 4 3 2" xfId="3006" xr:uid="{D7546301-F6BD-42A1-9BE5-E2F7218B65C2}"/>
    <cellStyle name="Invoer 6 4 3 2 2" xfId="5609" xr:uid="{A9A14945-4E55-4269-8903-BB1D65C4E4DB}"/>
    <cellStyle name="Invoer 6 4 3 2 2 2" xfId="14580" xr:uid="{EDF31C9F-9B60-4230-B95A-BCCA5F9E275F}"/>
    <cellStyle name="Invoer 6 4 3 2 3" xfId="23967" xr:uid="{8257F58F-377B-4046-927B-4FC9B5B34387}"/>
    <cellStyle name="Invoer 6 4 3 2 4" xfId="11513" xr:uid="{BBA250CD-ABD1-4228-B06B-170FBA0829FF}"/>
    <cellStyle name="Invoer 6 4 3 3" xfId="4862" xr:uid="{3CE94DDE-326C-4373-8598-9DCE5B2C00E9}"/>
    <cellStyle name="Invoer 6 4 3 3 2" xfId="18899" xr:uid="{67B1EF33-6091-40DF-A180-EFD26C51049C}"/>
    <cellStyle name="Invoer 6 4 3 3 3" xfId="25391" xr:uid="{41D9459A-CAA5-4771-996E-08249F10CED6}"/>
    <cellStyle name="Invoer 6 4 3 3 4" xfId="14073" xr:uid="{EBC7DBC2-A798-4D86-9CBF-36912CA44CD5}"/>
    <cellStyle name="Invoer 6 4 3 4" xfId="10811" xr:uid="{0F914276-9E27-44E2-A0DE-8F0FC236E6A6}"/>
    <cellStyle name="Invoer 6 4 3 4 2" xfId="26359" xr:uid="{1AAD4DA1-D97E-4E28-AD51-54C0ADABB013}"/>
    <cellStyle name="Invoer 6 4 3 5" xfId="8147" xr:uid="{DE66C636-69C7-4475-9B7E-6321703AB4DE}"/>
    <cellStyle name="Invoer 6 4 3 6" xfId="28761" xr:uid="{7F2DC2AA-DEF4-4929-89B9-7C03202C8283}"/>
    <cellStyle name="Invoer 6 4 4" xfId="4171" xr:uid="{7FDDC7A1-513C-493A-B0BF-4ABAC8582620}"/>
    <cellStyle name="Invoer 6 4 4 2" xfId="10135" xr:uid="{418A5478-CFCE-44EA-8F11-9F69D8EE04F0}"/>
    <cellStyle name="Invoer 6 4 4 3" xfId="23381" xr:uid="{3BE47605-3934-4DC2-A6E4-83C01D07D645}"/>
    <cellStyle name="Invoer 6 4 4 4" xfId="8619" xr:uid="{91D4E5BA-240A-45EE-89A8-BB6516E8C88D}"/>
    <cellStyle name="Invoer 6 4 5" xfId="13307" xr:uid="{A169C402-B880-4452-86E9-03604E909D5D}"/>
    <cellStyle name="Invoer 6 4 5 2" xfId="18212" xr:uid="{160458B3-64F0-44EE-858A-E2C54C989CEF}"/>
    <cellStyle name="Invoer 6 4 5 3" xfId="24727" xr:uid="{EFEF0707-CEEF-4DD4-8A50-0AF75A280173}"/>
    <cellStyle name="Invoer 6 4 6" xfId="15492" xr:uid="{F6E0945C-1A71-4B6D-A7F4-390BD59A9590}"/>
    <cellStyle name="Invoer 6 4 6 2" xfId="20806" xr:uid="{AB22D29F-CD39-41AF-A239-7D977F8B172A}"/>
    <cellStyle name="Invoer 6 4 7" xfId="9422" xr:uid="{30145348-D1F1-4150-B4F6-A4AA13502545}"/>
    <cellStyle name="Invoer 6 4 8" xfId="7425" xr:uid="{1E9E45C2-9612-4B32-BFF6-B54F6892F093}"/>
    <cellStyle name="Invoer 6 4 9" xfId="6767" xr:uid="{BFF71998-714A-4F2C-A5F2-368AFE509362}"/>
    <cellStyle name="Invoer 6 5" xfId="896" xr:uid="{00000000-0005-0000-0000-0000BD020000}"/>
    <cellStyle name="Invoer 6 5 10" xfId="27975" xr:uid="{9FC7065F-D208-4095-9B03-80687BE4D207}"/>
    <cellStyle name="Invoer 6 5 2" xfId="2229" xr:uid="{4649955B-FA6F-4442-979F-1EB9BC71624E}"/>
    <cellStyle name="Invoer 6 5 2 2" xfId="2976" xr:uid="{CD1DC90C-C8AF-4011-8249-AB1FE8288980}"/>
    <cellStyle name="Invoer 6 5 2 2 2" xfId="5579" xr:uid="{96FC0DE8-40FD-4F57-B0FA-E98A21746958}"/>
    <cellStyle name="Invoer 6 5 2 2 2 2" xfId="14550" xr:uid="{CA61A5B5-B23D-4499-BABC-D7F44861CD46}"/>
    <cellStyle name="Invoer 6 5 2 2 3" xfId="23937" xr:uid="{5BE4D030-18B0-4A4A-9051-527723143837}"/>
    <cellStyle name="Invoer 6 5 2 2 4" xfId="11483" xr:uid="{881A12E1-2106-4542-B4A7-28D7159BC561}"/>
    <cellStyle name="Invoer 6 5 2 3" xfId="4832" xr:uid="{D95688CD-696F-4C88-84B6-88EBBA34F365}"/>
    <cellStyle name="Invoer 6 5 2 3 2" xfId="18869" xr:uid="{7F3F3F96-8AFA-407C-9ABA-88EA49E5119B}"/>
    <cellStyle name="Invoer 6 5 2 3 3" xfId="25361" xr:uid="{1BACC387-9952-432A-A0C8-BC6683E099BA}"/>
    <cellStyle name="Invoer 6 5 2 3 4" xfId="14043" xr:uid="{FC94FB26-97A0-489C-BAD5-6F9EB602DEB7}"/>
    <cellStyle name="Invoer 6 5 2 4" xfId="10781" xr:uid="{BDB354C7-A365-4BA1-BE97-9B1996154172}"/>
    <cellStyle name="Invoer 6 5 2 4 2" xfId="26329" xr:uid="{35109DBB-44E2-417C-B0E3-741C342B1FD3}"/>
    <cellStyle name="Invoer 6 5 2 5" xfId="8117" xr:uid="{C5CDD9AC-CD05-45AA-9979-1FDA579D4127}"/>
    <cellStyle name="Invoer 6 5 2 6" xfId="28731" xr:uid="{D8E0AA45-9242-4065-858B-61F84D3EFEFA}"/>
    <cellStyle name="Invoer 6 5 3" xfId="4141" xr:uid="{BCC209D0-09A7-4114-9842-32A23C5EBFA1}"/>
    <cellStyle name="Invoer 6 5 3 2" xfId="10105" xr:uid="{85AD85AA-A76C-4140-969C-D0C438546C76}"/>
    <cellStyle name="Invoer 6 5 3 3" xfId="21017" xr:uid="{E08C4994-695F-4330-91B5-1CFEB365B090}"/>
    <cellStyle name="Invoer 6 5 3 4" xfId="8589" xr:uid="{2E7358E6-61BE-4517-A284-B4281A535F2C}"/>
    <cellStyle name="Invoer 6 5 4" xfId="13277" xr:uid="{50D333F7-0B9C-47AE-8BA3-FEDF7023BF9E}"/>
    <cellStyle name="Invoer 6 5 4 2" xfId="18182" xr:uid="{FDD61B37-AA29-48CA-8349-BF9D209757D3}"/>
    <cellStyle name="Invoer 6 5 4 3" xfId="24697" xr:uid="{505FC998-EE57-4F06-8676-DF8C34C124D5}"/>
    <cellStyle name="Invoer 6 5 5" xfId="15693" xr:uid="{77CA091F-18EB-44DB-8027-17D5EA416A48}"/>
    <cellStyle name="Invoer 6 5 5 2" xfId="21797" xr:uid="{ED1D5036-3C52-4706-B903-22E9056F55F2}"/>
    <cellStyle name="Invoer 6 5 6" xfId="9392" xr:uid="{66A04D31-E9F8-4A34-AEDC-B65421AFD304}"/>
    <cellStyle name="Invoer 6 5 7" xfId="7688" xr:uid="{8E376551-34DB-4AB8-AB7C-60366FD2CB07}"/>
    <cellStyle name="Invoer 6 5 8" xfId="6737" xr:uid="{932EBCF3-EB6D-4406-B160-6B9F5B9A4E7D}"/>
    <cellStyle name="Invoer 6 5 9" xfId="27219" xr:uid="{55F118BD-392B-4F3F-841A-7B9F35D24F6A}"/>
    <cellStyle name="Invoer 6 6" xfId="843" xr:uid="{00000000-0005-0000-0000-0000BE020000}"/>
    <cellStyle name="Invoer 6 6 10" xfId="27922" xr:uid="{3893C034-15AB-40AA-A7FB-E88C37A64A4D}"/>
    <cellStyle name="Invoer 6 6 2" xfId="2176" xr:uid="{9718D9D1-4E40-4703-BAAF-44FB8DA62489}"/>
    <cellStyle name="Invoer 6 6 2 2" xfId="2923" xr:uid="{B4CA17E3-4ACE-4786-8CD0-C676DAC60E35}"/>
    <cellStyle name="Invoer 6 6 2 2 2" xfId="5526" xr:uid="{53F7BEF5-FEDD-4AEE-845D-725784711920}"/>
    <cellStyle name="Invoer 6 6 2 2 2 2" xfId="14497" xr:uid="{269D4D94-625A-48B2-9420-2CC67875ACC4}"/>
    <cellStyle name="Invoer 6 6 2 2 3" xfId="23884" xr:uid="{78A2A21C-15FE-4249-98BE-DCBCDCEAAACA}"/>
    <cellStyle name="Invoer 6 6 2 2 4" xfId="11430" xr:uid="{9EB5ED7B-0D2C-4E17-8EBC-FED70780936C}"/>
    <cellStyle name="Invoer 6 6 2 3" xfId="4779" xr:uid="{635DBA14-AD54-46F4-A8A2-8C09A004B515}"/>
    <cellStyle name="Invoer 6 6 2 3 2" xfId="18816" xr:uid="{A0417FCC-35FD-424B-A51F-665248EB1A98}"/>
    <cellStyle name="Invoer 6 6 2 3 3" xfId="25308" xr:uid="{B8B5FB21-E43D-4CD2-BBD9-D3EB9D9BF02C}"/>
    <cellStyle name="Invoer 6 6 2 3 4" xfId="13990" xr:uid="{2D552CCC-14B1-4E05-8961-FE0D7EC40F2A}"/>
    <cellStyle name="Invoer 6 6 2 4" xfId="10728" xr:uid="{96BB4C84-5036-4871-964B-36A91DCB92C8}"/>
    <cellStyle name="Invoer 6 6 2 4 2" xfId="26276" xr:uid="{F318680D-3A81-4C67-B0F7-FBCC85035E85}"/>
    <cellStyle name="Invoer 6 6 2 5" xfId="8064" xr:uid="{8806FB20-640B-43B2-9A56-E69ADB360C78}"/>
    <cellStyle name="Invoer 6 6 2 6" xfId="28678" xr:uid="{E9026A04-70B9-423C-B3A6-8A7FBF2BCBDA}"/>
    <cellStyle name="Invoer 6 6 3" xfId="4088" xr:uid="{6A6D0410-C921-4452-8974-3D6AB739B97F}"/>
    <cellStyle name="Invoer 6 6 3 2" xfId="10052" xr:uid="{809DF1B4-7265-45FF-9103-22E6F096988D}"/>
    <cellStyle name="Invoer 6 6 3 3" xfId="23261" xr:uid="{40FFFB86-8192-4FF4-8304-87F0BD5C4332}"/>
    <cellStyle name="Invoer 6 6 3 4" xfId="8536" xr:uid="{CFE06AA2-6E81-4B32-84A9-39D573CF85B2}"/>
    <cellStyle name="Invoer 6 6 4" xfId="13224" xr:uid="{1667B2E5-9C6D-49D4-80ED-8D7CA40B1953}"/>
    <cellStyle name="Invoer 6 6 4 2" xfId="18129" xr:uid="{E9B963F7-C089-4B0F-BA58-AAA2462BA2AD}"/>
    <cellStyle name="Invoer 6 6 4 3" xfId="24644" xr:uid="{B76BB332-AA9D-4013-A36D-03AB6AA24EB7}"/>
    <cellStyle name="Invoer 6 6 5" xfId="15640" xr:uid="{AA4BCFA9-7468-4F5F-AB24-5803D321FFD9}"/>
    <cellStyle name="Invoer 6 6 5 2" xfId="23480" xr:uid="{DF9A6E62-45CB-44ED-9443-6EC9E4B117DF}"/>
    <cellStyle name="Invoer 6 6 6" xfId="9339" xr:uid="{0B52713C-FB00-429B-B62C-D2140B0FC123}"/>
    <cellStyle name="Invoer 6 6 7" xfId="7635" xr:uid="{018AD1CE-2E56-4022-9819-FAB83D4F549A}"/>
    <cellStyle name="Invoer 6 6 8" xfId="6684" xr:uid="{CA21C870-9352-4C6A-B3D2-52044DE822A6}"/>
    <cellStyle name="Invoer 6 6 9" xfId="27166" xr:uid="{8F741473-2113-4484-9606-F1D84B24000F}"/>
    <cellStyle name="Invoer 6 7" xfId="1385" xr:uid="{52969125-2AB3-45DE-8193-C78A9B92C7FB}"/>
    <cellStyle name="Invoer 6 7 2" xfId="2718" xr:uid="{58E7394B-9E8A-4BC9-853F-7131F33C4CE1}"/>
    <cellStyle name="Invoer 6 7 2 2" xfId="5321" xr:uid="{512A238F-9E62-4F56-93CC-28C8EB0FFFB4}"/>
    <cellStyle name="Invoer 6 7 2 2 2" xfId="21213" xr:uid="{36773A61-2DBE-4836-943D-100F558B35E2}"/>
    <cellStyle name="Invoer 6 7 2 2 3" xfId="14382" xr:uid="{74316AE4-0DE7-4B1A-BA75-4A0A4A0298E0}"/>
    <cellStyle name="Invoer 6 7 2 3" xfId="11270" xr:uid="{E21C2CC6-411D-4BEA-93F4-296855BA53FD}"/>
    <cellStyle name="Invoer 6 7 2 3 2" xfId="18712" xr:uid="{AD46784C-6BDC-410D-B98D-208B830F0494}"/>
    <cellStyle name="Invoer 6 7 2 3 3" xfId="25210" xr:uid="{A4AEBCF9-1E21-4826-971D-F7E8C0984BF9}"/>
    <cellStyle name="Invoer 6 7 2 4" xfId="19682" xr:uid="{A0E776DA-7B6E-40E8-9AA4-5520AA5BC93C}"/>
    <cellStyle name="Invoer 6 7 2 4 2" xfId="26177" xr:uid="{52505AAB-6EC0-4FB0-9AC7-C902C65279CB}"/>
    <cellStyle name="Invoer 6 7 2 5" xfId="8490" xr:uid="{8A536CFC-7598-4679-B5AE-DB0F38D8A19F}"/>
    <cellStyle name="Invoer 6 7 3" xfId="1962" xr:uid="{73956607-E7EB-4072-A847-E1A994930E83}"/>
    <cellStyle name="Invoer 6 7 3 2" xfId="23788" xr:uid="{B7FE9FD6-0447-4C6C-AEA8-90A102102AD6}"/>
    <cellStyle name="Invoer 6 7 3 3" xfId="13776" xr:uid="{93EAAF08-C789-4CE5-B368-6E0207E9D68E}"/>
    <cellStyle name="Invoer 6 7 4" xfId="4565" xr:uid="{40EFE704-0362-414C-801C-672C43549160}"/>
    <cellStyle name="Invoer 6 7 4 2" xfId="18026" xr:uid="{0CA54928-397D-4F33-A720-369C84900EE6}"/>
    <cellStyle name="Invoer 6 7 4 3" xfId="24546" xr:uid="{33CF5699-DDF0-4EF1-A5B1-217F0F4A68BB}"/>
    <cellStyle name="Invoer 6 7 4 4" xfId="10604" xr:uid="{12DDA81B-D9C8-4CF8-A093-E6B1D0C5B67B}"/>
    <cellStyle name="Invoer 6 7 5" xfId="16576" xr:uid="{9B8B6B2B-3A16-4E9D-A1B8-DA3A56A5AB15}"/>
    <cellStyle name="Invoer 6 7 5 2" xfId="21905" xr:uid="{6BA6A717-718F-42C9-A10F-5AC4E30586FD}"/>
    <cellStyle name="Invoer 6 7 6" xfId="7949" xr:uid="{EB833B57-FCC6-4FF9-900C-1F51DC469DF7}"/>
    <cellStyle name="Invoer 6 7 7" xfId="28464" xr:uid="{28DE8080-2667-47C3-9164-4CBC8ECC8433}"/>
    <cellStyle name="Invoer 6 8" xfId="1626" xr:uid="{C009A537-3BA0-4FE1-A438-253CB4FF1140}"/>
    <cellStyle name="Invoer 6 8 2" xfId="9881" xr:uid="{B377A9BF-DBA8-4CAD-A8D8-377FCF0C345A}"/>
    <cellStyle name="Invoer 6 8 2 2" xfId="21373" xr:uid="{5E94A053-D211-47D1-8175-C87E18746B24}"/>
    <cellStyle name="Invoer 6 8 3" xfId="16654" xr:uid="{BC0A9D14-9B88-4C45-85D1-AA78400FFB0E}"/>
    <cellStyle name="Invoer 6 8 3 2" xfId="21961" xr:uid="{27AA31E0-2E8C-4972-85AE-6582A020D170}"/>
    <cellStyle name="Invoer 6 8 4" xfId="17911" xr:uid="{B8CA17B1-FAE4-49D2-962B-1631EC601DEA}"/>
    <cellStyle name="Invoer 6 8 4 2" xfId="24430" xr:uid="{40DA5C9D-8139-4D05-B1D5-C8681F75476A}"/>
    <cellStyle name="Invoer 6 8 5" xfId="18734" xr:uid="{BD0AC76F-F52E-47B2-92A7-9120D35075DA}"/>
    <cellStyle name="Invoer 6 8 5 2" xfId="25232" xr:uid="{72FA1FF8-AE79-4582-9A80-F9B04317BB3F}"/>
    <cellStyle name="Invoer 6 8 6" xfId="8931" xr:uid="{BDC00F5F-7EF0-4E04-ABFB-B92266618830}"/>
    <cellStyle name="Invoer 6 9" xfId="3962" xr:uid="{B8F58732-289A-4875-8DA7-E0A74E47F8C1}"/>
    <cellStyle name="Invoer 6 9 2" xfId="17198" xr:uid="{1A4313C8-0F35-4F0E-9269-D48EC4146391}"/>
    <cellStyle name="Invoer 6 9 2 2" xfId="22861" xr:uid="{6DC9E6C2-2AFD-4835-8C4B-5F9DC3D760C3}"/>
    <cellStyle name="Invoer 6 9 3" xfId="16053" xr:uid="{7B514CEB-8A82-47B5-AC7B-671CC103F0C8}"/>
    <cellStyle name="Invoer 6 9 3 2" xfId="21119" xr:uid="{ECB835D0-2E76-4054-98D2-83B67ABBDB42}"/>
    <cellStyle name="Invoer 6 9 4" xfId="18619" xr:uid="{F2A1440B-E091-4A5C-9FBD-92C41AC1AD3D}"/>
    <cellStyle name="Invoer 6 9 4 2" xfId="25121" xr:uid="{C53D9047-F3A6-490F-8C5D-7A66E03966F2}"/>
    <cellStyle name="Invoer 6 9 5" xfId="13010" xr:uid="{B60C5453-B065-4737-8763-CF1BC022806C}"/>
    <cellStyle name="Invoer 7" xfId="434" xr:uid="{00000000-0005-0000-0000-0000BF020000}"/>
    <cellStyle name="Invoer 7 10" xfId="6554" xr:uid="{22448608-C14F-49B7-BA4A-50C5F406E4CB}"/>
    <cellStyle name="Invoer 7 10 2" xfId="21154" xr:uid="{F2BCEE64-8757-4502-AB6C-77CA3DF0BA8D}"/>
    <cellStyle name="Invoer 7 11" xfId="7077" xr:uid="{0DDE5FB8-7A3A-4A08-AD75-E42F5F67E3D0}"/>
    <cellStyle name="Invoer 7 11 2" xfId="20800" xr:uid="{7E94F903-28D7-4435-B4D2-56D26904ED50}"/>
    <cellStyle name="Invoer 7 12" xfId="17625" xr:uid="{C3B7EF52-B9A0-4B65-8175-D9166E1BCC37}"/>
    <cellStyle name="Invoer 7 12 2" xfId="23808" xr:uid="{949E7C0A-FEDD-4967-908A-792542BB7C18}"/>
    <cellStyle name="Invoer 7 13" xfId="18942" xr:uid="{DC6C29FF-0949-4745-8014-16CCEF34BBAA}"/>
    <cellStyle name="Invoer 7 13 2" xfId="25431" xr:uid="{5839169F-1A69-4C9B-84E1-CFB6E946CA85}"/>
    <cellStyle name="Invoer 7 14" xfId="27073" xr:uid="{CED5FBE5-CAE0-45E3-881A-9355A24CB6D9}"/>
    <cellStyle name="Invoer 7 15" xfId="27709" xr:uid="{FF9EB181-BB0C-48E1-BAB2-F43413C667D9}"/>
    <cellStyle name="Invoer 7 2" xfId="731" xr:uid="{00000000-0005-0000-0000-0000C0020000}"/>
    <cellStyle name="Invoer 7 2 10" xfId="26970" xr:uid="{B8CAF16B-F2C9-42C8-8EA2-ED730CC633C6}"/>
    <cellStyle name="Invoer 7 2 11" xfId="27818" xr:uid="{4C421DE6-8285-4343-AC9F-805A753717D8}"/>
    <cellStyle name="Invoer 7 2 2" xfId="1321" xr:uid="{00000000-0005-0000-0000-0000C1020000}"/>
    <cellStyle name="Invoer 7 2 2 10" xfId="28400" xr:uid="{DEF02399-486F-45F9-A4B8-FB7F179F0409}"/>
    <cellStyle name="Invoer 7 2 2 2" xfId="2654" xr:uid="{35F6939C-3E7C-43A2-904E-3EC664C3FBA0}"/>
    <cellStyle name="Invoer 7 2 2 2 2" xfId="3400" xr:uid="{5CE71471-DA43-4587-B926-BF7D48503BEF}"/>
    <cellStyle name="Invoer 7 2 2 2 2 2" xfId="6003" xr:uid="{E8B585D8-8A21-4587-A102-42EFB909E6A8}"/>
    <cellStyle name="Invoer 7 2 2 2 2 2 2" xfId="14824" xr:uid="{3115218A-EE87-4C6B-BE12-83A948267A58}"/>
    <cellStyle name="Invoer 7 2 2 2 2 3" xfId="24249" xr:uid="{B8F2630B-8F5D-4781-B0E0-D913F3F203EE}"/>
    <cellStyle name="Invoer 7 2 2 2 2 4" xfId="11757" xr:uid="{98774EFC-640F-4FBC-B7A2-AFD155137C65}"/>
    <cellStyle name="Invoer 7 2 2 2 3" xfId="5257" xr:uid="{45D41C03-23C1-41A4-B4EE-86337B7C490D}"/>
    <cellStyle name="Invoer 7 2 2 2 3 2" xfId="19184" xr:uid="{C02ED52E-1860-4761-A0FE-B8E837A0CE16}"/>
    <cellStyle name="Invoer 7 2 2 2 3 3" xfId="25665" xr:uid="{8D88E942-DD8B-4DA6-ADEB-DC01373C8A15}"/>
    <cellStyle name="Invoer 7 2 2 2 3 4" xfId="14318" xr:uid="{E312E61D-01ED-44E3-8292-8AE4D42007C5}"/>
    <cellStyle name="Invoer 7 2 2 2 4" xfId="11206" xr:uid="{7658C5EE-BC66-4743-9424-274E3CECD00F}"/>
    <cellStyle name="Invoer 7 2 2 2 4 2" xfId="26641" xr:uid="{A67E8266-9FF3-4651-902D-000E70625AAD}"/>
    <cellStyle name="Invoer 7 2 2 2 5" xfId="8392" xr:uid="{5912A577-2263-4349-A408-4F8E3897433F}"/>
    <cellStyle name="Invoer 7 2 2 2 6" xfId="29156" xr:uid="{04C44914-65DD-4CC2-9630-FFB265E2CC3C}"/>
    <cellStyle name="Invoer 7 2 2 3" xfId="4491" xr:uid="{D6D9AD13-D94F-458C-AA24-FC2CCEF67477}"/>
    <cellStyle name="Invoer 7 2 2 3 2" xfId="10530" xr:uid="{46D94F54-E327-4CCD-8A12-FE693EA273D1}"/>
    <cellStyle name="Invoer 7 2 2 3 3" xfId="23346" xr:uid="{573B2750-DCFA-438D-87DD-0A690CBF8093}"/>
    <cellStyle name="Invoer 7 2 2 3 4" xfId="8863" xr:uid="{0D06D5D1-BD24-4E94-903A-EBAD38D6E235}"/>
    <cellStyle name="Invoer 7 2 2 4" xfId="13702" xr:uid="{15F8EEF6-970F-4772-93B0-5417D95E10D6}"/>
    <cellStyle name="Invoer 7 2 2 4 2" xfId="18496" xr:uid="{09054F68-CCAD-4534-80D8-D2A295C4A344}"/>
    <cellStyle name="Invoer 7 2 2 4 3" xfId="25000" xr:uid="{FA869C3B-E30C-42AC-9B5B-FBBDB53B507E}"/>
    <cellStyle name="Invoer 7 2 2 5" xfId="15566" xr:uid="{0D59C8DD-4DCE-4007-B131-2C02739E9360}"/>
    <cellStyle name="Invoer 7 2 2 5 2" xfId="25918" xr:uid="{818FCB36-B8BF-4501-A2C0-985433EA7248}"/>
    <cellStyle name="Invoer 7 2 2 6" xfId="9817" xr:uid="{EF426387-A46C-47AF-84D7-15BF80C95114}"/>
    <cellStyle name="Invoer 7 2 2 7" xfId="7459" xr:uid="{9FBC40BC-3835-4278-8AA2-C874B1CCFB54}"/>
    <cellStyle name="Invoer 7 2 2 8" xfId="7012" xr:uid="{57EF8B71-C974-4522-8640-29D732B18F48}"/>
    <cellStyle name="Invoer 7 2 2 9" xfId="27644" xr:uid="{A8E0E7BA-F587-424D-B428-94B41118F7FD}"/>
    <cellStyle name="Invoer 7 2 3" xfId="1122" xr:uid="{00000000-0005-0000-0000-0000C2020000}"/>
    <cellStyle name="Invoer 7 2 3 10" xfId="28201" xr:uid="{C9D75FCF-5BE7-4D80-AC18-FEB3CC8994D9}"/>
    <cellStyle name="Invoer 7 2 3 2" xfId="2455" xr:uid="{9C9F9AE8-6DF9-49B0-BC41-67E397394C05}"/>
    <cellStyle name="Invoer 7 2 3 2 2" xfId="3202" xr:uid="{4A0D1514-58E0-44AB-81A3-1CF57BDA1B70}"/>
    <cellStyle name="Invoer 7 2 3 2 2 2" xfId="5805" xr:uid="{2477607A-5E6A-450C-A4D8-074A0DC536D3}"/>
    <cellStyle name="Invoer 7 2 3 2 2 2 2" xfId="14686" xr:uid="{DEF4F89A-9FB6-45F3-A365-0DB8823C4428}"/>
    <cellStyle name="Invoer 7 2 3 2 2 3" xfId="24115" xr:uid="{1835A558-340B-49AA-95AC-71A9647AD42D}"/>
    <cellStyle name="Invoer 7 2 3 2 2 4" xfId="11619" xr:uid="{73FA5716-F2CE-4258-B36C-FB40EF12C142}"/>
    <cellStyle name="Invoer 7 2 3 2 3" xfId="5058" xr:uid="{50D57F72-2EA4-4DCD-8F8B-D03F25525B67}"/>
    <cellStyle name="Invoer 7 2 3 2 3 2" xfId="19033" xr:uid="{5DB9FE67-44F4-4476-977D-56204CC690CE}"/>
    <cellStyle name="Invoer 7 2 3 2 3 3" xfId="25517" xr:uid="{58D42749-B68C-4507-95E1-0FE7589E727B}"/>
    <cellStyle name="Invoer 7 2 3 2 3 4" xfId="14179" xr:uid="{F9A0DD5F-2807-4087-9E69-946A1AD5C086}"/>
    <cellStyle name="Invoer 7 2 3 2 4" xfId="11007" xr:uid="{F2D35EAE-2F12-474C-AD9D-66B52B82211A}"/>
    <cellStyle name="Invoer 7 2 3 2 4 2" xfId="26507" xr:uid="{9E121B49-F6FC-46D0-A739-3FC26F8F8775}"/>
    <cellStyle name="Invoer 7 2 3 2 5" xfId="8253" xr:uid="{5BD8627E-5180-418C-9D85-90B331512B79}"/>
    <cellStyle name="Invoer 7 2 3 2 6" xfId="28957" xr:uid="{3E2F01C5-6937-4DEB-B62D-A7311FA2F437}"/>
    <cellStyle name="Invoer 7 2 3 3" xfId="4322" xr:uid="{A671ECF4-20F0-4CE6-9833-DAD925D6E377}"/>
    <cellStyle name="Invoer 7 2 3 3 2" xfId="10331" xr:uid="{C120EF38-BD1C-4EF5-BFCF-FC7EB67A999C}"/>
    <cellStyle name="Invoer 7 2 3 3 3" xfId="23660" xr:uid="{264E7E9B-4BC9-4CD8-BA2E-AD310DB338E6}"/>
    <cellStyle name="Invoer 7 2 3 3 4" xfId="8725" xr:uid="{6535291B-C49D-467F-A707-1F334983C5A7}"/>
    <cellStyle name="Invoer 7 2 3 4" xfId="13503" xr:uid="{88392CD8-3E30-4186-AA7D-BAE4E822E426}"/>
    <cellStyle name="Invoer 7 2 3 4 2" xfId="18345" xr:uid="{ED56B5CC-0D73-470F-A6EF-C76A3786A40C}"/>
    <cellStyle name="Invoer 7 2 3 4 3" xfId="24852" xr:uid="{CF472E7E-4187-4AC8-86CA-8BE9DC523BFD}"/>
    <cellStyle name="Invoer 7 2 3 5" xfId="15843" xr:uid="{2ED65020-E39A-4624-A6E6-0E5027D4A60E}"/>
    <cellStyle name="Invoer 7 2 3 5 2" xfId="23404" xr:uid="{DDBDC811-852E-4AFD-832C-B8232A886A9F}"/>
    <cellStyle name="Invoer 7 2 3 6" xfId="9618" xr:uid="{0052F98C-4F7E-4448-B6D6-1B013794C561}"/>
    <cellStyle name="Invoer 7 2 3 7" xfId="7838" xr:uid="{8AA60B64-E0B1-4E2D-850B-335E522DB94E}"/>
    <cellStyle name="Invoer 7 2 3 8" xfId="6873" xr:uid="{32BCD3D6-3B09-41BE-AA8B-8124B97DB8FC}"/>
    <cellStyle name="Invoer 7 2 3 9" xfId="27445" xr:uid="{DF6500EA-2EA3-4745-9D25-C2116B0C4B29}"/>
    <cellStyle name="Invoer 7 2 4" xfId="1495" xr:uid="{4D78EC65-1D9A-4F92-AE06-B9CF5F25B8FA}"/>
    <cellStyle name="Invoer 7 2 4 2" xfId="2822" xr:uid="{A367A5F6-AA98-4926-ADA7-8298E51F2E80}"/>
    <cellStyle name="Invoer 7 2 4 2 2" xfId="5425" xr:uid="{F68BAD5C-63C4-4CF6-B1A8-19C4B66BB365}"/>
    <cellStyle name="Invoer 7 2 4 2 2 2" xfId="24325" xr:uid="{17133D84-320E-4183-8EC1-E5ECA2B7FDDF}"/>
    <cellStyle name="Invoer 7 2 4 2 2 3" xfId="14456" xr:uid="{3FA09DD5-33C7-4B16-B20E-EADF340811A4}"/>
    <cellStyle name="Invoer 7 2 4 2 3" xfId="19276" xr:uid="{85057AAF-3725-4AF1-A96D-CA4DFFD47DCA}"/>
    <cellStyle name="Invoer 7 2 4 2 3 2" xfId="25757" xr:uid="{92350B41-042A-44EC-A019-6D3FCBE5F2B5}"/>
    <cellStyle name="Invoer 7 2 4 2 4" xfId="20158" xr:uid="{C71303AE-53C9-4207-BDF5-0DB0BE43B9CE}"/>
    <cellStyle name="Invoer 7 2 4 2 4 2" xfId="26717" xr:uid="{0BBB8B4C-ED69-475B-9D8B-F298E213997B}"/>
    <cellStyle name="Invoer 7 2 4 2 5" xfId="11359" xr:uid="{EE515148-C4DB-4AF4-BF78-6FF9C0597E7A}"/>
    <cellStyle name="Invoer 7 2 4 3" xfId="2072" xr:uid="{FDC79802-AFB5-4911-B1A6-B158E160169A}"/>
    <cellStyle name="Invoer 7 2 4 3 2" xfId="22662" xr:uid="{8D234C4C-1C5B-4624-B38F-FD106F81B67C}"/>
    <cellStyle name="Invoer 7 2 4 3 3" xfId="13886" xr:uid="{69C7BF36-34F9-4D89-BD8B-9EB73F1383FC}"/>
    <cellStyle name="Invoer 7 2 4 4" xfId="4675" xr:uid="{4FDAE5F3-D830-434E-A23C-5448040E5BAC}"/>
    <cellStyle name="Invoer 7 2 4 4 2" xfId="18588" xr:uid="{76522AEE-821F-4172-9B02-701FE73DD415}"/>
    <cellStyle name="Invoer 7 2 4 4 3" xfId="25092" xr:uid="{3021F08D-1D81-4A85-82C6-4B7B29819D00}"/>
    <cellStyle name="Invoer 7 2 4 4 4" xfId="10684" xr:uid="{7D64CDEF-2680-4A71-9A8A-181543F69E65}"/>
    <cellStyle name="Invoer 7 2 4 5" xfId="19467" xr:uid="{E4A259C7-CC1F-473E-AB60-AD250C1D7E50}"/>
    <cellStyle name="Invoer 7 2 4 5 2" xfId="25994" xr:uid="{78B849E6-3944-47AE-928B-83932D5C90AF}"/>
    <cellStyle name="Invoer 7 2 4 6" xfId="8023" xr:uid="{233A58AB-5AA5-4677-814B-BC07A76689A8}"/>
    <cellStyle name="Invoer 7 2 4 7" xfId="28574" xr:uid="{E1911172-8E2C-40C2-9F05-0A25C3C06CF1}"/>
    <cellStyle name="Invoer 7 2 5" xfId="1736" xr:uid="{0E62E77D-1CA1-414B-930E-07CBA0789A6B}"/>
    <cellStyle name="Invoer 7 2 5 2" xfId="9976" xr:uid="{3D35C341-6678-465E-89CA-03458AED06BE}"/>
    <cellStyle name="Invoer 7 2 5 2 2" xfId="22364" xr:uid="{397E4DD1-8222-47E4-85FD-D1F2CB8C773B}"/>
    <cellStyle name="Invoer 7 2 5 3" xfId="18661" xr:uid="{0AC4520D-3D33-460D-8BBA-09421B10D4D4}"/>
    <cellStyle name="Invoer 7 2 5 3 2" xfId="25159" xr:uid="{0FE6D92E-489E-4B72-86A3-66297CA5DC6B}"/>
    <cellStyle name="Invoer 7 2 5 4" xfId="19607" xr:uid="{5BD04FEE-31A1-4934-AF7D-062E92A9FE6F}"/>
    <cellStyle name="Invoer 7 2 5 4 2" xfId="26118" xr:uid="{3F11391A-14DE-4D03-9574-A245B63C348D}"/>
    <cellStyle name="Invoer 7 2 5 5" xfId="9041" xr:uid="{F499F84F-5BC2-4324-B151-AC400175481D}"/>
    <cellStyle name="Invoer 7 2 6" xfId="4042" xr:uid="{32ED155C-086D-4286-A5C7-99C8ECA467DF}"/>
    <cellStyle name="Invoer 7 2 6 2" xfId="23327" xr:uid="{72F038C0-66FD-4F6A-9759-B7B9ED2EA33A}"/>
    <cellStyle name="Invoer 7 2 6 3" xfId="13120" xr:uid="{759F0BD5-ED0A-4F05-A784-C683477BCD5C}"/>
    <cellStyle name="Invoer 7 2 7" xfId="9235" xr:uid="{BC2902E5-092E-44B6-BEE3-4EABA0C19C6D}"/>
    <cellStyle name="Invoer 7 2 7 2" xfId="17968" xr:uid="{EE732E83-EF45-431B-88C8-1533B41ADC33}"/>
    <cellStyle name="Invoer 7 2 7 3" xfId="24489" xr:uid="{190CD6BA-EA36-4162-8A18-617C7B8F43DE}"/>
    <cellStyle name="Invoer 7 2 8" xfId="7186" xr:uid="{B916D648-5987-412C-904D-914902AE9B08}"/>
    <cellStyle name="Invoer 7 2 8 2" xfId="21960" xr:uid="{F9CC75B3-5FA9-4F79-93B2-05D4D300F6B2}"/>
    <cellStyle name="Invoer 7 2 9" xfId="6640" xr:uid="{B8090D24-E181-44F9-BA3F-4399E8E7D580}"/>
    <cellStyle name="Invoer 7 3" xfId="732" xr:uid="{00000000-0005-0000-0000-0000C3020000}"/>
    <cellStyle name="Invoer 7 3 10" xfId="26969" xr:uid="{FB283D97-BA32-4453-B060-00CBCA371DBA}"/>
    <cellStyle name="Invoer 7 3 11" xfId="27819" xr:uid="{E84ABB9E-8BB2-472C-9466-6822BEDF8394}"/>
    <cellStyle name="Invoer 7 3 2" xfId="1282" xr:uid="{00000000-0005-0000-0000-0000C4020000}"/>
    <cellStyle name="Invoer 7 3 2 10" xfId="28361" xr:uid="{8845E937-3CA9-48FC-8B82-6F16C11FA9CB}"/>
    <cellStyle name="Invoer 7 3 2 2" xfId="2615" xr:uid="{981D0FB8-EE4A-40C5-88F4-BE4C30B3D9BD}"/>
    <cellStyle name="Invoer 7 3 2 2 2" xfId="3361" xr:uid="{7E762B66-77B1-4BDF-8470-3AFBA1B94501}"/>
    <cellStyle name="Invoer 7 3 2 2 2 2" xfId="5964" xr:uid="{226D3D08-F278-49C8-B3B3-72015BFE7BAD}"/>
    <cellStyle name="Invoer 7 3 2 2 2 2 2" xfId="14785" xr:uid="{C1F26109-11F1-44C9-9411-CD47276F0C83}"/>
    <cellStyle name="Invoer 7 3 2 2 2 3" xfId="24229" xr:uid="{0F497F25-C726-4BE8-B68B-DCE3DA2F6E37}"/>
    <cellStyle name="Invoer 7 3 2 2 2 4" xfId="11718" xr:uid="{A4147AF9-6EAA-4E89-B9B0-2211B32923B4}"/>
    <cellStyle name="Invoer 7 3 2 2 3" xfId="5218" xr:uid="{131B202E-9C5A-4DA6-B9CB-248CAF89894D}"/>
    <cellStyle name="Invoer 7 3 2 2 3 2" xfId="19145" xr:uid="{7BFAA1D9-8E58-40DC-ACE8-79E17625182D}"/>
    <cellStyle name="Invoer 7 3 2 2 3 3" xfId="25626" xr:uid="{3BDA910E-007F-446F-AD0B-27DD8F88D537}"/>
    <cellStyle name="Invoer 7 3 2 2 3 4" xfId="14279" xr:uid="{77E642E8-F0F2-42A4-A734-AFE6CFC960AA}"/>
    <cellStyle name="Invoer 7 3 2 2 4" xfId="11167" xr:uid="{354A106E-92AE-4A5A-AACD-07C599891E2F}"/>
    <cellStyle name="Invoer 7 3 2 2 4 2" xfId="26621" xr:uid="{F9D4AF40-0BCA-411F-837F-585592946D49}"/>
    <cellStyle name="Invoer 7 3 2 2 5" xfId="8353" xr:uid="{296D01BA-1525-4663-8F93-0B2C112F5AAA}"/>
    <cellStyle name="Invoer 7 3 2 2 6" xfId="29117" xr:uid="{10B599AB-FE03-4D37-81DC-542C8C45086D}"/>
    <cellStyle name="Invoer 7 3 2 3" xfId="4452" xr:uid="{E57A7359-8705-4A6B-99AE-6BD7FEA1823B}"/>
    <cellStyle name="Invoer 7 3 2 3 2" xfId="10491" xr:uid="{6F0E1CAB-2855-4013-B4BD-C920BF72C3F5}"/>
    <cellStyle name="Invoer 7 3 2 3 3" xfId="23522" xr:uid="{43A72B55-2AF8-402D-BBEB-A9D0E034E487}"/>
    <cellStyle name="Invoer 7 3 2 3 4" xfId="8824" xr:uid="{A6999370-7332-4D6F-B0A3-B530CE35CC15}"/>
    <cellStyle name="Invoer 7 3 2 4" xfId="13663" xr:uid="{5FAD835D-5F82-424B-B009-E404BF9DF4F5}"/>
    <cellStyle name="Invoer 7 3 2 4 2" xfId="18457" xr:uid="{CE202BDB-7A80-40A9-9CD9-1E83992E1B7E}"/>
    <cellStyle name="Invoer 7 3 2 4 3" xfId="24961" xr:uid="{2DAE9D66-5153-4942-AEEA-C135C3B2C7CE}"/>
    <cellStyle name="Invoer 7 3 2 5" xfId="15567" xr:uid="{63FF65FC-0B28-4197-B8D1-7B0451ACDA77}"/>
    <cellStyle name="Invoer 7 3 2 5 2" xfId="25898" xr:uid="{D9FC1D2C-0591-4663-B708-3C2070460700}"/>
    <cellStyle name="Invoer 7 3 2 6" xfId="9778" xr:uid="{0D3641FD-4BD3-4307-96A3-1DF972B47CCE}"/>
    <cellStyle name="Invoer 7 3 2 7" xfId="7460" xr:uid="{671500DE-7B0E-4DF4-B25E-3F0371E8DA7E}"/>
    <cellStyle name="Invoer 7 3 2 8" xfId="6973" xr:uid="{FE3020D1-A31C-4E33-88B0-005831795BE3}"/>
    <cellStyle name="Invoer 7 3 2 9" xfId="27605" xr:uid="{42C688B9-B8D3-4BEA-925D-F08A74371616}"/>
    <cellStyle name="Invoer 7 3 3" xfId="1123" xr:uid="{00000000-0005-0000-0000-0000C5020000}"/>
    <cellStyle name="Invoer 7 3 3 10" xfId="28202" xr:uid="{75F391F9-E2C8-4F45-8D8D-0FFEFE58FAFF}"/>
    <cellStyle name="Invoer 7 3 3 2" xfId="2456" xr:uid="{5B117D21-0CA0-4955-AAB4-379D8D723B62}"/>
    <cellStyle name="Invoer 7 3 3 2 2" xfId="3203" xr:uid="{3D27A871-7DB3-4DCA-8098-2DD267EC374A}"/>
    <cellStyle name="Invoer 7 3 3 2 2 2" xfId="5806" xr:uid="{2903FFB6-F577-49C7-80BE-24D3F49CBB44}"/>
    <cellStyle name="Invoer 7 3 3 2 2 2 2" xfId="14687" xr:uid="{C0A48ABD-D5C3-4BAD-AADF-C8D10B3810C2}"/>
    <cellStyle name="Invoer 7 3 3 2 2 3" xfId="24116" xr:uid="{BEC63E57-B7D9-48E6-B77E-16E49817187C}"/>
    <cellStyle name="Invoer 7 3 3 2 2 4" xfId="11620" xr:uid="{B7F1342F-C955-4434-87DD-376D521F32DE}"/>
    <cellStyle name="Invoer 7 3 3 2 3" xfId="5059" xr:uid="{37730DF7-17D3-4F7D-A667-E7F75E2CB12F}"/>
    <cellStyle name="Invoer 7 3 3 2 3 2" xfId="19034" xr:uid="{656C7A5C-F5A0-4286-829B-3D3D9A690D69}"/>
    <cellStyle name="Invoer 7 3 3 2 3 3" xfId="25518" xr:uid="{E6495CD1-2D45-4F47-B722-FDAF7BE86238}"/>
    <cellStyle name="Invoer 7 3 3 2 3 4" xfId="14180" xr:uid="{1A8A8B57-AED5-4281-96BE-3BDDED4D436F}"/>
    <cellStyle name="Invoer 7 3 3 2 4" xfId="11008" xr:uid="{9138E196-135A-4DD7-8362-DC2ACCEE8EF2}"/>
    <cellStyle name="Invoer 7 3 3 2 4 2" xfId="26508" xr:uid="{0D1E8CAB-1AD7-4479-995E-AAA08A0D5AB7}"/>
    <cellStyle name="Invoer 7 3 3 2 5" xfId="8254" xr:uid="{2ED35B99-44C0-45E9-B9CD-A5258C89C574}"/>
    <cellStyle name="Invoer 7 3 3 2 6" xfId="28958" xr:uid="{7B78FCCE-6883-4A32-8781-3E13C03B229A}"/>
    <cellStyle name="Invoer 7 3 3 3" xfId="4323" xr:uid="{81F0B01D-A087-4631-A641-4159D8866322}"/>
    <cellStyle name="Invoer 7 3 3 3 2" xfId="10332" xr:uid="{2E341AB4-5076-42C1-8558-3691D95F6522}"/>
    <cellStyle name="Invoer 7 3 3 3 3" xfId="22847" xr:uid="{8B565768-1156-4B1C-8D51-FCE287820DB6}"/>
    <cellStyle name="Invoer 7 3 3 3 4" xfId="8726" xr:uid="{2B98642E-348A-4208-AD9C-AF0EED71F1CD}"/>
    <cellStyle name="Invoer 7 3 3 4" xfId="13504" xr:uid="{1A6EAA0A-E6D6-455D-B873-8099357EFC6B}"/>
    <cellStyle name="Invoer 7 3 3 4 2" xfId="18346" xr:uid="{3178420A-3E14-4476-8E1A-EFC3D0B85717}"/>
    <cellStyle name="Invoer 7 3 3 4 3" xfId="24853" xr:uid="{A162F536-9672-44E1-923E-E21284EF8E78}"/>
    <cellStyle name="Invoer 7 3 3 5" xfId="15844" xr:uid="{AEDD61C3-2AC1-4CB4-BAE2-CC7D5928EA65}"/>
    <cellStyle name="Invoer 7 3 3 5 2" xfId="23734" xr:uid="{ED8A1EF0-4F40-4143-99A9-406CC1C10B4D}"/>
    <cellStyle name="Invoer 7 3 3 6" xfId="9619" xr:uid="{AF1A95E7-1398-4F15-9D75-BF28DBEAFBBC}"/>
    <cellStyle name="Invoer 7 3 3 7" xfId="7839" xr:uid="{CA96278B-1725-4BD9-83D5-38CAD1ECC468}"/>
    <cellStyle name="Invoer 7 3 3 8" xfId="6874" xr:uid="{9C2A06D1-18A8-49E2-8BA9-9D01DB147AAF}"/>
    <cellStyle name="Invoer 7 3 3 9" xfId="27446" xr:uid="{1A475904-5A35-4386-B93A-719C6CDDABFF}"/>
    <cellStyle name="Invoer 7 3 4" xfId="1496" xr:uid="{A5617147-E635-4BD9-9D28-AA0B56B85CCA}"/>
    <cellStyle name="Invoer 7 3 4 2" xfId="2823" xr:uid="{3C84E87E-2ACB-4F87-9751-0244F8723A4E}"/>
    <cellStyle name="Invoer 7 3 4 2 2" xfId="5426" xr:uid="{1E26643C-273A-41DD-B9D4-277031CB044E}"/>
    <cellStyle name="Invoer 7 3 4 2 2 2" xfId="24326" xr:uid="{61922FD4-3A8F-4434-9B63-A7089D5A2201}"/>
    <cellStyle name="Invoer 7 3 4 2 2 3" xfId="14457" xr:uid="{8B8824D4-FE8B-4DDE-90A1-C7E2C0379549}"/>
    <cellStyle name="Invoer 7 3 4 2 3" xfId="19277" xr:uid="{CD5939B2-D239-441A-93DD-0248C5492C02}"/>
    <cellStyle name="Invoer 7 3 4 2 3 2" xfId="25758" xr:uid="{AA817F3C-931D-4BA5-AF77-989804AB0607}"/>
    <cellStyle name="Invoer 7 3 4 2 4" xfId="20159" xr:uid="{7311CBF1-ADC0-41AA-8478-7C2440BFBE42}"/>
    <cellStyle name="Invoer 7 3 4 2 4 2" xfId="26718" xr:uid="{5947027F-8986-4603-8CDA-E9861C631A0D}"/>
    <cellStyle name="Invoer 7 3 4 2 5" xfId="11360" xr:uid="{088C7ED3-8FC2-40A1-AE22-D88363287EDD}"/>
    <cellStyle name="Invoer 7 3 4 3" xfId="2073" xr:uid="{82A89AD7-8FBD-483A-BFB2-5242F2B80111}"/>
    <cellStyle name="Invoer 7 3 4 3 2" xfId="22277" xr:uid="{EA0CD2C7-188A-46E6-8418-F1A55FD56A86}"/>
    <cellStyle name="Invoer 7 3 4 3 3" xfId="13887" xr:uid="{CA1ECC7C-5E02-4957-8F83-9B8C962840A1}"/>
    <cellStyle name="Invoer 7 3 4 4" xfId="4676" xr:uid="{9D917F15-B9A1-40F2-8E18-4F7AC7D9B796}"/>
    <cellStyle name="Invoer 7 3 4 4 2" xfId="18589" xr:uid="{09AFE047-0827-4321-A8C5-251A533CAAC5}"/>
    <cellStyle name="Invoer 7 3 4 4 3" xfId="25093" xr:uid="{223A5807-9843-4D44-BCE2-8B6EACDA3D06}"/>
    <cellStyle name="Invoer 7 3 4 4 4" xfId="10685" xr:uid="{8C5B8D22-E1A9-4608-9019-84CD93A8D282}"/>
    <cellStyle name="Invoer 7 3 4 5" xfId="19468" xr:uid="{4219E36C-6BD9-4709-89D8-94DDE30D66EC}"/>
    <cellStyle name="Invoer 7 3 4 5 2" xfId="25995" xr:uid="{9915FB82-CF03-4ABB-A07C-C426C23B0D9D}"/>
    <cellStyle name="Invoer 7 3 4 6" xfId="8024" xr:uid="{C7135A6B-5B39-44C5-BCA4-3C71B5E33F9A}"/>
    <cellStyle name="Invoer 7 3 4 7" xfId="28575" xr:uid="{B325FC2C-25C3-40EF-AF9D-0955EDD58048}"/>
    <cellStyle name="Invoer 7 3 5" xfId="1737" xr:uid="{086C8322-9276-4FBB-8A48-E1F9F1F22DCE}"/>
    <cellStyle name="Invoer 7 3 5 2" xfId="9977" xr:uid="{8903480D-81C5-4635-A8F4-200C9AFE54A0}"/>
    <cellStyle name="Invoer 7 3 5 2 2" xfId="21613" xr:uid="{77AC9F73-B366-455A-9D50-43B99DC93D46}"/>
    <cellStyle name="Invoer 7 3 5 3" xfId="18769" xr:uid="{E48580EE-D1D0-49D1-BE63-F18D9DA2FC89}"/>
    <cellStyle name="Invoer 7 3 5 3 2" xfId="25265" xr:uid="{4034917B-44FA-4B81-BFD9-04FA65999B2D}"/>
    <cellStyle name="Invoer 7 3 5 4" xfId="19759" xr:uid="{8403BAEA-7A1C-48A9-BA9E-FD922CC99CC0}"/>
    <cellStyle name="Invoer 7 3 5 4 2" xfId="26238" xr:uid="{C21E7F1E-3E50-4599-AC8F-499C0A534ED4}"/>
    <cellStyle name="Invoer 7 3 5 5" xfId="9042" xr:uid="{7E31D5B4-BEDD-41FC-97BE-3AA6D483EBBA}"/>
    <cellStyle name="Invoer 7 3 6" xfId="4043" xr:uid="{EB5EB33B-D6AA-4FC8-849F-988E335258A7}"/>
    <cellStyle name="Invoer 7 3 6 2" xfId="20827" xr:uid="{535B1327-30A8-4974-A66D-8E44C2063BC6}"/>
    <cellStyle name="Invoer 7 3 6 3" xfId="13121" xr:uid="{70981ECD-3C96-4132-93B0-FDA8F7963EFB}"/>
    <cellStyle name="Invoer 7 3 7" xfId="9236" xr:uid="{BF642810-3FB8-4436-8C4C-4547A768B6DD}"/>
    <cellStyle name="Invoer 7 3 7 2" xfId="18083" xr:uid="{0A6DD684-0ACE-4F69-A302-872202F34400}"/>
    <cellStyle name="Invoer 7 3 7 3" xfId="24601" xr:uid="{E2D5D4CE-8F2C-4322-9ED2-67091DC8B537}"/>
    <cellStyle name="Invoer 7 3 8" xfId="7187" xr:uid="{AF2D5FD2-371B-4798-BA14-54BC849BB130}"/>
    <cellStyle name="Invoer 7 3 8 2" xfId="24460" xr:uid="{FAF5D073-D9A3-4007-AA22-FE096FBE8C04}"/>
    <cellStyle name="Invoer 7 3 9" xfId="6641" xr:uid="{13A0F01C-9D91-4F03-B4A4-42946E5679BF}"/>
    <cellStyle name="Invoer 7 4" xfId="927" xr:uid="{00000000-0005-0000-0000-0000C6020000}"/>
    <cellStyle name="Invoer 7 4 10" xfId="27250" xr:uid="{6110B3C8-6562-497D-AD19-CB5B5E893447}"/>
    <cellStyle name="Invoer 7 4 11" xfId="28006" xr:uid="{46B4C20D-E1B5-4D04-BA34-AD3A0780E63E}"/>
    <cellStyle name="Invoer 7 4 2" xfId="1222" xr:uid="{00000000-0005-0000-0000-0000C7020000}"/>
    <cellStyle name="Invoer 7 4 2 10" xfId="28301" xr:uid="{A01032B0-8E79-4BDC-B87D-CC830B9DCBE5}"/>
    <cellStyle name="Invoer 7 4 2 2" xfId="2555" xr:uid="{0264D4C5-8203-4182-B28F-D52C6441C6F0}"/>
    <cellStyle name="Invoer 7 4 2 2 2" xfId="3301" xr:uid="{6D261DB5-2550-4561-A62F-35417ED28C4F}"/>
    <cellStyle name="Invoer 7 4 2 2 2 2" xfId="5904" xr:uid="{38A82544-F3F1-45FE-ACF3-47E44909FE1C}"/>
    <cellStyle name="Invoer 7 4 2 2 2 2 2" xfId="14725" xr:uid="{E01EB546-D33A-44A9-BB49-091BF7A1B518}"/>
    <cellStyle name="Invoer 7 4 2 2 2 3" xfId="24182" xr:uid="{2ECB2165-27B9-4E72-9CE5-8E26A1EDC13E}"/>
    <cellStyle name="Invoer 7 4 2 2 2 4" xfId="11658" xr:uid="{15022951-30AB-4D85-AC70-5CD48D53C54A}"/>
    <cellStyle name="Invoer 7 4 2 2 3" xfId="5158" xr:uid="{BDC39C75-B81A-4F03-AE42-1D2C3DB1D46C}"/>
    <cellStyle name="Invoer 7 4 2 2 3 2" xfId="19085" xr:uid="{5C19C69E-E82F-49E0-B887-9D5800A57C45}"/>
    <cellStyle name="Invoer 7 4 2 2 3 3" xfId="25566" xr:uid="{38CCAD56-2E80-4633-BDE2-EE5A37B9E11D}"/>
    <cellStyle name="Invoer 7 4 2 2 3 4" xfId="14219" xr:uid="{C8847090-9620-4B5F-9037-059732127FCC}"/>
    <cellStyle name="Invoer 7 4 2 2 4" xfId="11107" xr:uid="{B05FF2BA-26B6-4B79-8D33-FD955F8A50D7}"/>
    <cellStyle name="Invoer 7 4 2 2 4 2" xfId="26574" xr:uid="{D253EFCD-2C7E-4139-91A7-7C35FD998E05}"/>
    <cellStyle name="Invoer 7 4 2 2 5" xfId="8293" xr:uid="{DEB0037F-C7F5-4E57-9F66-2F7B35C8E023}"/>
    <cellStyle name="Invoer 7 4 2 2 6" xfId="29057" xr:uid="{6AB306A6-00E8-435B-AAA1-A9F74329C121}"/>
    <cellStyle name="Invoer 7 4 2 3" xfId="4392" xr:uid="{EE4ADD7B-4F4E-45C1-B428-BA58D08DB800}"/>
    <cellStyle name="Invoer 7 4 2 3 2" xfId="10431" xr:uid="{42ACA771-2CD8-4FCB-BDF5-A1AC1F52C1A2}"/>
    <cellStyle name="Invoer 7 4 2 3 3" xfId="23762" xr:uid="{F3B94BAE-D9B2-40A9-9E23-0696FAD3949E}"/>
    <cellStyle name="Invoer 7 4 2 3 4" xfId="8764" xr:uid="{8C2FACB7-D66A-4D44-8ED6-ED0AEF791F62}"/>
    <cellStyle name="Invoer 7 4 2 4" xfId="13603" xr:uid="{835A35B4-F215-445F-9D45-059DEF18E02E}"/>
    <cellStyle name="Invoer 7 4 2 4 2" xfId="18397" xr:uid="{1D4314F1-24AA-4021-B3E4-C7A66E7A3F77}"/>
    <cellStyle name="Invoer 7 4 2 4 3" xfId="24901" xr:uid="{6D270208-256D-4013-805D-CF6931158F9B}"/>
    <cellStyle name="Invoer 7 4 2 5" xfId="15883" xr:uid="{A748FB5B-26C2-4FB7-AEE6-7A87EFF640C2}"/>
    <cellStyle name="Invoer 7 4 2 5 2" xfId="25851" xr:uid="{8AD40839-0639-481E-85A8-3F70F173BA27}"/>
    <cellStyle name="Invoer 7 4 2 6" xfId="9718" xr:uid="{B668A1F1-7676-42DB-8C44-08BA756D88F9}"/>
    <cellStyle name="Invoer 7 4 2 7" xfId="7878" xr:uid="{64809E1C-9885-4544-A52C-1CFF2664347C}"/>
    <cellStyle name="Invoer 7 4 2 8" xfId="6913" xr:uid="{74885482-34D4-4186-A82D-86052030DF63}"/>
    <cellStyle name="Invoer 7 4 2 9" xfId="27545" xr:uid="{A97C523A-7956-4901-A8C5-3E763C81C9DA}"/>
    <cellStyle name="Invoer 7 4 3" xfId="2260" xr:uid="{49C00AD6-414F-4862-9332-B2F1A8D17104}"/>
    <cellStyle name="Invoer 7 4 3 2" xfId="3007" xr:uid="{3EE3ABAA-ED68-4D20-A114-73A63625CFF9}"/>
    <cellStyle name="Invoer 7 4 3 2 2" xfId="5610" xr:uid="{AB220C0E-8995-4B92-A1F4-88618A907705}"/>
    <cellStyle name="Invoer 7 4 3 2 2 2" xfId="14581" xr:uid="{C93686B9-B607-41BE-A6C7-6C01ED904384}"/>
    <cellStyle name="Invoer 7 4 3 2 3" xfId="23968" xr:uid="{A057C346-82B0-4219-9C73-D14390879386}"/>
    <cellStyle name="Invoer 7 4 3 2 4" xfId="11514" xr:uid="{64FD8FDA-AB5A-4F6B-898E-CF005D02E353}"/>
    <cellStyle name="Invoer 7 4 3 3" xfId="4863" xr:uid="{5974825E-F900-48BB-A148-F3444D424A11}"/>
    <cellStyle name="Invoer 7 4 3 3 2" xfId="18900" xr:uid="{73407D67-D4FF-4A44-A22E-557901265EBC}"/>
    <cellStyle name="Invoer 7 4 3 3 3" xfId="25392" xr:uid="{CC554851-F91A-4E16-896E-09DA6B11E97E}"/>
    <cellStyle name="Invoer 7 4 3 3 4" xfId="14074" xr:uid="{7273458A-1869-48A2-81C4-87FD83FA2B01}"/>
    <cellStyle name="Invoer 7 4 3 4" xfId="10812" xr:uid="{D3E3CF3A-F6E7-4721-BFA4-04E14D54D99C}"/>
    <cellStyle name="Invoer 7 4 3 4 2" xfId="26360" xr:uid="{0C60B62B-88E3-4457-B667-C9EA1964AFEC}"/>
    <cellStyle name="Invoer 7 4 3 5" xfId="8148" xr:uid="{F67BAC77-3F05-42AB-9C0F-CC9EB8F581B6}"/>
    <cellStyle name="Invoer 7 4 3 6" xfId="28762" xr:uid="{0CDD5514-41F4-42C8-99FD-E3C3D1F63B5A}"/>
    <cellStyle name="Invoer 7 4 4" xfId="4172" xr:uid="{C2C08D9C-A102-4CEF-8068-257E3C82FEEF}"/>
    <cellStyle name="Invoer 7 4 4 2" xfId="10136" xr:uid="{EB6E03F9-5C70-4C8D-B36C-466508EDD892}"/>
    <cellStyle name="Invoer 7 4 4 3" xfId="23650" xr:uid="{756E9E42-764D-4609-B3C4-2A340863C641}"/>
    <cellStyle name="Invoer 7 4 4 4" xfId="8620" xr:uid="{EFA9E2BD-75C0-4721-8BF5-9588D458CB93}"/>
    <cellStyle name="Invoer 7 4 5" xfId="13308" xr:uid="{52FD59FA-7D16-4CB8-B425-2E603DE53C06}"/>
    <cellStyle name="Invoer 7 4 5 2" xfId="18213" xr:uid="{D10D5813-29E4-40A3-AF96-6B2A7FDEAE8C}"/>
    <cellStyle name="Invoer 7 4 5 3" xfId="24728" xr:uid="{1D6EDA90-B4A2-4731-86EA-10C67C303C44}"/>
    <cellStyle name="Invoer 7 4 6" xfId="15493" xr:uid="{56B19753-50FD-45E4-93EF-A38728257D65}"/>
    <cellStyle name="Invoer 7 4 6 2" xfId="22628" xr:uid="{3CFD8022-0E8D-44FF-9829-A7ACEA5E5BC0}"/>
    <cellStyle name="Invoer 7 4 7" xfId="9423" xr:uid="{CA60CC55-FDF1-4103-8022-EC6A49E9C9AF}"/>
    <cellStyle name="Invoer 7 4 8" xfId="7426" xr:uid="{168CDD08-8885-4714-914F-45A4A3DB0144}"/>
    <cellStyle name="Invoer 7 4 9" xfId="6768" xr:uid="{2F66F9F4-5FD2-4BAD-88BD-3AB0603F236C}"/>
    <cellStyle name="Invoer 7 5" xfId="897" xr:uid="{00000000-0005-0000-0000-0000C8020000}"/>
    <cellStyle name="Invoer 7 5 10" xfId="27976" xr:uid="{91DA9859-3A89-4298-B7F3-F142676F5CF3}"/>
    <cellStyle name="Invoer 7 5 2" xfId="2230" xr:uid="{BB3B46BE-1592-4248-B058-C11303C64AEA}"/>
    <cellStyle name="Invoer 7 5 2 2" xfId="2977" xr:uid="{9D374ECE-AAC3-4369-94C8-7B58959334E8}"/>
    <cellStyle name="Invoer 7 5 2 2 2" xfId="5580" xr:uid="{B328F3EB-713F-451C-868F-F414F3F6602F}"/>
    <cellStyle name="Invoer 7 5 2 2 2 2" xfId="14551" xr:uid="{6DAC00E5-2E0C-4944-BA4E-3CF2C5404FE3}"/>
    <cellStyle name="Invoer 7 5 2 2 3" xfId="23938" xr:uid="{072754CD-6A98-437B-8CA4-002248CA6481}"/>
    <cellStyle name="Invoer 7 5 2 2 4" xfId="11484" xr:uid="{D8FA0E02-0B28-4466-BCF4-83E40426AB72}"/>
    <cellStyle name="Invoer 7 5 2 3" xfId="4833" xr:uid="{D94B5981-C4B7-444E-BDB9-3820BB684C19}"/>
    <cellStyle name="Invoer 7 5 2 3 2" xfId="18870" xr:uid="{B79C2B40-FBE9-412E-BD9C-562E80228CAD}"/>
    <cellStyle name="Invoer 7 5 2 3 3" xfId="25362" xr:uid="{39E1C691-86E9-4163-AE74-4B9F2293224D}"/>
    <cellStyle name="Invoer 7 5 2 3 4" xfId="14044" xr:uid="{23263BC8-123D-4B20-BE08-DB78CBBB42DB}"/>
    <cellStyle name="Invoer 7 5 2 4" xfId="10782" xr:uid="{EBE934D2-ECF1-4D7E-AC57-F970D9AB1D02}"/>
    <cellStyle name="Invoer 7 5 2 4 2" xfId="26330" xr:uid="{2C24A2A3-E203-458A-8F74-D3ED5110C2AB}"/>
    <cellStyle name="Invoer 7 5 2 5" xfId="8118" xr:uid="{1D106764-1496-4E93-871E-10F04E324FB8}"/>
    <cellStyle name="Invoer 7 5 2 6" xfId="28732" xr:uid="{5FE926B5-F3E9-47BC-9BE8-548D8015F260}"/>
    <cellStyle name="Invoer 7 5 3" xfId="4142" xr:uid="{BD21C28C-513F-40F1-AE16-5D40BC765DD5}"/>
    <cellStyle name="Invoer 7 5 3 2" xfId="10106" xr:uid="{D7A91C4C-7070-4D42-BB01-A9FB15A19CC7}"/>
    <cellStyle name="Invoer 7 5 3 3" xfId="23382" xr:uid="{97D31567-241A-4BB7-B140-AD1809AB2D7D}"/>
    <cellStyle name="Invoer 7 5 3 4" xfId="8590" xr:uid="{36F6B6A7-3814-479D-BB2D-E2A102572F32}"/>
    <cellStyle name="Invoer 7 5 4" xfId="13278" xr:uid="{C149FD23-82F3-4874-AB8A-E7FB78635BB4}"/>
    <cellStyle name="Invoer 7 5 4 2" xfId="18183" xr:uid="{D91916D2-418C-4C83-873A-757CC5CFAB76}"/>
    <cellStyle name="Invoer 7 5 4 3" xfId="24698" xr:uid="{FFA18D51-28DF-48A5-B04A-3D4575071DDD}"/>
    <cellStyle name="Invoer 7 5 5" xfId="15694" xr:uid="{BBBBBD55-601B-4E1A-8667-2872D51BF6FB}"/>
    <cellStyle name="Invoer 7 5 5 2" xfId="23213" xr:uid="{B2922AC4-46D3-4032-9278-F81C15981FAC}"/>
    <cellStyle name="Invoer 7 5 6" xfId="9393" xr:uid="{BA4B48F8-5A7C-40A2-8DCA-593A37CC8C53}"/>
    <cellStyle name="Invoer 7 5 7" xfId="7689" xr:uid="{B8200FAB-9A4D-4E0E-8032-1E3DD86A15BF}"/>
    <cellStyle name="Invoer 7 5 8" xfId="6738" xr:uid="{A652C3B9-B88F-4E90-84DC-47B6CF469C7A}"/>
    <cellStyle name="Invoer 7 5 9" xfId="27220" xr:uid="{8B3EEF0B-0E9F-4675-9F28-EEAF2DF0D547}"/>
    <cellStyle name="Invoer 7 6" xfId="842" xr:uid="{00000000-0005-0000-0000-0000C9020000}"/>
    <cellStyle name="Invoer 7 6 10" xfId="27921" xr:uid="{DF1A9B77-55DE-42A1-9CE2-E05A2E1130E6}"/>
    <cellStyle name="Invoer 7 6 2" xfId="2175" xr:uid="{8DB9F7CE-595E-409F-9C48-0E264757DBC1}"/>
    <cellStyle name="Invoer 7 6 2 2" xfId="2922" xr:uid="{5E42A389-4C4F-4E4D-9A59-4CE670976CCC}"/>
    <cellStyle name="Invoer 7 6 2 2 2" xfId="5525" xr:uid="{35BE25FA-F15F-4F16-9555-FADD8798C94E}"/>
    <cellStyle name="Invoer 7 6 2 2 2 2" xfId="14496" xr:uid="{C98DD845-E09B-4D69-BE68-2ED4DCB81388}"/>
    <cellStyle name="Invoer 7 6 2 2 3" xfId="23883" xr:uid="{8C99C32A-C25F-41C1-95D0-839839BD72C4}"/>
    <cellStyle name="Invoer 7 6 2 2 4" xfId="11429" xr:uid="{4A298909-8325-480D-8489-01955CB10A56}"/>
    <cellStyle name="Invoer 7 6 2 3" xfId="4778" xr:uid="{6AFBF41C-60AE-44F3-90F2-1A5B8426B312}"/>
    <cellStyle name="Invoer 7 6 2 3 2" xfId="18815" xr:uid="{0090D387-644E-4F08-84FE-2F78980E23AE}"/>
    <cellStyle name="Invoer 7 6 2 3 3" xfId="25307" xr:uid="{DD9A6243-1098-4A05-AFF6-8D62C7B6CB3E}"/>
    <cellStyle name="Invoer 7 6 2 3 4" xfId="13989" xr:uid="{E9AEB67F-ADEC-4C08-8765-6A52463F2888}"/>
    <cellStyle name="Invoer 7 6 2 4" xfId="10727" xr:uid="{7BF5B7B8-40D6-4C43-88AA-1B9020842FFA}"/>
    <cellStyle name="Invoer 7 6 2 4 2" xfId="26275" xr:uid="{2C8A77FC-9CFE-43B8-B9FC-60F667E3F1A4}"/>
    <cellStyle name="Invoer 7 6 2 5" xfId="8063" xr:uid="{6775D9B8-B07B-422A-AA8B-2212F17E32EC}"/>
    <cellStyle name="Invoer 7 6 2 6" xfId="28677" xr:uid="{03FD8376-20D4-4B15-BCF0-2DDDA7A7E16B}"/>
    <cellStyle name="Invoer 7 6 3" xfId="4087" xr:uid="{D90DCBC6-689B-49BB-BE4B-655B8254F3FD}"/>
    <cellStyle name="Invoer 7 6 3 2" xfId="10051" xr:uid="{D5F24825-6194-4633-AB92-AA3B7CAF3A53}"/>
    <cellStyle name="Invoer 7 6 3 3" xfId="20993" xr:uid="{C9211D9A-C683-4C58-A052-C3287E8A2CDA}"/>
    <cellStyle name="Invoer 7 6 3 4" xfId="8535" xr:uid="{15F91AF5-DD01-4364-B761-DE3431CF1A6D}"/>
    <cellStyle name="Invoer 7 6 4" xfId="13223" xr:uid="{6A50F9BE-1081-4DBD-BBBD-E73696545B91}"/>
    <cellStyle name="Invoer 7 6 4 2" xfId="18128" xr:uid="{887C0BF4-D492-45F4-A3F8-4DE2228B57D0}"/>
    <cellStyle name="Invoer 7 6 4 3" xfId="24643" xr:uid="{97BD40F1-1F28-4FFB-B63A-3B2DCA97A766}"/>
    <cellStyle name="Invoer 7 6 5" xfId="15639" xr:uid="{00C63988-5C41-4EFE-9F9F-19C9889182EC}"/>
    <cellStyle name="Invoer 7 6 5 2" xfId="21552" xr:uid="{5301381E-0729-4B85-824B-5851236D20CA}"/>
    <cellStyle name="Invoer 7 6 6" xfId="9338" xr:uid="{ED8E02CA-06F7-4969-A6D5-7A1BD1687B30}"/>
    <cellStyle name="Invoer 7 6 7" xfId="7634" xr:uid="{222AB790-BD75-4555-B48F-FFD7F8441483}"/>
    <cellStyle name="Invoer 7 6 8" xfId="6683" xr:uid="{E9651B75-90F6-44B1-AA0F-5B3FBCA65497}"/>
    <cellStyle name="Invoer 7 6 9" xfId="27165" xr:uid="{12C11254-A5A8-41A0-875E-772A99F1AF96}"/>
    <cellStyle name="Invoer 7 7" xfId="1386" xr:uid="{891B4BE8-B88F-437B-B682-2C92115C7E59}"/>
    <cellStyle name="Invoer 7 7 2" xfId="2719" xr:uid="{A930D020-13BE-482B-8194-41062F7F5185}"/>
    <cellStyle name="Invoer 7 7 2 2" xfId="5322" xr:uid="{D079BBAE-E349-4795-9EC1-6A1F8C452053}"/>
    <cellStyle name="Invoer 7 7 2 2 2" xfId="21214" xr:uid="{73B838AA-81C8-4914-A69D-D54631A1BD8E}"/>
    <cellStyle name="Invoer 7 7 2 2 3" xfId="14383" xr:uid="{9132E7DC-150B-4FFC-BB7E-C92B1181A4E7}"/>
    <cellStyle name="Invoer 7 7 2 3" xfId="11271" xr:uid="{E9752AD7-657E-4AB6-ABF1-CA7D2F306FEF}"/>
    <cellStyle name="Invoer 7 7 2 3 2" xfId="18713" xr:uid="{EE896F85-99C2-4C6E-BA83-9BCEA493E785}"/>
    <cellStyle name="Invoer 7 7 2 3 3" xfId="25211" xr:uid="{6CC14E26-371C-42E1-A950-782A2F28995D}"/>
    <cellStyle name="Invoer 7 7 2 4" xfId="19683" xr:uid="{ACE4A55E-E06B-4BAB-87DE-A8FE3CFF5383}"/>
    <cellStyle name="Invoer 7 7 2 4 2" xfId="26178" xr:uid="{9F64B579-AED0-4A5B-8E90-A00601B1040B}"/>
    <cellStyle name="Invoer 7 7 2 5" xfId="8491" xr:uid="{7A37E0BA-EFBE-48D4-ACE4-8ECB0D9E86D8}"/>
    <cellStyle name="Invoer 7 7 3" xfId="1963" xr:uid="{E2838049-D0C1-48E1-AADD-16171E90F645}"/>
    <cellStyle name="Invoer 7 7 3 2" xfId="22984" xr:uid="{3662CA44-5DFA-4381-BB7F-2ECFF78CEF73}"/>
    <cellStyle name="Invoer 7 7 3 3" xfId="13777" xr:uid="{359896C7-2311-4FA3-9EEE-9B29E9662436}"/>
    <cellStyle name="Invoer 7 7 4" xfId="4566" xr:uid="{45D6130D-3292-4375-BE9B-3DF2418F4426}"/>
    <cellStyle name="Invoer 7 7 4 2" xfId="18027" xr:uid="{ED5C73A4-C5EA-49C3-8BE6-F2E93218B187}"/>
    <cellStyle name="Invoer 7 7 4 3" xfId="24547" xr:uid="{55E43FD0-407C-4F60-862B-0A3C26CD3DF7}"/>
    <cellStyle name="Invoer 7 7 4 4" xfId="10605" xr:uid="{18576EC3-AECF-4EE2-85E0-804493F873BB}"/>
    <cellStyle name="Invoer 7 7 5" xfId="16439" xr:uid="{9313A7A4-BDE5-4D1C-BC81-0D9BDDE63116}"/>
    <cellStyle name="Invoer 7 7 5 2" xfId="21678" xr:uid="{67B5BDE6-893F-46AC-B74C-1459263C4D4D}"/>
    <cellStyle name="Invoer 7 7 6" xfId="7950" xr:uid="{A56C2C0E-39FD-4F72-A9E6-9784BB74DCE0}"/>
    <cellStyle name="Invoer 7 7 7" xfId="28465" xr:uid="{BD385071-B5ED-46B9-886E-32F54B970D96}"/>
    <cellStyle name="Invoer 7 8" xfId="1627" xr:uid="{6851A831-FA37-4EAB-AF71-5D24585AF710}"/>
    <cellStyle name="Invoer 7 8 2" xfId="9882" xr:uid="{666D6551-1C48-4EF6-AA03-227D7A4B15C6}"/>
    <cellStyle name="Invoer 7 8 2 2" xfId="21374" xr:uid="{91EFF0AF-CDB6-41A9-A75C-B56CAC8CB055}"/>
    <cellStyle name="Invoer 7 8 3" xfId="17131" xr:uid="{4AED1A1D-C6D3-4A93-9B0B-9940389C62F7}"/>
    <cellStyle name="Invoer 7 8 3 2" xfId="22661" xr:uid="{FE260DEE-2FA9-4B2B-97C7-042C03E19B06}"/>
    <cellStyle name="Invoer 7 8 4" xfId="17912" xr:uid="{8D79DD95-6D78-449B-A9B9-9B28A295A491}"/>
    <cellStyle name="Invoer 7 8 4 2" xfId="24431" xr:uid="{13970A8E-7A26-4327-9CC3-869186E68B3B}"/>
    <cellStyle name="Invoer 7 8 5" xfId="18048" xr:uid="{0363A5D1-7B3D-48D9-915F-5A652E8B65F5}"/>
    <cellStyle name="Invoer 7 8 5 2" xfId="24568" xr:uid="{332397D4-DDFA-4D26-9E09-F59913C59A0C}"/>
    <cellStyle name="Invoer 7 8 6" xfId="8932" xr:uid="{64697B1F-FD46-47DC-9675-D140782D2ACF}"/>
    <cellStyle name="Invoer 7 9" xfId="3963" xr:uid="{B6452A21-13C7-408F-9806-215CD5222A15}"/>
    <cellStyle name="Invoer 7 9 2" xfId="17559" xr:uid="{392AEE7B-D7AD-497E-993B-262E90042441}"/>
    <cellStyle name="Invoer 7 9 2 2" xfId="23674" xr:uid="{55C073B5-8073-43C4-AE7B-ABBE9E8890CB}"/>
    <cellStyle name="Invoer 7 9 3" xfId="16054" xr:uid="{8401C6F7-7695-4379-9A2B-CDF412F44FED}"/>
    <cellStyle name="Invoer 7 9 3 2" xfId="21120" xr:uid="{9A9944AE-C083-40AA-98B7-215A2E5999AF}"/>
    <cellStyle name="Invoer 7 9 4" xfId="19307" xr:uid="{9100712B-FE00-4078-8B7A-1A641A9E137B}"/>
    <cellStyle name="Invoer 7 9 4 2" xfId="25786" xr:uid="{D5977846-ACC9-4D0D-8516-E6429D75CB15}"/>
    <cellStyle name="Invoer 7 9 5" xfId="13011" xr:uid="{6998EE88-CB34-4B64-A95F-A52F70B359F4}"/>
    <cellStyle name="Invoer 8" xfId="435" xr:uid="{00000000-0005-0000-0000-0000CA020000}"/>
    <cellStyle name="Invoer 8 10" xfId="6555" xr:uid="{BDF4CCB3-DB04-4CFD-9BA2-76446A3D81C8}"/>
    <cellStyle name="Invoer 8 10 2" xfId="21155" xr:uid="{9F28F6E2-8D3A-4781-A9FA-6840740F38EF}"/>
    <cellStyle name="Invoer 8 11" xfId="7078" xr:uid="{15C820E2-71BC-48B9-9DCF-73FE37EC37FE}"/>
    <cellStyle name="Invoer 8 11 2" xfId="23676" xr:uid="{575CFA02-05E0-4F7C-962D-8BDBDCD689BC}"/>
    <cellStyle name="Invoer 8 12" xfId="17433" xr:uid="{B408C340-0587-466A-832A-A70169C587D3}"/>
    <cellStyle name="Invoer 8 12 2" xfId="23293" xr:uid="{C3F8D5FB-A015-46AF-AC35-70B06BBD4FA0}"/>
    <cellStyle name="Invoer 8 13" xfId="18255" xr:uid="{5B832A9D-9D0B-4FD6-997C-250191FC367C}"/>
    <cellStyle name="Invoer 8 13 2" xfId="24767" xr:uid="{08AB7150-7742-409D-AB91-4E9B3CFACB05}"/>
    <cellStyle name="Invoer 8 14" xfId="27072" xr:uid="{E2C78ACD-3E03-4BA6-8264-1F9B91343483}"/>
    <cellStyle name="Invoer 8 15" xfId="27710" xr:uid="{1AAB26D3-D110-42FE-BC29-5902B02BF981}"/>
    <cellStyle name="Invoer 8 2" xfId="733" xr:uid="{00000000-0005-0000-0000-0000CB020000}"/>
    <cellStyle name="Invoer 8 2 10" xfId="26968" xr:uid="{C97F879A-BAB5-457A-8591-8C341ED942FB}"/>
    <cellStyle name="Invoer 8 2 11" xfId="27820" xr:uid="{6F4526A2-B5AC-47EB-A4EB-75769DA4571C}"/>
    <cellStyle name="Invoer 8 2 2" xfId="1309" xr:uid="{00000000-0005-0000-0000-0000CC020000}"/>
    <cellStyle name="Invoer 8 2 2 10" xfId="28388" xr:uid="{CF63F742-2383-446F-9A1B-90825D5CC2E8}"/>
    <cellStyle name="Invoer 8 2 2 2" xfId="2642" xr:uid="{6526E401-F536-4FF3-A7CD-F44BC59D0B1C}"/>
    <cellStyle name="Invoer 8 2 2 2 2" xfId="3388" xr:uid="{73A6DFEF-AEE5-433C-A003-83D3EBB5DDDB}"/>
    <cellStyle name="Invoer 8 2 2 2 2 2" xfId="5991" xr:uid="{52B29B7C-EA9E-4E1F-8B6D-39860595C712}"/>
    <cellStyle name="Invoer 8 2 2 2 2 2 2" xfId="14812" xr:uid="{4A07ACE4-3323-452C-A28D-031BE78D1333}"/>
    <cellStyle name="Invoer 8 2 2 2 2 3" xfId="24240" xr:uid="{868F4FEA-5519-4CD5-880F-897513665777}"/>
    <cellStyle name="Invoer 8 2 2 2 2 4" xfId="11745" xr:uid="{BC01FC48-1C33-4DD9-9510-8828EABC8685}"/>
    <cellStyle name="Invoer 8 2 2 2 3" xfId="5245" xr:uid="{459E4FFB-2EAD-4110-AE48-F4EA4649FCF2}"/>
    <cellStyle name="Invoer 8 2 2 2 3 2" xfId="19172" xr:uid="{723DFA93-C0A6-453A-956D-F29E232E4CB5}"/>
    <cellStyle name="Invoer 8 2 2 2 3 3" xfId="25653" xr:uid="{681035E7-C193-4185-8671-EFD76313B444}"/>
    <cellStyle name="Invoer 8 2 2 2 3 4" xfId="14306" xr:uid="{EC2F2358-D33D-49C2-9016-18C7AFC822EE}"/>
    <cellStyle name="Invoer 8 2 2 2 4" xfId="11194" xr:uid="{EE028117-E438-41FB-89DB-02BC01702AB5}"/>
    <cellStyle name="Invoer 8 2 2 2 4 2" xfId="26632" xr:uid="{7C4119EE-99D4-4BE8-AA04-D15F582ED66E}"/>
    <cellStyle name="Invoer 8 2 2 2 5" xfId="8380" xr:uid="{B123F8AE-4881-4125-A632-0ED180034832}"/>
    <cellStyle name="Invoer 8 2 2 2 6" xfId="29144" xr:uid="{65F41DB6-E6D4-4660-B960-DF56A2595F38}"/>
    <cellStyle name="Invoer 8 2 2 3" xfId="4479" xr:uid="{E2B79822-87DD-4A1B-8D71-D6BBDE0B40A2}"/>
    <cellStyle name="Invoer 8 2 2 3 2" xfId="10518" xr:uid="{C065AF40-86E5-47C0-A963-04BD04929F15}"/>
    <cellStyle name="Invoer 8 2 2 3 3" xfId="23757" xr:uid="{8D8AA8F6-585C-4A51-8C26-2268D3FB5501}"/>
    <cellStyle name="Invoer 8 2 2 3 4" xfId="8851" xr:uid="{78A2E46F-E21F-43C7-BA8E-633B9AA216DF}"/>
    <cellStyle name="Invoer 8 2 2 4" xfId="13690" xr:uid="{302DC03C-CB19-4F28-A61F-B7E46427FD2E}"/>
    <cellStyle name="Invoer 8 2 2 4 2" xfId="18484" xr:uid="{3A11E160-285A-4D45-A643-40217716BFF1}"/>
    <cellStyle name="Invoer 8 2 2 4 3" xfId="24988" xr:uid="{05E22647-33B5-4C38-80F5-2ED4D4801EB8}"/>
    <cellStyle name="Invoer 8 2 2 5" xfId="15568" xr:uid="{B070900A-E9E1-4CF2-9045-B2875A5868EB}"/>
    <cellStyle name="Invoer 8 2 2 5 2" xfId="25909" xr:uid="{D7512D6D-1022-4C8F-AB2D-F0EFE8515489}"/>
    <cellStyle name="Invoer 8 2 2 6" xfId="9805" xr:uid="{A2378C19-B8DE-4D09-80A2-6D5CD8567FB9}"/>
    <cellStyle name="Invoer 8 2 2 7" xfId="7461" xr:uid="{AB185BB0-10BD-4B32-BD79-0475DBB26C94}"/>
    <cellStyle name="Invoer 8 2 2 8" xfId="7000" xr:uid="{36D55BC0-8D4A-4A42-B723-541F699D4F34}"/>
    <cellStyle name="Invoer 8 2 2 9" xfId="27632" xr:uid="{FE514D92-F853-4DC5-87D9-20ED211B4625}"/>
    <cellStyle name="Invoer 8 2 3" xfId="1124" xr:uid="{00000000-0005-0000-0000-0000CD020000}"/>
    <cellStyle name="Invoer 8 2 3 10" xfId="28203" xr:uid="{7909F184-9E91-42D0-9A91-95EECBC39E65}"/>
    <cellStyle name="Invoer 8 2 3 2" xfId="2457" xr:uid="{0CEE2795-68AD-4F0F-A129-610E238D457A}"/>
    <cellStyle name="Invoer 8 2 3 2 2" xfId="3204" xr:uid="{D0013E4E-CD80-4EA3-99B6-148A640C336D}"/>
    <cellStyle name="Invoer 8 2 3 2 2 2" xfId="5807" xr:uid="{695B5B93-FFEE-491D-9F00-FACE3E62BE55}"/>
    <cellStyle name="Invoer 8 2 3 2 2 2 2" xfId="14688" xr:uid="{B142D9C2-F22D-4CEF-B0BD-A676462CB3E0}"/>
    <cellStyle name="Invoer 8 2 3 2 2 3" xfId="24117" xr:uid="{89183297-EFFF-41A5-BCAA-FF626F97BDD0}"/>
    <cellStyle name="Invoer 8 2 3 2 2 4" xfId="11621" xr:uid="{F954E24A-6DD9-4F5A-A3F7-E617A2359B47}"/>
    <cellStyle name="Invoer 8 2 3 2 3" xfId="5060" xr:uid="{032D7080-1B3F-4EAD-9334-216A01CA0725}"/>
    <cellStyle name="Invoer 8 2 3 2 3 2" xfId="19035" xr:uid="{33AFE0D0-D019-4C62-98DB-812D507A3891}"/>
    <cellStyle name="Invoer 8 2 3 2 3 3" xfId="25519" xr:uid="{D5466CA0-3BCE-45B9-A47A-51033BDF9AD2}"/>
    <cellStyle name="Invoer 8 2 3 2 3 4" xfId="14181" xr:uid="{B0CDD83C-F58A-4B73-BB0F-A5F57142BBBE}"/>
    <cellStyle name="Invoer 8 2 3 2 4" xfId="11009" xr:uid="{CA6DFC1B-174A-408B-95D1-4C454CDDFD03}"/>
    <cellStyle name="Invoer 8 2 3 2 4 2" xfId="26509" xr:uid="{F444E5D1-E6C7-4CDE-9D81-D594DC10881C}"/>
    <cellStyle name="Invoer 8 2 3 2 5" xfId="8255" xr:uid="{E431EF35-E9C1-4010-B7CA-24A25A007803}"/>
    <cellStyle name="Invoer 8 2 3 2 6" xfId="28959" xr:uid="{F894AC9F-0ACF-4AF1-9025-FF478EC35795}"/>
    <cellStyle name="Invoer 8 2 3 3" xfId="4324" xr:uid="{97ACA64B-0EC6-42AC-A57C-09A2F2DD0F63}"/>
    <cellStyle name="Invoer 8 2 3 3 2" xfId="10333" xr:uid="{492D9F45-663C-402E-B689-65281E9693D3}"/>
    <cellStyle name="Invoer 8 2 3 3 3" xfId="20999" xr:uid="{1FD9C4E1-1A83-4388-8325-8EC0362BF08D}"/>
    <cellStyle name="Invoer 8 2 3 3 4" xfId="8727" xr:uid="{CC5E48E9-42FD-42F6-8E9F-8213BE165FF2}"/>
    <cellStyle name="Invoer 8 2 3 4" xfId="13505" xr:uid="{DF3E7391-378E-42EF-8939-FF4A65D8507A}"/>
    <cellStyle name="Invoer 8 2 3 4 2" xfId="18347" xr:uid="{4E7C462A-2587-4257-A07B-242DDB71BD3B}"/>
    <cellStyle name="Invoer 8 2 3 4 3" xfId="24854" xr:uid="{8BE5D358-0B18-4ED7-B573-4D9892AC6A25}"/>
    <cellStyle name="Invoer 8 2 3 5" xfId="15845" xr:uid="{0D33E5C9-5895-48A5-A7FB-4DB178511B9D}"/>
    <cellStyle name="Invoer 8 2 3 5 2" xfId="22919" xr:uid="{89E8675A-DDB3-4ECF-B388-F764522EA60B}"/>
    <cellStyle name="Invoer 8 2 3 6" xfId="9620" xr:uid="{BD025F9D-1303-41CA-8B47-A7D17AED9BCE}"/>
    <cellStyle name="Invoer 8 2 3 7" xfId="7840" xr:uid="{C4115EF5-9AE7-4DD2-82E4-B1706B6E7E00}"/>
    <cellStyle name="Invoer 8 2 3 8" xfId="6875" xr:uid="{FBB33C3C-EFC0-4F2B-98F9-33B5F84BB470}"/>
    <cellStyle name="Invoer 8 2 3 9" xfId="27447" xr:uid="{5098909A-1802-4CEE-92DB-130492772F4E}"/>
    <cellStyle name="Invoer 8 2 4" xfId="1497" xr:uid="{4BE42EB4-CE37-4D93-ABE9-A0412500B462}"/>
    <cellStyle name="Invoer 8 2 4 2" xfId="2824" xr:uid="{D36A4BC2-A025-4F92-B2F7-E984AB07EF75}"/>
    <cellStyle name="Invoer 8 2 4 2 2" xfId="5427" xr:uid="{AD91E164-4655-47B5-A1AC-DCA9D9E59E65}"/>
    <cellStyle name="Invoer 8 2 4 2 2 2" xfId="24327" xr:uid="{2A0B2D08-8B32-4F48-8F69-1AD093A4F685}"/>
    <cellStyle name="Invoer 8 2 4 2 2 3" xfId="14458" xr:uid="{BDAD76D5-152D-44B5-864A-3D20D3E36AD3}"/>
    <cellStyle name="Invoer 8 2 4 2 3" xfId="19278" xr:uid="{107EF0E5-BC8A-48B9-8386-E6106E63BB35}"/>
    <cellStyle name="Invoer 8 2 4 2 3 2" xfId="25759" xr:uid="{ED0257DC-9A12-495C-BC31-68498CCDA379}"/>
    <cellStyle name="Invoer 8 2 4 2 4" xfId="20160" xr:uid="{7E721537-B772-425E-A8C2-F06BE368089A}"/>
    <cellStyle name="Invoer 8 2 4 2 4 2" xfId="26719" xr:uid="{7C52C149-D333-4191-B2D8-26DAFF06D5E0}"/>
    <cellStyle name="Invoer 8 2 4 2 5" xfId="11361" xr:uid="{77CA5C0C-9063-4EB0-A1DE-977326FA69E1}"/>
    <cellStyle name="Invoer 8 2 4 3" xfId="2074" xr:uid="{814584AA-B54F-4AE1-B189-D57A8A634E14}"/>
    <cellStyle name="Invoer 8 2 4 3 2" xfId="22682" xr:uid="{9CE847C1-0707-4D62-9D19-3D26D865CEB8}"/>
    <cellStyle name="Invoer 8 2 4 3 3" xfId="13888" xr:uid="{4E7892C7-4C78-4D04-9573-42D7DAD1E123}"/>
    <cellStyle name="Invoer 8 2 4 4" xfId="4677" xr:uid="{736B567F-1376-4BE4-A788-86F3F3F989CD}"/>
    <cellStyle name="Invoer 8 2 4 4 2" xfId="18590" xr:uid="{F31C6458-A825-4686-9C7D-A3EF7982AAB7}"/>
    <cellStyle name="Invoer 8 2 4 4 3" xfId="25094" xr:uid="{CDC0FF15-10E5-4BBF-B291-A4AC163597DF}"/>
    <cellStyle name="Invoer 8 2 4 4 4" xfId="10686" xr:uid="{1C7B682C-F3F8-44C7-8F8B-48A5B43A5320}"/>
    <cellStyle name="Invoer 8 2 4 5" xfId="19469" xr:uid="{A794C92D-93D2-47A9-8F5C-B9F85C47AB9F}"/>
    <cellStyle name="Invoer 8 2 4 5 2" xfId="25996" xr:uid="{73D70BBF-82CB-47B8-A131-D38276995C79}"/>
    <cellStyle name="Invoer 8 2 4 6" xfId="8025" xr:uid="{21986B74-C81F-4495-8774-C9A57C0176CC}"/>
    <cellStyle name="Invoer 8 2 4 7" xfId="28576" xr:uid="{DA516C13-F2AE-462E-A931-3DBDB206B160}"/>
    <cellStyle name="Invoer 8 2 5" xfId="1738" xr:uid="{8EE8BDF9-3F3D-4AB3-BE4E-B06F325DCD34}"/>
    <cellStyle name="Invoer 8 2 5 2" xfId="9978" xr:uid="{39B0C99E-B2DB-41F0-A402-2D0564C8F993}"/>
    <cellStyle name="Invoer 8 2 5 2 2" xfId="21620" xr:uid="{B2076047-899B-4461-A0D7-A94DE4B83E72}"/>
    <cellStyle name="Invoer 8 2 5 3" xfId="18662" xr:uid="{F60763A3-516C-4D32-BE1F-DCE15AA55E6C}"/>
    <cellStyle name="Invoer 8 2 5 3 2" xfId="25160" xr:uid="{AA82CA35-AA4A-45D1-AF8F-29DA0E3E04AE}"/>
    <cellStyle name="Invoer 8 2 5 4" xfId="19608" xr:uid="{7E69A9B9-EDAB-4EB7-8C60-0AE5434B238F}"/>
    <cellStyle name="Invoer 8 2 5 4 2" xfId="26119" xr:uid="{2AF5814D-BD66-4115-A8AE-50734604523F}"/>
    <cellStyle name="Invoer 8 2 5 5" xfId="9043" xr:uid="{CB34B518-63E8-4217-86E8-6B7E87472795}"/>
    <cellStyle name="Invoer 8 2 6" xfId="4044" xr:uid="{8D3E6DC6-6EA2-4E30-A701-03B2B873BCEA}"/>
    <cellStyle name="Invoer 8 2 6 2" xfId="21049" xr:uid="{F18C89E0-9591-4282-9CCD-779DC810235D}"/>
    <cellStyle name="Invoer 8 2 6 3" xfId="13122" xr:uid="{6DE45984-027D-4609-B388-1E88A919093A}"/>
    <cellStyle name="Invoer 8 2 7" xfId="9237" xr:uid="{0B55CD86-DDF1-46B6-8AE2-A1E081A1A759}"/>
    <cellStyle name="Invoer 8 2 7 2" xfId="17969" xr:uid="{E1E6AF5D-070D-4D6D-9861-1D38C52D6F5A}"/>
    <cellStyle name="Invoer 8 2 7 3" xfId="24490" xr:uid="{D361D541-2110-40CB-91BD-47DC2B7BD840}"/>
    <cellStyle name="Invoer 8 2 8" xfId="7188" xr:uid="{505118E0-5A13-4097-88C7-00D16B0488C7}"/>
    <cellStyle name="Invoer 8 2 8 2" xfId="24640" xr:uid="{889649EA-03A0-43FD-8322-9398A3AF9432}"/>
    <cellStyle name="Invoer 8 2 9" xfId="6642" xr:uid="{600B46DB-2640-4437-94BF-6ED86FE1A0D3}"/>
    <cellStyle name="Invoer 8 3" xfId="734" xr:uid="{00000000-0005-0000-0000-0000CE020000}"/>
    <cellStyle name="Invoer 8 3 10" xfId="26967" xr:uid="{049AD893-3554-488A-91D5-1F52DA7AEE00}"/>
    <cellStyle name="Invoer 8 3 11" xfId="27821" xr:uid="{DD061692-33EC-439F-8140-AF397CCC5B41}"/>
    <cellStyle name="Invoer 8 3 2" xfId="1354" xr:uid="{00000000-0005-0000-0000-0000CF020000}"/>
    <cellStyle name="Invoer 8 3 2 10" xfId="28433" xr:uid="{7AA8EAED-1548-4245-BD16-1A55EAE9F89E}"/>
    <cellStyle name="Invoer 8 3 2 2" xfId="2687" xr:uid="{7F8450A9-5567-4FC3-B1D3-6016DC82D462}"/>
    <cellStyle name="Invoer 8 3 2 2 2" xfId="3433" xr:uid="{90E889E2-7BA9-4C02-ABE6-700BD415D26C}"/>
    <cellStyle name="Invoer 8 3 2 2 2 2" xfId="6036" xr:uid="{8C0F2B54-416C-41EE-869D-6AAAA164C14F}"/>
    <cellStyle name="Invoer 8 3 2 2 2 2 2" xfId="14857" xr:uid="{3E682943-A5BF-4B3E-A0C1-60260577D53B}"/>
    <cellStyle name="Invoer 8 3 2 2 2 3" xfId="24269" xr:uid="{93444CA4-45F2-4188-BA3D-FB8F72CCD0B6}"/>
    <cellStyle name="Invoer 8 3 2 2 2 4" xfId="11790" xr:uid="{7EAC9004-E98E-4BC9-BC0F-3593F4057669}"/>
    <cellStyle name="Invoer 8 3 2 2 3" xfId="5290" xr:uid="{BA62ECEE-EF60-4046-B6A4-43FFF95DD8AD}"/>
    <cellStyle name="Invoer 8 3 2 2 3 2" xfId="19217" xr:uid="{02744806-9DBA-49F2-BADA-68F823093F0D}"/>
    <cellStyle name="Invoer 8 3 2 2 3 3" xfId="25698" xr:uid="{4E7E573E-6DD3-42C2-AB06-C2D8858D3FDB}"/>
    <cellStyle name="Invoer 8 3 2 2 3 4" xfId="14351" xr:uid="{E447AC4A-DBBF-4335-A1C7-E16EBF64B533}"/>
    <cellStyle name="Invoer 8 3 2 2 4" xfId="11239" xr:uid="{729CE3B8-7B2C-411E-8E76-C9AAAB2F8A66}"/>
    <cellStyle name="Invoer 8 3 2 2 4 2" xfId="26661" xr:uid="{127F3E9F-1A95-4C8E-A35D-BE2C62BAE824}"/>
    <cellStyle name="Invoer 8 3 2 2 5" xfId="8425" xr:uid="{E83557B5-2348-423D-858B-52C7E80B991E}"/>
    <cellStyle name="Invoer 8 3 2 2 6" xfId="29189" xr:uid="{97A7F4C2-911D-4A6C-8ABA-2EEF5633BAD9}"/>
    <cellStyle name="Invoer 8 3 2 3" xfId="4524" xr:uid="{E25F0DD2-1E3B-46F3-B69F-5345BC469322}"/>
    <cellStyle name="Invoer 8 3 2 3 2" xfId="10563" xr:uid="{F19D4436-95CA-46A4-9098-86B325FBCC2A}"/>
    <cellStyle name="Invoer 8 3 2 3 3" xfId="23374" xr:uid="{61C32C54-0DA5-49A9-A46A-3B0605D4E852}"/>
    <cellStyle name="Invoer 8 3 2 3 4" xfId="8896" xr:uid="{AF23341D-6C28-460C-91E5-8EA806CD29F4}"/>
    <cellStyle name="Invoer 8 3 2 4" xfId="13735" xr:uid="{0748D214-2066-474E-8396-B1CE7244BA5F}"/>
    <cellStyle name="Invoer 8 3 2 4 2" xfId="18529" xr:uid="{947C4537-D830-4FF1-A606-1A85F60B0CFE}"/>
    <cellStyle name="Invoer 8 3 2 4 3" xfId="25033" xr:uid="{1F4B5F2E-B20B-4AFD-8403-60848117D74A}"/>
    <cellStyle name="Invoer 8 3 2 5" xfId="15569" xr:uid="{6DA2302E-C734-4E47-BDFB-60DBA8F7C6D8}"/>
    <cellStyle name="Invoer 8 3 2 5 2" xfId="25938" xr:uid="{9DB2C16C-2BCD-4A11-B1D7-7417BA4125EE}"/>
    <cellStyle name="Invoer 8 3 2 6" xfId="9850" xr:uid="{B24872E6-74E1-4EE3-B6B0-739901FDA960}"/>
    <cellStyle name="Invoer 8 3 2 7" xfId="7462" xr:uid="{C420F165-687D-4BE9-82AB-D62B256AF8A0}"/>
    <cellStyle name="Invoer 8 3 2 8" xfId="7045" xr:uid="{DBFC8570-BE85-4A1F-B192-C7E3BAD1EF55}"/>
    <cellStyle name="Invoer 8 3 2 9" xfId="27677" xr:uid="{A6878D7D-5ADC-42E0-89A4-7D9DA6B4F447}"/>
    <cellStyle name="Invoer 8 3 3" xfId="1125" xr:uid="{00000000-0005-0000-0000-0000D0020000}"/>
    <cellStyle name="Invoer 8 3 3 10" xfId="28204" xr:uid="{FE873EF6-0BB2-4580-8296-267E0F3FCD05}"/>
    <cellStyle name="Invoer 8 3 3 2" xfId="2458" xr:uid="{1EBD2E45-40AE-4530-BDB9-45BDF3536534}"/>
    <cellStyle name="Invoer 8 3 3 2 2" xfId="3205" xr:uid="{F5BE541D-EBAC-4A47-87C4-0990C7979D45}"/>
    <cellStyle name="Invoer 8 3 3 2 2 2" xfId="5808" xr:uid="{595E8AA8-71E2-45E7-B79D-2C26E9AE9DD3}"/>
    <cellStyle name="Invoer 8 3 3 2 2 2 2" xfId="14689" xr:uid="{68EBF0AA-EB85-4F92-B759-70B3E245433F}"/>
    <cellStyle name="Invoer 8 3 3 2 2 3" xfId="24118" xr:uid="{3B54176D-80FF-4BE1-BD8E-769514022151}"/>
    <cellStyle name="Invoer 8 3 3 2 2 4" xfId="11622" xr:uid="{7D77EF7E-E30D-49A0-8B03-7BE8383716CE}"/>
    <cellStyle name="Invoer 8 3 3 2 3" xfId="5061" xr:uid="{CEDDA2E5-0709-47EF-8188-D918DE56AD90}"/>
    <cellStyle name="Invoer 8 3 3 2 3 2" xfId="19036" xr:uid="{0F6633B0-40AD-4758-98D6-06A8FBDEC347}"/>
    <cellStyle name="Invoer 8 3 3 2 3 3" xfId="25520" xr:uid="{52EF3286-29B7-4035-96FB-EC5133A64BCD}"/>
    <cellStyle name="Invoer 8 3 3 2 3 4" xfId="14182" xr:uid="{AAC45D1E-E474-4964-A90E-C42E20BC0CDF}"/>
    <cellStyle name="Invoer 8 3 3 2 4" xfId="11010" xr:uid="{30D9AED9-5DCB-46C4-B4A6-CE9CCDFFE391}"/>
    <cellStyle name="Invoer 8 3 3 2 4 2" xfId="26510" xr:uid="{02169B58-D698-4930-9AA0-84386050CF0E}"/>
    <cellStyle name="Invoer 8 3 3 2 5" xfId="8256" xr:uid="{66CCE20D-5C97-416B-83CE-D9C241D6C4D8}"/>
    <cellStyle name="Invoer 8 3 3 2 6" xfId="28960" xr:uid="{7DE467D5-EB31-4008-8C2C-73EDEA6B8BF2}"/>
    <cellStyle name="Invoer 8 3 3 3" xfId="4325" xr:uid="{1916E2BE-4670-4A95-A10F-FB1AF30969FD}"/>
    <cellStyle name="Invoer 8 3 3 3 2" xfId="10334" xr:uid="{2286FE02-FD55-417D-AB1A-44B64C505285}"/>
    <cellStyle name="Invoer 8 3 3 3 3" xfId="23255" xr:uid="{8315EF3C-56AE-4E9C-9B66-7F20FB3D7723}"/>
    <cellStyle name="Invoer 8 3 3 3 4" xfId="8728" xr:uid="{BF300DFE-F58E-40A3-9B98-D81CC131607E}"/>
    <cellStyle name="Invoer 8 3 3 4" xfId="13506" xr:uid="{9E47846E-521F-492C-A1FD-563F3C6E083A}"/>
    <cellStyle name="Invoer 8 3 3 4 2" xfId="18348" xr:uid="{9928435B-9A0C-41DA-8E00-99C2CA6D1297}"/>
    <cellStyle name="Invoer 8 3 3 4 3" xfId="24855" xr:uid="{E409FA8D-6BCE-4BC9-BEEB-C61EF811DBE4}"/>
    <cellStyle name="Invoer 8 3 3 5" xfId="15846" xr:uid="{E57974C3-0380-45C8-96B1-5CFC62C32A38}"/>
    <cellStyle name="Invoer 8 3 3 5 2" xfId="20972" xr:uid="{7AC47860-6BEE-44E4-95D6-FBA070D433FC}"/>
    <cellStyle name="Invoer 8 3 3 6" xfId="9621" xr:uid="{F925721C-6752-49F4-A937-B9CBCE322D1C}"/>
    <cellStyle name="Invoer 8 3 3 7" xfId="7841" xr:uid="{AC1FA7AA-9258-419A-A46F-5E65E47C1CEE}"/>
    <cellStyle name="Invoer 8 3 3 8" xfId="6876" xr:uid="{0947D1AE-BE18-4313-B64A-4AFB121CE3F3}"/>
    <cellStyle name="Invoer 8 3 3 9" xfId="27448" xr:uid="{7B2C8443-A561-4A23-BB6E-1D4B782A3A72}"/>
    <cellStyle name="Invoer 8 3 4" xfId="1498" xr:uid="{01727AF1-A5C3-42AA-9444-4E01FFD4A21B}"/>
    <cellStyle name="Invoer 8 3 4 2" xfId="2825" xr:uid="{9C1D963C-5F8C-45B0-A19D-B1FA89FB897C}"/>
    <cellStyle name="Invoer 8 3 4 2 2" xfId="5428" xr:uid="{B5C817BC-A9C9-4776-9E21-71FAFFC30CD7}"/>
    <cellStyle name="Invoer 8 3 4 2 2 2" xfId="24328" xr:uid="{D091C0C6-EF81-45B3-A819-06809E3DDA7E}"/>
    <cellStyle name="Invoer 8 3 4 2 2 3" xfId="14459" xr:uid="{E39DEDD8-4310-4F78-9094-C6D2B0E9E646}"/>
    <cellStyle name="Invoer 8 3 4 2 3" xfId="19279" xr:uid="{FFBF0515-62FD-4DF2-A67C-768967D4026D}"/>
    <cellStyle name="Invoer 8 3 4 2 3 2" xfId="25760" xr:uid="{D431300E-704F-4A24-9014-74624DF82535}"/>
    <cellStyle name="Invoer 8 3 4 2 4" xfId="20161" xr:uid="{F7D521B7-FC51-42D5-833F-7BB9019C3130}"/>
    <cellStyle name="Invoer 8 3 4 2 4 2" xfId="26720" xr:uid="{BBAE41A9-B6B7-4C5B-83AE-DFA9FE7CB2EB}"/>
    <cellStyle name="Invoer 8 3 4 2 5" xfId="11362" xr:uid="{C129A905-1F01-4ECE-87DC-7523A7299964}"/>
    <cellStyle name="Invoer 8 3 4 3" xfId="2075" xr:uid="{24E67C6A-E976-40BB-AC98-36A0C4EBBF32}"/>
    <cellStyle name="Invoer 8 3 4 3 2" xfId="23185" xr:uid="{0EBFB788-F1D8-4440-B93A-D297F1288AA7}"/>
    <cellStyle name="Invoer 8 3 4 3 3" xfId="13889" xr:uid="{C7684B7F-416D-4ABD-A986-283D555B47FC}"/>
    <cellStyle name="Invoer 8 3 4 4" xfId="4678" xr:uid="{3767C407-2F03-4C01-8677-FC0200A07F01}"/>
    <cellStyle name="Invoer 8 3 4 4 2" xfId="18591" xr:uid="{8CEA3192-DC1B-4017-A2B6-25A8CA6F64BA}"/>
    <cellStyle name="Invoer 8 3 4 4 3" xfId="25095" xr:uid="{A7108843-0377-46D2-A337-A1D194C9B7D1}"/>
    <cellStyle name="Invoer 8 3 4 4 4" xfId="10687" xr:uid="{42F0E953-DF5E-4D01-9355-AD8A39F4B210}"/>
    <cellStyle name="Invoer 8 3 4 5" xfId="19470" xr:uid="{B283093F-6D18-4F6C-B115-3B53CC65F293}"/>
    <cellStyle name="Invoer 8 3 4 5 2" xfId="25997" xr:uid="{82E7E7DB-46A6-4E82-9588-5A43898C4FDE}"/>
    <cellStyle name="Invoer 8 3 4 6" xfId="8026" xr:uid="{5770EF42-A136-402B-8ACD-A1A70E7AF288}"/>
    <cellStyle name="Invoer 8 3 4 7" xfId="28577" xr:uid="{34BDC768-D7CD-4BD7-ABBF-113E578ECC21}"/>
    <cellStyle name="Invoer 8 3 5" xfId="1739" xr:uid="{632FF296-787C-4077-AF74-D9D9A8FACB80}"/>
    <cellStyle name="Invoer 8 3 5 2" xfId="9979" xr:uid="{2FF42200-BB54-4C40-9790-6D2436E8EE52}"/>
    <cellStyle name="Invoer 8 3 5 2 2" xfId="21238" xr:uid="{E8FE67CB-7C99-4E20-9AA6-D0ABB4CB1F4E}"/>
    <cellStyle name="Invoer 8 3 5 3" xfId="18770" xr:uid="{D2D00DC8-2417-47D8-9661-392DFD142494}"/>
    <cellStyle name="Invoer 8 3 5 3 2" xfId="25266" xr:uid="{A77B526C-77C6-4F34-AC6A-1798E2A5EECA}"/>
    <cellStyle name="Invoer 8 3 5 4" xfId="19760" xr:uid="{9EF4A45F-0F4D-49F6-AC46-9E7CEF354CC0}"/>
    <cellStyle name="Invoer 8 3 5 4 2" xfId="26239" xr:uid="{104FCBE8-E9B7-49BF-8445-51E303470E5F}"/>
    <cellStyle name="Invoer 8 3 5 5" xfId="9044" xr:uid="{E1EEFC93-1EE5-4B84-8A5A-DA44E8E27BE6}"/>
    <cellStyle name="Invoer 8 3 6" xfId="4045" xr:uid="{7C1EF7B5-A2A4-4CDF-B0EA-711C9D82A83D}"/>
    <cellStyle name="Invoer 8 3 6 2" xfId="23725" xr:uid="{42AF501E-DD8B-4A0C-B60F-DFB1DB6CDB62}"/>
    <cellStyle name="Invoer 8 3 6 3" xfId="13123" xr:uid="{35456187-1D00-4D0C-968B-54AF3CEEC210}"/>
    <cellStyle name="Invoer 8 3 7" xfId="9238" xr:uid="{D13E2BEC-5E2E-41AC-A78D-05635E01525E}"/>
    <cellStyle name="Invoer 8 3 7 2" xfId="18084" xr:uid="{A0BBAFD3-0272-420D-AFD7-91279F4F155F}"/>
    <cellStyle name="Invoer 8 3 7 3" xfId="24602" xr:uid="{1E0B7044-04C1-42D2-9F11-C8FE60BDF89A}"/>
    <cellStyle name="Invoer 8 3 8" xfId="7189" xr:uid="{1EE1EA6A-3B7B-4BA1-AFA3-1575D9061B70}"/>
    <cellStyle name="Invoer 8 3 8 2" xfId="24461" xr:uid="{6EE8C86B-FD08-44A3-88F1-FE622324EA0B}"/>
    <cellStyle name="Invoer 8 3 9" xfId="6643" xr:uid="{F23D6D3E-62D4-4812-82CB-29EBA2931FE3}"/>
    <cellStyle name="Invoer 8 4" xfId="928" xr:uid="{00000000-0005-0000-0000-0000D1020000}"/>
    <cellStyle name="Invoer 8 4 10" xfId="27251" xr:uid="{1D02F1C8-6151-4482-AE8D-60AF6146E999}"/>
    <cellStyle name="Invoer 8 4 11" xfId="28007" xr:uid="{CA65B161-853F-4737-9F4F-8E89B30143B8}"/>
    <cellStyle name="Invoer 8 4 2" xfId="1232" xr:uid="{00000000-0005-0000-0000-0000D2020000}"/>
    <cellStyle name="Invoer 8 4 2 10" xfId="28311" xr:uid="{8DC045CB-A0D6-4C6B-92E3-D6B1FAC607AE}"/>
    <cellStyle name="Invoer 8 4 2 2" xfId="2565" xr:uid="{7E6EBF1F-4801-46BF-9032-D513D08AF1A7}"/>
    <cellStyle name="Invoer 8 4 2 2 2" xfId="3311" xr:uid="{134873A0-687E-4BE2-B79D-319A3F65A5B3}"/>
    <cellStyle name="Invoer 8 4 2 2 2 2" xfId="5914" xr:uid="{5C7E6888-E26A-4090-BED4-655576925E67}"/>
    <cellStyle name="Invoer 8 4 2 2 2 2 2" xfId="14735" xr:uid="{FC067501-160B-4FA0-AEBA-96F853328506}"/>
    <cellStyle name="Invoer 8 4 2 2 2 3" xfId="24192" xr:uid="{75FB9F24-F4FC-4F34-9D96-ACE7AFC18B3A}"/>
    <cellStyle name="Invoer 8 4 2 2 2 4" xfId="11668" xr:uid="{0E6D844B-35A5-4886-A94A-F1B4EA21D075}"/>
    <cellStyle name="Invoer 8 4 2 2 3" xfId="5168" xr:uid="{08FB2DA9-558E-4D54-B3C6-BFF10488830A}"/>
    <cellStyle name="Invoer 8 4 2 2 3 2" xfId="19095" xr:uid="{7BB27F02-CEA8-4C07-A18C-073103DB5D67}"/>
    <cellStyle name="Invoer 8 4 2 2 3 3" xfId="25576" xr:uid="{EE65491D-DC21-432B-B6DE-C9018E97A01C}"/>
    <cellStyle name="Invoer 8 4 2 2 3 4" xfId="14229" xr:uid="{78F62A76-CE34-44AE-9367-1B794A208A8F}"/>
    <cellStyle name="Invoer 8 4 2 2 4" xfId="11117" xr:uid="{F056AC83-F91B-42DE-ADAC-91E9541771CD}"/>
    <cellStyle name="Invoer 8 4 2 2 4 2" xfId="26584" xr:uid="{BA33C7E9-58A5-4464-BB96-64FAD39E3258}"/>
    <cellStyle name="Invoer 8 4 2 2 5" xfId="8303" xr:uid="{B185E6CC-D87E-4B76-AD90-F525FC9343A3}"/>
    <cellStyle name="Invoer 8 4 2 2 6" xfId="29067" xr:uid="{E8A84467-30B5-482B-BD4A-955E0359106E}"/>
    <cellStyle name="Invoer 8 4 2 3" xfId="4402" xr:uid="{C5C35EC1-1893-47CE-821E-BC8EA4B08710}"/>
    <cellStyle name="Invoer 8 4 2 3 2" xfId="10441" xr:uid="{1890AE18-CDA0-4647-AFDB-957FCF894C15}"/>
    <cellStyle name="Invoer 8 4 2 3 3" xfId="23190" xr:uid="{C68210AE-DF70-4F8E-B6B1-37A197D242AD}"/>
    <cellStyle name="Invoer 8 4 2 3 4" xfId="8774" xr:uid="{DEB6A256-BCBA-4F61-A285-7F3C2490F86D}"/>
    <cellStyle name="Invoer 8 4 2 4" xfId="13613" xr:uid="{420FE66F-6734-45BE-929F-FB05E528E889}"/>
    <cellStyle name="Invoer 8 4 2 4 2" xfId="18407" xr:uid="{1D3FE696-415E-49D5-B216-AF21D7CD3926}"/>
    <cellStyle name="Invoer 8 4 2 4 3" xfId="24911" xr:uid="{37DC552D-285A-4C43-AED6-ABE43A3539E9}"/>
    <cellStyle name="Invoer 8 4 2 5" xfId="15893" xr:uid="{F4E0AED9-FDE5-49FE-A1D8-6A058B3F6AC9}"/>
    <cellStyle name="Invoer 8 4 2 5 2" xfId="25861" xr:uid="{1B686481-B268-4601-89AC-DA1B271A1B2D}"/>
    <cellStyle name="Invoer 8 4 2 6" xfId="9728" xr:uid="{9B737242-F605-497A-832F-41F9326493C6}"/>
    <cellStyle name="Invoer 8 4 2 7" xfId="7888" xr:uid="{9A79D515-7680-4604-BA50-D83A4F17AD0D}"/>
    <cellStyle name="Invoer 8 4 2 8" xfId="6923" xr:uid="{6000E80D-EF77-4380-A9B2-2F44B565D829}"/>
    <cellStyle name="Invoer 8 4 2 9" xfId="27555" xr:uid="{6D0CDC06-4FC5-4E38-A298-2AF78120F69D}"/>
    <cellStyle name="Invoer 8 4 3" xfId="2261" xr:uid="{8A67EA46-D062-44D1-B9EF-A77741F4482E}"/>
    <cellStyle name="Invoer 8 4 3 2" xfId="3008" xr:uid="{7B0A4A5B-2F92-47AC-A292-250ADA8F568C}"/>
    <cellStyle name="Invoer 8 4 3 2 2" xfId="5611" xr:uid="{288448B8-C9A7-42EA-BB1C-BBA19EFF2403}"/>
    <cellStyle name="Invoer 8 4 3 2 2 2" xfId="14582" xr:uid="{7BED47C2-8843-42C8-9588-0D9F60B68541}"/>
    <cellStyle name="Invoer 8 4 3 2 3" xfId="23969" xr:uid="{0626EC72-8128-4329-BF86-C526FEF6ACEA}"/>
    <cellStyle name="Invoer 8 4 3 2 4" xfId="11515" xr:uid="{DC4586E9-8B50-49F3-A554-1B01F7F4237D}"/>
    <cellStyle name="Invoer 8 4 3 3" xfId="4864" xr:uid="{7004FAD8-2933-41DB-831C-33E25A17FD3D}"/>
    <cellStyle name="Invoer 8 4 3 3 2" xfId="18901" xr:uid="{9A9EB0BF-5AA8-4ACC-BC4C-AB150214FD60}"/>
    <cellStyle name="Invoer 8 4 3 3 3" xfId="25393" xr:uid="{6A3D41BF-EDFF-4EFE-8938-9075425EB6A1}"/>
    <cellStyle name="Invoer 8 4 3 3 4" xfId="14075" xr:uid="{89F82115-BA52-4D04-A423-0DB44FFF78B9}"/>
    <cellStyle name="Invoer 8 4 3 4" xfId="10813" xr:uid="{B6FBD4D0-BFDD-4726-8915-4BD6D56FE997}"/>
    <cellStyle name="Invoer 8 4 3 4 2" xfId="26361" xr:uid="{0C513160-A0E5-433F-A674-14947B252531}"/>
    <cellStyle name="Invoer 8 4 3 5" xfId="8149" xr:uid="{45DF4B25-8301-4FFF-A207-184AE1D2C762}"/>
    <cellStyle name="Invoer 8 4 3 6" xfId="28763" xr:uid="{6075E3C8-037C-48D8-AFAE-A60A151FC31E}"/>
    <cellStyle name="Invoer 8 4 4" xfId="4173" xr:uid="{E6C101B7-4372-4A76-9276-7B9A74F08826}"/>
    <cellStyle name="Invoer 8 4 4 2" xfId="10137" xr:uid="{6693BC66-BF70-4516-940D-41DA02141830}"/>
    <cellStyle name="Invoer 8 4 4 3" xfId="22837" xr:uid="{FED380AD-D11D-4BAF-97F8-18CC7431BB1E}"/>
    <cellStyle name="Invoer 8 4 4 4" xfId="8621" xr:uid="{88B7AA92-4675-4A0A-A074-81BF35D22361}"/>
    <cellStyle name="Invoer 8 4 5" xfId="13309" xr:uid="{AED03B5A-9763-44B9-A601-917C99665A87}"/>
    <cellStyle name="Invoer 8 4 5 2" xfId="18214" xr:uid="{1C796302-3DCA-4FDC-9C21-E682635B52D1}"/>
    <cellStyle name="Invoer 8 4 5 3" xfId="24729" xr:uid="{C8726655-4C75-4BD8-B1AB-E983F25F5F4F}"/>
    <cellStyle name="Invoer 8 4 6" xfId="15494" xr:uid="{7F6ADE7B-B118-4A95-BDE2-83C123A53B4D}"/>
    <cellStyle name="Invoer 8 4 6 2" xfId="21108" xr:uid="{81164D95-D44A-4CA2-9B4E-FB53344E4389}"/>
    <cellStyle name="Invoer 8 4 7" xfId="9424" xr:uid="{496FBBC5-F74B-4A17-BB02-F4F7B5DEBC52}"/>
    <cellStyle name="Invoer 8 4 8" xfId="7427" xr:uid="{DEA84BC0-BF79-42E8-B4AE-E4B88437ED7C}"/>
    <cellStyle name="Invoer 8 4 9" xfId="6769" xr:uid="{5E7CCB66-D990-42CE-9E49-B07D20EF98B7}"/>
    <cellStyle name="Invoer 8 5" xfId="898" xr:uid="{00000000-0005-0000-0000-0000D3020000}"/>
    <cellStyle name="Invoer 8 5 10" xfId="27977" xr:uid="{00068D73-F49B-4DCF-A81B-DCA2EA182964}"/>
    <cellStyle name="Invoer 8 5 2" xfId="2231" xr:uid="{21E7BE98-35ED-4632-96DF-BAFA03D96ED2}"/>
    <cellStyle name="Invoer 8 5 2 2" xfId="2978" xr:uid="{80B9F8C4-82BF-4EE9-987B-4AB136F67B8B}"/>
    <cellStyle name="Invoer 8 5 2 2 2" xfId="5581" xr:uid="{3A3F42D2-D8EC-4086-ADED-5CF89999C304}"/>
    <cellStyle name="Invoer 8 5 2 2 2 2" xfId="14552" xr:uid="{FC08173F-3AD6-4D09-9D95-9C757CC057C8}"/>
    <cellStyle name="Invoer 8 5 2 2 3" xfId="23939" xr:uid="{88C37922-A667-4375-9F75-4C59C2A09FF5}"/>
    <cellStyle name="Invoer 8 5 2 2 4" xfId="11485" xr:uid="{5B345E36-0211-4F9D-B9E8-8C13E29A29BF}"/>
    <cellStyle name="Invoer 8 5 2 3" xfId="4834" xr:uid="{398CE7BB-CCA5-46E7-9930-C8BCA3C6E382}"/>
    <cellStyle name="Invoer 8 5 2 3 2" xfId="18871" xr:uid="{756942B6-BB3E-4C67-AA9E-ACEDE6003477}"/>
    <cellStyle name="Invoer 8 5 2 3 3" xfId="25363" xr:uid="{0AB49F5A-2193-49D4-AE97-FD1C360D4822}"/>
    <cellStyle name="Invoer 8 5 2 3 4" xfId="14045" xr:uid="{2E725342-1232-41FB-9BF7-1FBBC6683F4E}"/>
    <cellStyle name="Invoer 8 5 2 4" xfId="10783" xr:uid="{E7E21709-7BE6-4F11-A74B-5ED801B0B62A}"/>
    <cellStyle name="Invoer 8 5 2 4 2" xfId="26331" xr:uid="{4451E4AD-2FA0-4662-A335-8E1FD5910A35}"/>
    <cellStyle name="Invoer 8 5 2 5" xfId="8119" xr:uid="{93609738-4DAF-4F2B-9E88-F138104AD60B}"/>
    <cellStyle name="Invoer 8 5 2 6" xfId="28733" xr:uid="{6D4E9CBC-4666-4875-A24E-E07E016FE923}"/>
    <cellStyle name="Invoer 8 5 3" xfId="4143" xr:uid="{F5C4D8DE-2933-4DD4-BE4E-49095BE8947C}"/>
    <cellStyle name="Invoer 8 5 3 2" xfId="10107" xr:uid="{61AC4009-97A1-40AA-9327-8966D56CB0A6}"/>
    <cellStyle name="Invoer 8 5 3 3" xfId="23649" xr:uid="{8E427D08-B755-4129-B3F8-0154B3D123D8}"/>
    <cellStyle name="Invoer 8 5 3 4" xfId="8591" xr:uid="{6E0468F8-636C-43EE-BADF-2820CD81EB07}"/>
    <cellStyle name="Invoer 8 5 4" xfId="13279" xr:uid="{56DBD260-A933-439C-87E9-6608F2B95B9D}"/>
    <cellStyle name="Invoer 8 5 4 2" xfId="18184" xr:uid="{9D450A12-2DF7-424D-9DFA-AF3F33232C9E}"/>
    <cellStyle name="Invoer 8 5 4 3" xfId="24699" xr:uid="{AD9D586D-38C6-4B5D-887E-C5B10F4743A5}"/>
    <cellStyle name="Invoer 8 5 5" xfId="15695" xr:uid="{160613C0-7D7E-4666-9481-113E4F854946}"/>
    <cellStyle name="Invoer 8 5 5 2" xfId="21944" xr:uid="{927FC744-DB00-45F8-AB47-051BC2AC3045}"/>
    <cellStyle name="Invoer 8 5 6" xfId="9394" xr:uid="{CEA6A2AB-EFF3-4D73-B369-DA49323F0D46}"/>
    <cellStyle name="Invoer 8 5 7" xfId="7690" xr:uid="{6A491DCA-00D5-4F0F-BFA1-76D2372FEAD4}"/>
    <cellStyle name="Invoer 8 5 8" xfId="6739" xr:uid="{9A588573-21FC-4725-985F-B63D8295BE04}"/>
    <cellStyle name="Invoer 8 5 9" xfId="27221" xr:uid="{04D82C10-60AD-4FFE-AAA9-F5CE3B30DB27}"/>
    <cellStyle name="Invoer 8 6" xfId="841" xr:uid="{00000000-0005-0000-0000-0000D4020000}"/>
    <cellStyle name="Invoer 8 6 10" xfId="27920" xr:uid="{ACE6D72B-0393-4B61-993E-B16A7E0C3F61}"/>
    <cellStyle name="Invoer 8 6 2" xfId="2174" xr:uid="{82C1BDBF-182F-4314-A801-409857793C26}"/>
    <cellStyle name="Invoer 8 6 2 2" xfId="2921" xr:uid="{3775244E-C713-419E-B7A2-A04E7307C427}"/>
    <cellStyle name="Invoer 8 6 2 2 2" xfId="5524" xr:uid="{5411F0E6-A98F-4B20-A0C7-A27E142B185B}"/>
    <cellStyle name="Invoer 8 6 2 2 2 2" xfId="14495" xr:uid="{02A3DFB4-FD7A-4845-8E46-E2F66C6B011D}"/>
    <cellStyle name="Invoer 8 6 2 2 3" xfId="23882" xr:uid="{017817C7-FAD9-4C18-9357-215578CF4697}"/>
    <cellStyle name="Invoer 8 6 2 2 4" xfId="11428" xr:uid="{72397BC1-1869-4A67-AF00-3FA0A86C0CD6}"/>
    <cellStyle name="Invoer 8 6 2 3" xfId="4777" xr:uid="{F2F39BD0-899D-4836-A961-AECFBCFB4851}"/>
    <cellStyle name="Invoer 8 6 2 3 2" xfId="18814" xr:uid="{0AB01850-1A3E-4CAC-9778-F5319D22983B}"/>
    <cellStyle name="Invoer 8 6 2 3 3" xfId="25306" xr:uid="{C14D05C0-378F-45CF-94B3-3EDAFCB781EA}"/>
    <cellStyle name="Invoer 8 6 2 3 4" xfId="13988" xr:uid="{AFB69445-6420-4867-AC6B-BB243F12D6FB}"/>
    <cellStyle name="Invoer 8 6 2 4" xfId="10726" xr:uid="{ECE3791D-D5EE-4A42-A89D-888B791CF674}"/>
    <cellStyle name="Invoer 8 6 2 4 2" xfId="26274" xr:uid="{52ECBF22-62D0-44A4-AC73-E7A5F0E8D3B7}"/>
    <cellStyle name="Invoer 8 6 2 5" xfId="8062" xr:uid="{563BAB7B-A722-408E-B1D3-D6DD30044247}"/>
    <cellStyle name="Invoer 8 6 2 6" xfId="28676" xr:uid="{EFF67BE8-53AC-41F5-804E-8DAD376F1012}"/>
    <cellStyle name="Invoer 8 6 3" xfId="4086" xr:uid="{E7256BAB-3DBB-44C8-A2C0-DF8792866A25}"/>
    <cellStyle name="Invoer 8 6 3 2" xfId="10050" xr:uid="{21EEC8EC-3C4A-46EF-BFCE-018C37F41FC5}"/>
    <cellStyle name="Invoer 8 6 3 3" xfId="22838" xr:uid="{2A5C7F22-A325-475F-B19D-C06E88B0EA9F}"/>
    <cellStyle name="Invoer 8 6 3 4" xfId="8534" xr:uid="{DB171BFF-A0A2-463A-8094-34CA066D150B}"/>
    <cellStyle name="Invoer 8 6 4" xfId="13222" xr:uid="{34F9E267-824E-4B8D-80D2-AECF29311BF0}"/>
    <cellStyle name="Invoer 8 6 4 2" xfId="18127" xr:uid="{46AD276B-0817-4D95-829D-080ACC2F2C3A}"/>
    <cellStyle name="Invoer 8 6 4 3" xfId="24642" xr:uid="{A37456B8-A5CB-4DFC-880E-DF42A63544C9}"/>
    <cellStyle name="Invoer 8 6 5" xfId="15638" xr:uid="{B3AE1432-1EC1-4C94-A122-77E8C51B1945}"/>
    <cellStyle name="Invoer 8 6 5 2" xfId="23214" xr:uid="{B16C4314-5540-4F39-867C-04EE037E7773}"/>
    <cellStyle name="Invoer 8 6 6" xfId="9337" xr:uid="{2BA22B1E-DE22-4545-82E1-DE06FF561114}"/>
    <cellStyle name="Invoer 8 6 7" xfId="7633" xr:uid="{6951C455-CF2E-4518-AC7D-01B691C073E0}"/>
    <cellStyle name="Invoer 8 6 8" xfId="6682" xr:uid="{9E623B46-F880-45C8-899F-A3A3A2C229D8}"/>
    <cellStyle name="Invoer 8 6 9" xfId="27164" xr:uid="{A4162024-8707-4ACA-AC1D-913B727C4877}"/>
    <cellStyle name="Invoer 8 7" xfId="1387" xr:uid="{0464A950-3FAF-4E87-B8E4-5714FC535833}"/>
    <cellStyle name="Invoer 8 7 2" xfId="2720" xr:uid="{2A1C2C5E-54B5-4993-BE2D-228A8C542081}"/>
    <cellStyle name="Invoer 8 7 2 2" xfId="5323" xr:uid="{77A614A8-2571-43A2-8EFD-DBB3F86168BB}"/>
    <cellStyle name="Invoer 8 7 2 2 2" xfId="21215" xr:uid="{43080963-9129-4EC0-AF04-4DCD5FCCA816}"/>
    <cellStyle name="Invoer 8 7 2 2 3" xfId="14384" xr:uid="{6884F408-B3B0-4204-8A41-87A9EEA6336D}"/>
    <cellStyle name="Invoer 8 7 2 3" xfId="11272" xr:uid="{7FF02598-9A88-48D3-ADA6-57232FFE6F97}"/>
    <cellStyle name="Invoer 8 7 2 3 2" xfId="18714" xr:uid="{74F6ADEA-1BA1-4E35-95D0-E3EBE288405A}"/>
    <cellStyle name="Invoer 8 7 2 3 3" xfId="25212" xr:uid="{F94F0D98-63C6-4720-865D-4658E6F317B3}"/>
    <cellStyle name="Invoer 8 7 2 4" xfId="19684" xr:uid="{733660D0-8AFA-4F81-A974-E5EF9B7418CA}"/>
    <cellStyle name="Invoer 8 7 2 4 2" xfId="26179" xr:uid="{EC6C37A2-FD32-454E-AA9C-8CAC285C67AB}"/>
    <cellStyle name="Invoer 8 7 2 5" xfId="8492" xr:uid="{069A95E4-AA67-4B69-B957-4556EDEF58DA}"/>
    <cellStyle name="Invoer 8 7 3" xfId="1964" xr:uid="{BB44DBA8-6AC8-4E14-8C8B-F0769F7CDCDC}"/>
    <cellStyle name="Invoer 8 7 3 2" xfId="23552" xr:uid="{E9E92A32-A3F6-4409-950A-F08904F4804B}"/>
    <cellStyle name="Invoer 8 7 3 3" xfId="13778" xr:uid="{AE7449E6-FDD2-4D57-8FFA-CD0FB5C63FD0}"/>
    <cellStyle name="Invoer 8 7 4" xfId="4567" xr:uid="{45EDED10-53D8-449F-BDFB-80873DCE1235}"/>
    <cellStyle name="Invoer 8 7 4 2" xfId="18028" xr:uid="{07ADE8C4-A2AC-4F42-93F7-49F6E46CAE74}"/>
    <cellStyle name="Invoer 8 7 4 3" xfId="24548" xr:uid="{9A902FA3-3227-4E49-A03A-9301C323BD6E}"/>
    <cellStyle name="Invoer 8 7 4 4" xfId="10606" xr:uid="{40B84373-DDF7-451F-A721-CCA423CAA132}"/>
    <cellStyle name="Invoer 8 7 5" xfId="16037" xr:uid="{84B2D4AF-4D00-469B-8C52-99A2A77D1D82}"/>
    <cellStyle name="Invoer 8 7 5 2" xfId="21106" xr:uid="{42907D70-A217-4E3A-AC57-16D05C299A5F}"/>
    <cellStyle name="Invoer 8 7 6" xfId="7951" xr:uid="{24E72061-359C-4FB2-B025-ECC42D9F7567}"/>
    <cellStyle name="Invoer 8 7 7" xfId="28466" xr:uid="{F9CCC969-30C0-4A4A-8849-10AF6FFB6B1D}"/>
    <cellStyle name="Invoer 8 8" xfId="1628" xr:uid="{1EADE183-BF71-4692-90AA-EF729D21564E}"/>
    <cellStyle name="Invoer 8 8 2" xfId="9883" xr:uid="{92F85195-A293-49BC-8A99-1E62F1BCF605}"/>
    <cellStyle name="Invoer 8 8 2 2" xfId="21375" xr:uid="{43B2ADDA-0EE2-4277-9C7D-937D82E05D6B}"/>
    <cellStyle name="Invoer 8 8 3" xfId="16519" xr:uid="{38A1C5EB-28C5-4F3E-BDC6-8FB58162FD00}"/>
    <cellStyle name="Invoer 8 8 3 2" xfId="21808" xr:uid="{D7FE684B-3BB6-40F9-9336-0850E25C8F7A}"/>
    <cellStyle name="Invoer 8 8 4" xfId="17913" xr:uid="{A4DD85CC-E38C-4939-A590-C40B548C7FDD}"/>
    <cellStyle name="Invoer 8 8 4 2" xfId="24432" xr:uid="{0BAED6E0-69EA-4102-A01A-181F312BBC80}"/>
    <cellStyle name="Invoer 8 8 5" xfId="18971" xr:uid="{5C3A53B1-37A7-4B22-905D-F8236580776C}"/>
    <cellStyle name="Invoer 8 8 5 2" xfId="25457" xr:uid="{3F349514-234D-4EA9-9EEA-FCF531C24A43}"/>
    <cellStyle name="Invoer 8 8 6" xfId="8933" xr:uid="{8A5B5175-60A0-478B-B78D-7F7CDA81DD32}"/>
    <cellStyle name="Invoer 8 9" xfId="3964" xr:uid="{D9882F45-1708-4D4D-A6AF-9F6C5F90EC1E}"/>
    <cellStyle name="Invoer 8 9 2" xfId="15952" xr:uid="{A7AA1648-1C2C-4A22-A005-BE8691730ED4}"/>
    <cellStyle name="Invoer 8 9 2 2" xfId="20812" xr:uid="{31CE072F-B1DB-4974-9D24-36A508CE7D98}"/>
    <cellStyle name="Invoer 8 9 3" xfId="16055" xr:uid="{4714ECE4-2DE3-4677-84B7-F179840ACEB3}"/>
    <cellStyle name="Invoer 8 9 3 2" xfId="21121" xr:uid="{B61EB400-0318-4DF5-A08E-BB7C23FB98DD}"/>
    <cellStyle name="Invoer 8 9 4" xfId="18684" xr:uid="{64D5B613-85A9-479C-893B-51A717A9C4AD}"/>
    <cellStyle name="Invoer 8 9 4 2" xfId="25182" xr:uid="{4DD5AE7C-329D-4019-A1E1-D18E5AFCAA01}"/>
    <cellStyle name="Invoer 8 9 5" xfId="13012" xr:uid="{26D3EE48-98F3-4258-8D5B-EE7960C24037}"/>
    <cellStyle name="Invoer 9" xfId="436" xr:uid="{00000000-0005-0000-0000-0000D5020000}"/>
    <cellStyle name="Invoer 9 10" xfId="6556" xr:uid="{E4B462D2-9D43-40FC-8218-06CE125A1378}"/>
    <cellStyle name="Invoer 9 10 2" xfId="21156" xr:uid="{00AA8F6E-DD82-443C-ADF9-386B631D1F04}"/>
    <cellStyle name="Invoer 9 11" xfId="7079" xr:uid="{8C0C3112-24A4-4FA9-8523-09D0F07CAB7E}"/>
    <cellStyle name="Invoer 9 11 2" xfId="22863" xr:uid="{F613D202-AFBE-484C-9D2B-E294EFEC72F8}"/>
    <cellStyle name="Invoer 9 12" xfId="15979" xr:uid="{4842DEA2-458E-4A9A-B71B-9702695C517F}"/>
    <cellStyle name="Invoer 9 12 2" xfId="20962" xr:uid="{C5C3CC08-EAB2-4EE0-936B-DC29DBBBF841}"/>
    <cellStyle name="Invoer 9 13" xfId="18951" xr:uid="{6FBA5106-04E9-4C82-AECD-F803B9C899FD}"/>
    <cellStyle name="Invoer 9 13 2" xfId="25437" xr:uid="{B87ED742-7AD0-482A-9995-EFA4524A0F04}"/>
    <cellStyle name="Invoer 9 14" xfId="27071" xr:uid="{7BA59606-80ED-47E8-89BF-4C9330CE2708}"/>
    <cellStyle name="Invoer 9 15" xfId="27711" xr:uid="{6FFF42AD-F331-4138-B3A6-5BB0E82BD854}"/>
    <cellStyle name="Invoer 9 2" xfId="735" xr:uid="{00000000-0005-0000-0000-0000D6020000}"/>
    <cellStyle name="Invoer 9 2 10" xfId="26966" xr:uid="{8093C141-B3F5-468F-9B9A-5B7E89B3F8EF}"/>
    <cellStyle name="Invoer 9 2 11" xfId="27822" xr:uid="{9C75EC78-9522-46BF-8E86-2FDFF08D79A9}"/>
    <cellStyle name="Invoer 9 2 2" xfId="1283" xr:uid="{00000000-0005-0000-0000-0000D7020000}"/>
    <cellStyle name="Invoer 9 2 2 10" xfId="28362" xr:uid="{C2579739-6BFF-4914-8C9B-EAD268E07617}"/>
    <cellStyle name="Invoer 9 2 2 2" xfId="2616" xr:uid="{0B41DA3F-136D-4BA8-ADC8-E0C584004406}"/>
    <cellStyle name="Invoer 9 2 2 2 2" xfId="3362" xr:uid="{7F705159-79D5-4F10-B538-05E147A8E329}"/>
    <cellStyle name="Invoer 9 2 2 2 2 2" xfId="5965" xr:uid="{CF907EE7-68CD-48A9-A973-91F6D0AA5ECF}"/>
    <cellStyle name="Invoer 9 2 2 2 2 2 2" xfId="14786" xr:uid="{9812BF15-33E2-483C-A671-DEB0B2752AB1}"/>
    <cellStyle name="Invoer 9 2 2 2 2 3" xfId="24230" xr:uid="{5B5D0653-886F-46CA-9C75-65682A4B077F}"/>
    <cellStyle name="Invoer 9 2 2 2 2 4" xfId="11719" xr:uid="{6C0F6053-AA14-4DC6-A1D2-E645E0C2E287}"/>
    <cellStyle name="Invoer 9 2 2 2 3" xfId="5219" xr:uid="{F7D5C71C-C205-45A0-81AA-D46E71FF6B3C}"/>
    <cellStyle name="Invoer 9 2 2 2 3 2" xfId="19146" xr:uid="{057DB814-31D2-4218-9772-56B22A4E0265}"/>
    <cellStyle name="Invoer 9 2 2 2 3 3" xfId="25627" xr:uid="{09BFB4CD-A250-4A39-BBA9-ADFE2354DC41}"/>
    <cellStyle name="Invoer 9 2 2 2 3 4" xfId="14280" xr:uid="{491F33F3-8756-4DFF-B6CE-1CD866D7DA4E}"/>
    <cellStyle name="Invoer 9 2 2 2 4" xfId="11168" xr:uid="{0314FB5D-459C-497B-8B10-9675AD7ED8CE}"/>
    <cellStyle name="Invoer 9 2 2 2 4 2" xfId="26622" xr:uid="{48CDE4F6-BDDE-41CB-B7A7-F17E85BC7FD3}"/>
    <cellStyle name="Invoer 9 2 2 2 5" xfId="8354" xr:uid="{ED065699-363B-4B8B-8B3F-C2BB207BA63F}"/>
    <cellStyle name="Invoer 9 2 2 2 6" xfId="29118" xr:uid="{72B4A67F-3EE0-4307-9E51-69286F04918E}"/>
    <cellStyle name="Invoer 9 2 2 3" xfId="4453" xr:uid="{2B1EB2AE-6DB1-48B3-A929-C1D781D20C57}"/>
    <cellStyle name="Invoer 9 2 2 3 2" xfId="10492" xr:uid="{803A6199-5699-432D-802C-4EA5EB7CA795}"/>
    <cellStyle name="Invoer 9 2 2 3 3" xfId="20852" xr:uid="{25306C10-188E-41B7-BBBC-722B2A475629}"/>
    <cellStyle name="Invoer 9 2 2 3 4" xfId="8825" xr:uid="{277898F5-3CD5-4736-AF51-046C13C510D2}"/>
    <cellStyle name="Invoer 9 2 2 4" xfId="13664" xr:uid="{6FB478CA-0704-4E82-8F77-B986F5B18E36}"/>
    <cellStyle name="Invoer 9 2 2 4 2" xfId="18458" xr:uid="{1DDED5E7-8FFF-498E-86E6-14D90C0FFD03}"/>
    <cellStyle name="Invoer 9 2 2 4 3" xfId="24962" xr:uid="{DF2C0955-2928-4970-A75D-CEF0BD676F65}"/>
    <cellStyle name="Invoer 9 2 2 5" xfId="15570" xr:uid="{F0001F61-ADF9-46F2-8FE5-35CCDB700A37}"/>
    <cellStyle name="Invoer 9 2 2 5 2" xfId="25899" xr:uid="{5BD00A98-9FCD-4154-AB9E-A0D352C55D47}"/>
    <cellStyle name="Invoer 9 2 2 6" xfId="9779" xr:uid="{FFEA2E23-96E5-4A66-9EA1-64889972E53A}"/>
    <cellStyle name="Invoer 9 2 2 7" xfId="7463" xr:uid="{6F1F4681-CDBD-44F1-9F3B-E76B65F71B0B}"/>
    <cellStyle name="Invoer 9 2 2 8" xfId="6974" xr:uid="{1BAFD846-F7DC-4805-9C39-D318DD3FF14E}"/>
    <cellStyle name="Invoer 9 2 2 9" xfId="27606" xr:uid="{ABB1F5BA-B927-4329-9FE4-BD76AC9E48A4}"/>
    <cellStyle name="Invoer 9 2 3" xfId="1126" xr:uid="{00000000-0005-0000-0000-0000D8020000}"/>
    <cellStyle name="Invoer 9 2 3 10" xfId="28205" xr:uid="{1FF88966-EFEB-4857-B2C4-EBFF7265B625}"/>
    <cellStyle name="Invoer 9 2 3 2" xfId="2459" xr:uid="{55FE0B20-3908-4E33-BDC1-27E363A24968}"/>
    <cellStyle name="Invoer 9 2 3 2 2" xfId="3206" xr:uid="{2DB61470-F646-41A0-96B8-3776C327AC05}"/>
    <cellStyle name="Invoer 9 2 3 2 2 2" xfId="5809" xr:uid="{91B2757F-DBB7-46A4-B2B4-60379091F20C}"/>
    <cellStyle name="Invoer 9 2 3 2 2 2 2" xfId="14690" xr:uid="{556F5B5E-ACD1-483A-9245-BFA33DDE31CB}"/>
    <cellStyle name="Invoer 9 2 3 2 2 3" xfId="24119" xr:uid="{FEEFE4CE-81F8-4F61-B28F-73A0089C3817}"/>
    <cellStyle name="Invoer 9 2 3 2 2 4" xfId="11623" xr:uid="{7F115668-81E0-42C4-9BF9-95BE4A421957}"/>
    <cellStyle name="Invoer 9 2 3 2 3" xfId="5062" xr:uid="{520791AC-7C20-44C7-9069-144D57EE6843}"/>
    <cellStyle name="Invoer 9 2 3 2 3 2" xfId="19037" xr:uid="{E7514345-2ABC-470C-9058-33C0DD055FFB}"/>
    <cellStyle name="Invoer 9 2 3 2 3 3" xfId="25521" xr:uid="{C108E3BE-ADEB-459A-A1BA-2077EB894E9C}"/>
    <cellStyle name="Invoer 9 2 3 2 3 4" xfId="14183" xr:uid="{DAC26AAD-FE3A-4BF0-B577-1FA56F9892FD}"/>
    <cellStyle name="Invoer 9 2 3 2 4" xfId="11011" xr:uid="{E2AC71FC-CDEB-45A0-9385-C57907D424BC}"/>
    <cellStyle name="Invoer 9 2 3 2 4 2" xfId="26511" xr:uid="{6504BCE8-A5D9-499C-A121-A211658506B0}"/>
    <cellStyle name="Invoer 9 2 3 2 5" xfId="8257" xr:uid="{E99E5050-B499-4EFC-B19C-9C459D0A1CF5}"/>
    <cellStyle name="Invoer 9 2 3 2 6" xfId="28961" xr:uid="{33CFB339-15E3-491B-9A1E-DD17E112A754}"/>
    <cellStyle name="Invoer 9 2 3 3" xfId="4326" xr:uid="{8C1BD81B-A17F-4C96-9D54-F440C7169EAD}"/>
    <cellStyle name="Invoer 9 2 3 3 2" xfId="10335" xr:uid="{4AE34EBD-583D-4B2E-BE30-0CCB63E38E4A}"/>
    <cellStyle name="Invoer 9 2 3 3 3" xfId="23767" xr:uid="{0D180C01-0600-4A31-816D-B806260CC51E}"/>
    <cellStyle name="Invoer 9 2 3 3 4" xfId="8729" xr:uid="{00E675AD-B902-43E6-815C-C95FF514AA14}"/>
    <cellStyle name="Invoer 9 2 3 4" xfId="13507" xr:uid="{68E0773A-0584-4635-8A9E-B86F8EBFE6CB}"/>
    <cellStyle name="Invoer 9 2 3 4 2" xfId="18349" xr:uid="{47AE80AC-54DF-43E1-A009-17D3B4807DF6}"/>
    <cellStyle name="Invoer 9 2 3 4 3" xfId="24856" xr:uid="{C10448FE-7CDA-4581-98C7-AA6137EF2136}"/>
    <cellStyle name="Invoer 9 2 3 5" xfId="15847" xr:uid="{72815ED8-9824-42CC-BA07-35701BE9B23B}"/>
    <cellStyle name="Invoer 9 2 3 5 2" xfId="23272" xr:uid="{3DB46F0D-A73B-4EF3-AD44-8C08704294BE}"/>
    <cellStyle name="Invoer 9 2 3 6" xfId="9622" xr:uid="{4D114ED5-509C-4F6A-8DF1-DD0DDD286BD5}"/>
    <cellStyle name="Invoer 9 2 3 7" xfId="7842" xr:uid="{2D9E2519-4AAD-43A8-B650-CD0CE5A6BEDF}"/>
    <cellStyle name="Invoer 9 2 3 8" xfId="6877" xr:uid="{6C118144-0B47-4A7F-9CEF-61E182CD25F6}"/>
    <cellStyle name="Invoer 9 2 3 9" xfId="27449" xr:uid="{455F32E3-33B7-48F9-9901-7D374C3DDC2F}"/>
    <cellStyle name="Invoer 9 2 4" xfId="1499" xr:uid="{0F3600B3-7F3E-469B-9AD5-B14FFD48F889}"/>
    <cellStyle name="Invoer 9 2 4 2" xfId="2826" xr:uid="{EDB04E50-C32A-4936-B634-31A27D4E996A}"/>
    <cellStyle name="Invoer 9 2 4 2 2" xfId="5429" xr:uid="{D7AA4461-6E21-4138-B98F-F61A6220A5AF}"/>
    <cellStyle name="Invoer 9 2 4 2 2 2" xfId="24329" xr:uid="{69AEC1B9-F1C5-478D-82BA-97DBCD920A74}"/>
    <cellStyle name="Invoer 9 2 4 2 2 3" xfId="14460" xr:uid="{154794E7-F9AF-4123-B56A-EBF8DEF6847D}"/>
    <cellStyle name="Invoer 9 2 4 2 3" xfId="19280" xr:uid="{6650406F-E983-4E8C-8D93-57CAF1C06A5D}"/>
    <cellStyle name="Invoer 9 2 4 2 3 2" xfId="25761" xr:uid="{8584DD93-8ECB-4996-8A30-56DF059DBBAE}"/>
    <cellStyle name="Invoer 9 2 4 2 4" xfId="20162" xr:uid="{39D5671B-9D66-46F3-9B93-2A934B67ED58}"/>
    <cellStyle name="Invoer 9 2 4 2 4 2" xfId="26721" xr:uid="{58C50538-982E-475D-AF4A-E72319B09A28}"/>
    <cellStyle name="Invoer 9 2 4 2 5" xfId="11363" xr:uid="{7D2754E8-CEED-4716-8D09-652EB92DC43B}"/>
    <cellStyle name="Invoer 9 2 4 3" xfId="2076" xr:uid="{74A696BD-EB5F-47E0-A3FC-A678D78DF7B2}"/>
    <cellStyle name="Invoer 9 2 4 3 2" xfId="21647" xr:uid="{3CD42583-892A-406D-8275-0FC5544812F1}"/>
    <cellStyle name="Invoer 9 2 4 3 3" xfId="13890" xr:uid="{CD510B7A-0992-4F6F-BF7E-5DF1BC9E57BC}"/>
    <cellStyle name="Invoer 9 2 4 4" xfId="4679" xr:uid="{6A2FDF14-C725-479D-92D5-B5C221CE7F5C}"/>
    <cellStyle name="Invoer 9 2 4 4 2" xfId="18592" xr:uid="{96CFBF89-5A6D-41C8-9AEA-D7079D4E6914}"/>
    <cellStyle name="Invoer 9 2 4 4 3" xfId="25096" xr:uid="{5AF3D4C7-1CD7-4C20-96D1-33388FC0D9EE}"/>
    <cellStyle name="Invoer 9 2 4 4 4" xfId="10688" xr:uid="{EC6CC11A-DB8F-448E-9D61-3653EC0C883A}"/>
    <cellStyle name="Invoer 9 2 4 5" xfId="19471" xr:uid="{A844F098-0A78-4359-BEDE-D3117DD887BE}"/>
    <cellStyle name="Invoer 9 2 4 5 2" xfId="25998" xr:uid="{D09CAF9C-7B8E-4BB5-A132-8AB3C8830A7E}"/>
    <cellStyle name="Invoer 9 2 4 6" xfId="8027" xr:uid="{3387E9D7-C010-44DA-9767-142DC01491D4}"/>
    <cellStyle name="Invoer 9 2 4 7" xfId="28578" xr:uid="{FB499A18-C664-4A01-AE7E-F76BCEB4A720}"/>
    <cellStyle name="Invoer 9 2 5" xfId="1740" xr:uid="{D2D9BB5A-4DE8-48B9-8A1F-E73C75AB1C3A}"/>
    <cellStyle name="Invoer 9 2 5 2" xfId="9980" xr:uid="{CF05020A-72CA-448A-8A7B-5D38D0D11A95}"/>
    <cellStyle name="Invoer 9 2 5 2 2" xfId="22324" xr:uid="{D10E4320-9FBB-461A-9FC6-B5B07182B2E3}"/>
    <cellStyle name="Invoer 9 2 5 3" xfId="18663" xr:uid="{63569C37-BAF8-4F87-AB1A-2C3FB9B0932D}"/>
    <cellStyle name="Invoer 9 2 5 3 2" xfId="25161" xr:uid="{DD2801BD-880A-40B9-8589-A3E363205F17}"/>
    <cellStyle name="Invoer 9 2 5 4" xfId="19609" xr:uid="{02C23398-10F5-4B5F-8A9E-0CDACF6F6862}"/>
    <cellStyle name="Invoer 9 2 5 4 2" xfId="26120" xr:uid="{777E83CC-6F80-44B7-A520-C69C4B11B8F8}"/>
    <cellStyle name="Invoer 9 2 5 5" xfId="9045" xr:uid="{3F154635-8C7B-4DB1-82A3-F4276EF84E85}"/>
    <cellStyle name="Invoer 9 2 6" xfId="4046" xr:uid="{D52937C3-8FB2-4269-AEA1-961865B10FED}"/>
    <cellStyle name="Invoer 9 2 6 2" xfId="23370" xr:uid="{D8B8C6B9-D3A5-441F-9AF7-A20A61D3E136}"/>
    <cellStyle name="Invoer 9 2 6 3" xfId="13124" xr:uid="{6D53C8A4-7525-4263-A27A-A8149EF4CE4B}"/>
    <cellStyle name="Invoer 9 2 7" xfId="9239" xr:uid="{9169C286-4217-4908-A739-8CCD4BEF92CA}"/>
    <cellStyle name="Invoer 9 2 7 2" xfId="17970" xr:uid="{AC40438F-A1F7-4D7C-9C90-E472345B507C}"/>
    <cellStyle name="Invoer 9 2 7 3" xfId="24491" xr:uid="{48BCA385-BC24-46BC-B15C-40F7907A66AD}"/>
    <cellStyle name="Invoer 9 2 8" xfId="7190" xr:uid="{50E9FF2C-E78C-4AC9-9DCD-2795FBBF8B46}"/>
    <cellStyle name="Invoer 9 2 8 2" xfId="24519" xr:uid="{9FDECF51-16A4-4716-BE08-C24DA852049B}"/>
    <cellStyle name="Invoer 9 2 9" xfId="6644" xr:uid="{A32C73F6-5A30-4278-8750-8308594958A3}"/>
    <cellStyle name="Invoer 9 3" xfId="736" xr:uid="{00000000-0005-0000-0000-0000D9020000}"/>
    <cellStyle name="Invoer 9 3 10" xfId="26965" xr:uid="{BEEDC24A-E232-4626-80A1-8B3A47EC5AEC}"/>
    <cellStyle name="Invoer 9 3 11" xfId="27823" xr:uid="{80C20D97-967D-4EB9-A5D3-DA5261402595}"/>
    <cellStyle name="Invoer 9 3 2" xfId="1345" xr:uid="{00000000-0005-0000-0000-0000DA020000}"/>
    <cellStyle name="Invoer 9 3 2 10" xfId="28424" xr:uid="{D6936505-36CC-4502-9FCD-6E515FF1820D}"/>
    <cellStyle name="Invoer 9 3 2 2" xfId="2678" xr:uid="{CFD07462-9ED1-452B-BC67-7529A886EB86}"/>
    <cellStyle name="Invoer 9 3 2 2 2" xfId="3424" xr:uid="{297E41F0-7C8B-4041-8FBF-0A21E6820022}"/>
    <cellStyle name="Invoer 9 3 2 2 2 2" xfId="6027" xr:uid="{4AF03681-06C8-43C6-9F59-8FE938B0C062}"/>
    <cellStyle name="Invoer 9 3 2 2 2 2 2" xfId="14848" xr:uid="{5C6D2A87-89EC-4DAE-AE36-DF85EEAAA5EA}"/>
    <cellStyle name="Invoer 9 3 2 2 2 3" xfId="24263" xr:uid="{4A8B28CD-F289-4EE8-9937-93D8F760DFF7}"/>
    <cellStyle name="Invoer 9 3 2 2 2 4" xfId="11781" xr:uid="{56DFAD7D-A054-4267-A328-037316487818}"/>
    <cellStyle name="Invoer 9 3 2 2 3" xfId="5281" xr:uid="{B8DFF2AE-CA34-418C-9183-6A1FA3850B38}"/>
    <cellStyle name="Invoer 9 3 2 2 3 2" xfId="19208" xr:uid="{F0E91B6F-80BC-43FF-AF2D-D5C4EF0287CB}"/>
    <cellStyle name="Invoer 9 3 2 2 3 3" xfId="25689" xr:uid="{B575D5C1-FD00-456E-B8F7-B52DEE0553E2}"/>
    <cellStyle name="Invoer 9 3 2 2 3 4" xfId="14342" xr:uid="{93D120BB-5593-48C4-8F5E-50AC6AE663D3}"/>
    <cellStyle name="Invoer 9 3 2 2 4" xfId="11230" xr:uid="{F607FE27-44AF-4EE7-A002-EDA99449B36F}"/>
    <cellStyle name="Invoer 9 3 2 2 4 2" xfId="26655" xr:uid="{DD0FE15C-1838-4683-BB66-B35D8FDC47AA}"/>
    <cellStyle name="Invoer 9 3 2 2 5" xfId="8416" xr:uid="{665A4E99-CAF8-4A4E-9147-CCD29D175788}"/>
    <cellStyle name="Invoer 9 3 2 2 6" xfId="29180" xr:uid="{C160FA16-5334-423B-8C3F-6450351EC22E}"/>
    <cellStyle name="Invoer 9 3 2 3" xfId="4515" xr:uid="{274F6379-E6FD-4004-82A1-7C97A1C8AB3A}"/>
    <cellStyle name="Invoer 9 3 2 3 2" xfId="10554" xr:uid="{BB880F6D-9E6A-450D-9133-898D3BA93C53}"/>
    <cellStyle name="Invoer 9 3 2 3 3" xfId="21331" xr:uid="{C064E783-D524-47EC-918C-B2FC1DB94D46}"/>
    <cellStyle name="Invoer 9 3 2 3 4" xfId="8887" xr:uid="{D5388A1A-BB18-419F-A4B7-E0AD4BB56031}"/>
    <cellStyle name="Invoer 9 3 2 4" xfId="13726" xr:uid="{0BD676C2-6FBD-42B7-88C9-1128D618BAA1}"/>
    <cellStyle name="Invoer 9 3 2 4 2" xfId="18520" xr:uid="{FF37E96E-702F-49EB-AA84-E20D1DE3DF00}"/>
    <cellStyle name="Invoer 9 3 2 4 3" xfId="25024" xr:uid="{454E7A74-496F-4D13-A16C-CED676B9F3D3}"/>
    <cellStyle name="Invoer 9 3 2 5" xfId="15571" xr:uid="{D41F3E72-6409-43F4-B032-546DC93C06F1}"/>
    <cellStyle name="Invoer 9 3 2 5 2" xfId="25932" xr:uid="{4197F4F0-5C4C-4089-A18C-390F6F40A891}"/>
    <cellStyle name="Invoer 9 3 2 6" xfId="9841" xr:uid="{4CF98A7B-6E41-4B86-BD38-8B6DA8D05C73}"/>
    <cellStyle name="Invoer 9 3 2 7" xfId="7464" xr:uid="{2EC0A985-EB1F-49C9-826D-DD00CDC950DA}"/>
    <cellStyle name="Invoer 9 3 2 8" xfId="7036" xr:uid="{061EC38D-3DA9-4629-9754-C6526F59E65F}"/>
    <cellStyle name="Invoer 9 3 2 9" xfId="27668" xr:uid="{DE5CF762-286F-4462-AE12-6F2CA41D620D}"/>
    <cellStyle name="Invoer 9 3 3" xfId="1127" xr:uid="{00000000-0005-0000-0000-0000DB020000}"/>
    <cellStyle name="Invoer 9 3 3 10" xfId="28206" xr:uid="{8ECEADE8-350B-499A-B7C5-6865783E62C6}"/>
    <cellStyle name="Invoer 9 3 3 2" xfId="2460" xr:uid="{4FBC38C2-D1E1-4870-8D6C-7704A5486486}"/>
    <cellStyle name="Invoer 9 3 3 2 2" xfId="3207" xr:uid="{6C564A66-32F9-448E-9F4F-BCE8EC0DE8EE}"/>
    <cellStyle name="Invoer 9 3 3 2 2 2" xfId="5810" xr:uid="{2B7C029E-EB99-4639-89C1-F46D5CBACA05}"/>
    <cellStyle name="Invoer 9 3 3 2 2 2 2" xfId="14691" xr:uid="{86AB049F-8CC6-4454-8FE6-0DE2E19902DD}"/>
    <cellStyle name="Invoer 9 3 3 2 2 3" xfId="24120" xr:uid="{81BE1687-55B1-4A39-967E-D7AB83D6685B}"/>
    <cellStyle name="Invoer 9 3 3 2 2 4" xfId="11624" xr:uid="{C8AAADD2-9ECC-48AC-A921-17810FAE775A}"/>
    <cellStyle name="Invoer 9 3 3 2 3" xfId="5063" xr:uid="{82F952A5-E889-42C3-BA48-297C0091D15A}"/>
    <cellStyle name="Invoer 9 3 3 2 3 2" xfId="19038" xr:uid="{9A9CEE0C-6AF5-42DB-AC77-90E3C7863FA5}"/>
    <cellStyle name="Invoer 9 3 3 2 3 3" xfId="25522" xr:uid="{7C2B0C26-6EAD-4D1F-B2DE-D6FE61925F53}"/>
    <cellStyle name="Invoer 9 3 3 2 3 4" xfId="14184" xr:uid="{BAF2610C-A2BE-4E8D-BE0C-976EE7F01BE5}"/>
    <cellStyle name="Invoer 9 3 3 2 4" xfId="11012" xr:uid="{CCFA79DE-DA6D-40E7-915D-9C72EA7A49E7}"/>
    <cellStyle name="Invoer 9 3 3 2 4 2" xfId="26512" xr:uid="{E1F02896-C3F7-43CC-BD42-95443BEE83B2}"/>
    <cellStyle name="Invoer 9 3 3 2 5" xfId="8258" xr:uid="{1ADF2904-9C7B-46D4-934B-F7F38FD8CFB5}"/>
    <cellStyle name="Invoer 9 3 3 2 6" xfId="28962" xr:uid="{84C615C9-2AF6-41A0-9901-25BB04167486}"/>
    <cellStyle name="Invoer 9 3 3 3" xfId="4327" xr:uid="{FE72BB8A-AE21-45ED-A239-85537B3DD569}"/>
    <cellStyle name="Invoer 9 3 3 3 2" xfId="10336" xr:uid="{770738BD-C714-4F29-9788-AD827941756C}"/>
    <cellStyle name="Invoer 9 3 3 3 3" xfId="22962" xr:uid="{E7FED5F3-92CB-4787-B3E5-6320D8AA4421}"/>
    <cellStyle name="Invoer 9 3 3 3 4" xfId="8730" xr:uid="{52632A80-0A0B-462E-B5E5-CAEEA9AAA7AD}"/>
    <cellStyle name="Invoer 9 3 3 4" xfId="13508" xr:uid="{217B191C-3570-4305-A238-B5D659DF49BD}"/>
    <cellStyle name="Invoer 9 3 3 4 2" xfId="18350" xr:uid="{C40EDA70-9B67-4316-AD26-F97426ACB8BF}"/>
    <cellStyle name="Invoer 9 3 3 4 3" xfId="24857" xr:uid="{FAB3A594-A91F-420D-81DC-E1B033C53A47}"/>
    <cellStyle name="Invoer 9 3 3 5" xfId="15848" xr:uid="{E2399FE8-A2A8-4035-ABC5-BC4A8C735B22}"/>
    <cellStyle name="Invoer 9 3 3 5 2" xfId="23797" xr:uid="{72AE7A43-D1D2-42CD-8724-FA3C1A4C7955}"/>
    <cellStyle name="Invoer 9 3 3 6" xfId="9623" xr:uid="{D4E49509-6770-4121-B7FD-BCBC3D5706EA}"/>
    <cellStyle name="Invoer 9 3 3 7" xfId="7843" xr:uid="{60DE1DF0-8F9B-46E2-AA0D-39E522391618}"/>
    <cellStyle name="Invoer 9 3 3 8" xfId="6878" xr:uid="{E202065B-F942-4D7D-9C71-F98DB5B1BED7}"/>
    <cellStyle name="Invoer 9 3 3 9" xfId="27450" xr:uid="{927809DB-2357-49F9-985F-E94D63EA0197}"/>
    <cellStyle name="Invoer 9 3 4" xfId="1500" xr:uid="{BC43BBF6-1CFC-4148-A2A3-437CF1D31B2C}"/>
    <cellStyle name="Invoer 9 3 4 2" xfId="2827" xr:uid="{3051D4E7-0BE5-4EF0-9B14-98F50761B20B}"/>
    <cellStyle name="Invoer 9 3 4 2 2" xfId="5430" xr:uid="{AEAEAD3B-78EB-4AF0-928B-D91A2A4FD44B}"/>
    <cellStyle name="Invoer 9 3 4 2 2 2" xfId="24330" xr:uid="{659F49DA-3A71-4514-9859-158800EA1A7E}"/>
    <cellStyle name="Invoer 9 3 4 2 2 3" xfId="14461" xr:uid="{15EADEFE-78FF-4FF1-ACB8-A86E7C1ED55E}"/>
    <cellStyle name="Invoer 9 3 4 2 3" xfId="19281" xr:uid="{E4BF3B0F-97DF-44E5-B7B4-C9CD799A2C7E}"/>
    <cellStyle name="Invoer 9 3 4 2 3 2" xfId="25762" xr:uid="{18AE3250-9180-408E-9E94-DBA935DDFAED}"/>
    <cellStyle name="Invoer 9 3 4 2 4" xfId="20163" xr:uid="{C21FB1D6-A22D-4E31-8614-6BCF41FF9B8E}"/>
    <cellStyle name="Invoer 9 3 4 2 4 2" xfId="26722" xr:uid="{33E69ADD-C068-4392-8F63-DD0349045FA0}"/>
    <cellStyle name="Invoer 9 3 4 2 5" xfId="11364" xr:uid="{F30943B8-0915-4B91-8970-4E75A7B9C328}"/>
    <cellStyle name="Invoer 9 3 4 3" xfId="2077" xr:uid="{F27B8C13-DA10-4024-AA9B-5F7E7992F26D}"/>
    <cellStyle name="Invoer 9 3 4 3 2" xfId="23350" xr:uid="{DFCD4E18-8117-4B97-9699-A2A897A86EDC}"/>
    <cellStyle name="Invoer 9 3 4 3 3" xfId="13891" xr:uid="{B084D4F7-9EA1-4C9C-B95E-135DDABF888F}"/>
    <cellStyle name="Invoer 9 3 4 4" xfId="4680" xr:uid="{84F7E343-E055-4B39-83C1-AC5CEFD31A2E}"/>
    <cellStyle name="Invoer 9 3 4 4 2" xfId="18593" xr:uid="{602F3C78-8783-4F95-B3B8-2171A26176B2}"/>
    <cellStyle name="Invoer 9 3 4 4 3" xfId="25097" xr:uid="{DFA57CF0-2B79-4A39-931D-397AFD2941AD}"/>
    <cellStyle name="Invoer 9 3 4 4 4" xfId="10689" xr:uid="{468B6070-F464-4F0D-AE53-FDF957014224}"/>
    <cellStyle name="Invoer 9 3 4 5" xfId="19472" xr:uid="{9E386FCC-B2A5-425E-A4A0-21C63FE0C790}"/>
    <cellStyle name="Invoer 9 3 4 5 2" xfId="25999" xr:uid="{A1655A3A-49C9-4FDA-870A-FE6685754F52}"/>
    <cellStyle name="Invoer 9 3 4 6" xfId="8028" xr:uid="{38D4E9D1-0FF4-4D49-9D7A-48D1C311D016}"/>
    <cellStyle name="Invoer 9 3 4 7" xfId="28579" xr:uid="{FE7DDD49-C153-4ADD-AD55-1D49F9B72C5F}"/>
    <cellStyle name="Invoer 9 3 5" xfId="1741" xr:uid="{24AEA586-274E-4FE6-A670-AEB3999093E3}"/>
    <cellStyle name="Invoer 9 3 5 2" xfId="9981" xr:uid="{DBD562B2-4EB6-4AAA-AC61-693E12F3FE19}"/>
    <cellStyle name="Invoer 9 3 5 2 2" xfId="21239" xr:uid="{3A14BC80-3318-4E28-A245-EBF0A9744EC2}"/>
    <cellStyle name="Invoer 9 3 5 3" xfId="18771" xr:uid="{BBA084AA-E225-43F5-9020-F35D7DC586FC}"/>
    <cellStyle name="Invoer 9 3 5 3 2" xfId="25267" xr:uid="{800AFE1E-F79E-4C35-A2A9-C524EF5D0C95}"/>
    <cellStyle name="Invoer 9 3 5 4" xfId="19761" xr:uid="{FF77C084-5083-444A-95C2-6D404A5F7BC5}"/>
    <cellStyle name="Invoer 9 3 5 4 2" xfId="26240" xr:uid="{1498269C-1C95-4478-945F-710BCE319AEB}"/>
    <cellStyle name="Invoer 9 3 5 5" xfId="9046" xr:uid="{C375D0DC-AC14-4360-A28A-783FFD0AEB18}"/>
    <cellStyle name="Invoer 9 3 6" xfId="4047" xr:uid="{B368A065-5BF7-4705-8E49-47687208C41F}"/>
    <cellStyle name="Invoer 9 3 6 2" xfId="22910" xr:uid="{7FDFF682-2536-4E2E-BEA8-D948D5760D3B}"/>
    <cellStyle name="Invoer 9 3 6 3" xfId="13125" xr:uid="{12D0E52A-61B3-444B-AD0B-33071CA89DCC}"/>
    <cellStyle name="Invoer 9 3 7" xfId="9240" xr:uid="{BCE8BDDB-0BD3-42B8-AC83-7F2CE23975A5}"/>
    <cellStyle name="Invoer 9 3 7 2" xfId="18085" xr:uid="{718FF232-5126-4CA7-B297-F9B26F618D87}"/>
    <cellStyle name="Invoer 9 3 7 3" xfId="24603" xr:uid="{52D0D30A-38A2-45A4-8B2A-EE7BFA0316C7}"/>
    <cellStyle name="Invoer 9 3 8" xfId="7191" xr:uid="{DF80042C-A54D-422E-972F-9D6490768007}"/>
    <cellStyle name="Invoer 9 3 8 2" xfId="22372" xr:uid="{DEB0AE07-EC3D-42F2-9E34-08CDF5A2B4CF}"/>
    <cellStyle name="Invoer 9 3 9" xfId="6645" xr:uid="{EC29B62F-669F-48D5-A1F9-E4B49C852B92}"/>
    <cellStyle name="Invoer 9 4" xfId="929" xr:uid="{00000000-0005-0000-0000-0000DC020000}"/>
    <cellStyle name="Invoer 9 4 10" xfId="27252" xr:uid="{24EF01A9-9D8C-432C-A9CE-0BFE799567CD}"/>
    <cellStyle name="Invoer 9 4 11" xfId="28008" xr:uid="{2910A4B6-F86E-47EB-AB72-92FC9EDBC149}"/>
    <cellStyle name="Invoer 9 4 2" xfId="1358" xr:uid="{00000000-0005-0000-0000-0000DD020000}"/>
    <cellStyle name="Invoer 9 4 2 10" xfId="28437" xr:uid="{A4153F1C-4E4F-4933-B50F-9AA94F986A40}"/>
    <cellStyle name="Invoer 9 4 2 2" xfId="2691" xr:uid="{F8BAD507-2EB7-402E-A088-6547DBA2EBFF}"/>
    <cellStyle name="Invoer 9 4 2 2 2" xfId="3437" xr:uid="{B9FD2C9F-33A0-49F6-9AD7-C0FA642B41A3}"/>
    <cellStyle name="Invoer 9 4 2 2 2 2" xfId="6040" xr:uid="{7D325A1F-115C-437C-92C9-07B7A13B148B}"/>
    <cellStyle name="Invoer 9 4 2 2 2 2 2" xfId="14861" xr:uid="{140A158C-512A-4986-B370-928DE59D3168}"/>
    <cellStyle name="Invoer 9 4 2 2 2 3" xfId="24270" xr:uid="{57205CE6-6E52-4DB0-92A1-E2F9C2EF1AFF}"/>
    <cellStyle name="Invoer 9 4 2 2 2 4" xfId="11794" xr:uid="{AE7D9F82-D4ED-4020-94EE-C29AEBFAB93B}"/>
    <cellStyle name="Invoer 9 4 2 2 3" xfId="5294" xr:uid="{917F049B-F032-49CA-9BB1-7F1320CEB804}"/>
    <cellStyle name="Invoer 9 4 2 2 3 2" xfId="19221" xr:uid="{FE0FC3E0-F249-4F94-9F07-08652A991B10}"/>
    <cellStyle name="Invoer 9 4 2 2 3 3" xfId="25702" xr:uid="{8F858276-7183-44F9-AC78-8EB9333C7DC8}"/>
    <cellStyle name="Invoer 9 4 2 2 3 4" xfId="14355" xr:uid="{90FC3574-6CBA-44D0-9286-7827730DBC79}"/>
    <cellStyle name="Invoer 9 4 2 2 4" xfId="11243" xr:uid="{348E7584-A95F-44DA-B8F4-46EA01FC8CD1}"/>
    <cellStyle name="Invoer 9 4 2 2 4 2" xfId="26662" xr:uid="{D21A5DF6-6C0A-49FB-A55A-C539AFB4F55C}"/>
    <cellStyle name="Invoer 9 4 2 2 5" xfId="8429" xr:uid="{38F1EA66-BB02-446F-AC60-D6C990AD4B7B}"/>
    <cellStyle name="Invoer 9 4 2 2 6" xfId="29193" xr:uid="{4DB64CA2-C9EA-4276-AD23-3B848A828567}"/>
    <cellStyle name="Invoer 9 4 2 3" xfId="4528" xr:uid="{FCB0A785-DC44-4A48-BDA5-8150685514C9}"/>
    <cellStyle name="Invoer 9 4 2 3 2" xfId="10567" xr:uid="{B2B19DE8-C1A3-4A4A-BB18-719A869B261D}"/>
    <cellStyle name="Invoer 9 4 2 3 3" xfId="23249" xr:uid="{2413B020-C25A-4947-815E-6ECC83983BD6}"/>
    <cellStyle name="Invoer 9 4 2 3 4" xfId="8900" xr:uid="{F88F9A36-D28E-454D-8184-D4608C06D200}"/>
    <cellStyle name="Invoer 9 4 2 4" xfId="13739" xr:uid="{D39F8C0E-AF44-4949-9F72-67675FA9056B}"/>
    <cellStyle name="Invoer 9 4 2 4 2" xfId="18533" xr:uid="{78F3EDCD-40BD-4578-A771-0D371BE51D35}"/>
    <cellStyle name="Invoer 9 4 2 4 3" xfId="25037" xr:uid="{E89A910F-21FE-43A4-8E57-D2C6633055B4}"/>
    <cellStyle name="Invoer 9 4 2 5" xfId="15927" xr:uid="{4E4FB147-4E03-4B44-AE27-05177351E9F4}"/>
    <cellStyle name="Invoer 9 4 2 5 2" xfId="25939" xr:uid="{4734D866-C009-4870-B883-B285D64C5010}"/>
    <cellStyle name="Invoer 9 4 2 6" xfId="9854" xr:uid="{68B65815-FE3B-45C1-9336-7FEE93D267D4}"/>
    <cellStyle name="Invoer 9 4 2 7" xfId="7922" xr:uid="{1DDF94AF-9559-42F0-BE93-077F3308817F}"/>
    <cellStyle name="Invoer 9 4 2 8" xfId="7049" xr:uid="{E557253A-21C5-4C3B-8BFB-2C58D9D4AAF6}"/>
    <cellStyle name="Invoer 9 4 2 9" xfId="27681" xr:uid="{B1610E3E-B497-487D-923C-E531D6C394D5}"/>
    <cellStyle name="Invoer 9 4 3" xfId="2262" xr:uid="{183886FC-89CB-49EA-9FEA-B64CEDB64538}"/>
    <cellStyle name="Invoer 9 4 3 2" xfId="3009" xr:uid="{46D89AD8-D41B-4625-AA64-AEDAA86EC6E3}"/>
    <cellStyle name="Invoer 9 4 3 2 2" xfId="5612" xr:uid="{C9B037C9-AA26-4857-88C4-A494AB32E96A}"/>
    <cellStyle name="Invoer 9 4 3 2 2 2" xfId="14583" xr:uid="{84DCE1E5-DD1F-44A2-A33D-ADB7DAA3C9AF}"/>
    <cellStyle name="Invoer 9 4 3 2 3" xfId="23970" xr:uid="{F8B3BEF3-F91E-4475-8E18-516A6FB3A76D}"/>
    <cellStyle name="Invoer 9 4 3 2 4" xfId="11516" xr:uid="{18776FA7-9ABF-45A5-9824-B1A4EE1864E8}"/>
    <cellStyle name="Invoer 9 4 3 3" xfId="4865" xr:uid="{BAB8CDDF-EDB6-4D86-BE12-7F8B909D5686}"/>
    <cellStyle name="Invoer 9 4 3 3 2" xfId="18902" xr:uid="{EA3B99A8-0647-43F4-9395-7F1FC4E1E7A4}"/>
    <cellStyle name="Invoer 9 4 3 3 3" xfId="25394" xr:uid="{B6A4A0D7-496C-4D2F-BFCF-EEC2ABC5026F}"/>
    <cellStyle name="Invoer 9 4 3 3 4" xfId="14076" xr:uid="{B3FCB0F8-C7D3-4C95-B1B3-896304A00FA7}"/>
    <cellStyle name="Invoer 9 4 3 4" xfId="10814" xr:uid="{E6FDFB8B-5ECE-44BE-8024-416724895FA9}"/>
    <cellStyle name="Invoer 9 4 3 4 2" xfId="26362" xr:uid="{5F7FE03F-411F-45A3-8BA3-587B93F7FC67}"/>
    <cellStyle name="Invoer 9 4 3 5" xfId="8150" xr:uid="{D89CDF42-0B5D-4501-9C51-EE1AD5FBF646}"/>
    <cellStyle name="Invoer 9 4 3 6" xfId="28764" xr:uid="{CE92DF34-51DC-4395-A260-27C8E2C6CE9D}"/>
    <cellStyle name="Invoer 9 4 4" xfId="4174" xr:uid="{CE81F06E-06FB-426D-B5F6-C28AEA754894}"/>
    <cellStyle name="Invoer 9 4 4 2" xfId="10138" xr:uid="{1E7473FD-C88F-4970-913B-46AACE45B6FB}"/>
    <cellStyle name="Invoer 9 4 4 3" xfId="20996" xr:uid="{7EB8F643-C865-4BB7-AA34-CF4B2D72AF90}"/>
    <cellStyle name="Invoer 9 4 4 4" xfId="8622" xr:uid="{79E5BEE0-329C-4AEB-BA19-069EEE718206}"/>
    <cellStyle name="Invoer 9 4 5" xfId="13310" xr:uid="{6D85FCD2-7738-4A66-84DC-DA47C4864CA7}"/>
    <cellStyle name="Invoer 9 4 5 2" xfId="18215" xr:uid="{F0477C5B-7C76-4870-A396-5760F11672AC}"/>
    <cellStyle name="Invoer 9 4 5 3" xfId="24730" xr:uid="{5716A46A-B273-4D60-856F-E007AE198F13}"/>
    <cellStyle name="Invoer 9 4 6" xfId="15495" xr:uid="{4B3C54AD-9B75-41F1-9F8F-E7B7952DC357}"/>
    <cellStyle name="Invoer 9 4 6 2" xfId="23699" xr:uid="{3A9B719B-BBC9-4462-BF57-CAF28447B975}"/>
    <cellStyle name="Invoer 9 4 7" xfId="9425" xr:uid="{3B75C77A-63D1-47BE-A0E1-39EC6B780CF6}"/>
    <cellStyle name="Invoer 9 4 8" xfId="7428" xr:uid="{768E7F56-2794-46BF-8B8C-6AA3B9431107}"/>
    <cellStyle name="Invoer 9 4 9" xfId="6770" xr:uid="{CA68821E-1608-4EE6-8DD9-2DF4ED0310D8}"/>
    <cellStyle name="Invoer 9 5" xfId="899" xr:uid="{00000000-0005-0000-0000-0000DE020000}"/>
    <cellStyle name="Invoer 9 5 10" xfId="27978" xr:uid="{20D26B70-97D1-4160-968A-1D28ECD48344}"/>
    <cellStyle name="Invoer 9 5 2" xfId="2232" xr:uid="{6766D873-6A28-4627-B24C-58DA2019D868}"/>
    <cellStyle name="Invoer 9 5 2 2" xfId="2979" xr:uid="{A9462A36-4ED1-4F2F-9486-3B05617BCFBC}"/>
    <cellStyle name="Invoer 9 5 2 2 2" xfId="5582" xr:uid="{F6E9F60F-DA4F-4208-AC95-05DCABA9873A}"/>
    <cellStyle name="Invoer 9 5 2 2 2 2" xfId="14553" xr:uid="{CB676140-8A80-4884-AF88-2BCEEFAACB13}"/>
    <cellStyle name="Invoer 9 5 2 2 3" xfId="23940" xr:uid="{F26C4D45-433B-4B04-9BE9-59D2E8E975E6}"/>
    <cellStyle name="Invoer 9 5 2 2 4" xfId="11486" xr:uid="{AEAA8D7F-3BCA-4B63-93FE-CDDEA2FA181B}"/>
    <cellStyle name="Invoer 9 5 2 3" xfId="4835" xr:uid="{530C8407-F72A-4DE6-8207-3EE2882C3063}"/>
    <cellStyle name="Invoer 9 5 2 3 2" xfId="18872" xr:uid="{01A70999-4D32-4602-8ADD-FD83B053C5E9}"/>
    <cellStyle name="Invoer 9 5 2 3 3" xfId="25364" xr:uid="{1397F428-DD3A-4BC0-AE02-30959BA35FCC}"/>
    <cellStyle name="Invoer 9 5 2 3 4" xfId="14046" xr:uid="{68D1B118-F4A0-4C53-9890-74D0346C67CD}"/>
    <cellStyle name="Invoer 9 5 2 4" xfId="10784" xr:uid="{47E7E35F-CCF8-4117-8706-1A54D8F4687C}"/>
    <cellStyle name="Invoer 9 5 2 4 2" xfId="26332" xr:uid="{6350A585-3D89-4A79-A4B9-AF5774E9CF61}"/>
    <cellStyle name="Invoer 9 5 2 5" xfId="8120" xr:uid="{88E2CC29-9D35-4C50-97A2-DB203C173BEC}"/>
    <cellStyle name="Invoer 9 5 2 6" xfId="28734" xr:uid="{64531245-0F74-4CC2-9EF3-A7B984AB3D27}"/>
    <cellStyle name="Invoer 9 5 3" xfId="4144" xr:uid="{C880D92A-19F0-4C0A-A94C-119C093FE707}"/>
    <cellStyle name="Invoer 9 5 3 2" xfId="10108" xr:uid="{44D02AAC-8222-4AF7-A645-477B7A9EC204}"/>
    <cellStyle name="Invoer 9 5 3 3" xfId="22836" xr:uid="{97FBD4D9-0CA7-4372-AFE1-EB909B478AF0}"/>
    <cellStyle name="Invoer 9 5 3 4" xfId="8592" xr:uid="{ABC5874C-7559-4BC6-83ED-A363C522EFAD}"/>
    <cellStyle name="Invoer 9 5 4" xfId="13280" xr:uid="{CB804DC2-5D64-4FFE-B0A7-AE05FD903A74}"/>
    <cellStyle name="Invoer 9 5 4 2" xfId="18185" xr:uid="{0859F49E-621A-4C1E-BB27-47BA31110069}"/>
    <cellStyle name="Invoer 9 5 4 3" xfId="24700" xr:uid="{A7D58FEC-9F00-48AF-81EF-A568026509FE}"/>
    <cellStyle name="Invoer 9 5 5" xfId="15696" xr:uid="{1D1D10F7-3EBF-4023-A345-A080E1ACFFA6}"/>
    <cellStyle name="Invoer 9 5 5 2" xfId="23479" xr:uid="{7A7DFBA0-59C2-41F6-A646-0187043FD28D}"/>
    <cellStyle name="Invoer 9 5 6" xfId="9395" xr:uid="{1ADE6018-E421-4068-A04E-565BEF4CC58D}"/>
    <cellStyle name="Invoer 9 5 7" xfId="7691" xr:uid="{85902D6E-8077-4A0F-9CD5-7283A37150B4}"/>
    <cellStyle name="Invoer 9 5 8" xfId="6740" xr:uid="{909D6A35-2E5D-4443-8462-5391E3F2CB81}"/>
    <cellStyle name="Invoer 9 5 9" xfId="27222" xr:uid="{B218F175-29CC-48EE-BEB5-028F823FE37A}"/>
    <cellStyle name="Invoer 9 6" xfId="840" xr:uid="{00000000-0005-0000-0000-0000DF020000}"/>
    <cellStyle name="Invoer 9 6 10" xfId="27919" xr:uid="{70028BFE-68E1-44AB-8B48-B6A47ABF8873}"/>
    <cellStyle name="Invoer 9 6 2" xfId="2173" xr:uid="{68A622C7-DA23-44A0-BA21-FE50EB65269B}"/>
    <cellStyle name="Invoer 9 6 2 2" xfId="2920" xr:uid="{4A8CF112-3CA8-4EEE-9672-4D362AFD2E4D}"/>
    <cellStyle name="Invoer 9 6 2 2 2" xfId="5523" xr:uid="{A755527E-4673-4A64-BFA0-861582DA5FEB}"/>
    <cellStyle name="Invoer 9 6 2 2 2 2" xfId="14494" xr:uid="{8BD2E8E8-8AAB-45BE-8D9B-618E18421BAB}"/>
    <cellStyle name="Invoer 9 6 2 2 3" xfId="23881" xr:uid="{CD29890B-A4F4-48C2-B1AC-537B32482BAA}"/>
    <cellStyle name="Invoer 9 6 2 2 4" xfId="11427" xr:uid="{D3045AC6-288A-4492-9229-30060BDD9837}"/>
    <cellStyle name="Invoer 9 6 2 3" xfId="4776" xr:uid="{9D8705F5-86C3-44F2-BC77-7EB2C9EEE29C}"/>
    <cellStyle name="Invoer 9 6 2 3 2" xfId="18813" xr:uid="{BC42A097-F63B-4827-9CDA-D7F09CD16E18}"/>
    <cellStyle name="Invoer 9 6 2 3 3" xfId="25305" xr:uid="{6BC259AA-4F70-4AEB-AB70-77297E269DAC}"/>
    <cellStyle name="Invoer 9 6 2 3 4" xfId="13987" xr:uid="{5E0AF290-119C-409B-AD46-E6FC3A1610AB}"/>
    <cellStyle name="Invoer 9 6 2 4" xfId="10725" xr:uid="{C9480D6D-7AB4-43A1-A6A7-D5860FEEDF8C}"/>
    <cellStyle name="Invoer 9 6 2 4 2" xfId="26273" xr:uid="{F2C64800-8D5D-4A36-BFC5-76026508C689}"/>
    <cellStyle name="Invoer 9 6 2 5" xfId="8061" xr:uid="{047EEE94-46A3-42EF-9F03-FD4D373ED522}"/>
    <cellStyle name="Invoer 9 6 2 6" xfId="28675" xr:uid="{443DAAC3-0AE0-4F31-9787-01AFD9B49F32}"/>
    <cellStyle name="Invoer 9 6 3" xfId="4085" xr:uid="{83ECCEF0-1088-4FD9-B2C4-13B279D938CF}"/>
    <cellStyle name="Invoer 9 6 3 2" xfId="10049" xr:uid="{BA2FC6E3-8A98-455D-9282-F6741AA2D8D8}"/>
    <cellStyle name="Invoer 9 6 3 3" xfId="23651" xr:uid="{C7C1C03F-D443-41FA-8902-113366AA90CB}"/>
    <cellStyle name="Invoer 9 6 3 4" xfId="8533" xr:uid="{FF5ABC36-9C93-447A-9F33-3587D7A181AC}"/>
    <cellStyle name="Invoer 9 6 4" xfId="13221" xr:uid="{151CB0FC-EBA3-4814-9505-C748B5C660A7}"/>
    <cellStyle name="Invoer 9 6 4 2" xfId="18126" xr:uid="{B7674AD7-872D-4DCC-9311-8A0A100281C5}"/>
    <cellStyle name="Invoer 9 6 4 3" xfId="24641" xr:uid="{A11FF3DA-C804-41CA-9C42-A2DB1099F008}"/>
    <cellStyle name="Invoer 9 6 5" xfId="15637" xr:uid="{9A15C1C3-8936-457B-8D33-35D5C9CF8270}"/>
    <cellStyle name="Invoer 9 6 5 2" xfId="22618" xr:uid="{0AEE8443-B775-4BF7-B616-960615D76723}"/>
    <cellStyle name="Invoer 9 6 6" xfId="9336" xr:uid="{788DDA5D-5905-46DE-93E7-1A82FCA1B8C6}"/>
    <cellStyle name="Invoer 9 6 7" xfId="7632" xr:uid="{ABB85BC4-30E5-45DD-A228-D06F261C61A3}"/>
    <cellStyle name="Invoer 9 6 8" xfId="6681" xr:uid="{089EAE70-954F-41EE-80C2-677720F4E37C}"/>
    <cellStyle name="Invoer 9 6 9" xfId="27163" xr:uid="{A1B76C08-A4D9-4730-8027-890EE0A773C0}"/>
    <cellStyle name="Invoer 9 7" xfId="1388" xr:uid="{258093E2-984D-4354-80DE-4C2D07BD8181}"/>
    <cellStyle name="Invoer 9 7 2" xfId="2721" xr:uid="{B9D45568-77F4-41D7-88F1-42132514CE95}"/>
    <cellStyle name="Invoer 9 7 2 2" xfId="5324" xr:uid="{6CB881C2-B2BC-4237-9DEF-8EB8DB73AC88}"/>
    <cellStyle name="Invoer 9 7 2 2 2" xfId="21216" xr:uid="{416E3C7D-F498-432F-9AC2-3EC390DDD9BB}"/>
    <cellStyle name="Invoer 9 7 2 2 3" xfId="14385" xr:uid="{19A0FF4D-21CA-4BD9-BF7A-770E3FA6099F}"/>
    <cellStyle name="Invoer 9 7 2 3" xfId="11273" xr:uid="{8DB52829-19F8-4676-BE9E-F215176B4813}"/>
    <cellStyle name="Invoer 9 7 2 3 2" xfId="18715" xr:uid="{87529EAD-26FB-4E20-8710-994C50CBFBD5}"/>
    <cellStyle name="Invoer 9 7 2 3 3" xfId="25213" xr:uid="{1D4D61B3-0066-4533-9696-3E0040C54816}"/>
    <cellStyle name="Invoer 9 7 2 4" xfId="19685" xr:uid="{2E337A34-4F66-4B1F-8023-886411EF9D8E}"/>
    <cellStyle name="Invoer 9 7 2 4 2" xfId="26180" xr:uid="{84ADCE09-7AD4-4B79-85BB-1370B5B03FB6}"/>
    <cellStyle name="Invoer 9 7 2 5" xfId="8493" xr:uid="{39E1E178-6A09-4ECA-87D0-CF1859DA8896}"/>
    <cellStyle name="Invoer 9 7 3" xfId="1965" xr:uid="{B35F2E46-0CB5-4EAD-B1F3-0E510C462A48}"/>
    <cellStyle name="Invoer 9 7 3 2" xfId="20822" xr:uid="{DF3D44BA-569E-450F-8D47-7BA274911570}"/>
    <cellStyle name="Invoer 9 7 3 3" xfId="13779" xr:uid="{EC72D0BA-0D13-4BE5-8783-7FD251C48E06}"/>
    <cellStyle name="Invoer 9 7 4" xfId="4568" xr:uid="{FA1CF941-FE72-47E1-B728-A0888047124B}"/>
    <cellStyle name="Invoer 9 7 4 2" xfId="18029" xr:uid="{D262464C-6868-473D-B2B0-CAC7644052CF}"/>
    <cellStyle name="Invoer 9 7 4 3" xfId="24549" xr:uid="{66FB0440-24A5-44BD-85D3-B4D59B573FFE}"/>
    <cellStyle name="Invoer 9 7 4 4" xfId="10607" xr:uid="{59C2B385-E7F9-4E0F-BB9E-0AF1F230233E}"/>
    <cellStyle name="Invoer 9 7 5" xfId="16038" xr:uid="{F8E041E7-B5DF-4C43-A510-3E95F14C1A01}"/>
    <cellStyle name="Invoer 9 7 5 2" xfId="21107" xr:uid="{026BDCB9-DC15-45EA-9AE6-641598861717}"/>
    <cellStyle name="Invoer 9 7 6" xfId="7952" xr:uid="{1851159C-8C82-40CE-B544-EBD38B5FD950}"/>
    <cellStyle name="Invoer 9 7 7" xfId="28467" xr:uid="{15E23F31-0993-4A9F-A687-B163979E8E1A}"/>
    <cellStyle name="Invoer 9 8" xfId="1629" xr:uid="{0DE482CE-9415-43B3-B940-99DF9FB03916}"/>
    <cellStyle name="Invoer 9 8 2" xfId="9884" xr:uid="{E79ED794-678F-4494-B7F0-6C3B342DDAC7}"/>
    <cellStyle name="Invoer 9 8 2 2" xfId="21376" xr:uid="{1BBCDFFC-9C1E-4D26-ADA5-200160F49BED}"/>
    <cellStyle name="Invoer 9 8 3" xfId="16996" xr:uid="{9510B1F7-82CD-4C0C-895C-EC9E1C7058B9}"/>
    <cellStyle name="Invoer 9 8 3 2" xfId="22509" xr:uid="{132D0F32-949F-47BB-85CC-FECD7ED3332D}"/>
    <cellStyle name="Invoer 9 8 4" xfId="17914" xr:uid="{C758DBDC-BD6D-4294-A0C4-18197DE8481F}"/>
    <cellStyle name="Invoer 9 8 4 2" xfId="24433" xr:uid="{1CE63C94-D5CA-444C-8981-7D762C134561}"/>
    <cellStyle name="Invoer 9 8 5" xfId="18283" xr:uid="{12797DC3-2875-444E-BE68-DF8734B9F8F3}"/>
    <cellStyle name="Invoer 9 8 5 2" xfId="24792" xr:uid="{72959BCD-C9CE-4A34-850C-19BABF234F56}"/>
    <cellStyle name="Invoer 9 8 6" xfId="8934" xr:uid="{C910B67B-0A7B-4728-8A85-BD7954E2C937}"/>
    <cellStyle name="Invoer 9 9" xfId="3965" xr:uid="{B41B2D37-9997-49D4-A564-B32F627C3DBD}"/>
    <cellStyle name="Invoer 9 9 2" xfId="17537" xr:uid="{D1FAFC9C-C53B-47B1-8F43-B30A8EB31E4F}"/>
    <cellStyle name="Invoer 9 9 2 2" xfId="23562" xr:uid="{A167ACDB-C868-4172-BE03-099ADCD3464B}"/>
    <cellStyle name="Invoer 9 9 3" xfId="16056" xr:uid="{16B64CB1-55D2-44BE-AF57-976E44D46DD6}"/>
    <cellStyle name="Invoer 9 9 3 2" xfId="21122" xr:uid="{B1C4B04E-D480-4D3E-B4BD-EED8629F7C50}"/>
    <cellStyle name="Invoer 9 9 4" xfId="18124" xr:uid="{54D8A98A-D905-4735-8DC2-8BDE2368F697}"/>
    <cellStyle name="Invoer 9 9 4 2" xfId="24639" xr:uid="{694338E0-D18A-4B0F-BBA2-F11B7C0E5B20}"/>
    <cellStyle name="Invoer 9 9 5" xfId="13013" xr:uid="{3E2CDA82-1AA5-4C6A-9360-118AF8176C0B}"/>
    <cellStyle name="Komma" xfId="6526" builtinId="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557" xr:uid="{C75AF2E0-E3E2-4F4D-9687-AB6268151852}"/>
    <cellStyle name="Notitie 10 10 2" xfId="16113" xr:uid="{BF28EA7C-3932-474F-A0F5-8A3BB8F1DC8F}"/>
    <cellStyle name="Notitie 10 11" xfId="7080" xr:uid="{C45D6FC9-A77B-4D93-BB7B-C4007A124BA1}"/>
    <cellStyle name="Notitie 10 11 2" xfId="17600" xr:uid="{84C39C45-D296-469A-BF97-CDEA10882ABA}"/>
    <cellStyle name="Notitie 10 12" xfId="16916" xr:uid="{B4A23BDB-3C4B-41FE-A5DD-B26C86774D03}"/>
    <cellStyle name="Notitie 10 12 2" xfId="22378" xr:uid="{CA72132B-B708-4A45-937D-6F0B5AFE9E30}"/>
    <cellStyle name="Notitie 10 13" xfId="19310" xr:uid="{D3E7BFF5-04D9-493F-B495-B70DDEFE8776}"/>
    <cellStyle name="Notitie 10 14" xfId="27070" xr:uid="{BDB3337E-EB67-4DE3-80F7-1BDCD4F50403}"/>
    <cellStyle name="Notitie 10 15" xfId="27712" xr:uid="{C6E34FA6-0DF5-46E7-8BBB-58042158EBEB}"/>
    <cellStyle name="Notitie 10 2" xfId="737" xr:uid="{00000000-0005-0000-0000-00002C030000}"/>
    <cellStyle name="Notitie 10 2 10" xfId="6646" xr:uid="{21F0F388-5CDF-4B71-BEF4-1A70F1AFDC98}"/>
    <cellStyle name="Notitie 10 2 11" xfId="26964" xr:uid="{94CB2488-8C36-445F-A19E-F91D15ADB10F}"/>
    <cellStyle name="Notitie 10 2 12" xfId="27824" xr:uid="{E0611846-EDCA-4D04-B283-E9264A871641}"/>
    <cellStyle name="Notitie 10 2 2" xfId="1265" xr:uid="{00000000-0005-0000-0000-00002D030000}"/>
    <cellStyle name="Notitie 10 2 2 10" xfId="28344" xr:uid="{50A63EB5-13A6-4EAE-8948-0804B376FD47}"/>
    <cellStyle name="Notitie 10 2 2 2" xfId="2598" xr:uid="{9CB94D6E-7B04-4A32-9E94-AA412EE294B3}"/>
    <cellStyle name="Notitie 10 2 2 2 2" xfId="3344" xr:uid="{4C4B3EF5-BE2A-4D71-8ECB-6A6717424799}"/>
    <cellStyle name="Notitie 10 2 2 2 2 2" xfId="3834" xr:uid="{2E5295DC-04D7-4EF3-B307-BE37EE680666}"/>
    <cellStyle name="Notitie 10 2 2 2 2 2 2" xfId="6437" xr:uid="{3F819112-909E-4F5C-BAA6-19FF82E48650}"/>
    <cellStyle name="Notitie 10 2 2 2 2 2 2 2" xfId="12945" xr:uid="{19F3DB82-9E02-4458-AE23-B21A844F7EBC}"/>
    <cellStyle name="Notitie 10 2 2 2 2 2 3" xfId="15256" xr:uid="{6A31F8C8-33C6-4A1C-B197-17151CC1281E}"/>
    <cellStyle name="Notitie 10 2 2 2 2 2 4" xfId="12191" xr:uid="{B00D37D2-9D46-4A2E-A536-CF326B6530D9}"/>
    <cellStyle name="Notitie 10 2 2 2 2 3" xfId="5947" xr:uid="{3BE40002-6A47-48C2-8141-5C641249B571}"/>
    <cellStyle name="Notitie 10 2 2 2 2 3 2" xfId="12593" xr:uid="{19A1553B-C0E0-4970-9492-DDFF847F1CFB}"/>
    <cellStyle name="Notitie 10 2 2 2 2 4" xfId="14768" xr:uid="{676949F0-890E-4638-A572-97852757AB3A}"/>
    <cellStyle name="Notitie 10 2 2 2 2 5" xfId="17073" xr:uid="{C4E4548E-6238-4135-9377-9AB8B71DC665}"/>
    <cellStyle name="Notitie 10 2 2 2 2 6" xfId="11701" xr:uid="{F07F122F-B949-4EEF-A9CE-EF88E6C36827}"/>
    <cellStyle name="Notitie 10 2 2 2 3" xfId="3658" xr:uid="{DA860777-0B4D-40F0-AE64-135388AAC80A}"/>
    <cellStyle name="Notitie 10 2 2 2 3 2" xfId="6261" xr:uid="{BCAFE92F-B876-45D5-B9E8-96D8D1BA34F8}"/>
    <cellStyle name="Notitie 10 2 2 2 3 2 2" xfId="12769" xr:uid="{4A9FDBD9-085D-43B4-AFD9-5CD2FC8D7ABA}"/>
    <cellStyle name="Notitie 10 2 2 2 3 3" xfId="15080" xr:uid="{6E4AF32D-68BD-4F79-A435-914AB6239E68}"/>
    <cellStyle name="Notitie 10 2 2 2 3 4" xfId="17757" xr:uid="{12C33C39-5ED1-4B1F-ACDD-181D9D70FA88}"/>
    <cellStyle name="Notitie 10 2 2 2 3 5" xfId="12015" xr:uid="{A35B956B-6BB2-400B-A738-320AF9656707}"/>
    <cellStyle name="Notitie 10 2 2 2 4" xfId="5201" xr:uid="{E569FFD4-9B7D-4B3F-94CA-6F875A93FDDD}"/>
    <cellStyle name="Notitie 10 2 2 2 4 2" xfId="19128" xr:uid="{0DC236CA-37BF-434B-9534-646889A1E5DC}"/>
    <cellStyle name="Notitie 10 2 2 2 4 3" xfId="25609" xr:uid="{A69F1053-E5DA-48D3-9E4C-D42AA184B04E}"/>
    <cellStyle name="Notitie 10 2 2 2 4 4" xfId="12417" xr:uid="{D20F888B-65F4-4FD4-9DBF-C0685B370A1B}"/>
    <cellStyle name="Notitie 10 2 2 2 5" xfId="14262" xr:uid="{C6B526DF-E866-4DF7-BEFF-CE8444BF9099}"/>
    <cellStyle name="Notitie 10 2 2 2 5 2" xfId="20065" xr:uid="{0BC1F5A1-E8BA-4F0B-90EE-ACD5F20BD440}"/>
    <cellStyle name="Notitie 10 2 2 2 6" xfId="11150" xr:uid="{F8C54FA5-4905-411E-BE58-6217FDCF2291}"/>
    <cellStyle name="Notitie 10 2 2 2 7" xfId="8336" xr:uid="{BB985691-BE35-4BB1-A7B1-ED18CCF70779}"/>
    <cellStyle name="Notitie 10 2 2 2 8" xfId="29100" xr:uid="{F79E3DEA-84BB-412E-AAD5-4793C334D4F6}"/>
    <cellStyle name="Notitie 10 2 2 3" xfId="4435" xr:uid="{4C9D29BC-6E5B-4EA4-B334-94AA6943B658}"/>
    <cellStyle name="Notitie 10 2 2 3 2" xfId="10474" xr:uid="{55C2465D-EB8A-474B-808C-AA18B9D33C2D}"/>
    <cellStyle name="Notitie 10 2 2 3 3" xfId="16592" xr:uid="{5C810C1B-AA37-4019-8280-8D189FC4ED4A}"/>
    <cellStyle name="Notitie 10 2 2 3 4" xfId="8807" xr:uid="{1E047D97-958C-4111-BE9F-A1EA4893C210}"/>
    <cellStyle name="Notitie 10 2 2 4" xfId="7597" xr:uid="{6E82A192-95E5-48E9-ACFD-C7E2D7531F32}"/>
    <cellStyle name="Notitie 10 2 2 4 2" xfId="13646" xr:uid="{1D60C52E-EB1B-48F5-B2F6-A2F48571555F}"/>
    <cellStyle name="Notitie 10 2 2 4 3" xfId="17479" xr:uid="{84805857-AC01-4422-937F-E1F2A08E134C}"/>
    <cellStyle name="Notitie 10 2 2 5" xfId="15373" xr:uid="{BCB093F9-1EB3-4E57-A629-84678D0DD02D}"/>
    <cellStyle name="Notitie 10 2 2 5 2" xfId="18440" xr:uid="{A75D2485-68A7-4F51-94CB-7CE9A08826DB}"/>
    <cellStyle name="Notitie 10 2 2 5 3" xfId="24944" xr:uid="{52B4857E-88A6-448D-ABAC-1C750E2D5B3F}"/>
    <cellStyle name="Notitie 10 2 2 6" xfId="9761" xr:uid="{390720E7-0D79-4FC0-A9FB-51DB274C23D8}"/>
    <cellStyle name="Notitie 10 2 2 6 2" xfId="19374" xr:uid="{490DE9CC-C9E7-4DA7-A904-8112B6B2450B}"/>
    <cellStyle name="Notitie 10 2 2 7" xfId="7465" xr:uid="{C8100508-C5FB-4C79-9B5C-AD4FD8C4F415}"/>
    <cellStyle name="Notitie 10 2 2 8" xfId="6956" xr:uid="{2C57B4F1-7D15-4317-9AB9-4FF463B72B2D}"/>
    <cellStyle name="Notitie 10 2 2 9" xfId="27588" xr:uid="{AE874BA4-549B-4BA5-95B7-FC30E7655960}"/>
    <cellStyle name="Notitie 10 2 3" xfId="1128" xr:uid="{00000000-0005-0000-0000-00002E030000}"/>
    <cellStyle name="Notitie 10 2 3 10" xfId="28207" xr:uid="{977AB500-0F57-4459-8E29-6A41AA25F6E2}"/>
    <cellStyle name="Notitie 10 2 3 2" xfId="2461" xr:uid="{0BEFED10-6BA9-4B66-BCCC-FA3349020017}"/>
    <cellStyle name="Notitie 10 2 3 2 2" xfId="3208" xr:uid="{CCD541AF-920D-4BF8-AB3C-BA7A1EB7DCFA}"/>
    <cellStyle name="Notitie 10 2 3 2 2 2" xfId="3793" xr:uid="{64311FBD-4A3A-4CD0-A4F4-3087EE6AB78C}"/>
    <cellStyle name="Notitie 10 2 3 2 2 2 2" xfId="6396" xr:uid="{7A0E6ED4-6539-469E-9109-D6457974C5EE}"/>
    <cellStyle name="Notitie 10 2 3 2 2 2 2 2" xfId="12904" xr:uid="{37818F92-0AB5-4446-9D85-3AC39BBE71FE}"/>
    <cellStyle name="Notitie 10 2 3 2 2 2 3" xfId="15215" xr:uid="{D02CE5EA-503F-45A1-B9BB-6F232360AB95}"/>
    <cellStyle name="Notitie 10 2 3 2 2 2 4" xfId="12150" xr:uid="{DDCCAE81-8055-4FB0-9DE0-77F2801C7173}"/>
    <cellStyle name="Notitie 10 2 3 2 2 3" xfId="5811" xr:uid="{AD3CF713-B3A9-44D7-9E40-66A1FB75200F}"/>
    <cellStyle name="Notitie 10 2 3 2 2 3 2" xfId="12552" xr:uid="{7657E73A-B183-4ACC-B3C8-FB7AD8382828}"/>
    <cellStyle name="Notitie 10 2 3 2 2 4" xfId="14692" xr:uid="{457198BC-A719-4E3D-83F1-9786761F8B1E}"/>
    <cellStyle name="Notitie 10 2 3 2 2 5" xfId="17009" xr:uid="{32C0FC62-0F18-48BE-BB04-FA92938D1F79}"/>
    <cellStyle name="Notitie 10 2 3 2 2 6" xfId="11625" xr:uid="{08444CFF-FE06-4E2D-A8AA-163CA1A884EA}"/>
    <cellStyle name="Notitie 10 2 3 2 3" xfId="3616" xr:uid="{EA17B44B-A91E-4F80-B41C-0303E6027D34}"/>
    <cellStyle name="Notitie 10 2 3 2 3 2" xfId="6219" xr:uid="{2DEBFD1F-8EBC-4EA0-AD45-750B630EF3D6}"/>
    <cellStyle name="Notitie 10 2 3 2 3 2 2" xfId="12728" xr:uid="{D87F6327-9997-4954-BEC9-88F16ABB5411}"/>
    <cellStyle name="Notitie 10 2 3 2 3 3" xfId="15038" xr:uid="{B373F1DB-D002-417F-B50E-945FD980F9C9}"/>
    <cellStyle name="Notitie 10 2 3 2 3 4" xfId="17716" xr:uid="{2D97DFBA-2C68-4442-A452-242BA8BC09C0}"/>
    <cellStyle name="Notitie 10 2 3 2 3 5" xfId="11973" xr:uid="{B0F4B31B-88A6-43BB-8D33-FF72928FFFA0}"/>
    <cellStyle name="Notitie 10 2 3 2 4" xfId="5064" xr:uid="{D7B1BC1F-3835-4BD4-B7C3-604DC12C61DA}"/>
    <cellStyle name="Notitie 10 2 3 2 4 2" xfId="19039" xr:uid="{E3DDA7AF-29B4-496C-B841-AB5E525FF672}"/>
    <cellStyle name="Notitie 10 2 3 2 4 3" xfId="25523" xr:uid="{DEDFB9CF-4320-4148-A382-DAF8B35358CC}"/>
    <cellStyle name="Notitie 10 2 3 2 4 4" xfId="12376" xr:uid="{2AAF7424-D337-405E-8151-C4197E66DF52}"/>
    <cellStyle name="Notitie 10 2 3 2 5" xfId="14185" xr:uid="{71AFF455-6736-49C6-B223-D770A4EE95D2}"/>
    <cellStyle name="Notitie 10 2 3 2 5 2" xfId="19964" xr:uid="{8E96EA01-5A6A-48AC-B6C6-6F9DE244AFE6}"/>
    <cellStyle name="Notitie 10 2 3 2 6" xfId="11013" xr:uid="{19D0E378-13B8-468F-8DB6-19F8939596DF}"/>
    <cellStyle name="Notitie 10 2 3 2 7" xfId="8259" xr:uid="{E29E9C8C-6F35-4E9C-B66F-D13211029AD4}"/>
    <cellStyle name="Notitie 10 2 3 2 8" xfId="28963" xr:uid="{E46F3C9F-9ACE-498F-8003-DBB8342AC606}"/>
    <cellStyle name="Notitie 10 2 3 3" xfId="4328" xr:uid="{D26A5804-B912-4732-ACE2-4EBC712B34BA}"/>
    <cellStyle name="Notitie 10 2 3 3 2" xfId="10337" xr:uid="{CC0A9D0E-8361-40D7-8F89-330B2A7FEA5E}"/>
    <cellStyle name="Notitie 10 2 3 3 3" xfId="16533" xr:uid="{455A3945-D8DA-49A2-8534-6D007585A983}"/>
    <cellStyle name="Notitie 10 2 3 3 4" xfId="8731" xr:uid="{8E472802-6D58-4356-B6F6-0A8D9E0DDA8F}"/>
    <cellStyle name="Notitie 10 2 3 4" xfId="13509" xr:uid="{C1663202-E256-4B19-AD17-C5DF76D65B05}"/>
    <cellStyle name="Notitie 10 2 3 4 2" xfId="17525" xr:uid="{7458EE80-CEBD-4D38-AC8D-6EE3E099D9C9}"/>
    <cellStyle name="Notitie 10 2 3 5" xfId="15849" xr:uid="{DF93538C-C161-444F-9352-78221047C167}"/>
    <cellStyle name="Notitie 10 2 3 5 2" xfId="18351" xr:uid="{D32449D7-7621-455D-975C-4FE195BF9D1B}"/>
    <cellStyle name="Notitie 10 2 3 5 3" xfId="24858" xr:uid="{B4DCC00D-9740-4E61-9AA3-5A39CE5DA0E9}"/>
    <cellStyle name="Notitie 10 2 3 6" xfId="9624" xr:uid="{2FBDD7BE-A840-4E3F-871A-8CEE469F7BC0}"/>
    <cellStyle name="Notitie 10 2 3 6 2" xfId="17270" xr:uid="{67C4E376-A1A3-41C6-AB85-8CA62454A5A0}"/>
    <cellStyle name="Notitie 10 2 3 7" xfId="7844" xr:uid="{9B8F6C63-C75A-42EC-B335-60B0BC4BEDF6}"/>
    <cellStyle name="Notitie 10 2 3 8" xfId="6879" xr:uid="{809EC509-FC4B-4F29-A533-3B59FB7AC207}"/>
    <cellStyle name="Notitie 10 2 3 9" xfId="27451" xr:uid="{F8AC7286-CE5A-4D12-8B0C-7DEB27F6F29F}"/>
    <cellStyle name="Notitie 10 2 4" xfId="1501" xr:uid="{2ABB3CDB-7417-4F55-87EF-EDCB7A3C0D72}"/>
    <cellStyle name="Notitie 10 2 4 2" xfId="2828" xr:uid="{5125FA82-25B2-4569-8C3C-A0FA340CA673}"/>
    <cellStyle name="Notitie 10 2 4 2 2" xfId="3713" xr:uid="{F3651F8D-E5D8-4842-9452-4C1C7524B56C}"/>
    <cellStyle name="Notitie 10 2 4 2 2 2" xfId="6316" xr:uid="{FFD16A3F-F7AC-401E-BBE1-81EB8B0FEA52}"/>
    <cellStyle name="Notitie 10 2 4 2 2 2 2" xfId="12824" xr:uid="{BED8FDCC-B903-48F1-957A-6D780DA7D81C}"/>
    <cellStyle name="Notitie 10 2 4 2 2 3" xfId="15135" xr:uid="{2E69B8E2-3E76-4C65-BF9F-F1FFD84BE519}"/>
    <cellStyle name="Notitie 10 2 4 2 2 4" xfId="16832" xr:uid="{EEC0B3E0-F7BE-4ECF-8A3D-94078DE53D0B}"/>
    <cellStyle name="Notitie 10 2 4 2 2 5" xfId="12070" xr:uid="{A2D51989-56FA-4006-8CE4-B2A8A513A102}"/>
    <cellStyle name="Notitie 10 2 4 2 3" xfId="5431" xr:uid="{8836030F-20FA-4841-88F5-2BA122337CDA}"/>
    <cellStyle name="Notitie 10 2 4 2 3 2" xfId="16162" xr:uid="{BA561B24-56A4-42AD-8BFA-8BC09B4923B1}"/>
    <cellStyle name="Notitie 10 2 4 2 3 3" xfId="12472" xr:uid="{A16F4931-F7DE-4F9F-90DA-D73E8ED14A5E}"/>
    <cellStyle name="Notitie 10 2 4 2 4" xfId="14462" xr:uid="{5501DFBE-1A7B-4A53-981F-77E8E43C81EF}"/>
    <cellStyle name="Notitie 10 2 4 2 4 2" xfId="18772" xr:uid="{AEAC658A-BBB7-4DD4-9925-AB56C95BB55C}"/>
    <cellStyle name="Notitie 10 2 4 2 4 3" xfId="25268" xr:uid="{8264186E-5FBF-486E-B5C9-55774A543578}"/>
    <cellStyle name="Notitie 10 2 4 2 5" xfId="19762" xr:uid="{F21743CA-70FE-463F-AA22-FBA11BC135D8}"/>
    <cellStyle name="Notitie 10 2 4 2 6" xfId="11365" xr:uid="{BA2D2BAF-B705-4375-B0DC-4C47C7D64588}"/>
    <cellStyle name="Notitie 10 2 4 3" xfId="3533" xr:uid="{752DDFF4-6595-44FA-84A4-D3A21D3B9F5F}"/>
    <cellStyle name="Notitie 10 2 4 3 2" xfId="6136" xr:uid="{429CAB59-DE8F-4C66-8706-55184B16CAD4}"/>
    <cellStyle name="Notitie 10 2 4 3 2 2" xfId="12648" xr:uid="{6C6EAF77-48BC-4938-A03B-220DD3017BAA}"/>
    <cellStyle name="Notitie 10 2 4 3 3" xfId="14955" xr:uid="{8187E2F3-75D2-494D-8F3B-62AF4E12FAF7}"/>
    <cellStyle name="Notitie 10 2 4 3 4" xfId="16370" xr:uid="{6E45F7A7-BCF1-4466-A7B3-46B0409C4D33}"/>
    <cellStyle name="Notitie 10 2 4 3 5" xfId="11890" xr:uid="{5520141E-8E48-4C4D-B4EE-F75D2A7B2B13}"/>
    <cellStyle name="Notitie 10 2 4 4" xfId="2078" xr:uid="{7D1D461B-CE8D-4117-92F2-F771EED5517B}"/>
    <cellStyle name="Notitie 10 2 4 4 2" xfId="16596" xr:uid="{44F129F9-8B9C-47FC-A778-D33D45456146}"/>
    <cellStyle name="Notitie 10 2 4 4 3" xfId="12296" xr:uid="{CC71A4A3-A628-473F-B827-2814139708EC}"/>
    <cellStyle name="Notitie 10 2 4 5" xfId="4681" xr:uid="{28A62C68-D9EA-4EDA-A3C9-DFF8C2973D2F}"/>
    <cellStyle name="Notitie 10 2 4 5 2" xfId="18086" xr:uid="{2947B949-DAC0-49AB-BDB1-19E279DE23F1}"/>
    <cellStyle name="Notitie 10 2 4 5 3" xfId="24604" xr:uid="{65236A77-20D8-46B4-8193-9364F47CA448}"/>
    <cellStyle name="Notitie 10 2 4 5 4" xfId="13892" xr:uid="{FD1DEFB4-CC0C-42A6-968E-E457FA87E420}"/>
    <cellStyle name="Notitie 10 2 4 6" xfId="10690" xr:uid="{86F0B21B-B4DD-4487-8B33-BC218DD5EB1E}"/>
    <cellStyle name="Notitie 10 2 4 6 2" xfId="16292" xr:uid="{23B84959-016B-405E-8937-1CAE7E554DAD}"/>
    <cellStyle name="Notitie 10 2 4 7" xfId="8029" xr:uid="{CDB99E27-4A18-4CED-A6C6-A57FA519D1CB}"/>
    <cellStyle name="Notitie 10 2 4 8" xfId="28580" xr:uid="{183B8B98-48C0-4359-BEB3-81850919835C}"/>
    <cellStyle name="Notitie 10 2 5" xfId="1742" xr:uid="{8BCF49D8-9B44-47ED-9D08-E55A6CCA7B25}"/>
    <cellStyle name="Notitie 10 2 5 2" xfId="9982" xr:uid="{4CF80AED-3A1B-4285-BE94-38F41C1AC65B}"/>
    <cellStyle name="Notitie 10 2 5 2 2" xfId="16755" xr:uid="{9F27C3A1-94DA-4ED0-B23B-77B4FB99E87A}"/>
    <cellStyle name="Notitie 10 2 5 3" xfId="16338" xr:uid="{5466A78D-31A5-4E74-8E0E-842F7FB8110F}"/>
    <cellStyle name="Notitie 10 2 5 4" xfId="18664" xr:uid="{6AD7DF95-1851-4BE6-80EC-C11696556397}"/>
    <cellStyle name="Notitie 10 2 5 4 2" xfId="25162" xr:uid="{1E9A1530-3A0A-4A21-9268-4C6805D8E8DC}"/>
    <cellStyle name="Notitie 10 2 5 5" xfId="19610" xr:uid="{830CC541-FB67-42A3-9F87-557D380B42D6}"/>
    <cellStyle name="Notitie 10 2 5 6" xfId="9047" xr:uid="{7DB8C726-3A79-465E-BD17-959D1F6B2226}"/>
    <cellStyle name="Notitie 10 2 6" xfId="4048" xr:uid="{C1BBB6A1-6541-4E47-89FE-5B1B4FE3F54D}"/>
    <cellStyle name="Notitie 10 2 6 2" xfId="16300" xr:uid="{144A70EB-7301-4406-B844-35B7425D1237}"/>
    <cellStyle name="Notitie 10 2 6 3" xfId="13126" xr:uid="{95852AF4-E068-44FE-A080-81FBE3C3E201}"/>
    <cellStyle name="Notitie 10 2 7" xfId="9241" xr:uid="{3EDC246F-D81C-48FC-A319-7A9A75CAB58C}"/>
    <cellStyle name="Notitie 10 2 7 2" xfId="16002" xr:uid="{4F298770-53F2-4F72-A4C1-4F4D54130972}"/>
    <cellStyle name="Notitie 10 2 8" xfId="7192" xr:uid="{EBF6513E-5E95-40AF-84A2-E606031FC6CA}"/>
    <cellStyle name="Notitie 10 2 8 2" xfId="17971" xr:uid="{1238BBE1-3047-4854-8B60-FBA9AD991E6F}"/>
    <cellStyle name="Notitie 10 2 8 3" xfId="24492" xr:uid="{C78F4C56-DB23-453D-B31D-5BB17DD483EE}"/>
    <cellStyle name="Notitie 10 2 9" xfId="16426" xr:uid="{B2FC11C1-7EC7-4442-803C-CB68E980A64A}"/>
    <cellStyle name="Notitie 10 3" xfId="738" xr:uid="{00000000-0005-0000-0000-00002F030000}"/>
    <cellStyle name="Notitie 10 3 10" xfId="6647" xr:uid="{1D7A8F81-6F62-4C15-AFDD-70289E2B8A92}"/>
    <cellStyle name="Notitie 10 3 11" xfId="26963" xr:uid="{4820EA7E-30A9-4D2F-A50D-E052E4021AC6}"/>
    <cellStyle name="Notitie 10 3 12" xfId="27825" xr:uid="{1E57CD8C-D133-4148-95F1-48DD7F1557A0}"/>
    <cellStyle name="Notitie 10 3 2" xfId="1284" xr:uid="{00000000-0005-0000-0000-000030030000}"/>
    <cellStyle name="Notitie 10 3 2 10" xfId="28363" xr:uid="{15CB83A0-7735-46DC-BFF5-C52E548C643F}"/>
    <cellStyle name="Notitie 10 3 2 2" xfId="2617" xr:uid="{E87E579B-7217-4CF1-B2AB-41E9BD20B34A}"/>
    <cellStyle name="Notitie 10 3 2 2 2" xfId="3363" xr:uid="{3FAB7558-39C0-4E0E-95E0-228621835B92}"/>
    <cellStyle name="Notitie 10 3 2 2 2 2" xfId="3838" xr:uid="{F1A020F6-4C20-47E8-A771-146F8C815DB9}"/>
    <cellStyle name="Notitie 10 3 2 2 2 2 2" xfId="6441" xr:uid="{044DD988-9786-47B3-88DC-6A087781BCE2}"/>
    <cellStyle name="Notitie 10 3 2 2 2 2 2 2" xfId="12949" xr:uid="{466A6FF1-29F1-4C29-81B3-CFEFD4723EC8}"/>
    <cellStyle name="Notitie 10 3 2 2 2 2 3" xfId="15260" xr:uid="{52987BD7-600D-46D2-874F-1C78A9866AD2}"/>
    <cellStyle name="Notitie 10 3 2 2 2 2 4" xfId="12195" xr:uid="{935C8898-EF28-4C2F-AAE3-0A9DA605C8BD}"/>
    <cellStyle name="Notitie 10 3 2 2 2 3" xfId="5966" xr:uid="{9B420287-EE7E-47EC-8B02-A3A1BB9B3EF3}"/>
    <cellStyle name="Notitie 10 3 2 2 2 3 2" xfId="12597" xr:uid="{ADE03CDF-6A12-4861-823D-F0238B199AC0}"/>
    <cellStyle name="Notitie 10 3 2 2 2 4" xfId="14787" xr:uid="{B6A979D1-7D5A-41D1-887A-8F4FFF241CDC}"/>
    <cellStyle name="Notitie 10 3 2 2 2 5" xfId="17084" xr:uid="{C51C37BB-00A5-4553-A56E-94685630FB6D}"/>
    <cellStyle name="Notitie 10 3 2 2 2 6" xfId="11720" xr:uid="{10883625-2132-45EA-80F8-C02725B4DA76}"/>
    <cellStyle name="Notitie 10 3 2 2 3" xfId="3662" xr:uid="{00915D0B-F3F9-45D9-A20D-4EDC72E868B0}"/>
    <cellStyle name="Notitie 10 3 2 2 3 2" xfId="6265" xr:uid="{DC29A5FC-E3F1-465F-A015-C8EF08F4A556}"/>
    <cellStyle name="Notitie 10 3 2 2 3 2 2" xfId="12773" xr:uid="{0BCE05AA-914D-409C-97F5-AE783FDA9FC3}"/>
    <cellStyle name="Notitie 10 3 2 2 3 3" xfId="15084" xr:uid="{EEBB71F3-38F2-4117-BA0D-A4073923FE90}"/>
    <cellStyle name="Notitie 10 3 2 2 3 4" xfId="17761" xr:uid="{5FAF30DD-6E33-4FC0-B206-642E5B946D0F}"/>
    <cellStyle name="Notitie 10 3 2 2 3 5" xfId="12019" xr:uid="{B20B03CC-3552-49D7-AC84-3CF43CAD98EE}"/>
    <cellStyle name="Notitie 10 3 2 2 4" xfId="5220" xr:uid="{89B23A1D-2928-4CFD-9F38-141CC23CE372}"/>
    <cellStyle name="Notitie 10 3 2 2 4 2" xfId="19147" xr:uid="{012C4521-1B78-4056-B928-8CD3D881A7E8}"/>
    <cellStyle name="Notitie 10 3 2 2 4 3" xfId="25628" xr:uid="{9AD9A655-3213-48CF-A0D0-28E3C691D888}"/>
    <cellStyle name="Notitie 10 3 2 2 4 4" xfId="12421" xr:uid="{A48054E8-F126-497A-8567-4C6107A014E3}"/>
    <cellStyle name="Notitie 10 3 2 2 5" xfId="14281" xr:uid="{D942312F-A035-48DE-B6C6-87C6952E727B}"/>
    <cellStyle name="Notitie 10 3 2 2 5 2" xfId="20069" xr:uid="{E6418B0F-6476-4A8A-B4ED-DA3F1B51FD3C}"/>
    <cellStyle name="Notitie 10 3 2 2 6" xfId="11169" xr:uid="{3A9AC0D5-AFEE-46D2-B3D4-06BD0CE493CF}"/>
    <cellStyle name="Notitie 10 3 2 2 7" xfId="8355" xr:uid="{8E1D87BA-4202-4B6B-8B29-3F41345C96AC}"/>
    <cellStyle name="Notitie 10 3 2 2 8" xfId="29119" xr:uid="{2877B03F-AC16-4694-82FD-D79EC831DCAA}"/>
    <cellStyle name="Notitie 10 3 2 3" xfId="4454" xr:uid="{57F8F48C-8529-4EF9-B55B-9C238E3AA1A6}"/>
    <cellStyle name="Notitie 10 3 2 3 2" xfId="10493" xr:uid="{ED084E74-ECC5-4220-987A-7BE2EB32E976}"/>
    <cellStyle name="Notitie 10 3 2 3 3" xfId="16606" xr:uid="{99011A8D-39B4-4CC6-93F8-5F4987E809CA}"/>
    <cellStyle name="Notitie 10 3 2 3 4" xfId="8826" xr:uid="{A2AC3CAD-5710-43B8-83E7-4E8CD1BD1708}"/>
    <cellStyle name="Notitie 10 3 2 4" xfId="7598" xr:uid="{3E590717-2AEA-41D4-8AE1-3A3EFBB6398A}"/>
    <cellStyle name="Notitie 10 3 2 4 2" xfId="13665" xr:uid="{81C03EE4-3056-4A4E-872E-DF0735A48EE7}"/>
    <cellStyle name="Notitie 10 3 2 4 3" xfId="17596" xr:uid="{D9AEA91D-C183-4BD5-8EF9-ADB6AC3372A3}"/>
    <cellStyle name="Notitie 10 3 2 5" xfId="15372" xr:uid="{9AF2279F-4035-4664-BB38-25FF4A678256}"/>
    <cellStyle name="Notitie 10 3 2 5 2" xfId="18459" xr:uid="{92F20E1B-1398-4E02-80E6-EE8ACA0BE53F}"/>
    <cellStyle name="Notitie 10 3 2 5 3" xfId="24963" xr:uid="{81F67397-655B-4CD5-916D-6CE5A2750369}"/>
    <cellStyle name="Notitie 10 3 2 6" xfId="9780" xr:uid="{E2A5F5C6-35D2-49B4-9E81-0155CC5147A4}"/>
    <cellStyle name="Notitie 10 3 2 6 2" xfId="19378" xr:uid="{CD966215-680D-4FDF-8937-430AE2ADB196}"/>
    <cellStyle name="Notitie 10 3 2 7" xfId="7466" xr:uid="{DFE0ACDD-4AC2-4E14-A373-4B7D4C40D4DF}"/>
    <cellStyle name="Notitie 10 3 2 8" xfId="6975" xr:uid="{E4C3E921-98CE-4E4D-B469-991BF5664B1E}"/>
    <cellStyle name="Notitie 10 3 2 9" xfId="27607" xr:uid="{0B527713-959F-43F7-9987-C92F039108AC}"/>
    <cellStyle name="Notitie 10 3 3" xfId="1129" xr:uid="{00000000-0005-0000-0000-000031030000}"/>
    <cellStyle name="Notitie 10 3 3 10" xfId="28208" xr:uid="{733A5D6F-161B-4414-AE35-4F3241ECA790}"/>
    <cellStyle name="Notitie 10 3 3 2" xfId="2462" xr:uid="{0A79E426-23CA-4B02-9169-613A3FBDA346}"/>
    <cellStyle name="Notitie 10 3 3 2 2" xfId="3209" xr:uid="{FAF8A2D1-A011-4584-BD3A-1050D3A20CC3}"/>
    <cellStyle name="Notitie 10 3 3 2 2 2" xfId="3794" xr:uid="{A684967B-A850-4DE7-A30C-E42BEA72902E}"/>
    <cellStyle name="Notitie 10 3 3 2 2 2 2" xfId="6397" xr:uid="{67BBD84A-EDBB-48F3-BCC4-D2992B231562}"/>
    <cellStyle name="Notitie 10 3 3 2 2 2 2 2" xfId="12905" xr:uid="{2D8AF9C8-E6A0-4B59-8732-52357E53418F}"/>
    <cellStyle name="Notitie 10 3 3 2 2 2 3" xfId="15216" xr:uid="{5CD466A7-BC4E-4A3D-A4A5-2D3F80060CF6}"/>
    <cellStyle name="Notitie 10 3 3 2 2 2 4" xfId="12151" xr:uid="{B7899482-33DA-46BC-891D-578C9C1DAB40}"/>
    <cellStyle name="Notitie 10 3 3 2 2 3" xfId="5812" xr:uid="{CF5F0099-B039-4AB3-9F62-24857FC5FB97}"/>
    <cellStyle name="Notitie 10 3 3 2 2 3 2" xfId="12553" xr:uid="{D5E372FB-9B01-4A45-9745-F0787B030844}"/>
    <cellStyle name="Notitie 10 3 3 2 2 4" xfId="14693" xr:uid="{8653E32D-AF41-46AD-AFB9-219AA77E4F7F}"/>
    <cellStyle name="Notitie 10 3 3 2 2 5" xfId="17010" xr:uid="{BC9EF1EF-0064-4DB5-88E7-2EB7365607C8}"/>
    <cellStyle name="Notitie 10 3 3 2 2 6" xfId="11626" xr:uid="{90ADA138-E3AB-459F-BABB-47155CEA613D}"/>
    <cellStyle name="Notitie 10 3 3 2 3" xfId="3617" xr:uid="{F9BB0502-D6FB-4ABC-BE8F-1F6CD9417FA3}"/>
    <cellStyle name="Notitie 10 3 3 2 3 2" xfId="6220" xr:uid="{F4ECE76D-46FD-4916-8A0D-F37D0CA689AC}"/>
    <cellStyle name="Notitie 10 3 3 2 3 2 2" xfId="12729" xr:uid="{97579D13-7E75-460A-9A6E-CF8D0569CFC0}"/>
    <cellStyle name="Notitie 10 3 3 2 3 3" xfId="15039" xr:uid="{280238F3-ABC3-47CB-9236-AE7AAF5CE157}"/>
    <cellStyle name="Notitie 10 3 3 2 3 4" xfId="17717" xr:uid="{1AD1AA78-D399-45A2-8FF8-5995FB358A5F}"/>
    <cellStyle name="Notitie 10 3 3 2 3 5" xfId="11974" xr:uid="{11CE81AA-3146-400C-9E21-03B6B4BB6286}"/>
    <cellStyle name="Notitie 10 3 3 2 4" xfId="5065" xr:uid="{9027D57E-222A-40ED-A58F-8D5E9B8E9E13}"/>
    <cellStyle name="Notitie 10 3 3 2 4 2" xfId="19040" xr:uid="{0D0146A2-6CDD-447B-A707-98C8A9888AFB}"/>
    <cellStyle name="Notitie 10 3 3 2 4 3" xfId="25524" xr:uid="{47DFA3D4-A4E9-4022-AAC1-51A0240E9109}"/>
    <cellStyle name="Notitie 10 3 3 2 4 4" xfId="12377" xr:uid="{FD9EA064-3CB3-4315-A0A0-9C6BB96DE274}"/>
    <cellStyle name="Notitie 10 3 3 2 5" xfId="14186" xr:uid="{24CCECDC-818F-4A0E-B20E-6B15D403A5CB}"/>
    <cellStyle name="Notitie 10 3 3 2 5 2" xfId="19965" xr:uid="{1B099426-0411-4953-B59B-BB5DB9FAEF74}"/>
    <cellStyle name="Notitie 10 3 3 2 6" xfId="11014" xr:uid="{02DBF93A-172F-4496-9825-6743F8D269D6}"/>
    <cellStyle name="Notitie 10 3 3 2 7" xfId="8260" xr:uid="{029217AE-15B4-4B90-8B91-49E11C66C048}"/>
    <cellStyle name="Notitie 10 3 3 2 8" xfId="28964" xr:uid="{EEE5B855-9A06-4A73-A137-FB447ED6F5E3}"/>
    <cellStyle name="Notitie 10 3 3 3" xfId="4329" xr:uid="{FE41F2B6-4876-4AD9-98F3-F4D24085E8CD}"/>
    <cellStyle name="Notitie 10 3 3 3 2" xfId="10338" xr:uid="{0CD4F80F-2DFF-4017-8497-2CF378FFDD3D}"/>
    <cellStyle name="Notitie 10 3 3 3 3" xfId="16534" xr:uid="{82C2F751-CEED-4C21-B3B9-2ED03AA9998C}"/>
    <cellStyle name="Notitie 10 3 3 3 4" xfId="8732" xr:uid="{2FB2F9F6-2D0A-4FDB-85AE-3A84EB3A492A}"/>
    <cellStyle name="Notitie 10 3 3 4" xfId="13510" xr:uid="{4815B9B8-000F-45C9-BAD0-DB37532B86E9}"/>
    <cellStyle name="Notitie 10 3 3 4 2" xfId="15965" xr:uid="{18E93DE9-6223-4AEB-86EA-B506D8310014}"/>
    <cellStyle name="Notitie 10 3 3 5" xfId="15850" xr:uid="{F6C3F26F-02F7-4223-8022-12F5D745C230}"/>
    <cellStyle name="Notitie 10 3 3 5 2" xfId="18352" xr:uid="{6CAAAB60-E134-4C79-823D-25B6C103B473}"/>
    <cellStyle name="Notitie 10 3 3 5 3" xfId="24859" xr:uid="{EC96005C-2605-44BF-B051-2A0605CF5C2E}"/>
    <cellStyle name="Notitie 10 3 3 6" xfId="9625" xr:uid="{90E3B767-2D1F-4504-A8E1-0685A12F61BC}"/>
    <cellStyle name="Notitie 10 3 3 6 2" xfId="17540" xr:uid="{567EB391-EBD2-4B99-9FAB-E5D7CCA10B22}"/>
    <cellStyle name="Notitie 10 3 3 7" xfId="7845" xr:uid="{F2A98185-DF6C-45AB-B9A3-8988EA7028E6}"/>
    <cellStyle name="Notitie 10 3 3 8" xfId="6880" xr:uid="{6D3E33DD-3B96-4D93-99F1-9A67E6E544E9}"/>
    <cellStyle name="Notitie 10 3 3 9" xfId="27452" xr:uid="{0698C303-4C27-41C2-97C3-2E3812B9CB27}"/>
    <cellStyle name="Notitie 10 3 4" xfId="1502" xr:uid="{A24A07AF-FCC8-4080-91C1-282713FD0264}"/>
    <cellStyle name="Notitie 10 3 4 2" xfId="2829" xr:uid="{AC86023A-99C6-4803-9D4F-04388E461542}"/>
    <cellStyle name="Notitie 10 3 4 2 2" xfId="3714" xr:uid="{CA51B5A4-CA93-4C6D-8658-86B0107CE6E1}"/>
    <cellStyle name="Notitie 10 3 4 2 2 2" xfId="6317" xr:uid="{B2CCB0CC-FD45-4B2A-AE4F-22E0CE2B7492}"/>
    <cellStyle name="Notitie 10 3 4 2 2 2 2" xfId="12825" xr:uid="{9437582D-722D-4E97-9470-337F743695DF}"/>
    <cellStyle name="Notitie 10 3 4 2 2 3" xfId="15136" xr:uid="{D6969654-3D8A-4BB7-BE6C-643A2E261732}"/>
    <cellStyle name="Notitie 10 3 4 2 2 4" xfId="17173" xr:uid="{EED413AE-A3DE-4585-8FEA-2A0AEEB7A631}"/>
    <cellStyle name="Notitie 10 3 4 2 2 5" xfId="12071" xr:uid="{9E847BA3-9939-40B9-9FF8-605DCD7CACC7}"/>
    <cellStyle name="Notitie 10 3 4 2 3" xfId="5432" xr:uid="{7FC92B43-F2AA-4D8B-9032-4A8D7E871C63}"/>
    <cellStyle name="Notitie 10 3 4 2 3 2" xfId="17796" xr:uid="{BF79CD6D-4E63-473D-9B21-B8CD8D719D3B}"/>
    <cellStyle name="Notitie 10 3 4 2 3 3" xfId="12473" xr:uid="{20B16BC4-82DE-40B9-8E8F-6DA83260B2A7}"/>
    <cellStyle name="Notitie 10 3 4 2 4" xfId="14463" xr:uid="{4A564330-C5A0-457E-A58E-93D8ABA1B095}"/>
    <cellStyle name="Notitie 10 3 4 2 4 2" xfId="19282" xr:uid="{8F72A8A4-9E35-452A-972B-E7B184B5D53C}"/>
    <cellStyle name="Notitie 10 3 4 2 4 3" xfId="25763" xr:uid="{CF07F2E8-BA27-4447-A5A6-18257EFA65EC}"/>
    <cellStyle name="Notitie 10 3 4 2 5" xfId="20164" xr:uid="{5898E831-0299-46E0-969D-1681FE4AA94A}"/>
    <cellStyle name="Notitie 10 3 4 2 6" xfId="11366" xr:uid="{5B5001A3-DA84-469E-B0E7-0BFDD02CDB94}"/>
    <cellStyle name="Notitie 10 3 4 3" xfId="3534" xr:uid="{3E4DE18B-3BCA-4D09-BAEB-5071EF59CF3C}"/>
    <cellStyle name="Notitie 10 3 4 3 2" xfId="6137" xr:uid="{6FADA786-7902-4CF8-A315-9E78AAC90AD2}"/>
    <cellStyle name="Notitie 10 3 4 3 2 2" xfId="12649" xr:uid="{0142C615-E0A5-452F-AF5C-765294EB9466}"/>
    <cellStyle name="Notitie 10 3 4 3 3" xfId="14956" xr:uid="{B7E51339-B804-473A-B214-6AC90126EC3D}"/>
    <cellStyle name="Notitie 10 3 4 3 4" xfId="16690" xr:uid="{EFFA2667-533D-4753-A7BA-649C49CABC65}"/>
    <cellStyle name="Notitie 10 3 4 3 5" xfId="11891" xr:uid="{663883DE-F31E-4359-AB5C-49847D8C57CA}"/>
    <cellStyle name="Notitie 10 3 4 4" xfId="2079" xr:uid="{A710CC20-EED1-426A-BF91-C185F4A91177}"/>
    <cellStyle name="Notitie 10 3 4 4 2" xfId="16013" xr:uid="{4E2C3408-F67C-4F65-B294-6D8F26CEFADF}"/>
    <cellStyle name="Notitie 10 3 4 4 3" xfId="12297" xr:uid="{5BCC28C1-8C01-41E4-BCD2-F0486DB33288}"/>
    <cellStyle name="Notitie 10 3 4 5" xfId="4682" xr:uid="{44640FD8-0622-4FBA-9B4E-97F4799F00A4}"/>
    <cellStyle name="Notitie 10 3 4 5 2" xfId="18594" xr:uid="{79A74DFC-9A48-4A4C-9D66-4C5551299B35}"/>
    <cellStyle name="Notitie 10 3 4 5 3" xfId="25098" xr:uid="{1C3381EC-8235-4D8C-87FD-1B186C75AAB7}"/>
    <cellStyle name="Notitie 10 3 4 5 4" xfId="13893" xr:uid="{3D62A4DD-8E57-414E-9E4A-356059396723}"/>
    <cellStyle name="Notitie 10 3 4 6" xfId="10691" xr:uid="{521E5868-035F-4C33-82B1-45FD61B35CD2}"/>
    <cellStyle name="Notitie 10 3 4 6 2" xfId="19473" xr:uid="{0C401CC1-9B23-40FC-B3D0-3B04EA2D2AC3}"/>
    <cellStyle name="Notitie 10 3 4 7" xfId="8030" xr:uid="{922D3619-E573-4A4D-9814-AC7EE1BE2C15}"/>
    <cellStyle name="Notitie 10 3 4 8" xfId="28581" xr:uid="{EACFABFA-D4FB-4E1A-A7BD-6BE2FBF14530}"/>
    <cellStyle name="Notitie 10 3 5" xfId="1743" xr:uid="{9FE0CF05-3E5C-4574-BD86-E14E7EBF0292}"/>
    <cellStyle name="Notitie 10 3 5 2" xfId="9983" xr:uid="{A29D4155-1A7B-44CD-BC1F-34DC6593ECFF}"/>
    <cellStyle name="Notitie 10 3 5 2 2" xfId="16833" xr:uid="{143805B8-104E-4EF9-A30F-596A3F492EE8}"/>
    <cellStyle name="Notitie 10 3 5 3" xfId="16163" xr:uid="{6AB47233-FCFF-4AC7-B5B7-72E4CDBCAFAE}"/>
    <cellStyle name="Notitie 10 3 5 4" xfId="18773" xr:uid="{39965C22-1077-42BE-BC6F-9F934C1C8C78}"/>
    <cellStyle name="Notitie 10 3 5 4 2" xfId="25269" xr:uid="{4F0C4FF4-2DFC-4342-9B5C-733E3023844D}"/>
    <cellStyle name="Notitie 10 3 5 5" xfId="19763" xr:uid="{FC932FD0-491C-4B44-8DEE-8F3104ED22D6}"/>
    <cellStyle name="Notitie 10 3 5 6" xfId="9048" xr:uid="{A894350C-8D20-4995-8E92-54521596634E}"/>
    <cellStyle name="Notitie 10 3 6" xfId="4049" xr:uid="{D6C45EFE-3CA2-43FF-A63A-796A39901314}"/>
    <cellStyle name="Notitie 10 3 6 2" xfId="16371" xr:uid="{C0E89A61-F56A-4282-91FD-4D4566E58815}"/>
    <cellStyle name="Notitie 10 3 6 3" xfId="13127" xr:uid="{3A446CBA-67A4-4C06-A4FA-EC9BED7E2290}"/>
    <cellStyle name="Notitie 10 3 7" xfId="9242" xr:uid="{5058E1A2-5BFA-43E2-BDCF-B0B4F8B53031}"/>
    <cellStyle name="Notitie 10 3 7 2" xfId="17335" xr:uid="{67CB6F64-D523-484D-93FF-2783DDADDB72}"/>
    <cellStyle name="Notitie 10 3 8" xfId="7193" xr:uid="{BD48F8DC-CBC8-46D2-A0D6-459F6072BF4D}"/>
    <cellStyle name="Notitie 10 3 8 2" xfId="18087" xr:uid="{0075A3DB-DDE5-424F-8838-E455203E2EB1}"/>
    <cellStyle name="Notitie 10 3 8 3" xfId="24605" xr:uid="{B8BC3151-ABC0-47FF-82E0-F72A4251C544}"/>
    <cellStyle name="Notitie 10 3 9" xfId="16988" xr:uid="{AA99F0F3-77C2-4E25-A02F-5E0142A56837}"/>
    <cellStyle name="Notitie 10 4" xfId="946" xr:uid="{00000000-0005-0000-0000-000032030000}"/>
    <cellStyle name="Notitie 10 4 10" xfId="27269" xr:uid="{C41215DB-C4B9-4E38-BAD9-F357E6D273AF}"/>
    <cellStyle name="Notitie 10 4 11" xfId="28025" xr:uid="{5E9515C6-C9F1-4C48-B5A7-CC8EEB3A8FD5}"/>
    <cellStyle name="Notitie 10 4 2" xfId="1331" xr:uid="{00000000-0005-0000-0000-000033030000}"/>
    <cellStyle name="Notitie 10 4 2 10" xfId="28410" xr:uid="{18F36C3B-B51D-48D0-AAFD-55E6C54578DB}"/>
    <cellStyle name="Notitie 10 4 2 2" xfId="2664" xr:uid="{EBD657C9-1AE6-4451-B660-23B433B334CB}"/>
    <cellStyle name="Notitie 10 4 2 2 2" xfId="3410" xr:uid="{AA248C0A-5FCE-42B2-8AB3-B90AE5EAAE11}"/>
    <cellStyle name="Notitie 10 4 2 2 2 2" xfId="3861" xr:uid="{7622AF99-F508-4536-8420-10A4668501D4}"/>
    <cellStyle name="Notitie 10 4 2 2 2 2 2" xfId="6464" xr:uid="{E88A3B9E-1381-4C43-9EE1-3B034B583E7A}"/>
    <cellStyle name="Notitie 10 4 2 2 2 2 2 2" xfId="12972" xr:uid="{DC0DF607-05BE-4564-8F6F-4ED6429EFDE3}"/>
    <cellStyle name="Notitie 10 4 2 2 2 2 3" xfId="15283" xr:uid="{5121E59D-4C92-4A3E-9A34-F5A34C2A411C}"/>
    <cellStyle name="Notitie 10 4 2 2 2 2 4" xfId="12218" xr:uid="{B38F8D5E-C5CE-4982-9C3F-0F7C708E0A52}"/>
    <cellStyle name="Notitie 10 4 2 2 2 3" xfId="6013" xr:uid="{5E42AD30-A8EB-4206-8DE7-B17B3129058A}"/>
    <cellStyle name="Notitie 10 4 2 2 2 3 2" xfId="12620" xr:uid="{8D5A3813-2AED-4747-9650-9BF6724241EA}"/>
    <cellStyle name="Notitie 10 4 2 2 2 4" xfId="14834" xr:uid="{82536C99-FF4B-4E61-B9B2-4E811C71691C}"/>
    <cellStyle name="Notitie 10 4 2 2 2 5" xfId="17116" xr:uid="{87FC0D51-7CAC-4F18-93A9-B761BA9D6F43}"/>
    <cellStyle name="Notitie 10 4 2 2 2 6" xfId="11767" xr:uid="{32AA4E3A-645A-49FB-A694-0016016AA99E}"/>
    <cellStyle name="Notitie 10 4 2 2 3" xfId="3685" xr:uid="{B349C851-5BF6-41F0-907C-67909D97BA74}"/>
    <cellStyle name="Notitie 10 4 2 2 3 2" xfId="6288" xr:uid="{853B4F15-9A77-44D9-A84D-5618F39478F1}"/>
    <cellStyle name="Notitie 10 4 2 2 3 2 2" xfId="12796" xr:uid="{3EEADB1D-F421-4E17-A4A6-6B32738C7E45}"/>
    <cellStyle name="Notitie 10 4 2 2 3 3" xfId="15107" xr:uid="{64E02293-86E9-46AD-9745-61F4D327A402}"/>
    <cellStyle name="Notitie 10 4 2 2 3 4" xfId="17784" xr:uid="{0B4B7062-A58F-4A59-91EC-EFF247C677CE}"/>
    <cellStyle name="Notitie 10 4 2 2 3 5" xfId="12042" xr:uid="{7125EA1C-F0D8-474A-A40B-65E2BDD6B358}"/>
    <cellStyle name="Notitie 10 4 2 2 4" xfId="5267" xr:uid="{0B20494E-95E6-4F2D-82F4-EEB8288DFEDA}"/>
    <cellStyle name="Notitie 10 4 2 2 4 2" xfId="19194" xr:uid="{E82306A9-1E7D-4098-A50C-92EFBF23D6D7}"/>
    <cellStyle name="Notitie 10 4 2 2 4 3" xfId="25675" xr:uid="{D275E986-A10C-4F7A-9C9A-8FB2A777D3FF}"/>
    <cellStyle name="Notitie 10 4 2 2 4 4" xfId="12444" xr:uid="{24FB345A-B1B7-42F2-9377-F224BA2F881F}"/>
    <cellStyle name="Notitie 10 4 2 2 5" xfId="14328" xr:uid="{3E1C4E71-AEE2-462E-BF82-949D71E7CB8D}"/>
    <cellStyle name="Notitie 10 4 2 2 5 2" xfId="20092" xr:uid="{21988065-DBDE-4500-A473-CED719877BAE}"/>
    <cellStyle name="Notitie 10 4 2 2 6" xfId="11216" xr:uid="{FC3DA326-1A0A-4791-8296-81CF7DFE64A8}"/>
    <cellStyle name="Notitie 10 4 2 2 7" xfId="8402" xr:uid="{21567ED5-7310-4C82-B661-845A4F27092F}"/>
    <cellStyle name="Notitie 10 4 2 2 8" xfId="29166" xr:uid="{B1669215-1E27-4115-AC8A-B9163AE427E8}"/>
    <cellStyle name="Notitie 10 4 2 3" xfId="4501" xr:uid="{31C2A818-CD2D-4338-A239-AAD57066B1B2}"/>
    <cellStyle name="Notitie 10 4 2 3 2" xfId="10540" xr:uid="{9A6D182F-B6EC-44E4-9414-BD9C56E0F91E}"/>
    <cellStyle name="Notitie 10 4 2 3 3" xfId="16640" xr:uid="{CCCA11AD-37C0-4187-90C2-07093FDBB8E8}"/>
    <cellStyle name="Notitie 10 4 2 3 4" xfId="8873" xr:uid="{248A2338-D9EA-41D0-81F2-E48846409DF9}"/>
    <cellStyle name="Notitie 10 4 2 4" xfId="13712" xr:uid="{343ACBD2-5D04-49EE-9DFA-9A9CB9220DBF}"/>
    <cellStyle name="Notitie 10 4 2 4 2" xfId="17252" xr:uid="{4076D083-DBCB-4404-BC37-E760C97EE43B}"/>
    <cellStyle name="Notitie 10 4 2 5" xfId="15921" xr:uid="{0D3932A7-14AC-47EC-8D48-BD05F222E4CF}"/>
    <cellStyle name="Notitie 10 4 2 5 2" xfId="18506" xr:uid="{DEBEFC77-D795-4EF5-9D82-191CCB709838}"/>
    <cellStyle name="Notitie 10 4 2 5 3" xfId="25010" xr:uid="{A0EBB073-B5C8-4ED7-8045-D5942840B507}"/>
    <cellStyle name="Notitie 10 4 2 6" xfId="9827" xr:uid="{53D65771-4920-48B5-A03B-B7E3CA06BC54}"/>
    <cellStyle name="Notitie 10 4 2 6 2" xfId="19401" xr:uid="{0C4CA1A9-68C2-4619-8AA0-8D37EEA34437}"/>
    <cellStyle name="Notitie 10 4 2 7" xfId="7916" xr:uid="{1BF43A0E-19C2-4E7B-AEEA-F6A12D80052E}"/>
    <cellStyle name="Notitie 10 4 2 8" xfId="7022" xr:uid="{492041D2-41EE-4AA9-9DFD-C29DBC8CB3AB}"/>
    <cellStyle name="Notitie 10 4 2 9" xfId="27654" xr:uid="{C38110F7-85E6-4ADC-AA25-04EFA68140D8}"/>
    <cellStyle name="Notitie 10 4 3" xfId="2279" xr:uid="{563BE87C-DC02-4AF4-B13E-F0CF9695BB56}"/>
    <cellStyle name="Notitie 10 4 3 2" xfId="3026" xr:uid="{2B2E715B-1E57-43C2-8A60-F370CBAC33CE}"/>
    <cellStyle name="Notitie 10 4 3 2 2" xfId="3761" xr:uid="{80A2F121-53F6-4C7B-98C1-E6C1E6762C42}"/>
    <cellStyle name="Notitie 10 4 3 2 2 2" xfId="6364" xr:uid="{685E7F51-483E-48E2-B550-0902AB2E1DC8}"/>
    <cellStyle name="Notitie 10 4 3 2 2 2 2" xfId="12872" xr:uid="{67CAD0FD-ABF2-4586-81C3-8F26CAE1AA16}"/>
    <cellStyle name="Notitie 10 4 3 2 2 3" xfId="15183" xr:uid="{1E82BACF-54A5-45B4-8AFB-14DE9E3D3B59}"/>
    <cellStyle name="Notitie 10 4 3 2 2 4" xfId="12118" xr:uid="{337B51E5-E9DC-484E-A216-DA61304A0C2B}"/>
    <cellStyle name="Notitie 10 4 3 2 3" xfId="5629" xr:uid="{6BBDE61F-6C1D-46EF-8AD7-401A88BFF9CF}"/>
    <cellStyle name="Notitie 10 4 3 2 3 2" xfId="12520" xr:uid="{060FEDB6-FDF5-42B8-8061-62DECC5BC429}"/>
    <cellStyle name="Notitie 10 4 3 2 4" xfId="14600" xr:uid="{95330D2D-9E65-48B5-8B73-E293F641A0FC}"/>
    <cellStyle name="Notitie 10 4 3 2 5" xfId="16943" xr:uid="{7B83B800-DEA4-48ED-9D0C-57E020AAE690}"/>
    <cellStyle name="Notitie 10 4 3 2 6" xfId="11533" xr:uid="{197DD7FA-FC80-4937-B123-7C276CA8E13B}"/>
    <cellStyle name="Notitie 10 4 3 3" xfId="3584" xr:uid="{85071D81-D975-4AB8-A4BF-92FE328AF52E}"/>
    <cellStyle name="Notitie 10 4 3 3 2" xfId="6187" xr:uid="{5E38D909-CD26-4360-9EFD-3B1BB76C243B}"/>
    <cellStyle name="Notitie 10 4 3 3 2 2" xfId="12696" xr:uid="{A04A6C89-5C85-4B99-A525-E142947A5639}"/>
    <cellStyle name="Notitie 10 4 3 3 3" xfId="15006" xr:uid="{96C3D102-C206-48AE-BFF1-5B40B975B00C}"/>
    <cellStyle name="Notitie 10 4 3 3 4" xfId="17684" xr:uid="{CFAF648D-CFE1-4909-8CEE-FFBF31799973}"/>
    <cellStyle name="Notitie 10 4 3 3 5" xfId="11941" xr:uid="{9C057B42-3556-48C5-80C8-D50E85F01AED}"/>
    <cellStyle name="Notitie 10 4 3 4" xfId="4882" xr:uid="{0565C021-3A51-4B54-8CE0-6A62C6C31F58}"/>
    <cellStyle name="Notitie 10 4 3 4 2" xfId="18919" xr:uid="{C31EB0F5-0F63-42D8-8245-7A9471CB142C}"/>
    <cellStyle name="Notitie 10 4 3 4 3" xfId="25411" xr:uid="{10669C06-DAE9-4ED9-A4A6-8BF57F52CD61}"/>
    <cellStyle name="Notitie 10 4 3 4 4" xfId="12344" xr:uid="{01E5015A-9403-4F0A-BE38-E0058A581EAF}"/>
    <cellStyle name="Notitie 10 4 3 5" xfId="14093" xr:uid="{70655746-2D62-44DA-B362-AE68911895EB}"/>
    <cellStyle name="Notitie 10 4 3 5 2" xfId="19842" xr:uid="{AA285589-5FB2-45F5-A562-44F968CE5E86}"/>
    <cellStyle name="Notitie 10 4 3 6" xfId="10831" xr:uid="{9B794A13-A5AE-43BD-BC3A-77F716F50F83}"/>
    <cellStyle name="Notitie 10 4 3 7" xfId="8167" xr:uid="{E25A4679-F74F-411E-92A9-9D1CD8D806AB}"/>
    <cellStyle name="Notitie 10 4 3 8" xfId="28781" xr:uid="{86191AB1-F78C-4542-A6DA-8644F26FE690}"/>
    <cellStyle name="Notitie 10 4 4" xfId="4191" xr:uid="{B8FE4EDA-BDBA-4211-A5A1-2987997234D6}"/>
    <cellStyle name="Notitie 10 4 4 2" xfId="10155" xr:uid="{7B1B774C-392A-4632-A527-16DB19F921C3}"/>
    <cellStyle name="Notitie 10 4 4 3" xfId="16465" xr:uid="{BC5D61E3-0EC5-4DE9-B488-ACE517431DB1}"/>
    <cellStyle name="Notitie 10 4 4 4" xfId="8639" xr:uid="{AA735531-F139-4652-9760-EA34987D26DC}"/>
    <cellStyle name="Notitie 10 4 5" xfId="7575" xr:uid="{DA44F9E3-8ABC-4DB1-8DD0-FBD64F0C1F4D}"/>
    <cellStyle name="Notitie 10 4 5 2" xfId="13327" xr:uid="{123805C6-83B1-4240-A4AC-5F435C995865}"/>
    <cellStyle name="Notitie 10 4 5 3" xfId="16408" xr:uid="{419D082F-CDAB-48B2-A404-1B0E1507C1FB}"/>
    <cellStyle name="Notitie 10 4 6" xfId="15496" xr:uid="{260099A2-861C-4929-905C-BA8E141A794C}"/>
    <cellStyle name="Notitie 10 4 6 2" xfId="18232" xr:uid="{0A87C221-C2BB-4DD4-9683-CC8875FEAA49}"/>
    <cellStyle name="Notitie 10 4 6 3" xfId="24747" xr:uid="{74EF1B1D-C2A7-40A8-9425-BAE4C46E0D1C}"/>
    <cellStyle name="Notitie 10 4 7" xfId="9442" xr:uid="{3E895D84-C7D5-4048-AAE8-8C3793AB945B}"/>
    <cellStyle name="Notitie 10 4 7 2" xfId="17386" xr:uid="{C2C0A948-6E01-4CC1-9660-3058D9916F19}"/>
    <cellStyle name="Notitie 10 4 8" xfId="7485" xr:uid="{5BC40745-1A08-4B6A-896F-B191ACCFDC80}"/>
    <cellStyle name="Notitie 10 4 9" xfId="6787" xr:uid="{3139B262-BAD4-4E36-94C1-AEC082A65171}"/>
    <cellStyle name="Notitie 10 5" xfId="930" xr:uid="{00000000-0005-0000-0000-000034030000}"/>
    <cellStyle name="Notitie 10 5 10" xfId="28009" xr:uid="{4BF17BAC-86D0-4746-8D73-C748948B6415}"/>
    <cellStyle name="Notitie 10 5 2" xfId="2263" xr:uid="{F559A44A-9658-4B5D-B8D9-91B1080F9B0F}"/>
    <cellStyle name="Notitie 10 5 2 2" xfId="3010" xr:uid="{4D9BE986-3971-46A4-897C-99A2603E4CC7}"/>
    <cellStyle name="Notitie 10 5 2 2 2" xfId="3745" xr:uid="{0241FE13-C2B8-4DAC-8FCB-B1E9310BD251}"/>
    <cellStyle name="Notitie 10 5 2 2 2 2" xfId="6348" xr:uid="{D9029BB2-F5C8-4C30-A78A-A6780D8AC323}"/>
    <cellStyle name="Notitie 10 5 2 2 2 2 2" xfId="12856" xr:uid="{E8980D8D-EB61-447F-8750-8231C7A1A684}"/>
    <cellStyle name="Notitie 10 5 2 2 2 3" xfId="15167" xr:uid="{6B280DAC-E876-4F4A-8538-DE3EEE8DCF2E}"/>
    <cellStyle name="Notitie 10 5 2 2 2 4" xfId="12102" xr:uid="{58B0E018-C247-42F2-94CE-5D3F724E231F}"/>
    <cellStyle name="Notitie 10 5 2 2 3" xfId="5613" xr:uid="{3BED1812-A40C-482E-AC18-C08AAC27E04B}"/>
    <cellStyle name="Notitie 10 5 2 2 3 2" xfId="12504" xr:uid="{646189EC-2C2F-4896-BD4C-228B2670DA6A}"/>
    <cellStyle name="Notitie 10 5 2 2 4" xfId="14584" xr:uid="{74522CE8-FE36-4F83-83EA-5930F6B5B603}"/>
    <cellStyle name="Notitie 10 5 2 2 5" xfId="16927" xr:uid="{C5B8D41F-C4B6-4E51-A934-3227328B82EE}"/>
    <cellStyle name="Notitie 10 5 2 2 6" xfId="11517" xr:uid="{4A362724-771A-4952-9A7B-25A7F7059CE2}"/>
    <cellStyle name="Notitie 10 5 2 3" xfId="3568" xr:uid="{3D7E2562-ECB0-40D4-A3AB-DA54810FFDFD}"/>
    <cellStyle name="Notitie 10 5 2 3 2" xfId="6171" xr:uid="{4B746457-7B31-424C-9401-3484905A9D20}"/>
    <cellStyle name="Notitie 10 5 2 3 2 2" xfId="12680" xr:uid="{A8BCD06B-A2F4-42AE-BE4E-7782323C96B7}"/>
    <cellStyle name="Notitie 10 5 2 3 3" xfId="14990" xr:uid="{D15663FE-AA56-49F6-98E7-436F615AD50A}"/>
    <cellStyle name="Notitie 10 5 2 3 4" xfId="17668" xr:uid="{18457E4E-92C7-4B19-866B-995968263270}"/>
    <cellStyle name="Notitie 10 5 2 3 5" xfId="11925" xr:uid="{E5C963D4-4703-46B0-8287-BFE10F4926BC}"/>
    <cellStyle name="Notitie 10 5 2 4" xfId="4866" xr:uid="{4B6B6C0F-778A-4EF5-81E4-1313293CD85C}"/>
    <cellStyle name="Notitie 10 5 2 4 2" xfId="18903" xr:uid="{CE8E2E29-BF79-4D79-899F-0740A7BA4538}"/>
    <cellStyle name="Notitie 10 5 2 4 3" xfId="25395" xr:uid="{B8E06FF2-8DDD-45C5-8C02-DAE664A73F54}"/>
    <cellStyle name="Notitie 10 5 2 4 4" xfId="12328" xr:uid="{CA562757-D265-434C-8152-BB6C3AD57CE4}"/>
    <cellStyle name="Notitie 10 5 2 5" xfId="14077" xr:uid="{18779444-EE0D-4B87-8DB9-DFC1F665C8EA}"/>
    <cellStyle name="Notitie 10 5 2 5 2" xfId="19826" xr:uid="{69096D18-E823-4AE6-93E6-60F73EA279DB}"/>
    <cellStyle name="Notitie 10 5 2 6" xfId="10815" xr:uid="{604257D1-E2EA-4F3B-862D-54719869F629}"/>
    <cellStyle name="Notitie 10 5 2 7" xfId="8151" xr:uid="{8964E0FF-CD96-4B85-A062-C760A4C4DDB6}"/>
    <cellStyle name="Notitie 10 5 2 8" xfId="28765" xr:uid="{B02E6A54-12DF-4DDC-B160-F57091916EAD}"/>
    <cellStyle name="Notitie 10 5 3" xfId="4175" xr:uid="{0675B8F4-0F86-4E6F-87B9-A6A0555BF37F}"/>
    <cellStyle name="Notitie 10 5 3 2" xfId="10139" xr:uid="{D72F74C0-8FEA-4946-BCED-F060683D700B}"/>
    <cellStyle name="Notitie 10 5 3 3" xfId="16449" xr:uid="{6C50008F-9CC5-488E-8EA2-9B1F6072F482}"/>
    <cellStyle name="Notitie 10 5 3 4" xfId="8623" xr:uid="{BCEF7682-2655-4D3C-9C6C-EA72D38494D4}"/>
    <cellStyle name="Notitie 10 5 4" xfId="13311" xr:uid="{ED8F0019-FE00-44BB-A750-F95EE8F53665}"/>
    <cellStyle name="Notitie 10 5 4 2" xfId="17413" xr:uid="{6D06F947-95D2-46C3-81F9-FCFC41125192}"/>
    <cellStyle name="Notitie 10 5 5" xfId="15697" xr:uid="{4B8160AC-CBF8-4426-BCEA-1C2E3DF10EB7}"/>
    <cellStyle name="Notitie 10 5 5 2" xfId="18216" xr:uid="{B03C2380-A609-4296-BB8B-51150C785D8B}"/>
    <cellStyle name="Notitie 10 5 5 3" xfId="24731" xr:uid="{14570B5D-EB62-49E8-B48B-9CD8CD84F22E}"/>
    <cellStyle name="Notitie 10 5 6" xfId="9426" xr:uid="{8863C326-AFCB-4EF0-B1A3-56E61553BA90}"/>
    <cellStyle name="Notitie 10 5 6 2" xfId="17209" xr:uid="{D4EAFC04-3495-45E3-92A1-522A13C35BE3}"/>
    <cellStyle name="Notitie 10 5 7" xfId="7692" xr:uid="{0CE51286-B9F4-4A86-B258-37B81B56B9F1}"/>
    <cellStyle name="Notitie 10 5 8" xfId="6771" xr:uid="{CD676A7E-3458-44D6-93CF-CEDB994C3AC6}"/>
    <cellStyle name="Notitie 10 5 9" xfId="27253" xr:uid="{B94CFD56-39EA-4643-9647-1C1AAB6F99AB}"/>
    <cellStyle name="Notitie 10 6" xfId="1022" xr:uid="{00000000-0005-0000-0000-000035030000}"/>
    <cellStyle name="Notitie 10 6 10" xfId="28101" xr:uid="{606BF870-7EBA-404F-8CC1-FC5BFB0CF285}"/>
    <cellStyle name="Notitie 10 6 2" xfId="2355" xr:uid="{0FC0E920-9B46-4220-B61F-7F5F1AAA3624}"/>
    <cellStyle name="Notitie 10 6 2 2" xfId="3102" xr:uid="{D6E60ED2-4ED6-4B73-AE05-B8A325174BC3}"/>
    <cellStyle name="Notitie 10 6 2 2 2" xfId="3777" xr:uid="{01EA8FE0-8366-4EC3-A6A8-9FED09DDD786}"/>
    <cellStyle name="Notitie 10 6 2 2 2 2" xfId="6380" xr:uid="{7FDF019A-233F-4F8F-9526-8CE0FA68EF18}"/>
    <cellStyle name="Notitie 10 6 2 2 2 2 2" xfId="12888" xr:uid="{E71048AB-C2FA-42A1-A83E-06A6E76B042C}"/>
    <cellStyle name="Notitie 10 6 2 2 2 3" xfId="15199" xr:uid="{E8444A0A-69CC-47B5-895C-A64EBD47CEDF}"/>
    <cellStyle name="Notitie 10 6 2 2 2 4" xfId="12134" xr:uid="{4B846E63-D703-49D9-8E46-04EC5762B711}"/>
    <cellStyle name="Notitie 10 6 2 2 3" xfId="5705" xr:uid="{188F5687-F33D-4E7E-AEEB-D8A1031E1134}"/>
    <cellStyle name="Notitie 10 6 2 2 3 2" xfId="12536" xr:uid="{65810915-5881-4079-A9FA-0713173B6A81}"/>
    <cellStyle name="Notitie 10 6 2 2 4" xfId="14616" xr:uid="{ED54DB27-3097-4E90-BA66-6A4421138FEA}"/>
    <cellStyle name="Notitie 10 6 2 2 5" xfId="16959" xr:uid="{70C20576-E92B-4AF3-B406-CE45D36C67E4}"/>
    <cellStyle name="Notitie 10 6 2 2 6" xfId="11549" xr:uid="{1BE7173E-E6A3-4661-86ED-035EDAF8CC97}"/>
    <cellStyle name="Notitie 10 6 2 3" xfId="3600" xr:uid="{5C1B68D6-07D4-441A-AA3B-44E5203612E0}"/>
    <cellStyle name="Notitie 10 6 2 3 2" xfId="6203" xr:uid="{E10BC32B-264F-47CC-AB07-C83D673ED50D}"/>
    <cellStyle name="Notitie 10 6 2 3 2 2" xfId="12712" xr:uid="{A9E6B484-5809-4628-B89A-C0F262A3C830}"/>
    <cellStyle name="Notitie 10 6 2 3 3" xfId="15022" xr:uid="{671729E7-6A7D-4EA3-B499-C90DE843EA34}"/>
    <cellStyle name="Notitie 10 6 2 3 4" xfId="17700" xr:uid="{79069A39-F322-4B69-8AA4-BE86772DF76D}"/>
    <cellStyle name="Notitie 10 6 2 3 5" xfId="11957" xr:uid="{DD60A57C-7303-43BB-9468-E7791396EFFE}"/>
    <cellStyle name="Notitie 10 6 2 4" xfId="4958" xr:uid="{009D195E-74AA-4CF0-A15D-DEC690BA80C0}"/>
    <cellStyle name="Notitie 10 6 2 4 2" xfId="18953" xr:uid="{57E64AF0-4077-4A7B-9CD8-B993448BE479}"/>
    <cellStyle name="Notitie 10 6 2 4 3" xfId="25439" xr:uid="{2F182771-EE6F-42C3-9081-01279C756951}"/>
    <cellStyle name="Notitie 10 6 2 4 4" xfId="12360" xr:uid="{72C7E1A7-4BF5-4E40-8FE0-E69B31621804}"/>
    <cellStyle name="Notitie 10 6 2 5" xfId="14109" xr:uid="{06DE2E44-B436-4D15-BBF2-4F6F3D28421F}"/>
    <cellStyle name="Notitie 10 6 2 5 2" xfId="19918" xr:uid="{0A31FF1E-D7D4-49C4-9394-494A096EAC3F}"/>
    <cellStyle name="Notitie 10 6 2 6" xfId="10907" xr:uid="{C0B6E2F6-C668-49DD-991F-8EE41BD68488}"/>
    <cellStyle name="Notitie 10 6 2 7" xfId="8183" xr:uid="{E14B58C0-14F4-43D5-A096-1415D5F2AE5E}"/>
    <cellStyle name="Notitie 10 6 2 8" xfId="28857" xr:uid="{95E1FE40-2FDD-4015-B7CE-1A1DDD3AE2FC}"/>
    <cellStyle name="Notitie 10 6 3" xfId="4237" xr:uid="{9CD1CDBF-0842-4767-8BCB-CECF297099E0}"/>
    <cellStyle name="Notitie 10 6 3 2" xfId="10231" xr:uid="{8D9DBD09-8423-4E77-B25C-30643BB10ED6}"/>
    <cellStyle name="Notitie 10 6 3 3" xfId="16481" xr:uid="{CB3A2D57-F350-4AB8-9841-DD08814F1A07}"/>
    <cellStyle name="Notitie 10 6 3 4" xfId="8655" xr:uid="{8C1C6EEE-125B-4A70-B709-61D211B9FEE4}"/>
    <cellStyle name="Notitie 10 6 4" xfId="13403" xr:uid="{93500CCB-8EFC-4498-B052-83BFFF48FA37}"/>
    <cellStyle name="Notitie 10 6 4 2" xfId="17000" xr:uid="{00075636-BEBF-4352-A552-08126B195426}"/>
    <cellStyle name="Notitie 10 6 5" xfId="15743" xr:uid="{99B7E582-1EB6-4DF7-AF43-5D9675674C1E}"/>
    <cellStyle name="Notitie 10 6 5 2" xfId="18265" xr:uid="{ECD56D80-CE65-484D-9CA1-67B322061A21}"/>
    <cellStyle name="Notitie 10 6 5 3" xfId="24774" xr:uid="{C61AB92D-2160-4668-831B-71513EF5DB17}"/>
    <cellStyle name="Notitie 10 6 6" xfId="9518" xr:uid="{3A124B87-7F55-45B3-8E86-C2100D57EFCC}"/>
    <cellStyle name="Notitie 10 6 6 2" xfId="17415" xr:uid="{C9A0C3BD-4D2E-47EB-8EE1-4E70E20A90B8}"/>
    <cellStyle name="Notitie 10 6 7" xfId="7738" xr:uid="{B62F1702-693E-4E45-B881-074D1044C1DE}"/>
    <cellStyle name="Notitie 10 6 8" xfId="6803" xr:uid="{E479BFAA-2DFE-4903-90C1-8FD122F87E02}"/>
    <cellStyle name="Notitie 10 6 9" xfId="27345" xr:uid="{2FCF2AB6-4320-477C-AD4D-600BF63965FC}"/>
    <cellStyle name="Notitie 10 7" xfId="1389" xr:uid="{94863CEA-4BB9-4E29-AAFE-DABBE642B855}"/>
    <cellStyle name="Notitie 10 7 2" xfId="2722" xr:uid="{786B0BCA-E154-43B6-8E19-4A40A7D791B1}"/>
    <cellStyle name="Notitie 10 7 2 2" xfId="3697" xr:uid="{0AF4B697-2FBC-48EF-BE32-26824B1B81ED}"/>
    <cellStyle name="Notitie 10 7 2 2 2" xfId="6300" xr:uid="{76F82F36-946D-4BA7-8D65-0B514DAB627E}"/>
    <cellStyle name="Notitie 10 7 2 2 2 2" xfId="12808" xr:uid="{C88C5B5D-5C39-4FC7-BD4B-76AA1EAAC1FB}"/>
    <cellStyle name="Notitie 10 7 2 2 3" xfId="15119" xr:uid="{DE7BDEEC-2848-4E49-AC35-10C9486154EC}"/>
    <cellStyle name="Notitie 10 7 2 2 4" xfId="16802" xr:uid="{DDE8AE81-ED76-4251-B100-B2D3AF730C6C}"/>
    <cellStyle name="Notitie 10 7 2 2 5" xfId="12054" xr:uid="{0F057E1E-BEB8-466A-84F8-D7DAAF908224}"/>
    <cellStyle name="Notitie 10 7 2 3" xfId="5325" xr:uid="{F1EF45A4-5925-43A2-AF30-BFCB21020431}"/>
    <cellStyle name="Notitie 10 7 2 3 2" xfId="16111" xr:uid="{50A1D783-BF5B-4124-8EED-D15CAAB95A8E}"/>
    <cellStyle name="Notitie 10 7 2 3 3" xfId="12456" xr:uid="{F9936EC5-5188-496C-84C4-0E5A2C2E127E}"/>
    <cellStyle name="Notitie 10 7 2 4" xfId="14386" xr:uid="{BB89010A-4486-46E4-966D-AA24453592C8}"/>
    <cellStyle name="Notitie 10 7 2 4 2" xfId="18716" xr:uid="{6D7137B6-67F8-4290-9110-85A66EBC9BE6}"/>
    <cellStyle name="Notitie 10 7 2 4 3" xfId="25214" xr:uid="{47FC7CC5-97B3-4F2D-BD8B-4BA93FD19749}"/>
    <cellStyle name="Notitie 10 7 2 5" xfId="11274" xr:uid="{D45CC67A-11B5-4572-AC66-9E1287CDA117}"/>
    <cellStyle name="Notitie 10 7 2 5 2" xfId="19686" xr:uid="{60D1AD6E-A423-4B6E-BE5D-E9B420718BEB}"/>
    <cellStyle name="Notitie 10 7 2 6" xfId="8494" xr:uid="{59F60C02-5760-4C05-A05D-73E9E168B9BC}"/>
    <cellStyle name="Notitie 10 7 3" xfId="3511" xr:uid="{5DB984D9-147E-4D4D-AB96-52C79AA96FB4}"/>
    <cellStyle name="Notitie 10 7 3 2" xfId="6114" xr:uid="{FF742D8B-B74A-4214-810B-ECF773FB3F93}"/>
    <cellStyle name="Notitie 10 7 3 2 2" xfId="12632" xr:uid="{85982EC6-1231-4253-B102-3AF38949068E}"/>
    <cellStyle name="Notitie 10 7 3 3" xfId="14933" xr:uid="{6275FD8C-BB94-4723-BA06-D323EA97EF5C}"/>
    <cellStyle name="Notitie 10 7 3 4" xfId="16339" xr:uid="{0B564F35-26DD-40DE-9828-E01EE65FDF63}"/>
    <cellStyle name="Notitie 10 7 3 5" xfId="11868" xr:uid="{47431A5F-32B6-435D-B2CC-BA7ED61BD6EF}"/>
    <cellStyle name="Notitie 10 7 4" xfId="1966" xr:uid="{F909E650-6BBA-41FD-BFAB-4EAAA4E73363}"/>
    <cellStyle name="Notitie 10 7 4 2" xfId="17562" xr:uid="{F5BE56E1-46DC-4EDE-BD7C-6B8B88BEA8A0}"/>
    <cellStyle name="Notitie 10 7 4 3" xfId="12280" xr:uid="{A04ED156-A41E-46D9-B3BE-196FE52E7786}"/>
    <cellStyle name="Notitie 10 7 5" xfId="4569" xr:uid="{8D0127DC-CA48-46E1-877E-39DA98B0BF17}"/>
    <cellStyle name="Notitie 10 7 5 2" xfId="18030" xr:uid="{1EEC6EB7-2AA5-4855-B3AC-A475CA15E572}"/>
    <cellStyle name="Notitie 10 7 5 3" xfId="24550" xr:uid="{BC0C8CC6-94D1-44D7-85B5-47785F789B06}"/>
    <cellStyle name="Notitie 10 7 5 4" xfId="13780" xr:uid="{7770A680-1EE8-4AC0-8E5F-53F1CABC314F}"/>
    <cellStyle name="Notitie 10 7 6" xfId="10608" xr:uid="{F5F20650-96A0-4753-88C3-83231EA27886}"/>
    <cellStyle name="Notitie 10 7 6 2" xfId="16039" xr:uid="{16A8E647-05ED-4D9B-8126-E44716C11935}"/>
    <cellStyle name="Notitie 10 7 7" xfId="7953" xr:uid="{B11681EB-7D42-4107-A44C-444F030F4DCF}"/>
    <cellStyle name="Notitie 10 7 8" xfId="28468" xr:uid="{3942A8B5-6879-4A55-A8A8-01CD5434DCDD}"/>
    <cellStyle name="Notitie 10 8" xfId="1630" xr:uid="{597134F1-6B3A-4B46-93E4-849897DB1E15}"/>
    <cellStyle name="Notitie 10 8 2" xfId="9885" xr:uid="{22FD6F49-ED9B-4B4B-A7E4-40BA63CA1D1D}"/>
    <cellStyle name="Notitie 10 8 2 2" xfId="16246" xr:uid="{02712A03-F6A0-41C5-80C8-A7808B0D1489}"/>
    <cellStyle name="Notitie 10 8 3" xfId="16677" xr:uid="{269F30CE-B644-447B-B1B3-E949082F3EF3}"/>
    <cellStyle name="Notitie 10 8 4" xfId="17915" xr:uid="{ABB5A4B3-A9C8-4A69-A37D-F71DFEC37B8C}"/>
    <cellStyle name="Notitie 10 8 4 2" xfId="24434" xr:uid="{99108D21-834E-45FF-9EC2-9A668695E7E8}"/>
    <cellStyle name="Notitie 10 8 5" xfId="18936" xr:uid="{AE36E837-7408-413F-8DA9-6DB3E1E1DA5B}"/>
    <cellStyle name="Notitie 10 8 6" xfId="8935" xr:uid="{9750E9F3-6CAF-4D82-A469-C9CA05DF49D6}"/>
    <cellStyle name="Notitie 10 9" xfId="3966" xr:uid="{35DA5BE6-B199-4879-B22C-FB352D3FE619}"/>
    <cellStyle name="Notitie 10 9 2" xfId="16232" xr:uid="{F003104E-0FAF-4561-BB77-7D8D00C80433}"/>
    <cellStyle name="Notitie 10 9 3" xfId="16739" xr:uid="{EA2D90CC-53B8-493A-B333-A23163CD13D5}"/>
    <cellStyle name="Notitie 10 9 4" xfId="16057" xr:uid="{112A789E-ACD3-47F3-922C-86F3F5AE40B8}"/>
    <cellStyle name="Notitie 10 9 4 2" xfId="21123" xr:uid="{AB2D767C-6DA7-4729-AF8A-AD7F12E7FE00}"/>
    <cellStyle name="Notitie 10 9 5" xfId="18392" xr:uid="{DEE8C93C-3E46-4332-87A4-D9F67FE0B069}"/>
    <cellStyle name="Notitie 10 9 6" xfId="13014" xr:uid="{962337DE-CB4E-4FFC-9E06-BDDE9596E9FE}"/>
    <cellStyle name="Notitie 11" xfId="513" xr:uid="{00000000-0005-0000-0000-000036030000}"/>
    <cellStyle name="Notitie 11 10" xfId="6558" xr:uid="{8494ECE6-A156-415B-BB7E-565F39A6A12B}"/>
    <cellStyle name="Notitie 11 10 2" xfId="16114" xr:uid="{CFE49574-0730-4114-96B6-64E994B44217}"/>
    <cellStyle name="Notitie 11 11" xfId="7081" xr:uid="{DD1283A2-0CF5-4762-9AFE-9B62DC891B6B}"/>
    <cellStyle name="Notitie 11 11 2" xfId="17239" xr:uid="{522D39E9-C44E-4BC0-BF89-067EC0A07028}"/>
    <cellStyle name="Notitie 11 12" xfId="16664" xr:uid="{389C1494-F3C7-4673-9CA5-C2E91900CA52}"/>
    <cellStyle name="Notitie 11 12 2" xfId="21994" xr:uid="{0300162A-FB1D-4FA7-A923-4DB605B5C7EC}"/>
    <cellStyle name="Notitie 11 13" xfId="18621" xr:uid="{1E89F272-9AF3-43B4-B400-77B4A6003F03}"/>
    <cellStyle name="Notitie 11 14" xfId="27069" xr:uid="{B0D66282-2E2A-49D8-B748-0A9142306C08}"/>
    <cellStyle name="Notitie 11 15" xfId="27713" xr:uid="{718EBDFB-162F-45D9-AF96-DE0C1CD6C0C2}"/>
    <cellStyle name="Notitie 11 2" xfId="739" xr:uid="{00000000-0005-0000-0000-000037030000}"/>
    <cellStyle name="Notitie 11 2 10" xfId="6648" xr:uid="{9F2646F0-1953-415F-B088-A224995A12C8}"/>
    <cellStyle name="Notitie 11 2 11" xfId="26962" xr:uid="{103B943C-0B77-4250-9517-A8CE3CCE8228}"/>
    <cellStyle name="Notitie 11 2 12" xfId="27826" xr:uid="{98FCA101-260D-4C2C-97FD-958D6416A5D9}"/>
    <cellStyle name="Notitie 11 2 2" xfId="1256" xr:uid="{00000000-0005-0000-0000-000038030000}"/>
    <cellStyle name="Notitie 11 2 2 10" xfId="28335" xr:uid="{AB7E5321-7F76-4307-9E63-B47986621F1A}"/>
    <cellStyle name="Notitie 11 2 2 2" xfId="2589" xr:uid="{D86EA9A8-F96D-43B2-B530-184BCF17D4F0}"/>
    <cellStyle name="Notitie 11 2 2 2 2" xfId="3335" xr:uid="{975EDD78-618A-47D1-9423-1FB01CE21B1E}"/>
    <cellStyle name="Notitie 11 2 2 2 2 2" xfId="3830" xr:uid="{B5AA0076-8E58-42D4-9D88-3F8C93FD0E8C}"/>
    <cellStyle name="Notitie 11 2 2 2 2 2 2" xfId="6433" xr:uid="{3577ED08-AE91-4CE0-BF04-366769B8A3ED}"/>
    <cellStyle name="Notitie 11 2 2 2 2 2 2 2" xfId="12941" xr:uid="{5E784D4E-75EB-419D-A748-8CD33CB40C20}"/>
    <cellStyle name="Notitie 11 2 2 2 2 2 3" xfId="15252" xr:uid="{3281ECD4-FFA1-494E-9BBC-E9474791A5B7}"/>
    <cellStyle name="Notitie 11 2 2 2 2 2 4" xfId="12187" xr:uid="{E45CD249-86D9-4752-B0BF-D236A1C6CF8A}"/>
    <cellStyle name="Notitie 11 2 2 2 2 3" xfId="5938" xr:uid="{BC478BFC-7CE6-4B8E-BCCE-6D1BC5119BD1}"/>
    <cellStyle name="Notitie 11 2 2 2 2 3 2" xfId="12589" xr:uid="{F93C069E-3463-423C-838E-82893592FDE2}"/>
    <cellStyle name="Notitie 11 2 2 2 2 4" xfId="14759" xr:uid="{66F26130-1ACD-46E3-8EBC-2F2B1C31AE3F}"/>
    <cellStyle name="Notitie 11 2 2 2 2 5" xfId="17066" xr:uid="{94F4A493-D8A5-44D8-AFAE-1335F48EEAE8}"/>
    <cellStyle name="Notitie 11 2 2 2 2 6" xfId="11692" xr:uid="{64001465-A4E5-46CF-8B93-9E34C832FBA9}"/>
    <cellStyle name="Notitie 11 2 2 2 3" xfId="3654" xr:uid="{E48F63D9-1C66-49BA-8AFA-5B5ED450626D}"/>
    <cellStyle name="Notitie 11 2 2 2 3 2" xfId="6257" xr:uid="{3C4486E2-39CB-458E-BE9E-94A2CEA69D8A}"/>
    <cellStyle name="Notitie 11 2 2 2 3 2 2" xfId="12765" xr:uid="{4A3B60C1-F583-428B-8E81-383A2E60BC70}"/>
    <cellStyle name="Notitie 11 2 2 2 3 3" xfId="15076" xr:uid="{E29600CA-EE3F-4A26-93E6-17B7FD32E7E3}"/>
    <cellStyle name="Notitie 11 2 2 2 3 4" xfId="17753" xr:uid="{C17E8910-6FEF-4085-9B2A-DD27D4F19517}"/>
    <cellStyle name="Notitie 11 2 2 2 3 5" xfId="12011" xr:uid="{C3E0E570-042D-4889-BA5E-C52F5DA1A3A5}"/>
    <cellStyle name="Notitie 11 2 2 2 4" xfId="5192" xr:uid="{F7EE9178-3055-4534-854F-46AF6D13F649}"/>
    <cellStyle name="Notitie 11 2 2 2 4 2" xfId="19119" xr:uid="{57F3C560-1DD8-46C9-93A5-873A4C889B39}"/>
    <cellStyle name="Notitie 11 2 2 2 4 3" xfId="25600" xr:uid="{A52022FB-00EA-4022-B725-713E54571AAD}"/>
    <cellStyle name="Notitie 11 2 2 2 4 4" xfId="12413" xr:uid="{A4F98D83-A462-452F-91A6-EBE023B44FB7}"/>
    <cellStyle name="Notitie 11 2 2 2 5" xfId="14253" xr:uid="{956EE9C7-AB39-4424-8D7E-C3915D0A0E56}"/>
    <cellStyle name="Notitie 11 2 2 2 5 2" xfId="20061" xr:uid="{FA1194D2-7C03-4206-B9C6-FD013D0CAE26}"/>
    <cellStyle name="Notitie 11 2 2 2 6" xfId="11141" xr:uid="{E086E335-7802-46AD-8466-A64B0056CE81}"/>
    <cellStyle name="Notitie 11 2 2 2 7" xfId="8327" xr:uid="{84B4912C-4F75-44F2-BEE7-37FEEA98C489}"/>
    <cellStyle name="Notitie 11 2 2 2 8" xfId="29091" xr:uid="{773D5F13-C8B8-4A0F-A992-7854A6A8D4EF}"/>
    <cellStyle name="Notitie 11 2 2 3" xfId="4426" xr:uid="{E64878E7-7A3E-4B45-B31E-2B7E31B82B4E}"/>
    <cellStyle name="Notitie 11 2 2 3 2" xfId="10465" xr:uid="{B6BCC08C-54F8-4687-A548-5D0EC375B9F9}"/>
    <cellStyle name="Notitie 11 2 2 3 3" xfId="16585" xr:uid="{B41826A9-9E18-4F36-9AB2-503740F80C1C}"/>
    <cellStyle name="Notitie 11 2 2 3 4" xfId="8798" xr:uid="{946F315C-0399-4D3F-87B7-30CD9B406932}"/>
    <cellStyle name="Notitie 11 2 2 4" xfId="7599" xr:uid="{65D7969D-88BB-4808-9AB0-1D9386121E3A}"/>
    <cellStyle name="Notitie 11 2 2 4 2" xfId="13637" xr:uid="{EFFF3756-B91D-409C-9994-6EA2899B4683}"/>
    <cellStyle name="Notitie 11 2 2 4 3" xfId="17230" xr:uid="{895F68DC-6BB1-4D82-91CD-44CD825B700D}"/>
    <cellStyle name="Notitie 11 2 2 5" xfId="15371" xr:uid="{31190089-33CB-42F1-BB70-4552512F232C}"/>
    <cellStyle name="Notitie 11 2 2 5 2" xfId="18431" xr:uid="{B5BB5DD9-A441-4129-AED4-3BA7D5980802}"/>
    <cellStyle name="Notitie 11 2 2 5 3" xfId="24935" xr:uid="{2C0D030F-0171-43F2-8952-235F80060A03}"/>
    <cellStyle name="Notitie 11 2 2 6" xfId="9752" xr:uid="{5072B24B-C6D5-408A-A4E4-9E483566BDB0}"/>
    <cellStyle name="Notitie 11 2 2 6 2" xfId="19370" xr:uid="{81BF907E-2FDB-4901-AA13-3CDC961A6C97}"/>
    <cellStyle name="Notitie 11 2 2 7" xfId="7467" xr:uid="{D352D095-2090-41F4-8FF0-5F5E6786D8DC}"/>
    <cellStyle name="Notitie 11 2 2 8" xfId="6947" xr:uid="{D3CBE71E-9114-4DF1-8763-670BAE976616}"/>
    <cellStyle name="Notitie 11 2 2 9" xfId="27579" xr:uid="{FB35027B-FB20-47D0-847C-FE68F4520ECD}"/>
    <cellStyle name="Notitie 11 2 3" xfId="1130" xr:uid="{00000000-0005-0000-0000-000039030000}"/>
    <cellStyle name="Notitie 11 2 3 10" xfId="28209" xr:uid="{FA0CF45A-3B0F-4852-A3A2-4120C7B36B52}"/>
    <cellStyle name="Notitie 11 2 3 2" xfId="2463" xr:uid="{1F4241FC-C84A-484B-9F30-54996F2ED9DD}"/>
    <cellStyle name="Notitie 11 2 3 2 2" xfId="3210" xr:uid="{7E0C6DF0-A2B2-4FE4-922B-12FF14F6B57F}"/>
    <cellStyle name="Notitie 11 2 3 2 2 2" xfId="3795" xr:uid="{4D90A145-4F14-4B71-ABC2-E6839F291D53}"/>
    <cellStyle name="Notitie 11 2 3 2 2 2 2" xfId="6398" xr:uid="{A26A620C-5517-4EEB-A787-094FF5B7AAB8}"/>
    <cellStyle name="Notitie 11 2 3 2 2 2 2 2" xfId="12906" xr:uid="{CFB1C5A6-60AA-4EED-A9C6-AF630D4EA630}"/>
    <cellStyle name="Notitie 11 2 3 2 2 2 3" xfId="15217" xr:uid="{B35E3903-6B61-45DA-BF05-3FEDEB990BA8}"/>
    <cellStyle name="Notitie 11 2 3 2 2 2 4" xfId="12152" xr:uid="{E9081D61-14D3-43AC-B215-48DFD22A97BA}"/>
    <cellStyle name="Notitie 11 2 3 2 2 3" xfId="5813" xr:uid="{02EC142C-30B4-490C-9669-EF986A4AE119}"/>
    <cellStyle name="Notitie 11 2 3 2 2 3 2" xfId="12554" xr:uid="{7C07FE41-5618-4C21-8202-EFACA37E17B2}"/>
    <cellStyle name="Notitie 11 2 3 2 2 4" xfId="14694" xr:uid="{215B9B14-0A78-4A44-AA03-E5B0ABBEC0E3}"/>
    <cellStyle name="Notitie 11 2 3 2 2 5" xfId="17011" xr:uid="{8B83FB0A-93E0-4270-A57B-FD5A24654C72}"/>
    <cellStyle name="Notitie 11 2 3 2 2 6" xfId="11627" xr:uid="{B2AC8CB5-B614-4B29-A578-B8AEDB06E0CB}"/>
    <cellStyle name="Notitie 11 2 3 2 3" xfId="3618" xr:uid="{42700A31-1B6C-4288-9620-B69FD882E898}"/>
    <cellStyle name="Notitie 11 2 3 2 3 2" xfId="6221" xr:uid="{8516874D-7579-4493-ADFC-5D7B3A7C6A2D}"/>
    <cellStyle name="Notitie 11 2 3 2 3 2 2" xfId="12730" xr:uid="{B4DD1A6B-75E4-42B3-B74E-88C7383DDE82}"/>
    <cellStyle name="Notitie 11 2 3 2 3 3" xfId="15040" xr:uid="{6D2AFC1C-B07F-424A-9E1C-CB49C074D3E7}"/>
    <cellStyle name="Notitie 11 2 3 2 3 4" xfId="17718" xr:uid="{1E333A0B-A254-489B-BB46-807B02E7DE8A}"/>
    <cellStyle name="Notitie 11 2 3 2 3 5" xfId="11975" xr:uid="{FECCCAA4-C6AE-4B8D-92E7-27EA5D3803D0}"/>
    <cellStyle name="Notitie 11 2 3 2 4" xfId="5066" xr:uid="{926A5BE7-D010-4B4B-8AA5-78A513E0FA01}"/>
    <cellStyle name="Notitie 11 2 3 2 4 2" xfId="19041" xr:uid="{66062AB6-8A7F-42B7-8E01-DEE52AA75B2D}"/>
    <cellStyle name="Notitie 11 2 3 2 4 3" xfId="25525" xr:uid="{C8736CCA-6F81-4096-AC4B-94DA72566C45}"/>
    <cellStyle name="Notitie 11 2 3 2 4 4" xfId="12378" xr:uid="{22FBBC71-DB39-456C-9528-E7C04E92B82E}"/>
    <cellStyle name="Notitie 11 2 3 2 5" xfId="14187" xr:uid="{3BA6BFFA-8568-4D9E-B22B-195F8C2F9DC4}"/>
    <cellStyle name="Notitie 11 2 3 2 5 2" xfId="19966" xr:uid="{865D045B-81AB-4CF0-B796-AACAC902BCC0}"/>
    <cellStyle name="Notitie 11 2 3 2 6" xfId="11015" xr:uid="{6A71DA90-D6C8-4DCB-9354-9BD21FF773FA}"/>
    <cellStyle name="Notitie 11 2 3 2 7" xfId="8261" xr:uid="{158A4E62-8F0D-4498-AC01-6BCDBECE7762}"/>
    <cellStyle name="Notitie 11 2 3 2 8" xfId="28965" xr:uid="{DE723898-2D88-4F93-B7E8-491F3D5805E9}"/>
    <cellStyle name="Notitie 11 2 3 3" xfId="4330" xr:uid="{52758CDF-D967-494B-B8D3-4D39809DA598}"/>
    <cellStyle name="Notitie 11 2 3 3 2" xfId="10339" xr:uid="{444014CE-488C-42F2-B141-E5291063DB8D}"/>
    <cellStyle name="Notitie 11 2 3 3 3" xfId="16535" xr:uid="{08858203-9831-4199-A6DB-2B339E5010D9}"/>
    <cellStyle name="Notitie 11 2 3 3 4" xfId="8733" xr:uid="{D45DE67C-3B14-42A6-AAA1-357563715FAC}"/>
    <cellStyle name="Notitie 11 2 3 4" xfId="13511" xr:uid="{445AA971-7AB3-42BC-B00A-A80A9BB6EE21}"/>
    <cellStyle name="Notitie 11 2 3 4 2" xfId="17591" xr:uid="{A32E6B00-8471-4D04-BDAF-B3CC3549354D}"/>
    <cellStyle name="Notitie 11 2 3 5" xfId="15851" xr:uid="{5B8AA6C3-4EB0-4CD6-B4CA-F4C5AFCB9DF7}"/>
    <cellStyle name="Notitie 11 2 3 5 2" xfId="18353" xr:uid="{DE0D5990-B630-4B9B-8EA6-A6ED7E128D56}"/>
    <cellStyle name="Notitie 11 2 3 5 3" xfId="24860" xr:uid="{DA28411D-A7FC-479C-9B0A-D7DE96401332}"/>
    <cellStyle name="Notitie 11 2 3 6" xfId="9626" xr:uid="{ADEFB856-361B-4442-ADCF-B0FF67ADA7D9}"/>
    <cellStyle name="Notitie 11 2 3 6 2" xfId="15949" xr:uid="{DD3D8996-90DD-4614-A838-1A6A3106C9C3}"/>
    <cellStyle name="Notitie 11 2 3 7" xfId="7846" xr:uid="{3DCC489F-F15B-4EC9-9A41-E3CF4999B3BB}"/>
    <cellStyle name="Notitie 11 2 3 8" xfId="6881" xr:uid="{FBC53642-091E-4396-9E52-05EF2C4FCE89}"/>
    <cellStyle name="Notitie 11 2 3 9" xfId="27453" xr:uid="{97FA496F-949C-46F2-950A-6AAB1903B705}"/>
    <cellStyle name="Notitie 11 2 4" xfId="1503" xr:uid="{DC843069-2CBF-4642-BE48-926481194F53}"/>
    <cellStyle name="Notitie 11 2 4 2" xfId="2830" xr:uid="{70018569-1D3E-44A3-B4FB-068D83701247}"/>
    <cellStyle name="Notitie 11 2 4 2 2" xfId="3715" xr:uid="{DA79D072-17CA-4BA8-A6EF-AC46A79DC908}"/>
    <cellStyle name="Notitie 11 2 4 2 2 2" xfId="6318" xr:uid="{D58AADFD-A882-45D8-AB69-60BA3A8F92EA}"/>
    <cellStyle name="Notitie 11 2 4 2 2 2 2" xfId="12826" xr:uid="{D882A4A9-6C79-4A27-B4EB-41C954E07139}"/>
    <cellStyle name="Notitie 11 2 4 2 2 3" xfId="15137" xr:uid="{7DDA27E1-BCF2-4EF8-A738-7BB38D776D7C}"/>
    <cellStyle name="Notitie 11 2 4 2 2 4" xfId="16834" xr:uid="{7AEACC28-CE9B-4285-AFB2-F2736CB39758}"/>
    <cellStyle name="Notitie 11 2 4 2 2 5" xfId="12072" xr:uid="{212B5096-B0D2-46EB-90CB-2F4D7C1021BF}"/>
    <cellStyle name="Notitie 11 2 4 2 3" xfId="5433" xr:uid="{1886D918-4EC0-4DFF-AA97-6E9BB868545F}"/>
    <cellStyle name="Notitie 11 2 4 2 3 2" xfId="16164" xr:uid="{00299593-955A-4F43-B751-AEC6C581FF7E}"/>
    <cellStyle name="Notitie 11 2 4 2 3 3" xfId="12474" xr:uid="{1D15F4F5-690D-46D9-A56B-900CAD9072F6}"/>
    <cellStyle name="Notitie 11 2 4 2 4" xfId="14464" xr:uid="{AFE24841-FB12-4AD6-A2E9-7A861C950E81}"/>
    <cellStyle name="Notitie 11 2 4 2 4 2" xfId="18774" xr:uid="{19F4C707-332C-4BDB-9699-86A6B2EA9A7B}"/>
    <cellStyle name="Notitie 11 2 4 2 4 3" xfId="25270" xr:uid="{CC9B8A02-246E-4D69-ABEB-E31374E8169E}"/>
    <cellStyle name="Notitie 11 2 4 2 5" xfId="19764" xr:uid="{D69F3768-E899-4536-9B2F-B4F9E826C4A1}"/>
    <cellStyle name="Notitie 11 2 4 2 6" xfId="11367" xr:uid="{DCCE179E-2943-4DF1-B560-B378F9A7FFFB}"/>
    <cellStyle name="Notitie 11 2 4 3" xfId="3535" xr:uid="{2746AA04-0016-48B0-AAEB-46863E06D6EB}"/>
    <cellStyle name="Notitie 11 2 4 3 2" xfId="6138" xr:uid="{B73F19B8-C78B-4860-AEE7-D99DA3B8442C}"/>
    <cellStyle name="Notitie 11 2 4 3 2 2" xfId="12650" xr:uid="{5427DAAE-1A81-45A8-8ADB-4E50430CF373}"/>
    <cellStyle name="Notitie 11 2 4 3 3" xfId="14957" xr:uid="{C269D62A-7BB3-4FB5-AF31-8940232F665E}"/>
    <cellStyle name="Notitie 11 2 4 3 4" xfId="16372" xr:uid="{6CFB7414-DA64-46E4-A079-2569A79929A5}"/>
    <cellStyle name="Notitie 11 2 4 3 5" xfId="11892" xr:uid="{37E728F3-8F19-40CC-B81A-832FC1D047C6}"/>
    <cellStyle name="Notitie 11 2 4 4" xfId="2080" xr:uid="{6FAFAC04-1572-421B-B59E-8A2FA6A504C4}"/>
    <cellStyle name="Notitie 11 2 4 4 2" xfId="17612" xr:uid="{831DA428-685A-4AE0-A59E-8504566B27B0}"/>
    <cellStyle name="Notitie 11 2 4 4 3" xfId="12298" xr:uid="{4A2AE160-F55E-41BF-827C-04F6C1014ACB}"/>
    <cellStyle name="Notitie 11 2 4 5" xfId="4683" xr:uid="{492E113C-3E11-426B-9E6F-D61AA5DFF96F}"/>
    <cellStyle name="Notitie 11 2 4 5 2" xfId="18088" xr:uid="{192C8775-2093-4DF0-BDE6-93FE2DB21D16}"/>
    <cellStyle name="Notitie 11 2 4 5 3" xfId="24606" xr:uid="{DBEE93DD-ED52-49B8-BCF3-126712554852}"/>
    <cellStyle name="Notitie 11 2 4 5 4" xfId="13894" xr:uid="{04185038-68AC-4576-9C7C-AED31ADC729B}"/>
    <cellStyle name="Notitie 11 2 4 6" xfId="10692" xr:uid="{50D9BE34-6012-496A-A0E9-1CC3F6D30356}"/>
    <cellStyle name="Notitie 11 2 4 6 2" xfId="16789" xr:uid="{E2FF9176-367F-44B2-A1F3-8A7312BA1469}"/>
    <cellStyle name="Notitie 11 2 4 7" xfId="8031" xr:uid="{07C18A9A-8A5F-47FA-8363-24FE69490143}"/>
    <cellStyle name="Notitie 11 2 4 8" xfId="28582" xr:uid="{1475BCA7-D1EE-42EE-80EC-AEAC66840D49}"/>
    <cellStyle name="Notitie 11 2 5" xfId="1744" xr:uid="{3502E2A2-AC7C-497E-8B7B-AF50F3C541E9}"/>
    <cellStyle name="Notitie 11 2 5 2" xfId="9984" xr:uid="{C4DC9977-2B37-4F48-AE7B-98E29A7B8C16}"/>
    <cellStyle name="Notitie 11 2 5 2 2" xfId="16756" xr:uid="{02F9A877-78F3-447B-AE9C-DF0745C0D085}"/>
    <cellStyle name="Notitie 11 2 5 3" xfId="16801" xr:uid="{02A9FDBB-6A32-4E68-A8BE-C7AEB83F42D9}"/>
    <cellStyle name="Notitie 11 2 5 4" xfId="18665" xr:uid="{1F100B89-E396-4F9A-98D6-0B57B8E69925}"/>
    <cellStyle name="Notitie 11 2 5 4 2" xfId="25163" xr:uid="{E902CEEC-014B-484A-896C-7810E9A9B720}"/>
    <cellStyle name="Notitie 11 2 5 5" xfId="19611" xr:uid="{AFF07C42-2427-4607-ADBA-65144256A610}"/>
    <cellStyle name="Notitie 11 2 5 6" xfId="9049" xr:uid="{8F98A0E2-E2DD-418D-9F74-9623E6A72BCE}"/>
    <cellStyle name="Notitie 11 2 6" xfId="4050" xr:uid="{D0D31AA9-5A12-4492-8477-DE464843777F}"/>
    <cellStyle name="Notitie 11 2 6 2" xfId="16301" xr:uid="{76C63E7E-F817-4839-820C-961312750205}"/>
    <cellStyle name="Notitie 11 2 6 3" xfId="13128" xr:uid="{C8B82B60-7891-4BA8-B5E9-EA78C16938E2}"/>
    <cellStyle name="Notitie 11 2 7" xfId="9243" xr:uid="{3866D38A-2ED6-4BF8-BB17-7ECEC9F4FE87}"/>
    <cellStyle name="Notitie 11 2 7 2" xfId="17497" xr:uid="{87BA3A15-FEAB-46A9-B8A0-BC9E786B80C1}"/>
    <cellStyle name="Notitie 11 2 8" xfId="7194" xr:uid="{C0CB89BE-EF4E-48A5-AA8D-85FC8FBE1D79}"/>
    <cellStyle name="Notitie 11 2 8 2" xfId="17972" xr:uid="{8B0477E3-AE17-41AE-BE76-BE320CEF43B6}"/>
    <cellStyle name="Notitie 11 2 8 3" xfId="24493" xr:uid="{65E4CB47-0EFE-4C0A-B895-1EF5059EB675}"/>
    <cellStyle name="Notitie 11 2 9" xfId="17130" xr:uid="{F818094D-2083-4786-82AD-D891CE52C107}"/>
    <cellStyle name="Notitie 11 3" xfId="740" xr:uid="{00000000-0005-0000-0000-00003A030000}"/>
    <cellStyle name="Notitie 11 3 10" xfId="6649" xr:uid="{D5077C39-1C78-4427-B032-5BC6CD7B7621}"/>
    <cellStyle name="Notitie 11 3 11" xfId="26961" xr:uid="{96CDEF2F-1EE8-4FF3-AE62-5D1D7B8849CE}"/>
    <cellStyle name="Notitie 11 3 12" xfId="27827" xr:uid="{CDFCE6D3-651E-48B0-8EDD-F8EA79BFFB73}"/>
    <cellStyle name="Notitie 11 3 2" xfId="1322" xr:uid="{00000000-0005-0000-0000-00003B030000}"/>
    <cellStyle name="Notitie 11 3 2 10" xfId="28401" xr:uid="{52DD91C3-8E7B-4E87-AC57-169E41157370}"/>
    <cellStyle name="Notitie 11 3 2 2" xfId="2655" xr:uid="{1A757E18-34F4-4864-A245-2FCEB2989FE2}"/>
    <cellStyle name="Notitie 11 3 2 2 2" xfId="3401" xr:uid="{96AC3C59-7F11-47A9-9E0E-A943975E66B2}"/>
    <cellStyle name="Notitie 11 3 2 2 2 2" xfId="3857" xr:uid="{44335C05-7947-4F42-BCDB-8E48A441D7FC}"/>
    <cellStyle name="Notitie 11 3 2 2 2 2 2" xfId="6460" xr:uid="{618B937B-90AD-45C2-AE5E-390C1AFFA625}"/>
    <cellStyle name="Notitie 11 3 2 2 2 2 2 2" xfId="12968" xr:uid="{767746C3-34D6-407C-BE2B-7317B3C8E40F}"/>
    <cellStyle name="Notitie 11 3 2 2 2 2 3" xfId="15279" xr:uid="{1DEC9625-FC1D-416E-A135-5E74C86AFE2B}"/>
    <cellStyle name="Notitie 11 3 2 2 2 2 4" xfId="12214" xr:uid="{A7A53070-3700-4BBF-846D-B593D5C9735C}"/>
    <cellStyle name="Notitie 11 3 2 2 2 3" xfId="6004" xr:uid="{10FCC7D2-6BB9-43FF-8294-39992370D7AB}"/>
    <cellStyle name="Notitie 11 3 2 2 2 3 2" xfId="12616" xr:uid="{59DACD51-BACD-4740-A988-87A803CBA959}"/>
    <cellStyle name="Notitie 11 3 2 2 2 4" xfId="14825" xr:uid="{BDFED757-3708-4B31-88B4-72E59912C946}"/>
    <cellStyle name="Notitie 11 3 2 2 2 5" xfId="17111" xr:uid="{D460AD1B-6BAE-46CA-88B1-346E06C3D468}"/>
    <cellStyle name="Notitie 11 3 2 2 2 6" xfId="11758" xr:uid="{D2A6000F-91FF-410C-9C5B-A3662F05AC33}"/>
    <cellStyle name="Notitie 11 3 2 2 3" xfId="3681" xr:uid="{EF65AAA5-B5EB-4C54-9FCD-2BFB10EFF4EF}"/>
    <cellStyle name="Notitie 11 3 2 2 3 2" xfId="6284" xr:uid="{86A8FC4B-7F70-4387-B7A1-7C83E85CF087}"/>
    <cellStyle name="Notitie 11 3 2 2 3 2 2" xfId="12792" xr:uid="{EF1B5B39-8C40-4E1E-A429-37E892BB8A77}"/>
    <cellStyle name="Notitie 11 3 2 2 3 3" xfId="15103" xr:uid="{8733FD84-01E2-4C81-BA39-2DC4EEE7206F}"/>
    <cellStyle name="Notitie 11 3 2 2 3 4" xfId="17780" xr:uid="{2E0F28C7-FCBE-42F2-A5DD-00399FF683A3}"/>
    <cellStyle name="Notitie 11 3 2 2 3 5" xfId="12038" xr:uid="{6B621E28-0870-4452-ABA4-B91F634FEA87}"/>
    <cellStyle name="Notitie 11 3 2 2 4" xfId="5258" xr:uid="{066AD48C-60CA-45F3-82F1-BC08C3554E51}"/>
    <cellStyle name="Notitie 11 3 2 2 4 2" xfId="19185" xr:uid="{C4BEEA21-D8D3-41BB-9840-A8B4346257C6}"/>
    <cellStyle name="Notitie 11 3 2 2 4 3" xfId="25666" xr:uid="{567E8D26-D0D3-4071-92D4-E2AE1D4ED8D5}"/>
    <cellStyle name="Notitie 11 3 2 2 4 4" xfId="12440" xr:uid="{AC04B375-537D-44A4-A0C7-6929B92B38D2}"/>
    <cellStyle name="Notitie 11 3 2 2 5" xfId="14319" xr:uid="{E0B92037-3607-4D80-BE21-8BCF2EFD770E}"/>
    <cellStyle name="Notitie 11 3 2 2 5 2" xfId="20088" xr:uid="{56ACD55F-923D-45FB-82E1-60C63B8981E0}"/>
    <cellStyle name="Notitie 11 3 2 2 6" xfId="11207" xr:uid="{77C9C56F-3BB6-4463-9499-0A6CEB469AA4}"/>
    <cellStyle name="Notitie 11 3 2 2 7" xfId="8393" xr:uid="{996438EB-3339-4A80-A5DF-72F929C90212}"/>
    <cellStyle name="Notitie 11 3 2 2 8" xfId="29157" xr:uid="{0ACB3EDE-5932-42DB-A47B-446E02971748}"/>
    <cellStyle name="Notitie 11 3 2 3" xfId="4492" xr:uid="{6535044D-D6EE-4100-B9FB-BA4D96C9983B}"/>
    <cellStyle name="Notitie 11 3 2 3 2" xfId="10531" xr:uid="{472BE281-9093-41E3-BB70-806D6777D8C3}"/>
    <cellStyle name="Notitie 11 3 2 3 3" xfId="16634" xr:uid="{14AA781A-C25B-4573-88CE-E7279DC2E394}"/>
    <cellStyle name="Notitie 11 3 2 3 4" xfId="8864" xr:uid="{B2FC7207-6264-4B31-9BC1-26BB2A24644C}"/>
    <cellStyle name="Notitie 11 3 2 4" xfId="7600" xr:uid="{138060F0-AEED-4FF7-A712-9EA8F89AF581}"/>
    <cellStyle name="Notitie 11 3 2 4 2" xfId="13703" xr:uid="{B406861B-A9E0-4267-8C25-A2FCA788E228}"/>
    <cellStyle name="Notitie 11 3 2 4 3" xfId="16014" xr:uid="{5E1E218A-74AE-480D-874C-053DF4F5117F}"/>
    <cellStyle name="Notitie 11 3 2 5" xfId="15370" xr:uid="{762F3609-6A0E-4D42-BE15-B28B2EC1A425}"/>
    <cellStyle name="Notitie 11 3 2 5 2" xfId="18497" xr:uid="{EDA6563C-4F0A-44AF-B573-2CE5C4285DA9}"/>
    <cellStyle name="Notitie 11 3 2 5 3" xfId="25001" xr:uid="{ED66AFA6-3146-4791-9F98-D3E86021C2CE}"/>
    <cellStyle name="Notitie 11 3 2 6" xfId="9818" xr:uid="{982F42D7-D234-41EF-AF49-27EB382CAA9D}"/>
    <cellStyle name="Notitie 11 3 2 6 2" xfId="19397" xr:uid="{7AA9D2EB-9835-4960-B9BB-FC99990F7F9C}"/>
    <cellStyle name="Notitie 11 3 2 7" xfId="7468" xr:uid="{B7B0608F-0A92-4FAD-BE16-F3BD8F912337}"/>
    <cellStyle name="Notitie 11 3 2 8" xfId="7013" xr:uid="{493772F0-FBD8-4F90-A1F9-40D0ED97F954}"/>
    <cellStyle name="Notitie 11 3 2 9" xfId="27645" xr:uid="{B8233191-909A-43BB-AB9B-CDFFE4F959D6}"/>
    <cellStyle name="Notitie 11 3 3" xfId="1131" xr:uid="{00000000-0005-0000-0000-00003C030000}"/>
    <cellStyle name="Notitie 11 3 3 10" xfId="28210" xr:uid="{2A02885E-1E2D-4624-A33D-A1C3DCB12E16}"/>
    <cellStyle name="Notitie 11 3 3 2" xfId="2464" xr:uid="{F09508AA-656C-4BF8-AFD2-261D0C24E4FA}"/>
    <cellStyle name="Notitie 11 3 3 2 2" xfId="3211" xr:uid="{702A862F-53A5-409D-93D9-87FA7C4F9341}"/>
    <cellStyle name="Notitie 11 3 3 2 2 2" xfId="3796" xr:uid="{E5574DD6-A54B-4995-862C-FE124449B95A}"/>
    <cellStyle name="Notitie 11 3 3 2 2 2 2" xfId="6399" xr:uid="{A95D6026-050F-427A-A4E3-C2C493970A32}"/>
    <cellStyle name="Notitie 11 3 3 2 2 2 2 2" xfId="12907" xr:uid="{6F27BBDD-5478-4F63-A94C-FB8AB50B350A}"/>
    <cellStyle name="Notitie 11 3 3 2 2 2 3" xfId="15218" xr:uid="{E842F66E-9361-4A57-924E-CA6DD155CBFE}"/>
    <cellStyle name="Notitie 11 3 3 2 2 2 4" xfId="12153" xr:uid="{41102018-6E61-403C-A2B2-B37851830E91}"/>
    <cellStyle name="Notitie 11 3 3 2 2 3" xfId="5814" xr:uid="{E320ED87-AE2C-4269-9FBE-C0A45D57B397}"/>
    <cellStyle name="Notitie 11 3 3 2 2 3 2" xfId="12555" xr:uid="{EAA17ECD-3D76-4D49-81D9-9BF74FF540E8}"/>
    <cellStyle name="Notitie 11 3 3 2 2 4" xfId="14695" xr:uid="{519A1A07-82D7-4104-8D6B-FD760AE76782}"/>
    <cellStyle name="Notitie 11 3 3 2 2 5" xfId="17012" xr:uid="{552DF03F-D2FA-46E0-BEC2-E672D27A606F}"/>
    <cellStyle name="Notitie 11 3 3 2 2 6" xfId="11628" xr:uid="{17428F5D-86EE-433B-A237-F7E64EBC7BC0}"/>
    <cellStyle name="Notitie 11 3 3 2 3" xfId="3619" xr:uid="{9F3D7938-F764-415F-9FE6-F392D9D1791F}"/>
    <cellStyle name="Notitie 11 3 3 2 3 2" xfId="6222" xr:uid="{3F33F084-C974-496E-9AC2-BFEDF759B0B2}"/>
    <cellStyle name="Notitie 11 3 3 2 3 2 2" xfId="12731" xr:uid="{44803845-5623-4BCB-A856-A967EEBC3391}"/>
    <cellStyle name="Notitie 11 3 3 2 3 3" xfId="15041" xr:uid="{1D80B21A-4730-46E2-9B56-8D9CEC67ECB8}"/>
    <cellStyle name="Notitie 11 3 3 2 3 4" xfId="17719" xr:uid="{57AD4220-0105-4E18-98CE-FE49B0744816}"/>
    <cellStyle name="Notitie 11 3 3 2 3 5" xfId="11976" xr:uid="{B58B9601-9796-4995-99C0-50F5DEF08379}"/>
    <cellStyle name="Notitie 11 3 3 2 4" xfId="5067" xr:uid="{B6B767A3-9BF8-4CAB-80D6-9AEE6BAA99E2}"/>
    <cellStyle name="Notitie 11 3 3 2 4 2" xfId="19042" xr:uid="{71CE178E-0A60-4AD6-BD9E-31D6E0FDD7E8}"/>
    <cellStyle name="Notitie 11 3 3 2 4 3" xfId="25526" xr:uid="{594F8745-5660-49D8-8AAA-F0FEFD0C3BB0}"/>
    <cellStyle name="Notitie 11 3 3 2 4 4" xfId="12379" xr:uid="{34C55987-7BF0-4040-809C-5FB4BA5E5FE4}"/>
    <cellStyle name="Notitie 11 3 3 2 5" xfId="14188" xr:uid="{CDA57872-C5EB-4C9E-8B02-63B00269308A}"/>
    <cellStyle name="Notitie 11 3 3 2 5 2" xfId="19967" xr:uid="{26C88284-5BA2-42B6-BE24-368026469868}"/>
    <cellStyle name="Notitie 11 3 3 2 6" xfId="11016" xr:uid="{6D65179F-C8A5-4AF2-B3F5-79B4436488FE}"/>
    <cellStyle name="Notitie 11 3 3 2 7" xfId="8262" xr:uid="{54D52D96-F10A-4B50-9D95-A56733A8A156}"/>
    <cellStyle name="Notitie 11 3 3 2 8" xfId="28966" xr:uid="{3A30AF5B-CE91-4E27-8B35-8F046ADC1DBE}"/>
    <cellStyle name="Notitie 11 3 3 3" xfId="4331" xr:uid="{AC5D43D3-F900-4D7D-8E57-5A02A120DA61}"/>
    <cellStyle name="Notitie 11 3 3 3 2" xfId="10340" xr:uid="{CC1FB3DD-64B1-4E6D-85DC-0400435EC48A}"/>
    <cellStyle name="Notitie 11 3 3 3 3" xfId="16536" xr:uid="{BC600695-3913-4C8D-8F4D-C1E79C626098}"/>
    <cellStyle name="Notitie 11 3 3 3 4" xfId="8734" xr:uid="{FA11D9D8-2E57-4BCC-B640-17C8175FA4C6}"/>
    <cellStyle name="Notitie 11 3 3 4" xfId="13512" xr:uid="{511A3EFF-0F30-41F5-AFCF-C5B655FB1F19}"/>
    <cellStyle name="Notitie 11 3 3 4 2" xfId="17231" xr:uid="{C5E9FBFF-006A-4326-9E2E-6C09F0FC8DEF}"/>
    <cellStyle name="Notitie 11 3 3 5" xfId="15852" xr:uid="{7EC74454-4302-41C0-9E62-A41CD3C5CE6E}"/>
    <cellStyle name="Notitie 11 3 3 5 2" xfId="18354" xr:uid="{410C0CE2-5E99-44CE-84B7-00BD51A30D83}"/>
    <cellStyle name="Notitie 11 3 3 5 3" xfId="24861" xr:uid="{53DE8028-6C06-414C-92AD-E0280162D120}"/>
    <cellStyle name="Notitie 11 3 3 6" xfId="9627" xr:uid="{F365B80C-6AE2-47AA-94B9-088821703B9F}"/>
    <cellStyle name="Notitie 11 3 3 6 2" xfId="17570" xr:uid="{0C6AE540-1C2C-471B-88D5-A56957AA7F58}"/>
    <cellStyle name="Notitie 11 3 3 7" xfId="7847" xr:uid="{F06240CD-81BA-4884-BC95-9D1AFA7BD22A}"/>
    <cellStyle name="Notitie 11 3 3 8" xfId="6882" xr:uid="{ECD96F5B-5F63-4599-B69C-C0E15DF4667B}"/>
    <cellStyle name="Notitie 11 3 3 9" xfId="27454" xr:uid="{932FC657-D9A8-4028-AAAF-16EBE914B77F}"/>
    <cellStyle name="Notitie 11 3 4" xfId="1504" xr:uid="{A0A2D1DE-4822-43DD-8ED3-B741B4BC01B2}"/>
    <cellStyle name="Notitie 11 3 4 2" xfId="2831" xr:uid="{8782812E-48C2-48E8-A0B5-58C6DB49D3CA}"/>
    <cellStyle name="Notitie 11 3 4 2 2" xfId="3716" xr:uid="{8375DD08-2A90-4A73-AF13-3FC8B3F1FB91}"/>
    <cellStyle name="Notitie 11 3 4 2 2 2" xfId="6319" xr:uid="{78EC964A-E78E-4D36-962C-B09ED94CB4D3}"/>
    <cellStyle name="Notitie 11 3 4 2 2 2 2" xfId="12827" xr:uid="{59772ABA-52DC-4D93-ABB4-1EA9F7B285CB}"/>
    <cellStyle name="Notitie 11 3 4 2 2 3" xfId="15138" xr:uid="{EBD86808-D87C-4185-BC69-6444CC5C2E20}"/>
    <cellStyle name="Notitie 11 3 4 2 2 4" xfId="17174" xr:uid="{3BAFC023-1E9A-4813-8574-7E94043B8C44}"/>
    <cellStyle name="Notitie 11 3 4 2 2 5" xfId="12073" xr:uid="{B6292CEA-2673-446E-8710-ED5C61773C7F}"/>
    <cellStyle name="Notitie 11 3 4 2 3" xfId="5434" xr:uid="{6AD5261D-3B5E-4DE4-9E7C-740C42C96672}"/>
    <cellStyle name="Notitie 11 3 4 2 3 2" xfId="17797" xr:uid="{256473BE-5CA7-4F03-AABE-F4908290272A}"/>
    <cellStyle name="Notitie 11 3 4 2 3 3" xfId="12475" xr:uid="{36402EC4-528A-415D-9D0F-19311D32E1E8}"/>
    <cellStyle name="Notitie 11 3 4 2 4" xfId="14465" xr:uid="{B334D29F-D97C-4E5B-8C77-AEE37F502464}"/>
    <cellStyle name="Notitie 11 3 4 2 4 2" xfId="19283" xr:uid="{84644784-8BE0-4101-A804-302B768BA119}"/>
    <cellStyle name="Notitie 11 3 4 2 4 3" xfId="25764" xr:uid="{4CF428B7-AC6A-4FF2-AC7C-D68C46ED38A8}"/>
    <cellStyle name="Notitie 11 3 4 2 5" xfId="20165" xr:uid="{0428DCC0-326C-4A61-81DC-43399C5D552D}"/>
    <cellStyle name="Notitie 11 3 4 2 6" xfId="11368" xr:uid="{72784851-B134-4EB8-B2A8-3D28708F487E}"/>
    <cellStyle name="Notitie 11 3 4 3" xfId="3536" xr:uid="{E52FF382-B278-4735-9FAC-3ADBF225293F}"/>
    <cellStyle name="Notitie 11 3 4 3 2" xfId="6139" xr:uid="{720C313E-4E75-4224-A120-6D28C223D5A6}"/>
    <cellStyle name="Notitie 11 3 4 3 2 2" xfId="12651" xr:uid="{3D8107B6-996F-40D3-8340-C7BB1C6108AF}"/>
    <cellStyle name="Notitie 11 3 4 3 3" xfId="14958" xr:uid="{FBC9AA01-8CA2-4305-9CF7-7EB8E1A1FAD4}"/>
    <cellStyle name="Notitie 11 3 4 3 4" xfId="16691" xr:uid="{A5AC4907-A1B8-42E4-901F-0C1C69DCB55E}"/>
    <cellStyle name="Notitie 11 3 4 3 5" xfId="11893" xr:uid="{8944CAC3-ABF1-461B-9E63-C3476D6BFD5B}"/>
    <cellStyle name="Notitie 11 3 4 4" xfId="2081" xr:uid="{C5E2B240-03B1-45BA-A9B0-A63F06208D52}"/>
    <cellStyle name="Notitie 11 3 4 4 2" xfId="17476" xr:uid="{68D8F145-033C-4DE2-8FC6-5A8F3F672309}"/>
    <cellStyle name="Notitie 11 3 4 4 3" xfId="12299" xr:uid="{F97B98B5-B879-4805-BD6E-751587504725}"/>
    <cellStyle name="Notitie 11 3 4 5" xfId="4684" xr:uid="{C8EC4084-5BE9-49A6-9DFE-D74DDE36FCA9}"/>
    <cellStyle name="Notitie 11 3 4 5 2" xfId="18595" xr:uid="{14ED5695-FCB8-487F-A44E-6889FA2983CC}"/>
    <cellStyle name="Notitie 11 3 4 5 3" xfId="25099" xr:uid="{D3D1D091-D175-491B-BFF7-6F8430C0EEDB}"/>
    <cellStyle name="Notitie 11 3 4 5 4" xfId="13895" xr:uid="{827BB553-46AD-4471-AC41-235E49D6E437}"/>
    <cellStyle name="Notitie 11 3 4 6" xfId="10693" xr:uid="{C830DFD1-3820-4E64-A363-5EAEF9DBE433}"/>
    <cellStyle name="Notitie 11 3 4 6 2" xfId="19474" xr:uid="{F7ABC042-0894-4FD9-A8D0-89BA7EE76393}"/>
    <cellStyle name="Notitie 11 3 4 7" xfId="8032" xr:uid="{1B48A409-3026-4482-9AD0-C9D88010C4E3}"/>
    <cellStyle name="Notitie 11 3 4 8" xfId="28583" xr:uid="{C7DA7EF9-AD0D-4F6A-9FFE-F49ABB712AEB}"/>
    <cellStyle name="Notitie 11 3 5" xfId="1745" xr:uid="{A181D52D-3D4F-4FF3-B136-3E899F0E6D7D}"/>
    <cellStyle name="Notitie 11 3 5 2" xfId="9985" xr:uid="{09A10DBE-C33A-48EC-86FB-E1D467E3E718}"/>
    <cellStyle name="Notitie 11 3 5 2 2" xfId="16835" xr:uid="{58A6D98A-C3A4-4A68-A117-5E8C8C236446}"/>
    <cellStyle name="Notitie 11 3 5 3" xfId="16165" xr:uid="{FBE85AA4-60A5-4384-9116-268464738B39}"/>
    <cellStyle name="Notitie 11 3 5 4" xfId="18775" xr:uid="{E2814DB7-C361-433D-9DF4-466B9C82B300}"/>
    <cellStyle name="Notitie 11 3 5 4 2" xfId="25271" xr:uid="{4EA1E75E-191F-4F58-9463-093273CF4E7D}"/>
    <cellStyle name="Notitie 11 3 5 5" xfId="19765" xr:uid="{7B8ABA0A-11CA-4533-A88D-124FBCF03741}"/>
    <cellStyle name="Notitie 11 3 5 6" xfId="9050" xr:uid="{19673306-E200-45B3-BE18-91065E7953EB}"/>
    <cellStyle name="Notitie 11 3 6" xfId="4051" xr:uid="{A9D25F3B-B5BC-49F3-BC9D-1AC808D576E8}"/>
    <cellStyle name="Notitie 11 3 6 2" xfId="16373" xr:uid="{666876A7-B1FF-4F64-BB34-BCDF216DABD5}"/>
    <cellStyle name="Notitie 11 3 6 3" xfId="13129" xr:uid="{0131D16D-AD83-413B-A065-8CDA72A6A046}"/>
    <cellStyle name="Notitie 11 3 7" xfId="9244" xr:uid="{162F285C-7198-4F2D-B7A2-39EFCED57D5F}"/>
    <cellStyle name="Notitie 11 3 7 2" xfId="17262" xr:uid="{5ED203E5-659C-4AF8-9799-2CE490381172}"/>
    <cellStyle name="Notitie 11 3 8" xfId="7195" xr:uid="{93D5963B-FB31-4498-9E27-8591886E0067}"/>
    <cellStyle name="Notitie 11 3 8 2" xfId="18089" xr:uid="{D28954E9-9EE6-4B38-B74E-042E3B76F091}"/>
    <cellStyle name="Notitie 11 3 8 3" xfId="24607" xr:uid="{EDF6F829-867A-4BDA-BB58-1F2974A698DB}"/>
    <cellStyle name="Notitie 11 3 9" xfId="17392" xr:uid="{08BCD320-5C89-4CA8-9844-2969D2EEE85E}"/>
    <cellStyle name="Notitie 11 4" xfId="947" xr:uid="{00000000-0005-0000-0000-00003D030000}"/>
    <cellStyle name="Notitie 11 4 10" xfId="27270" xr:uid="{59644DD1-924E-4AA1-A4CB-B8A95661E19E}"/>
    <cellStyle name="Notitie 11 4 11" xfId="28026" xr:uid="{AF2DA5C4-1EBA-4C55-8BFB-4F5F7002CE28}"/>
    <cellStyle name="Notitie 11 4 2" xfId="1243" xr:uid="{00000000-0005-0000-0000-00003E030000}"/>
    <cellStyle name="Notitie 11 4 2 10" xfId="28322" xr:uid="{AC583D9D-30FF-44C6-A508-589A25B01BA3}"/>
    <cellStyle name="Notitie 11 4 2 2" xfId="2576" xr:uid="{51AF11FF-6D5B-4795-AF5B-734044BF3B20}"/>
    <cellStyle name="Notitie 11 4 2 2 2" xfId="3322" xr:uid="{3DBCC455-F248-4173-9651-00B3F965C084}"/>
    <cellStyle name="Notitie 11 4 2 2 2 2" xfId="3825" xr:uid="{87CE7943-3EE9-485E-A8A4-67F44597A5B5}"/>
    <cellStyle name="Notitie 11 4 2 2 2 2 2" xfId="6428" xr:uid="{3B465E78-7C06-4A01-8B9F-FC564F5C6D73}"/>
    <cellStyle name="Notitie 11 4 2 2 2 2 2 2" xfId="12936" xr:uid="{89DCA531-2CBC-4439-A3B4-EA51894BD046}"/>
    <cellStyle name="Notitie 11 4 2 2 2 2 3" xfId="15247" xr:uid="{FA321BD3-C4D5-4975-A3C0-A7B7D597AA3D}"/>
    <cellStyle name="Notitie 11 4 2 2 2 2 4" xfId="12182" xr:uid="{E6B20ABA-658E-464B-B4BE-F5C0DD4ED5F4}"/>
    <cellStyle name="Notitie 11 4 2 2 2 3" xfId="5925" xr:uid="{B09E1C16-004E-4F0E-BA9F-78ED9D6C97EB}"/>
    <cellStyle name="Notitie 11 4 2 2 2 3 2" xfId="12584" xr:uid="{8EDA71B8-C410-411A-9D8A-34BAADFFC5D6}"/>
    <cellStyle name="Notitie 11 4 2 2 2 4" xfId="14746" xr:uid="{96E7B995-CBAB-4726-8329-1726DF2424EB}"/>
    <cellStyle name="Notitie 11 4 2 2 2 5" xfId="17056" xr:uid="{A04AAD8D-40B9-425C-8663-7DF223626118}"/>
    <cellStyle name="Notitie 11 4 2 2 2 6" xfId="11679" xr:uid="{E3708914-AEEC-4EF2-999D-924AEA264910}"/>
    <cellStyle name="Notitie 11 4 2 2 3" xfId="3649" xr:uid="{FB3D3FB1-8467-429A-B0AB-98DAAB98CE04}"/>
    <cellStyle name="Notitie 11 4 2 2 3 2" xfId="6252" xr:uid="{941F44DA-5E4F-4093-AC3A-9B21E67A61A3}"/>
    <cellStyle name="Notitie 11 4 2 2 3 2 2" xfId="12760" xr:uid="{38D46D0E-63FD-478E-B8DE-E3488FA89111}"/>
    <cellStyle name="Notitie 11 4 2 2 3 3" xfId="15071" xr:uid="{9A6910F6-1161-48F0-953F-F9167ABA7759}"/>
    <cellStyle name="Notitie 11 4 2 2 3 4" xfId="17748" xr:uid="{F78DB768-3801-416D-8E28-AC985E2EAB90}"/>
    <cellStyle name="Notitie 11 4 2 2 3 5" xfId="12006" xr:uid="{D2B9F594-EA64-4162-A70F-07B6B0C85A23}"/>
    <cellStyle name="Notitie 11 4 2 2 4" xfId="5179" xr:uid="{B4B5DDC9-3E2C-4E64-979F-4CB3ADD89A22}"/>
    <cellStyle name="Notitie 11 4 2 2 4 2" xfId="19106" xr:uid="{BE4418BB-D3C6-428E-BEE9-14D95419DEBB}"/>
    <cellStyle name="Notitie 11 4 2 2 4 3" xfId="25587" xr:uid="{565C9876-18C1-46E9-BDA2-F3226B0A8DD5}"/>
    <cellStyle name="Notitie 11 4 2 2 4 4" xfId="12408" xr:uid="{F3D414B2-4764-4201-8FD7-5E0B58E98FD0}"/>
    <cellStyle name="Notitie 11 4 2 2 5" xfId="14240" xr:uid="{2D6898B7-5A2F-4C06-9941-DFB14E7A13A6}"/>
    <cellStyle name="Notitie 11 4 2 2 5 2" xfId="20056" xr:uid="{FA73FA7F-16E9-4847-B3BD-A080045CDF86}"/>
    <cellStyle name="Notitie 11 4 2 2 6" xfId="11128" xr:uid="{3E77AA71-F9FF-4F21-BBF6-185E65956492}"/>
    <cellStyle name="Notitie 11 4 2 2 7" xfId="8314" xr:uid="{72D0708C-E24F-4245-8A99-2324A29196AD}"/>
    <cellStyle name="Notitie 11 4 2 2 8" xfId="29078" xr:uid="{D4052D7B-EB68-424A-935D-2D80C03904BD}"/>
    <cellStyle name="Notitie 11 4 2 3" xfId="4413" xr:uid="{83416031-37CD-4F5F-91B0-DDED9E42DA69}"/>
    <cellStyle name="Notitie 11 4 2 3 2" xfId="10452" xr:uid="{A3F322D9-400C-4798-88CC-39818B06D6D4}"/>
    <cellStyle name="Notitie 11 4 2 3 3" xfId="16577" xr:uid="{52A94189-0624-46C2-B859-1291E9135337}"/>
    <cellStyle name="Notitie 11 4 2 3 4" xfId="8785" xr:uid="{22AAF2CE-A330-4FEA-A52A-53AB7F1F901C}"/>
    <cellStyle name="Notitie 11 4 2 4" xfId="13624" xr:uid="{F9A3304B-231F-4959-8D71-14132791C0DC}"/>
    <cellStyle name="Notitie 11 4 2 4 2" xfId="17604" xr:uid="{E18C6B4D-5792-4897-98EB-0F167BF53463}"/>
    <cellStyle name="Notitie 11 4 2 5" xfId="15904" xr:uid="{84EE35C8-1155-484E-82C9-EC843C846E68}"/>
    <cellStyle name="Notitie 11 4 2 5 2" xfId="18418" xr:uid="{5313CCA9-228A-46C1-841A-7CF09C5999B4}"/>
    <cellStyle name="Notitie 11 4 2 5 3" xfId="24922" xr:uid="{C6676A2D-1101-4243-B2B2-989D2A2AE02D}"/>
    <cellStyle name="Notitie 11 4 2 6" xfId="9739" xr:uid="{69222E78-0727-4ECA-A726-F6617ECE9C67}"/>
    <cellStyle name="Notitie 11 4 2 6 2" xfId="19365" xr:uid="{6CFE36D3-4BC8-4579-A086-4A1B92CB40BC}"/>
    <cellStyle name="Notitie 11 4 2 7" xfId="7899" xr:uid="{E6440B8A-B3E0-4354-AA14-35F55F6BA16E}"/>
    <cellStyle name="Notitie 11 4 2 8" xfId="6934" xr:uid="{0F9ED227-8942-481A-AE06-AA744DE57BB8}"/>
    <cellStyle name="Notitie 11 4 2 9" xfId="27566" xr:uid="{8D052FD2-57C0-4D1D-B29F-136C57999C5D}"/>
    <cellStyle name="Notitie 11 4 3" xfId="2280" xr:uid="{4F6B3F24-AFD8-4752-80B3-58BF7FFFB707}"/>
    <cellStyle name="Notitie 11 4 3 2" xfId="3027" xr:uid="{A3AA2A59-C574-4B1F-AFA4-B3B4086BC8A1}"/>
    <cellStyle name="Notitie 11 4 3 2 2" xfId="3762" xr:uid="{404123D5-5382-40F0-947E-005EA411CD66}"/>
    <cellStyle name="Notitie 11 4 3 2 2 2" xfId="6365" xr:uid="{8CB04BF7-726A-4232-B967-3C19284576EC}"/>
    <cellStyle name="Notitie 11 4 3 2 2 2 2" xfId="12873" xr:uid="{56B55A5A-B210-418E-A4CC-FF944DA9C582}"/>
    <cellStyle name="Notitie 11 4 3 2 2 3" xfId="15184" xr:uid="{754AF9A1-12C6-41FB-9E26-3F7B82EF4136}"/>
    <cellStyle name="Notitie 11 4 3 2 2 4" xfId="12119" xr:uid="{CAF1ED78-C449-47DD-B5B9-76146DB13A97}"/>
    <cellStyle name="Notitie 11 4 3 2 3" xfId="5630" xr:uid="{A766A67D-2E5E-4488-ACC0-2D805C38DD71}"/>
    <cellStyle name="Notitie 11 4 3 2 3 2" xfId="12521" xr:uid="{30492643-40F4-483A-9107-CF50D4DE9237}"/>
    <cellStyle name="Notitie 11 4 3 2 4" xfId="14601" xr:uid="{2A014DC5-332F-482D-BBF6-50FCD3E8ED3D}"/>
    <cellStyle name="Notitie 11 4 3 2 5" xfId="16944" xr:uid="{C87A6D83-1F2E-4314-A040-4679A26FF375}"/>
    <cellStyle name="Notitie 11 4 3 2 6" xfId="11534" xr:uid="{89B79128-C140-4C9C-A48B-6942AF7BEFF7}"/>
    <cellStyle name="Notitie 11 4 3 3" xfId="3585" xr:uid="{54ACBF0B-8F97-4E5F-B2BC-9EC43FDC7C1E}"/>
    <cellStyle name="Notitie 11 4 3 3 2" xfId="6188" xr:uid="{81D6BE5A-0515-4B53-976D-872E544745BC}"/>
    <cellStyle name="Notitie 11 4 3 3 2 2" xfId="12697" xr:uid="{2D346D66-FC4C-47E5-B007-F87DA9611FC6}"/>
    <cellStyle name="Notitie 11 4 3 3 3" xfId="15007" xr:uid="{1EF6B544-5A7F-4748-B8B6-C54CE41FE7CE}"/>
    <cellStyle name="Notitie 11 4 3 3 4" xfId="17685" xr:uid="{4A82B780-CDE6-4562-A492-DA99281F6C4D}"/>
    <cellStyle name="Notitie 11 4 3 3 5" xfId="11942" xr:uid="{DF16A622-EF2B-4AF7-B842-371702EAC800}"/>
    <cellStyle name="Notitie 11 4 3 4" xfId="4883" xr:uid="{0A0024BF-AA6E-4054-8B53-2D3A076F5B1A}"/>
    <cellStyle name="Notitie 11 4 3 4 2" xfId="18920" xr:uid="{75C496C9-B71D-4C8E-9B4F-97D7F3FC5628}"/>
    <cellStyle name="Notitie 11 4 3 4 3" xfId="25412" xr:uid="{AE32A7FD-9ECB-4234-8954-E3B503EDC5EC}"/>
    <cellStyle name="Notitie 11 4 3 4 4" xfId="12345" xr:uid="{C5C2FAB1-1F7E-444C-B26F-CCD2B46EDAA9}"/>
    <cellStyle name="Notitie 11 4 3 5" xfId="14094" xr:uid="{B632C927-7B98-47AC-BF1F-5D123151CAB3}"/>
    <cellStyle name="Notitie 11 4 3 5 2" xfId="19843" xr:uid="{ED7515E2-5E19-4552-ACF2-05FC20C5C09F}"/>
    <cellStyle name="Notitie 11 4 3 6" xfId="10832" xr:uid="{23DA3058-ADAE-4494-B93B-CFF9C1E99574}"/>
    <cellStyle name="Notitie 11 4 3 7" xfId="8168" xr:uid="{035EBF84-10D8-484D-9BC5-1D7C5165168C}"/>
    <cellStyle name="Notitie 11 4 3 8" xfId="28782" xr:uid="{3C960907-38F3-4D34-8EDE-E97ECBB1BBAF}"/>
    <cellStyle name="Notitie 11 4 4" xfId="4192" xr:uid="{2E393CD3-F35B-4B57-9656-B0991DF82261}"/>
    <cellStyle name="Notitie 11 4 4 2" xfId="10156" xr:uid="{6779BA3A-D866-4D1B-B453-A912E14FC39C}"/>
    <cellStyle name="Notitie 11 4 4 3" xfId="16466" xr:uid="{CDF801DA-2D33-486D-B290-246C60F4E46A}"/>
    <cellStyle name="Notitie 11 4 4 4" xfId="8640" xr:uid="{99982B6E-4EE6-43E8-8F55-6C4EBA869029}"/>
    <cellStyle name="Notitie 11 4 5" xfId="7576" xr:uid="{F09F2356-FE76-456A-BCD4-7892FC8F1E0F}"/>
    <cellStyle name="Notitie 11 4 5 2" xfId="13328" xr:uid="{E19DF5BE-D9C9-4EEA-B257-559C6F73D9D5}"/>
    <cellStyle name="Notitie 11 4 5 3" xfId="16508" xr:uid="{E6EE9219-D487-474D-853A-E2839A75618D}"/>
    <cellStyle name="Notitie 11 4 6" xfId="15497" xr:uid="{CBD65A97-9B9E-4996-88BE-620FE066A11D}"/>
    <cellStyle name="Notitie 11 4 6 2" xfId="18233" xr:uid="{58750E2A-79FB-417C-AF3B-0498B6F96F61}"/>
    <cellStyle name="Notitie 11 4 6 3" xfId="24748" xr:uid="{4DE325D9-ABC4-4F6A-B3AF-8CE0F4354603}"/>
    <cellStyle name="Notitie 11 4 7" xfId="9443" xr:uid="{A57B4891-4272-4B79-A802-C0236F3EA552}"/>
    <cellStyle name="Notitie 11 4 7 2" xfId="16899" xr:uid="{7BB1F6C4-B5F9-43DF-A009-F18B54F93804}"/>
    <cellStyle name="Notitie 11 4 8" xfId="7429" xr:uid="{169ABDAE-5C4B-41CB-AC1F-B171458A687D}"/>
    <cellStyle name="Notitie 11 4 9" xfId="6788" xr:uid="{F1052751-6630-4AFB-B35E-90A5827A00FF}"/>
    <cellStyle name="Notitie 11 5" xfId="931" xr:uid="{00000000-0005-0000-0000-00003F030000}"/>
    <cellStyle name="Notitie 11 5 10" xfId="28010" xr:uid="{F4806453-C968-4A8F-8895-59DFE37FB71C}"/>
    <cellStyle name="Notitie 11 5 2" xfId="2264" xr:uid="{40BA99EB-1818-4CC2-A781-874669569C53}"/>
    <cellStyle name="Notitie 11 5 2 2" xfId="3011" xr:uid="{A752CA46-8B05-4E67-A7BD-59E5CA9E8133}"/>
    <cellStyle name="Notitie 11 5 2 2 2" xfId="3746" xr:uid="{E2A153D7-791A-4DC4-A97E-7CC404FFF9F4}"/>
    <cellStyle name="Notitie 11 5 2 2 2 2" xfId="6349" xr:uid="{C9CF6DB0-BE93-4C91-9322-F58A7F751C74}"/>
    <cellStyle name="Notitie 11 5 2 2 2 2 2" xfId="12857" xr:uid="{14D46159-8DCF-4A63-AF17-3989483AC0C6}"/>
    <cellStyle name="Notitie 11 5 2 2 2 3" xfId="15168" xr:uid="{E4D0419C-74F2-4F56-AA6E-B29A9A5DB040}"/>
    <cellStyle name="Notitie 11 5 2 2 2 4" xfId="12103" xr:uid="{6BAE8AD5-4AAA-43AA-9137-1429AB8E6BDF}"/>
    <cellStyle name="Notitie 11 5 2 2 3" xfId="5614" xr:uid="{0C47C921-1251-4FC0-A1DC-FAC4BE42DF62}"/>
    <cellStyle name="Notitie 11 5 2 2 3 2" xfId="12505" xr:uid="{8BD31D5D-238C-4544-9400-20B58B4EB492}"/>
    <cellStyle name="Notitie 11 5 2 2 4" xfId="14585" xr:uid="{A70C24B6-09BA-4021-8990-E488770460C9}"/>
    <cellStyle name="Notitie 11 5 2 2 5" xfId="16928" xr:uid="{156B46F3-7321-437C-9536-10BE4E41B653}"/>
    <cellStyle name="Notitie 11 5 2 2 6" xfId="11518" xr:uid="{61FAE29D-9058-43B8-8CA5-3BB3A53C8DF2}"/>
    <cellStyle name="Notitie 11 5 2 3" xfId="3569" xr:uid="{DFD55DCD-638D-44F4-AA5A-CCF181A64FF0}"/>
    <cellStyle name="Notitie 11 5 2 3 2" xfId="6172" xr:uid="{F9408990-D13A-478C-8A67-C478E054FE47}"/>
    <cellStyle name="Notitie 11 5 2 3 2 2" xfId="12681" xr:uid="{9C32EDF9-4572-4B24-84D4-6459F519D1CB}"/>
    <cellStyle name="Notitie 11 5 2 3 3" xfId="14991" xr:uid="{E83578D9-CA2D-4E29-9ED5-4AE074AA17B6}"/>
    <cellStyle name="Notitie 11 5 2 3 4" xfId="17669" xr:uid="{CA4B62EC-4392-4C53-AB46-05E9A7104C53}"/>
    <cellStyle name="Notitie 11 5 2 3 5" xfId="11926" xr:uid="{8F5590BC-DCE1-4F3B-BE72-652BBDA516F1}"/>
    <cellStyle name="Notitie 11 5 2 4" xfId="4867" xr:uid="{D6A49BC2-6FD6-49C7-A6C2-0DC969CB0023}"/>
    <cellStyle name="Notitie 11 5 2 4 2" xfId="18904" xr:uid="{77868BF4-675E-4A6B-A5A8-54EACA102AC0}"/>
    <cellStyle name="Notitie 11 5 2 4 3" xfId="25396" xr:uid="{D370F99E-F16F-42F7-A3DB-683F2F0D1C51}"/>
    <cellStyle name="Notitie 11 5 2 4 4" xfId="12329" xr:uid="{1C1CEAD9-E959-4A3B-A57A-5DD0C1FBEF3F}"/>
    <cellStyle name="Notitie 11 5 2 5" xfId="14078" xr:uid="{742E7411-C843-4B26-AB89-EBAE0F212BD3}"/>
    <cellStyle name="Notitie 11 5 2 5 2" xfId="19827" xr:uid="{3D9FD7C0-4F5F-439A-8343-04456F87D0A1}"/>
    <cellStyle name="Notitie 11 5 2 6" xfId="10816" xr:uid="{9E848089-1D8B-4B29-AA75-B6A1C5ACBDA8}"/>
    <cellStyle name="Notitie 11 5 2 7" xfId="8152" xr:uid="{B2B88418-9EB7-465D-8AAD-E27AF6A730BC}"/>
    <cellStyle name="Notitie 11 5 2 8" xfId="28766" xr:uid="{234854E7-1467-4662-BD1D-E8765B70B79A}"/>
    <cellStyle name="Notitie 11 5 3" xfId="4176" xr:uid="{DC988BF2-7725-4F52-B547-339B662EC4E6}"/>
    <cellStyle name="Notitie 11 5 3 2" xfId="10140" xr:uid="{35D4B2A4-87A0-42C5-B0F9-EA663E3C987F}"/>
    <cellStyle name="Notitie 11 5 3 3" xfId="16450" xr:uid="{9265265C-39E5-4F54-958B-33DCF6500B2A}"/>
    <cellStyle name="Notitie 11 5 3 4" xfId="8624" xr:uid="{74AB385C-0075-46F5-86E6-BDD284E437D1}"/>
    <cellStyle name="Notitie 11 5 4" xfId="13312" xr:uid="{A6FA3B41-A769-426B-97EF-77E682379C83}"/>
    <cellStyle name="Notitie 11 5 4 2" xfId="17609" xr:uid="{D4B4FD50-0F44-45E9-B127-CAD20A44E4D5}"/>
    <cellStyle name="Notitie 11 5 5" xfId="15698" xr:uid="{56DA2D41-0E41-4352-9993-A53EC7FBD77C}"/>
    <cellStyle name="Notitie 11 5 5 2" xfId="18217" xr:uid="{7346E5E5-0291-4025-BECC-F34936046997}"/>
    <cellStyle name="Notitie 11 5 5 3" xfId="24732" xr:uid="{103C7C12-DF87-479A-ABCF-B367EC93CC0E}"/>
    <cellStyle name="Notitie 11 5 6" xfId="9427" xr:uid="{1CA910FF-CDD7-4940-997B-F53162D90FE2}"/>
    <cellStyle name="Notitie 11 5 6 2" xfId="16897" xr:uid="{D2A88922-412B-45E3-9C66-A0293C906D16}"/>
    <cellStyle name="Notitie 11 5 7" xfId="7693" xr:uid="{CC9C85F5-8872-4DA6-BED9-37348747622F}"/>
    <cellStyle name="Notitie 11 5 8" xfId="6772" xr:uid="{F3AA2EBA-1D4D-41F0-B40C-031276F40594}"/>
    <cellStyle name="Notitie 11 5 9" xfId="27254" xr:uid="{9538B96D-621B-4B1E-AE6C-D8F463FD6F3F}"/>
    <cellStyle name="Notitie 11 6" xfId="1023" xr:uid="{00000000-0005-0000-0000-000040030000}"/>
    <cellStyle name="Notitie 11 6 10" xfId="28102" xr:uid="{35A84CE4-C0C6-409E-85A7-B4A514E84661}"/>
    <cellStyle name="Notitie 11 6 2" xfId="2356" xr:uid="{95F53A47-66DD-4FA0-8AA3-F9268436017B}"/>
    <cellStyle name="Notitie 11 6 2 2" xfId="3103" xr:uid="{FA7EE6DB-5A5F-426D-894A-9EC6498B9ADE}"/>
    <cellStyle name="Notitie 11 6 2 2 2" xfId="3778" xr:uid="{5FF8F895-4C65-4B44-A74A-271510EF849A}"/>
    <cellStyle name="Notitie 11 6 2 2 2 2" xfId="6381" xr:uid="{AF4FB423-6402-4043-823E-20C27294508E}"/>
    <cellStyle name="Notitie 11 6 2 2 2 2 2" xfId="12889" xr:uid="{F203D55A-2E4F-4339-85FD-F75B81B28B58}"/>
    <cellStyle name="Notitie 11 6 2 2 2 3" xfId="15200" xr:uid="{0A88FDC6-CEB6-44CB-9D9E-4E511C31DD40}"/>
    <cellStyle name="Notitie 11 6 2 2 2 4" xfId="12135" xr:uid="{AF5BB2F8-C8E0-4E4D-BB3F-2FDE728B956A}"/>
    <cellStyle name="Notitie 11 6 2 2 3" xfId="5706" xr:uid="{7426A1BC-457A-41CE-B207-69C47A25FD8D}"/>
    <cellStyle name="Notitie 11 6 2 2 3 2" xfId="12537" xr:uid="{65D7A432-8EC6-42F7-A22D-F67F1B267500}"/>
    <cellStyle name="Notitie 11 6 2 2 4" xfId="14617" xr:uid="{ED644911-949F-4538-8AAE-4D0D5151FF89}"/>
    <cellStyle name="Notitie 11 6 2 2 5" xfId="16960" xr:uid="{D089A808-EA79-4D9F-A17A-BD56442E5DE3}"/>
    <cellStyle name="Notitie 11 6 2 2 6" xfId="11550" xr:uid="{EE0E80EC-0525-46AB-98AE-069D89F073D0}"/>
    <cellStyle name="Notitie 11 6 2 3" xfId="3601" xr:uid="{D854E1F3-0160-424B-941B-F085DB1CA7BB}"/>
    <cellStyle name="Notitie 11 6 2 3 2" xfId="6204" xr:uid="{76C699C0-9CD1-4554-BDDC-61ADB13FB9AD}"/>
    <cellStyle name="Notitie 11 6 2 3 2 2" xfId="12713" xr:uid="{4AB35968-5D51-4294-81D9-5DB32FADE024}"/>
    <cellStyle name="Notitie 11 6 2 3 3" xfId="15023" xr:uid="{89B61AC5-F1D7-414C-83D9-5E2D61446796}"/>
    <cellStyle name="Notitie 11 6 2 3 4" xfId="17701" xr:uid="{286A3B92-0963-4B74-AF0F-8ABBAA35EB54}"/>
    <cellStyle name="Notitie 11 6 2 3 5" xfId="11958" xr:uid="{12D6DE97-FEC9-4D96-8B8F-956714400882}"/>
    <cellStyle name="Notitie 11 6 2 4" xfId="4959" xr:uid="{B014C5A9-1635-4396-9CE6-6DB50A4A889B}"/>
    <cellStyle name="Notitie 11 6 2 4 2" xfId="18954" xr:uid="{D29BE9D9-7352-4930-B54A-3C3C92DE0829}"/>
    <cellStyle name="Notitie 11 6 2 4 3" xfId="25440" xr:uid="{4760AD54-53D9-4E1E-A656-FB1A4A506589}"/>
    <cellStyle name="Notitie 11 6 2 4 4" xfId="12361" xr:uid="{4DB56181-213A-48D0-8E1C-41A5BDCDC532}"/>
    <cellStyle name="Notitie 11 6 2 5" xfId="14110" xr:uid="{DAC96B66-6C39-4FFA-83C5-56E8C858B993}"/>
    <cellStyle name="Notitie 11 6 2 5 2" xfId="19919" xr:uid="{AE189A05-13FC-4827-8A9A-866D0276F81B}"/>
    <cellStyle name="Notitie 11 6 2 6" xfId="10908" xr:uid="{3C7FBB3F-AD8A-4C3E-BB19-DF63C098DA43}"/>
    <cellStyle name="Notitie 11 6 2 7" xfId="8184" xr:uid="{1036AAA1-6E7F-425B-8FFA-C0E0D7C92C25}"/>
    <cellStyle name="Notitie 11 6 2 8" xfId="28858" xr:uid="{870BBE24-409A-454C-BAA3-6B5A6B06FC7A}"/>
    <cellStyle name="Notitie 11 6 3" xfId="4238" xr:uid="{10B94D8E-B934-4801-954B-7977A7A08831}"/>
    <cellStyle name="Notitie 11 6 3 2" xfId="10232" xr:uid="{93E28974-094B-482C-98A4-5BD05C01964F}"/>
    <cellStyle name="Notitie 11 6 3 3" xfId="16482" xr:uid="{512FA69E-2398-4D6D-B677-6F2E3D570649}"/>
    <cellStyle name="Notitie 11 6 3 4" xfId="8656" xr:uid="{36809547-BF05-42A2-B37A-A161AF9130CC}"/>
    <cellStyle name="Notitie 11 6 4" xfId="13404" xr:uid="{0397DCCC-1C73-48AB-8899-787CC83270E7}"/>
    <cellStyle name="Notitie 11 6 4 2" xfId="16682" xr:uid="{3809BF45-96B4-4D47-B2CE-4A33A0E80F1C}"/>
    <cellStyle name="Notitie 11 6 5" xfId="15744" xr:uid="{E3842560-22CE-42B8-94C1-501D50A145E2}"/>
    <cellStyle name="Notitie 11 6 5 2" xfId="18266" xr:uid="{8B693571-DB29-4318-B27F-8A5A5C43E03B}"/>
    <cellStyle name="Notitie 11 6 5 3" xfId="24775" xr:uid="{D455BBB1-0ED6-44F4-8ADD-D0BE8DC8AF63}"/>
    <cellStyle name="Notitie 11 6 6" xfId="9519" xr:uid="{9ECA555E-80F1-49D5-8B10-E061128D2E9D}"/>
    <cellStyle name="Notitie 11 6 6 2" xfId="17217" xr:uid="{B43E0F26-83F5-481A-A0BC-566789BA0485}"/>
    <cellStyle name="Notitie 11 6 7" xfId="7739" xr:uid="{3F10D3D5-5C1D-464B-8CB1-871C6EDABBBB}"/>
    <cellStyle name="Notitie 11 6 8" xfId="6804" xr:uid="{E41A5023-ECAD-49B3-BA05-01624EFB38C2}"/>
    <cellStyle name="Notitie 11 6 9" xfId="27346" xr:uid="{CA6717F2-6776-4580-ACED-E78FBC8440F2}"/>
    <cellStyle name="Notitie 11 7" xfId="1390" xr:uid="{FFC90EBC-EB0A-427C-97C6-17131BAD296A}"/>
    <cellStyle name="Notitie 11 7 2" xfId="2723" xr:uid="{E5FCD3AC-99BA-4644-94F1-9B77991D130D}"/>
    <cellStyle name="Notitie 11 7 2 2" xfId="3698" xr:uid="{12D30AD4-3158-4570-8EEC-C38B9C387CBA}"/>
    <cellStyle name="Notitie 11 7 2 2 2" xfId="6301" xr:uid="{23017CAD-D380-4A53-9BBD-F8158A55B72F}"/>
    <cellStyle name="Notitie 11 7 2 2 2 2" xfId="12809" xr:uid="{582C0559-16FC-4C9B-A8A0-E9994F2B0380}"/>
    <cellStyle name="Notitie 11 7 2 2 3" xfId="15120" xr:uid="{9A64BD97-A32D-4936-8800-43EF17FE30FC}"/>
    <cellStyle name="Notitie 11 7 2 2 4" xfId="16803" xr:uid="{893B113C-E171-4194-B8E9-A16C75AAD5FC}"/>
    <cellStyle name="Notitie 11 7 2 2 5" xfId="12055" xr:uid="{9C846DB2-5BF7-4CA2-968E-34AFE87BEBD0}"/>
    <cellStyle name="Notitie 11 7 2 3" xfId="5326" xr:uid="{7EB8CA1F-260E-4D21-BC02-D36FF742F870}"/>
    <cellStyle name="Notitie 11 7 2 3 2" xfId="16112" xr:uid="{6605FAE4-5B0E-4033-BBD4-B3803B6E3925}"/>
    <cellStyle name="Notitie 11 7 2 3 3" xfId="12457" xr:uid="{3E9038A8-F8DC-45BD-B721-D2DF18CB5DBE}"/>
    <cellStyle name="Notitie 11 7 2 4" xfId="14387" xr:uid="{2C697F65-6AE7-433E-91FD-0B276B75FC00}"/>
    <cellStyle name="Notitie 11 7 2 4 2" xfId="18717" xr:uid="{ED35DCD7-A303-479B-A311-3FB2FA1E6614}"/>
    <cellStyle name="Notitie 11 7 2 4 3" xfId="25215" xr:uid="{EA65244A-4689-41D6-AC2B-F340AF6F761B}"/>
    <cellStyle name="Notitie 11 7 2 5" xfId="11275" xr:uid="{34A696AB-E739-41C5-9C51-3022904F3327}"/>
    <cellStyle name="Notitie 11 7 2 5 2" xfId="19687" xr:uid="{4B472EF2-4276-407B-AE96-E98621B1B62D}"/>
    <cellStyle name="Notitie 11 7 2 6" xfId="8495" xr:uid="{D2029F6C-B37E-49B8-99DD-05A43B9F7D4F}"/>
    <cellStyle name="Notitie 11 7 3" xfId="3512" xr:uid="{7F4901D0-110C-44F5-916F-E203B059F2E5}"/>
    <cellStyle name="Notitie 11 7 3 2" xfId="6115" xr:uid="{529665B7-C89B-4D5E-85AD-A1911DE06316}"/>
    <cellStyle name="Notitie 11 7 3 2 2" xfId="12633" xr:uid="{E4549EB2-955C-4399-864A-514F3F7F0EB5}"/>
    <cellStyle name="Notitie 11 7 3 3" xfId="14934" xr:uid="{183362A0-8FD8-44E1-B64A-2C50FCCB3E28}"/>
    <cellStyle name="Notitie 11 7 3 4" xfId="16340" xr:uid="{D2D0A711-226F-4B3D-9119-7E74BE9592D2}"/>
    <cellStyle name="Notitie 11 7 3 5" xfId="11869" xr:uid="{3223AF18-AD07-4770-A4B3-A2CB4EDAF5FE}"/>
    <cellStyle name="Notitie 11 7 4" xfId="1967" xr:uid="{84225FFE-FFA2-48AA-9A35-2A2910969F4F}"/>
    <cellStyle name="Notitie 11 7 4 2" xfId="17200" xr:uid="{102E37C6-E747-4F59-BCE5-857C5C263844}"/>
    <cellStyle name="Notitie 11 7 4 3" xfId="12281" xr:uid="{4D4EC7D9-D1AC-4CD6-9AAF-C67C25524E09}"/>
    <cellStyle name="Notitie 11 7 5" xfId="4570" xr:uid="{4E478955-41A6-4B46-B7AE-B310903560B4}"/>
    <cellStyle name="Notitie 11 7 5 2" xfId="18031" xr:uid="{55A7DB85-FC2C-4252-BEC6-D0953BD68392}"/>
    <cellStyle name="Notitie 11 7 5 3" xfId="24551" xr:uid="{B1715697-6B74-43DA-9819-4B576B7522F7}"/>
    <cellStyle name="Notitie 11 7 5 4" xfId="13781" xr:uid="{847519AE-A4B1-4484-98C6-E0FB8CD92522}"/>
    <cellStyle name="Notitie 11 7 6" xfId="10609" xr:uid="{27E6BF8E-0CC4-4D98-8D85-DAF496C90389}"/>
    <cellStyle name="Notitie 11 7 6 2" xfId="16040" xr:uid="{48330EC0-5230-4586-91F6-322530DE1045}"/>
    <cellStyle name="Notitie 11 7 7" xfId="7954" xr:uid="{FAC7326E-782B-454F-9E5E-5D651D609003}"/>
    <cellStyle name="Notitie 11 7 8" xfId="28469" xr:uid="{E28BC1F4-D3F3-4078-8705-915FBF37C417}"/>
    <cellStyle name="Notitie 11 8" xfId="1631" xr:uid="{3E879A3F-0F58-414F-AFDC-31C5C80E6849}"/>
    <cellStyle name="Notitie 11 8 2" xfId="9886" xr:uid="{5BEA35D8-9894-4FF0-AE90-0575D89F623E}"/>
    <cellStyle name="Notitie 11 8 2 2" xfId="16247" xr:uid="{4306B041-3D23-4C4E-B81C-4CCB1B28E5C9}"/>
    <cellStyle name="Notitie 11 8 3" xfId="17160" xr:uid="{DF4E7486-1DEA-4A22-975E-E333FCD44EA8}"/>
    <cellStyle name="Notitie 11 8 4" xfId="17916" xr:uid="{51EF0495-FB4E-4505-8700-FF6935564859}"/>
    <cellStyle name="Notitie 11 8 4 2" xfId="24435" xr:uid="{06A9E07A-E033-4C0A-9FB2-FC12578EDC66}"/>
    <cellStyle name="Notitie 11 8 5" xfId="18249" xr:uid="{13EB1098-AAB5-4784-B341-71C3518479DC}"/>
    <cellStyle name="Notitie 11 8 6" xfId="8936" xr:uid="{C9D2636E-9C73-4FD8-B7C9-628F3F1D68B2}"/>
    <cellStyle name="Notitie 11 9" xfId="3967" xr:uid="{A26857DA-2679-4C7F-BFAA-F101A7DE4512}"/>
    <cellStyle name="Notitie 11 9 2" xfId="16231" xr:uid="{B5586826-FEDA-409E-B957-64E76D2C83EF}"/>
    <cellStyle name="Notitie 11 9 3" xfId="17421" xr:uid="{A58EA81C-AA6E-4BB4-A72B-474F8086B590}"/>
    <cellStyle name="Notitie 11 9 4" xfId="16058" xr:uid="{43A72852-0F0E-4BF3-ACED-2BF05E7F276B}"/>
    <cellStyle name="Notitie 11 9 4 2" xfId="21124" xr:uid="{3A2087F2-C91C-43DC-9B7A-6FE231952A77}"/>
    <cellStyle name="Notitie 11 9 5" xfId="19080" xr:uid="{8EB4439A-A843-4975-82D6-641E33ECCEB5}"/>
    <cellStyle name="Notitie 11 9 6" xfId="13015" xr:uid="{36FE8FA0-452D-4514-BD9E-2574E29D7D4C}"/>
    <cellStyle name="Notitie 12" xfId="514" xr:uid="{00000000-0005-0000-0000-000041030000}"/>
    <cellStyle name="Notitie 12 10" xfId="6559" xr:uid="{4F35C788-B0DC-415B-A5F5-7DBA6FFD2AE9}"/>
    <cellStyle name="Notitie 12 10 2" xfId="16115" xr:uid="{DC12599B-19C5-474B-B05F-A480024E06C5}"/>
    <cellStyle name="Notitie 12 11" xfId="7082" xr:uid="{A04DB1A7-EA9D-4464-B8B0-6EF122CBED21}"/>
    <cellStyle name="Notitie 12 11 2" xfId="16898" xr:uid="{902678CA-05B1-4BD2-9451-CB42531F46D1}"/>
    <cellStyle name="Notitie 12 12" xfId="16027" xr:uid="{4E78012A-3C2C-43C0-B42F-34E719515029}"/>
    <cellStyle name="Notitie 12 12 2" xfId="21054" xr:uid="{674D9E29-8299-4F99-AA00-9E720FB08FEA}"/>
    <cellStyle name="Notitie 12 13" xfId="19081" xr:uid="{54A383F6-F335-4C8F-B3E5-F023F383E6D5}"/>
    <cellStyle name="Notitie 12 14" xfId="27068" xr:uid="{C140706D-110B-47D3-B887-AF05D0621723}"/>
    <cellStyle name="Notitie 12 15" xfId="27714" xr:uid="{0F703138-521E-42DB-AD78-1D1D20FD7AF0}"/>
    <cellStyle name="Notitie 12 2" xfId="741" xr:uid="{00000000-0005-0000-0000-000042030000}"/>
    <cellStyle name="Notitie 12 2 10" xfId="6650" xr:uid="{9758CF2E-F872-49C8-94E5-54C765FC02DB}"/>
    <cellStyle name="Notitie 12 2 11" xfId="26960" xr:uid="{F9E24AD6-F231-4EA6-BFAA-001642889CA3}"/>
    <cellStyle name="Notitie 12 2 12" xfId="27828" xr:uid="{F02A0A92-78CE-41C8-906F-BA3834BA135C}"/>
    <cellStyle name="Notitie 12 2 2" xfId="1285" xr:uid="{00000000-0005-0000-0000-000043030000}"/>
    <cellStyle name="Notitie 12 2 2 10" xfId="28364" xr:uid="{BEC3F92A-171F-499D-BAA0-4A3670FEC3D9}"/>
    <cellStyle name="Notitie 12 2 2 2" xfId="2618" xr:uid="{A3E1CD1F-3F8D-4477-BA32-85D4C144A969}"/>
    <cellStyle name="Notitie 12 2 2 2 2" xfId="3364" xr:uid="{97A9D4EE-B9A6-47FF-8C07-7909DC5732F7}"/>
    <cellStyle name="Notitie 12 2 2 2 2 2" xfId="3839" xr:uid="{E945B640-24F3-4F47-B3F9-FF62948865D2}"/>
    <cellStyle name="Notitie 12 2 2 2 2 2 2" xfId="6442" xr:uid="{95882601-3872-4B0B-AA2C-E1774EB160CF}"/>
    <cellStyle name="Notitie 12 2 2 2 2 2 2 2" xfId="12950" xr:uid="{FC6DC4C2-111E-4BE4-B149-C74F67836DDD}"/>
    <cellStyle name="Notitie 12 2 2 2 2 2 3" xfId="15261" xr:uid="{A2DA9AE7-0706-4612-929C-9257E55C946B}"/>
    <cellStyle name="Notitie 12 2 2 2 2 2 4" xfId="12196" xr:uid="{BAD2B0B2-BBFB-472C-A778-CF3BF5109BF7}"/>
    <cellStyle name="Notitie 12 2 2 2 2 3" xfId="5967" xr:uid="{EC32695A-CFEA-4041-B32E-BDD6F0FD68D9}"/>
    <cellStyle name="Notitie 12 2 2 2 2 3 2" xfId="12598" xr:uid="{8242565F-69A0-4668-8901-D00DBF1F22B6}"/>
    <cellStyle name="Notitie 12 2 2 2 2 4" xfId="14788" xr:uid="{407649B4-D742-4DB3-A051-6DFF7C4157EE}"/>
    <cellStyle name="Notitie 12 2 2 2 2 5" xfId="17085" xr:uid="{FE242FBE-5389-473B-A918-10B1B2C28F67}"/>
    <cellStyle name="Notitie 12 2 2 2 2 6" xfId="11721" xr:uid="{D3C3DB3C-D7CA-4A02-A3D2-F4A7742EF46A}"/>
    <cellStyle name="Notitie 12 2 2 2 3" xfId="3663" xr:uid="{93302D2A-0761-4113-838E-13C2BB6B1E5B}"/>
    <cellStyle name="Notitie 12 2 2 2 3 2" xfId="6266" xr:uid="{C23A3C94-42A3-440F-8520-6EE720A22937}"/>
    <cellStyle name="Notitie 12 2 2 2 3 2 2" xfId="12774" xr:uid="{04499063-479A-412A-98DA-BD923884B888}"/>
    <cellStyle name="Notitie 12 2 2 2 3 3" xfId="15085" xr:uid="{13C2CAF7-BEB1-4C01-93FF-568FC97D0FF5}"/>
    <cellStyle name="Notitie 12 2 2 2 3 4" xfId="17762" xr:uid="{AAF8124D-4F94-4C2D-BCCD-DE9A26690F64}"/>
    <cellStyle name="Notitie 12 2 2 2 3 5" xfId="12020" xr:uid="{CA53FC67-93BC-42E1-B95F-65D8679B5981}"/>
    <cellStyle name="Notitie 12 2 2 2 4" xfId="5221" xr:uid="{8B73CC72-2A5E-4EA6-9624-E044167E44F8}"/>
    <cellStyle name="Notitie 12 2 2 2 4 2" xfId="19148" xr:uid="{A00BEBD3-FFF0-424A-9221-56939BD530C9}"/>
    <cellStyle name="Notitie 12 2 2 2 4 3" xfId="25629" xr:uid="{B5C04A52-D98B-44EE-AFF4-9A8F704F3703}"/>
    <cellStyle name="Notitie 12 2 2 2 4 4" xfId="12422" xr:uid="{E5EE2631-62FD-45DB-AA20-DDF9D00E92E9}"/>
    <cellStyle name="Notitie 12 2 2 2 5" xfId="14282" xr:uid="{8571375E-0F9C-45DF-859D-20E33BEF6EDA}"/>
    <cellStyle name="Notitie 12 2 2 2 5 2" xfId="20070" xr:uid="{A03AF312-7550-4C7B-8C81-94A00EA6A945}"/>
    <cellStyle name="Notitie 12 2 2 2 6" xfId="11170" xr:uid="{93941943-A8FA-4E6B-A9B8-9EF0A64252CE}"/>
    <cellStyle name="Notitie 12 2 2 2 7" xfId="8356" xr:uid="{EA255EE5-5F5E-4107-B7C7-CF10C6A891F3}"/>
    <cellStyle name="Notitie 12 2 2 2 8" xfId="29120" xr:uid="{FACD25B0-1AB1-4A06-9FF7-8727EC607702}"/>
    <cellStyle name="Notitie 12 2 2 3" xfId="4455" xr:uid="{C77601CA-CEEF-4BEB-AC59-989E9A8AA8CA}"/>
    <cellStyle name="Notitie 12 2 2 3 2" xfId="10494" xr:uid="{B9A3177D-050A-4493-A235-7FD16BB1B8DE}"/>
    <cellStyle name="Notitie 12 2 2 3 3" xfId="16607" xr:uid="{AB0983B7-9633-4D4C-97B9-90C8725ED582}"/>
    <cellStyle name="Notitie 12 2 2 3 4" xfId="8827" xr:uid="{34A441B1-59B9-4CE3-AEA3-B6899A998907}"/>
    <cellStyle name="Notitie 12 2 2 4" xfId="7601" xr:uid="{6117B8DF-ADE7-42D9-B191-BCB37786756A}"/>
    <cellStyle name="Notitie 12 2 2 4 2" xfId="13666" xr:uid="{98B77EC6-33F9-4CBA-8AB1-E1E1E75D1916}"/>
    <cellStyle name="Notitie 12 2 2 4 3" xfId="17236" xr:uid="{84186C3B-4710-4108-8844-0C340B0F4A9C}"/>
    <cellStyle name="Notitie 12 2 2 5" xfId="15369" xr:uid="{ACE0F717-A07B-4B9F-A1DD-EA33CC8B8DFC}"/>
    <cellStyle name="Notitie 12 2 2 5 2" xfId="18460" xr:uid="{E2281AA2-2FA4-4A73-8759-0750DBF0D8FE}"/>
    <cellStyle name="Notitie 12 2 2 5 3" xfId="24964" xr:uid="{6C5ACE8D-98CA-4E83-BC54-9DBF36FE0DAF}"/>
    <cellStyle name="Notitie 12 2 2 6" xfId="9781" xr:uid="{9A18A8F1-9D4E-48AC-BD76-35BC274391CF}"/>
    <cellStyle name="Notitie 12 2 2 6 2" xfId="19379" xr:uid="{3764BD24-B5F1-4C7C-B20E-C8F2C0AC44BE}"/>
    <cellStyle name="Notitie 12 2 2 7" xfId="7469" xr:uid="{1F1AD3CC-8033-454B-AFD0-614349E99D87}"/>
    <cellStyle name="Notitie 12 2 2 8" xfId="6976" xr:uid="{C8DF2AD8-766B-44F9-822D-10C392151FD5}"/>
    <cellStyle name="Notitie 12 2 2 9" xfId="27608" xr:uid="{573CB712-CFD7-4ED1-B884-EC0A748B1733}"/>
    <cellStyle name="Notitie 12 2 3" xfId="1132" xr:uid="{00000000-0005-0000-0000-000044030000}"/>
    <cellStyle name="Notitie 12 2 3 10" xfId="28211" xr:uid="{F1AB3EEB-B30B-4028-9D89-CFDF2ECF25BE}"/>
    <cellStyle name="Notitie 12 2 3 2" xfId="2465" xr:uid="{1CD7F734-E4B9-4BE9-AC93-5D69F0E384FA}"/>
    <cellStyle name="Notitie 12 2 3 2 2" xfId="3212" xr:uid="{2E1AF1C7-F6D4-48DB-9B54-07877137F6B5}"/>
    <cellStyle name="Notitie 12 2 3 2 2 2" xfId="3797" xr:uid="{CA909956-81BB-4337-AA03-49B249BD956C}"/>
    <cellStyle name="Notitie 12 2 3 2 2 2 2" xfId="6400" xr:uid="{BFEF78A5-B157-45E4-94D5-42754F7FA249}"/>
    <cellStyle name="Notitie 12 2 3 2 2 2 2 2" xfId="12908" xr:uid="{5E5F073E-DBAF-4E5C-945E-6A2661D4BC7B}"/>
    <cellStyle name="Notitie 12 2 3 2 2 2 3" xfId="15219" xr:uid="{D321F09C-F1D8-46D2-A8BF-B60E608DEB80}"/>
    <cellStyle name="Notitie 12 2 3 2 2 2 4" xfId="12154" xr:uid="{6515E7E9-EE22-4EC6-B1B4-BB1E6BB03FB4}"/>
    <cellStyle name="Notitie 12 2 3 2 2 3" xfId="5815" xr:uid="{BF909273-FC23-449B-8F69-2FB46998709C}"/>
    <cellStyle name="Notitie 12 2 3 2 2 3 2" xfId="12556" xr:uid="{8A11669C-B0BE-4BA0-BD64-182B8FBD48CF}"/>
    <cellStyle name="Notitie 12 2 3 2 2 4" xfId="14696" xr:uid="{2B00C10D-C555-4046-8DDC-9A2EEE090950}"/>
    <cellStyle name="Notitie 12 2 3 2 2 5" xfId="17013" xr:uid="{9EF7542D-BB68-4E1C-80AE-445219A55BE1}"/>
    <cellStyle name="Notitie 12 2 3 2 2 6" xfId="11629" xr:uid="{6E8F212B-6805-401E-AE4C-5574B3103E26}"/>
    <cellStyle name="Notitie 12 2 3 2 3" xfId="3620" xr:uid="{6D9BDE53-7020-4EFE-B698-432AFF572119}"/>
    <cellStyle name="Notitie 12 2 3 2 3 2" xfId="6223" xr:uid="{EB20C6DC-D44F-4525-A1A2-8ECDD12408E0}"/>
    <cellStyle name="Notitie 12 2 3 2 3 2 2" xfId="12732" xr:uid="{86A5D2B8-1C2E-49C7-945E-97EC594BF2AE}"/>
    <cellStyle name="Notitie 12 2 3 2 3 3" xfId="15042" xr:uid="{5A271A6B-4FFD-45F3-ACBB-04361D4BBE29}"/>
    <cellStyle name="Notitie 12 2 3 2 3 4" xfId="17720" xr:uid="{323A8CD0-4C51-4F57-BCCF-6F546E53494E}"/>
    <cellStyle name="Notitie 12 2 3 2 3 5" xfId="11977" xr:uid="{E6DDDEF1-4DD1-4CC4-8BCC-7ECFC9886B59}"/>
    <cellStyle name="Notitie 12 2 3 2 4" xfId="5068" xr:uid="{37E76BAA-BFCA-4D06-91B2-D3811A82C189}"/>
    <cellStyle name="Notitie 12 2 3 2 4 2" xfId="19043" xr:uid="{704CC1C8-D21E-42F1-8532-206C52D92FDD}"/>
    <cellStyle name="Notitie 12 2 3 2 4 3" xfId="25527" xr:uid="{9B4D6863-42B4-4586-B761-95910F180187}"/>
    <cellStyle name="Notitie 12 2 3 2 4 4" xfId="12380" xr:uid="{736E6A3A-45E7-45EB-B440-9C28FCC2AC79}"/>
    <cellStyle name="Notitie 12 2 3 2 5" xfId="14189" xr:uid="{06E0908B-E170-40EC-AE4B-2EF4D8B8C6F4}"/>
    <cellStyle name="Notitie 12 2 3 2 5 2" xfId="19968" xr:uid="{2F78E8BA-6FD8-4525-9142-74F5A0B2B11B}"/>
    <cellStyle name="Notitie 12 2 3 2 6" xfId="11017" xr:uid="{1376113B-3703-4F32-986E-48B9F6602385}"/>
    <cellStyle name="Notitie 12 2 3 2 7" xfId="8263" xr:uid="{976550A1-079E-45F1-BD5C-75D7A9E1EB09}"/>
    <cellStyle name="Notitie 12 2 3 2 8" xfId="28967" xr:uid="{3329A69C-1A9E-4A12-8F9A-74871DAE2240}"/>
    <cellStyle name="Notitie 12 2 3 3" xfId="4332" xr:uid="{A38808B6-09A3-4A07-9819-A513AE1021CF}"/>
    <cellStyle name="Notitie 12 2 3 3 2" xfId="10341" xr:uid="{95492167-D6BD-4EE2-836A-A3AA13DF146B}"/>
    <cellStyle name="Notitie 12 2 3 3 3" xfId="16537" xr:uid="{570DDDE5-AB56-4041-B88C-ADE9A5C7FA67}"/>
    <cellStyle name="Notitie 12 2 3 3 4" xfId="8735" xr:uid="{F675164B-1C89-4AC3-B8BC-3EECEDD28C0B}"/>
    <cellStyle name="Notitie 12 2 3 4" xfId="13513" xr:uid="{625B9305-4AB1-40D6-8191-90BDD92E0D85}"/>
    <cellStyle name="Notitie 12 2 3 4 2" xfId="16647" xr:uid="{88DB305B-1D2D-4EBC-9093-420D3BB855CF}"/>
    <cellStyle name="Notitie 12 2 3 5" xfId="15853" xr:uid="{550CD8D3-8812-49B0-BF10-817F17120E8B}"/>
    <cellStyle name="Notitie 12 2 3 5 2" xfId="18355" xr:uid="{8755D6FB-9E17-4A17-982B-0FED88C53C09}"/>
    <cellStyle name="Notitie 12 2 3 5 3" xfId="24862" xr:uid="{D78EEC9F-2543-4D06-A6D1-359D20150950}"/>
    <cellStyle name="Notitie 12 2 3 6" xfId="9628" xr:uid="{80C4F908-4275-4E43-BD31-8929FF92DD38}"/>
    <cellStyle name="Notitie 12 2 3 6 2" xfId="17208" xr:uid="{57FD1996-D5F8-462D-9CC0-2DD35943C4AB}"/>
    <cellStyle name="Notitie 12 2 3 7" xfId="7848" xr:uid="{4580E3EC-5E93-47A4-BC77-33C611E621B8}"/>
    <cellStyle name="Notitie 12 2 3 8" xfId="6883" xr:uid="{D0FE5490-0FA6-4240-BFA7-3925AECFA5F9}"/>
    <cellStyle name="Notitie 12 2 3 9" xfId="27455" xr:uid="{938520A2-7881-4306-AD44-8CF72A6D2B24}"/>
    <cellStyle name="Notitie 12 2 4" xfId="1505" xr:uid="{558FF954-8C58-4D0D-8E8D-AB2A082E5EE5}"/>
    <cellStyle name="Notitie 12 2 4 2" xfId="2832" xr:uid="{4734775C-AD5A-4D0A-9964-4A23C7461DB9}"/>
    <cellStyle name="Notitie 12 2 4 2 2" xfId="3717" xr:uid="{F2DEB445-F4FD-402D-9BD7-3374FEFD4131}"/>
    <cellStyle name="Notitie 12 2 4 2 2 2" xfId="6320" xr:uid="{38C29E33-3481-49FA-9640-DCFB01B1BBEC}"/>
    <cellStyle name="Notitie 12 2 4 2 2 2 2" xfId="12828" xr:uid="{A5751E5A-33B2-41A9-ADAD-6C16BC701E66}"/>
    <cellStyle name="Notitie 12 2 4 2 2 3" xfId="15139" xr:uid="{F97D2E0F-A913-404F-B338-C8C68FF28CD6}"/>
    <cellStyle name="Notitie 12 2 4 2 2 4" xfId="16836" xr:uid="{ED1E4747-4D0B-4751-922E-481F96E09DD7}"/>
    <cellStyle name="Notitie 12 2 4 2 2 5" xfId="12074" xr:uid="{3492E913-0153-4017-928E-3E7C14A2ACFB}"/>
    <cellStyle name="Notitie 12 2 4 2 3" xfId="5435" xr:uid="{AD64F5B0-91BC-4C8E-B6F1-05434EA590E7}"/>
    <cellStyle name="Notitie 12 2 4 2 3 2" xfId="16166" xr:uid="{C39F47B2-59DD-4B5C-9E11-7307D01E8357}"/>
    <cellStyle name="Notitie 12 2 4 2 3 3" xfId="12476" xr:uid="{F671A27B-16E4-4FAA-A15D-770732AD4FE6}"/>
    <cellStyle name="Notitie 12 2 4 2 4" xfId="14466" xr:uid="{BE5E5BBE-0404-445D-9303-D0C59F948A90}"/>
    <cellStyle name="Notitie 12 2 4 2 4 2" xfId="18776" xr:uid="{5000F1EB-CB8A-409E-AE54-55436EA816E1}"/>
    <cellStyle name="Notitie 12 2 4 2 4 3" xfId="25272" xr:uid="{E93EF67C-F0C9-4F91-8929-9C960B8AAFA7}"/>
    <cellStyle name="Notitie 12 2 4 2 5" xfId="19766" xr:uid="{FA474B50-4793-4711-8FC0-53E691EFD3C4}"/>
    <cellStyle name="Notitie 12 2 4 2 6" xfId="11369" xr:uid="{F3103323-636D-4990-9833-61FF183CF234}"/>
    <cellStyle name="Notitie 12 2 4 3" xfId="3537" xr:uid="{82999DE0-6E7A-41A4-A2EF-BBDC4EC6F445}"/>
    <cellStyle name="Notitie 12 2 4 3 2" xfId="6140" xr:uid="{3A067E39-C0C0-4F9A-92FF-7A60047EDAAE}"/>
    <cellStyle name="Notitie 12 2 4 3 2 2" xfId="12652" xr:uid="{385443D6-DA48-4A72-9205-8DF2EC4C937C}"/>
    <cellStyle name="Notitie 12 2 4 3 3" xfId="14959" xr:uid="{522DE7A0-1A47-4341-A090-3D61953ECDB4}"/>
    <cellStyle name="Notitie 12 2 4 3 4" xfId="16374" xr:uid="{72110BD4-AE56-4D29-8914-FA1F04565B8F}"/>
    <cellStyle name="Notitie 12 2 4 3 5" xfId="11894" xr:uid="{AB6784DE-ABC4-4A47-8752-D651ADFBDA44}"/>
    <cellStyle name="Notitie 12 2 4 4" xfId="2082" xr:uid="{1D9A854F-7CC7-459D-A608-1029C84B0557}"/>
    <cellStyle name="Notitie 12 2 4 4 2" xfId="17530" xr:uid="{E1625088-C9EB-4159-8368-32025CE31170}"/>
    <cellStyle name="Notitie 12 2 4 4 3" xfId="12300" xr:uid="{A620F463-0EF9-4C3D-856A-E42F5F1968C9}"/>
    <cellStyle name="Notitie 12 2 4 5" xfId="4685" xr:uid="{86A5645E-EA30-424B-BA78-C24D2C7CD90F}"/>
    <cellStyle name="Notitie 12 2 4 5 2" xfId="18090" xr:uid="{8E186F13-0830-4A12-B061-21BF7CEDC793}"/>
    <cellStyle name="Notitie 12 2 4 5 3" xfId="24608" xr:uid="{A7D4CB25-63E0-402B-A71B-99E4829E1799}"/>
    <cellStyle name="Notitie 12 2 4 5 4" xfId="13896" xr:uid="{CB4BEA6A-9661-425A-92D2-E4F75CCF81EA}"/>
    <cellStyle name="Notitie 12 2 4 6" xfId="10694" xr:uid="{1A34C017-3403-4257-A103-030A3DBEBD09}"/>
    <cellStyle name="Notitie 12 2 4 6 2" xfId="16978" xr:uid="{B84E0D37-0814-47A7-94AA-6144C5C6B1A8}"/>
    <cellStyle name="Notitie 12 2 4 7" xfId="8033" xr:uid="{25D64B58-2039-44B8-A7C8-675AD29D45CB}"/>
    <cellStyle name="Notitie 12 2 4 8" xfId="28584" xr:uid="{A48F4D22-4B11-4FFC-87AD-156C064F037D}"/>
    <cellStyle name="Notitie 12 2 5" xfId="1746" xr:uid="{FF674B19-1A1D-4659-8571-23D3067F9628}"/>
    <cellStyle name="Notitie 12 2 5 2" xfId="9986" xr:uid="{F8B25C0A-E681-4A9A-84FA-0D0EDD20C601}"/>
    <cellStyle name="Notitie 12 2 5 2 2" xfId="16757" xr:uid="{7371F109-D6E8-40BC-8797-78E4A3606C5F}"/>
    <cellStyle name="Notitie 12 2 5 3" xfId="16233" xr:uid="{19938575-C51E-4550-91F4-FB7B9940DFBE}"/>
    <cellStyle name="Notitie 12 2 5 4" xfId="18666" xr:uid="{37F069CD-7286-4BDE-A0C1-AE862B400484}"/>
    <cellStyle name="Notitie 12 2 5 4 2" xfId="25164" xr:uid="{00E973BA-6DA4-41DF-B2C3-B3DACF276941}"/>
    <cellStyle name="Notitie 12 2 5 5" xfId="19612" xr:uid="{18D7A84A-1F38-47E1-BC20-7CD22B7E70BE}"/>
    <cellStyle name="Notitie 12 2 5 6" xfId="9051" xr:uid="{53052E97-59FB-49A7-BFA7-D03E8E0EEBB4}"/>
    <cellStyle name="Notitie 12 2 6" xfId="4052" xr:uid="{CC3E65AC-3AFF-41B7-BC7B-ED1AA93B424F}"/>
    <cellStyle name="Notitie 12 2 6 2" xfId="16302" xr:uid="{951FF566-99DD-494B-9437-677E405A9836}"/>
    <cellStyle name="Notitie 12 2 6 3" xfId="13130" xr:uid="{48779379-1635-41C9-B931-0246D90633F4}"/>
    <cellStyle name="Notitie 12 2 7" xfId="9245" xr:uid="{4E229D8E-71FC-4112-92F0-34511E9D11CF}"/>
    <cellStyle name="Notitie 12 2 7 2" xfId="17553" xr:uid="{AD12BFBC-8482-431C-8FD2-440DA686A2A0}"/>
    <cellStyle name="Notitie 12 2 8" xfId="7196" xr:uid="{C849C572-0A8C-416B-B1B7-52B230C8D3B5}"/>
    <cellStyle name="Notitie 12 2 8 2" xfId="17973" xr:uid="{A97493F1-5493-46E6-BC6A-229D3CBE3D83}"/>
    <cellStyle name="Notitie 12 2 8 3" xfId="24494" xr:uid="{02DA7D4A-26FA-468D-AED5-5FEFEED2A842}"/>
    <cellStyle name="Notitie 12 2 9" xfId="16512" xr:uid="{150A9DBC-659B-446A-BB1A-438535D977F9}"/>
    <cellStyle name="Notitie 12 3" xfId="742" xr:uid="{00000000-0005-0000-0000-000045030000}"/>
    <cellStyle name="Notitie 12 3 10" xfId="6651" xr:uid="{723EB949-1ECD-44F6-8077-187E163E8E6F}"/>
    <cellStyle name="Notitie 12 3 11" xfId="26959" xr:uid="{F17C50B6-A406-4A2F-A4E9-0B8014183DD1}"/>
    <cellStyle name="Notitie 12 3 12" xfId="27829" xr:uid="{E7CEC198-DC26-463C-9DF7-BB074C046E03}"/>
    <cellStyle name="Notitie 12 3 2" xfId="1310" xr:uid="{00000000-0005-0000-0000-000046030000}"/>
    <cellStyle name="Notitie 12 3 2 10" xfId="28389" xr:uid="{CC81E99C-1FA6-4E10-A0A4-54B2707EB25E}"/>
    <cellStyle name="Notitie 12 3 2 2" xfId="2643" xr:uid="{02156693-1D53-4E3A-BA0B-A5F33820A6E7}"/>
    <cellStyle name="Notitie 12 3 2 2 2" xfId="3389" xr:uid="{EC9CE50C-B353-4200-9021-D7C459F08F0E}"/>
    <cellStyle name="Notitie 12 3 2 2 2 2" xfId="3854" xr:uid="{C5C381BD-988B-40DA-8501-68CD4A951379}"/>
    <cellStyle name="Notitie 12 3 2 2 2 2 2" xfId="6457" xr:uid="{D0D176A7-02BE-4703-99A0-F4B7F06CD75A}"/>
    <cellStyle name="Notitie 12 3 2 2 2 2 2 2" xfId="12965" xr:uid="{79739A20-D72B-4BD0-AD48-51C5152E0852}"/>
    <cellStyle name="Notitie 12 3 2 2 2 2 3" xfId="15276" xr:uid="{3E3F25C4-E5A5-48E2-8AA0-AC5158A6938B}"/>
    <cellStyle name="Notitie 12 3 2 2 2 2 4" xfId="12211" xr:uid="{F4BA2A24-2AEA-40E3-BAF3-7A4E0B3CCC53}"/>
    <cellStyle name="Notitie 12 3 2 2 2 3" xfId="5992" xr:uid="{1EA6C8AF-3281-494F-B993-B57C45D60257}"/>
    <cellStyle name="Notitie 12 3 2 2 2 3 2" xfId="12613" xr:uid="{5B855D10-E69D-456B-9BCA-0794F635A5BA}"/>
    <cellStyle name="Notitie 12 3 2 2 2 4" xfId="14813" xr:uid="{D38B8A42-7041-4E0F-BD48-3D308632F5D6}"/>
    <cellStyle name="Notitie 12 3 2 2 2 5" xfId="17105" xr:uid="{B46D2D4D-1AAA-4F82-BC23-A2106C35752D}"/>
    <cellStyle name="Notitie 12 3 2 2 2 6" xfId="11746" xr:uid="{48BD68AC-98F3-4200-A910-5A86F249F289}"/>
    <cellStyle name="Notitie 12 3 2 2 3" xfId="3678" xr:uid="{6193AB2B-7809-463C-8A85-F460BB54A1EA}"/>
    <cellStyle name="Notitie 12 3 2 2 3 2" xfId="6281" xr:uid="{ABC4CEA6-21AC-4035-8D50-7AB948309AA3}"/>
    <cellStyle name="Notitie 12 3 2 2 3 2 2" xfId="12789" xr:uid="{57673300-4DF3-489F-917F-846EC3961ACA}"/>
    <cellStyle name="Notitie 12 3 2 2 3 3" xfId="15100" xr:uid="{4052696B-5F6D-42AE-B7A1-B19BFC55E511}"/>
    <cellStyle name="Notitie 12 3 2 2 3 4" xfId="17777" xr:uid="{9FC03843-9E8D-4505-8ADF-4F643DF6E1E4}"/>
    <cellStyle name="Notitie 12 3 2 2 3 5" xfId="12035" xr:uid="{996F3412-55B9-43D8-96D7-42E6084ECE7C}"/>
    <cellStyle name="Notitie 12 3 2 2 4" xfId="5246" xr:uid="{52C02284-FDE2-4DB2-B184-9B484FF25A81}"/>
    <cellStyle name="Notitie 12 3 2 2 4 2" xfId="19173" xr:uid="{59B72C90-139C-4C07-815C-ED92E3897D1C}"/>
    <cellStyle name="Notitie 12 3 2 2 4 3" xfId="25654" xr:uid="{CC5CECDF-EEB8-4C23-B913-8046FE1E1A1A}"/>
    <cellStyle name="Notitie 12 3 2 2 4 4" xfId="12437" xr:uid="{91AB4742-6A48-4457-9499-392E00F7CBFC}"/>
    <cellStyle name="Notitie 12 3 2 2 5" xfId="14307" xr:uid="{EEB9C374-5AE3-43A9-8F04-78B4351E1448}"/>
    <cellStyle name="Notitie 12 3 2 2 5 2" xfId="20085" xr:uid="{4CE6A618-1E67-4AC0-A7B4-69DA7E29F618}"/>
    <cellStyle name="Notitie 12 3 2 2 6" xfId="11195" xr:uid="{9A4E9CE1-E089-4AFF-B226-2AC6AAB4D29B}"/>
    <cellStyle name="Notitie 12 3 2 2 7" xfId="8381" xr:uid="{215B6700-C3D1-42AE-ACAF-AFE5D8B01727}"/>
    <cellStyle name="Notitie 12 3 2 2 8" xfId="29145" xr:uid="{62EDAD97-BCFC-4AFE-B140-DEE856803C09}"/>
    <cellStyle name="Notitie 12 3 2 3" xfId="4480" xr:uid="{0005CDA6-F462-449F-88ED-3F086F8B2FB0}"/>
    <cellStyle name="Notitie 12 3 2 3 2" xfId="10519" xr:uid="{98F3EC12-ACAA-43A4-9151-DDAE067712C1}"/>
    <cellStyle name="Notitie 12 3 2 3 3" xfId="16627" xr:uid="{4B30190F-80F6-4BCD-BC96-F04D8CFC27D0}"/>
    <cellStyle name="Notitie 12 3 2 3 4" xfId="8852" xr:uid="{59B77191-B9EF-4EE3-B2FE-14070EE87F92}"/>
    <cellStyle name="Notitie 12 3 2 4" xfId="7602" xr:uid="{54C772D5-1E7E-4975-908E-97D145D3F464}"/>
    <cellStyle name="Notitie 12 3 2 4 2" xfId="13691" xr:uid="{ADD1CC41-831B-4C60-91A5-4E0063F9F797}"/>
    <cellStyle name="Notitie 12 3 2 4 3" xfId="17253" xr:uid="{0A072D7B-F6CB-45E3-A888-6BA13D76F51B}"/>
    <cellStyle name="Notitie 12 3 2 5" xfId="15368" xr:uid="{C3C8B9A5-F22D-478E-A280-A68722BD5321}"/>
    <cellStyle name="Notitie 12 3 2 5 2" xfId="18485" xr:uid="{BDC8230E-5567-457A-BDD2-8016D8AC8A80}"/>
    <cellStyle name="Notitie 12 3 2 5 3" xfId="24989" xr:uid="{75F76A6B-DACF-4013-97A9-4535CF2BC1FE}"/>
    <cellStyle name="Notitie 12 3 2 6" xfId="9806" xr:uid="{561AFAB2-7220-494E-8FBD-C1FC3A981BB7}"/>
    <cellStyle name="Notitie 12 3 2 6 2" xfId="19394" xr:uid="{1D59AE50-6492-4974-9420-B69B5B030C8D}"/>
    <cellStyle name="Notitie 12 3 2 7" xfId="7470" xr:uid="{77DBB12F-050A-4739-A6A0-65ED972DD740}"/>
    <cellStyle name="Notitie 12 3 2 8" xfId="7001" xr:uid="{E1E800D2-E89F-4D41-9087-302952FA3150}"/>
    <cellStyle name="Notitie 12 3 2 9" xfId="27633" xr:uid="{9CC0B940-1BA7-4ADE-8BB8-A431A5FB7A8A}"/>
    <cellStyle name="Notitie 12 3 3" xfId="1133" xr:uid="{00000000-0005-0000-0000-000047030000}"/>
    <cellStyle name="Notitie 12 3 3 10" xfId="28212" xr:uid="{0AC571C5-9C00-43F9-85CE-E54DA6D08E26}"/>
    <cellStyle name="Notitie 12 3 3 2" xfId="2466" xr:uid="{451F5194-0BFC-4D3D-B35F-840A732AA048}"/>
    <cellStyle name="Notitie 12 3 3 2 2" xfId="3213" xr:uid="{FE041520-AA24-4459-962B-C469CC80EC9B}"/>
    <cellStyle name="Notitie 12 3 3 2 2 2" xfId="3798" xr:uid="{BA03A83D-F9CF-4C54-955F-94AFFA9E8713}"/>
    <cellStyle name="Notitie 12 3 3 2 2 2 2" xfId="6401" xr:uid="{19391441-F6CC-4F6B-9C90-7A02645DC700}"/>
    <cellStyle name="Notitie 12 3 3 2 2 2 2 2" xfId="12909" xr:uid="{3DDAC39A-69DA-44BD-BDB6-69CCCE1F0A00}"/>
    <cellStyle name="Notitie 12 3 3 2 2 2 3" xfId="15220" xr:uid="{23E3C4B1-A07D-47CB-9F8A-6BA80744C482}"/>
    <cellStyle name="Notitie 12 3 3 2 2 2 4" xfId="12155" xr:uid="{0F2BF42A-6A53-454F-BACE-D949E8F3C043}"/>
    <cellStyle name="Notitie 12 3 3 2 2 3" xfId="5816" xr:uid="{5F7533B0-54AC-4FF3-A388-AC9AFB6A9460}"/>
    <cellStyle name="Notitie 12 3 3 2 2 3 2" xfId="12557" xr:uid="{B5ED558C-BC9A-4100-99EA-5913B5573E6C}"/>
    <cellStyle name="Notitie 12 3 3 2 2 4" xfId="14697" xr:uid="{0A936BE1-23E5-4FD0-9F3B-C5D29D9F1221}"/>
    <cellStyle name="Notitie 12 3 3 2 2 5" xfId="17014" xr:uid="{EC6EA964-12F4-43B2-9385-2DB446C68E86}"/>
    <cellStyle name="Notitie 12 3 3 2 2 6" xfId="11630" xr:uid="{12367AE6-0A8F-4A82-AF5E-4A5DADF6D29C}"/>
    <cellStyle name="Notitie 12 3 3 2 3" xfId="3621" xr:uid="{140C14F7-CF25-4142-BDA2-272674E13E34}"/>
    <cellStyle name="Notitie 12 3 3 2 3 2" xfId="6224" xr:uid="{3529B045-63B2-4AC4-A098-96552D2C760C}"/>
    <cellStyle name="Notitie 12 3 3 2 3 2 2" xfId="12733" xr:uid="{AD4AC02D-9AFE-4B9C-912B-5080D5558C41}"/>
    <cellStyle name="Notitie 12 3 3 2 3 3" xfId="15043" xr:uid="{39E39D4B-FF44-4EBD-AD39-EA0A8F702108}"/>
    <cellStyle name="Notitie 12 3 3 2 3 4" xfId="17721" xr:uid="{9BC548D5-E3E6-4B4C-9786-1CE6B1553EBC}"/>
    <cellStyle name="Notitie 12 3 3 2 3 5" xfId="11978" xr:uid="{E955D426-3427-4624-96F4-D1E8CBECA615}"/>
    <cellStyle name="Notitie 12 3 3 2 4" xfId="5069" xr:uid="{C1981CFC-B1A5-43B1-AA2C-E3533A2F0CF4}"/>
    <cellStyle name="Notitie 12 3 3 2 4 2" xfId="19044" xr:uid="{4252D213-2EBE-4E88-BCBF-0FDF8529EFBC}"/>
    <cellStyle name="Notitie 12 3 3 2 4 3" xfId="25528" xr:uid="{3ED26987-FB25-44E0-9855-6D2CF3732838}"/>
    <cellStyle name="Notitie 12 3 3 2 4 4" xfId="12381" xr:uid="{CF1DC2C0-C902-4DF4-AB93-FB8D4DA6CD45}"/>
    <cellStyle name="Notitie 12 3 3 2 5" xfId="14190" xr:uid="{2AA93386-BF9E-4A86-B50C-6039FAE905A0}"/>
    <cellStyle name="Notitie 12 3 3 2 5 2" xfId="19969" xr:uid="{D1BAE9A1-5E43-4F56-8D1E-FFE49FA678B2}"/>
    <cellStyle name="Notitie 12 3 3 2 6" xfId="11018" xr:uid="{75E9A0FF-94B1-4439-9314-F775CAEFDED2}"/>
    <cellStyle name="Notitie 12 3 3 2 7" xfId="8264" xr:uid="{C025632C-6EDC-4BC2-898C-63C497A79E3A}"/>
    <cellStyle name="Notitie 12 3 3 2 8" xfId="28968" xr:uid="{9B9AE481-B7B0-499E-B279-8E671C831E73}"/>
    <cellStyle name="Notitie 12 3 3 3" xfId="4333" xr:uid="{052CF5CE-D693-45BC-A6A5-DE9158B4842B}"/>
    <cellStyle name="Notitie 12 3 3 3 2" xfId="10342" xr:uid="{7AA8DA68-FC00-4CC4-AC51-06B1A9065D48}"/>
    <cellStyle name="Notitie 12 3 3 3 3" xfId="16538" xr:uid="{0B398460-16B3-497A-B5B0-805746C0105A}"/>
    <cellStyle name="Notitie 12 3 3 3 4" xfId="8736" xr:uid="{2DA72744-BE2C-44C1-959E-781B9269A570}"/>
    <cellStyle name="Notitie 12 3 3 4" xfId="13514" xr:uid="{70E0FB18-E459-4E10-8CAD-DDC8F0A209F7}"/>
    <cellStyle name="Notitie 12 3 3 4 2" xfId="17332" xr:uid="{7B846EF0-2D38-4F1C-9F01-99EC96C59930}"/>
    <cellStyle name="Notitie 12 3 3 5" xfId="15854" xr:uid="{01A79BE9-A0DB-4C8B-9338-296B9E082F26}"/>
    <cellStyle name="Notitie 12 3 3 5 2" xfId="18356" xr:uid="{8E634395-A6D9-4766-AD8F-E8A28AACBB19}"/>
    <cellStyle name="Notitie 12 3 3 5 3" xfId="24863" xr:uid="{1EDCE84A-8A08-4A8F-B3EA-917981756E90}"/>
    <cellStyle name="Notitie 12 3 3 6" xfId="9629" xr:uid="{954A89B4-51F4-4262-B60D-B40A753AB9DC}"/>
    <cellStyle name="Notitie 12 3 3 6 2" xfId="17061" xr:uid="{85BCD39A-D0B7-407F-9944-8B51CD24D3D6}"/>
    <cellStyle name="Notitie 12 3 3 7" xfId="7849" xr:uid="{3A46B5B3-4106-419C-80E5-28359C500389}"/>
    <cellStyle name="Notitie 12 3 3 8" xfId="6884" xr:uid="{FAD76C48-4B3E-4B4C-9744-3635CED0D9B7}"/>
    <cellStyle name="Notitie 12 3 3 9" xfId="27456" xr:uid="{15034142-6C71-4076-8A2C-AE6623D209A9}"/>
    <cellStyle name="Notitie 12 3 4" xfId="1506" xr:uid="{898A36CC-8847-43BC-A43F-2D662BCD62C1}"/>
    <cellStyle name="Notitie 12 3 4 2" xfId="2833" xr:uid="{CE09724F-5138-4D5C-9E95-CC9517C2C23F}"/>
    <cellStyle name="Notitie 12 3 4 2 2" xfId="3718" xr:uid="{C98AEDEA-7F5F-4E87-9795-A5293DDEC087}"/>
    <cellStyle name="Notitie 12 3 4 2 2 2" xfId="6321" xr:uid="{9EF13552-151A-4BFB-9D1D-620F391E1172}"/>
    <cellStyle name="Notitie 12 3 4 2 2 2 2" xfId="12829" xr:uid="{3E873829-1448-4590-A535-12F4CD2CD803}"/>
    <cellStyle name="Notitie 12 3 4 2 2 3" xfId="15140" xr:uid="{66ABBA98-5867-46A3-AFDB-EDFC757BF54E}"/>
    <cellStyle name="Notitie 12 3 4 2 2 4" xfId="17175" xr:uid="{0E847BA3-B56B-4B42-9E45-C73554208031}"/>
    <cellStyle name="Notitie 12 3 4 2 2 5" xfId="12075" xr:uid="{01E32C09-67E6-4743-ABEE-AE3F54D1B8B9}"/>
    <cellStyle name="Notitie 12 3 4 2 3" xfId="5436" xr:uid="{4A0A6DDD-1022-4782-A137-3B44AEB0C05D}"/>
    <cellStyle name="Notitie 12 3 4 2 3 2" xfId="17798" xr:uid="{C5A42287-DA4D-46C8-848C-62B7648A9A69}"/>
    <cellStyle name="Notitie 12 3 4 2 3 3" xfId="12477" xr:uid="{CEE7CCD2-370B-46B7-A585-BA5942515F82}"/>
    <cellStyle name="Notitie 12 3 4 2 4" xfId="14467" xr:uid="{704635E8-FAB0-4944-9760-187955E848B2}"/>
    <cellStyle name="Notitie 12 3 4 2 4 2" xfId="19284" xr:uid="{5F8B3FE4-26A0-4D57-91A9-3DFE0D850B22}"/>
    <cellStyle name="Notitie 12 3 4 2 4 3" xfId="25765" xr:uid="{AFF48DE5-E1FD-46FA-8ECD-B6C5C269E91B}"/>
    <cellStyle name="Notitie 12 3 4 2 5" xfId="20166" xr:uid="{6294B8BE-88D6-4AB0-A30D-2AF06A683A7E}"/>
    <cellStyle name="Notitie 12 3 4 2 6" xfId="11370" xr:uid="{84E6CDBF-DCBF-48B5-983B-4B916A25C976}"/>
    <cellStyle name="Notitie 12 3 4 3" xfId="3538" xr:uid="{D1B2D517-F39A-4BDF-B0DF-77C6F651B437}"/>
    <cellStyle name="Notitie 12 3 4 3 2" xfId="6141" xr:uid="{9812DA64-0932-4AF4-BEB2-26B5FD8A1768}"/>
    <cellStyle name="Notitie 12 3 4 3 2 2" xfId="12653" xr:uid="{0E51E038-4E96-4ECD-A37D-0E1224BFF223}"/>
    <cellStyle name="Notitie 12 3 4 3 3" xfId="14960" xr:uid="{4725DDD1-C400-4703-A296-A26AAC0DCDD7}"/>
    <cellStyle name="Notitie 12 3 4 3 4" xfId="16692" xr:uid="{A3DDA597-B55B-45C7-A2F3-5D97D23D9CB0}"/>
    <cellStyle name="Notitie 12 3 4 3 5" xfId="11895" xr:uid="{D62FA3DA-8035-4882-8964-257302978B06}"/>
    <cellStyle name="Notitie 12 3 4 4" xfId="2083" xr:uid="{38DDB5B1-67BE-422E-9A3C-4D1E238D37D2}"/>
    <cellStyle name="Notitie 12 3 4 4 2" xfId="16012" xr:uid="{9E5A38CA-6F33-4484-A9D1-80AF8FAA2129}"/>
    <cellStyle name="Notitie 12 3 4 4 3" xfId="12301" xr:uid="{7CEA9D98-E29A-40D7-A8C1-602374C533EE}"/>
    <cellStyle name="Notitie 12 3 4 5" xfId="4686" xr:uid="{81563C17-B1A6-4F6A-9E67-96BDD941E30F}"/>
    <cellStyle name="Notitie 12 3 4 5 2" xfId="18596" xr:uid="{4A4C9394-DC2A-4AE9-AEAC-7F561E4FE339}"/>
    <cellStyle name="Notitie 12 3 4 5 3" xfId="25100" xr:uid="{F2B0581A-EA73-4243-9510-414D6A19BC4D}"/>
    <cellStyle name="Notitie 12 3 4 5 4" xfId="13897" xr:uid="{67ED6A6B-D4F5-47A6-880A-F9F68F5F473D}"/>
    <cellStyle name="Notitie 12 3 4 6" xfId="10695" xr:uid="{6D19DCDB-F2F9-41CB-8A35-09648C25804F}"/>
    <cellStyle name="Notitie 12 3 4 6 2" xfId="19475" xr:uid="{240A8F69-8DEF-402B-8BE9-6E8A06AC986A}"/>
    <cellStyle name="Notitie 12 3 4 7" xfId="8034" xr:uid="{8AC90F38-C3B9-4CD0-8470-35AD3B2C7CE2}"/>
    <cellStyle name="Notitie 12 3 4 8" xfId="28585" xr:uid="{469D52A0-5EC6-4C63-ABFE-282A7FAD090C}"/>
    <cellStyle name="Notitie 12 3 5" xfId="1747" xr:uid="{E3F102E7-A2E2-42A2-A4D0-A212BEF47586}"/>
    <cellStyle name="Notitie 12 3 5 2" xfId="9987" xr:uid="{F11CEE43-B21A-45EF-904B-9EE32F2C7F34}"/>
    <cellStyle name="Notitie 12 3 5 2 2" xfId="16837" xr:uid="{FC60FDF7-9B25-4093-BF33-2C142BC90BCC}"/>
    <cellStyle name="Notitie 12 3 5 3" xfId="16167" xr:uid="{0EE907DB-CA76-440A-9D24-5661731240B8}"/>
    <cellStyle name="Notitie 12 3 5 4" xfId="18777" xr:uid="{275F6F5A-8B39-42D4-9493-77B75C4D4787}"/>
    <cellStyle name="Notitie 12 3 5 4 2" xfId="25273" xr:uid="{C1FA0425-1B09-4ACF-B769-498275588E97}"/>
    <cellStyle name="Notitie 12 3 5 5" xfId="19767" xr:uid="{BFA10700-FB27-4F7A-9AE2-96BA369DAE84}"/>
    <cellStyle name="Notitie 12 3 5 6" xfId="9052" xr:uid="{3F5B0DBD-40FB-4CE1-9E63-0C89015E6D9D}"/>
    <cellStyle name="Notitie 12 3 6" xfId="4053" xr:uid="{34C62F07-57F9-4732-BCA8-74DAD62779CC}"/>
    <cellStyle name="Notitie 12 3 6 2" xfId="16375" xr:uid="{4842497D-4D2C-47A0-8E66-B44E8C8F4375}"/>
    <cellStyle name="Notitie 12 3 6 3" xfId="13131" xr:uid="{CF4E1B0C-26D7-45F3-BA29-526F1783372C}"/>
    <cellStyle name="Notitie 12 3 7" xfId="9246" xr:uid="{DDC5D03D-5B2E-4DEE-907A-8750055C2D8A}"/>
    <cellStyle name="Notitie 12 3 7 2" xfId="15961" xr:uid="{7224BC43-EA0E-4EB5-BC0D-A2F69AFC7A9B}"/>
    <cellStyle name="Notitie 12 3 8" xfId="7197" xr:uid="{0AD0E3E8-122C-41DC-A442-10A737CE37F4}"/>
    <cellStyle name="Notitie 12 3 8 2" xfId="18091" xr:uid="{4966AE44-C486-452F-9044-E7349CEE0BE5}"/>
    <cellStyle name="Notitie 12 3 8 3" xfId="24609" xr:uid="{30BC98FC-B7CE-491B-9B9E-563BC8A7E10D}"/>
    <cellStyle name="Notitie 12 3 9" xfId="17517" xr:uid="{F3914779-66EF-45CA-B486-7EB747D2640F}"/>
    <cellStyle name="Notitie 12 4" xfId="948" xr:uid="{00000000-0005-0000-0000-000048030000}"/>
    <cellStyle name="Notitie 12 4 10" xfId="27271" xr:uid="{1B6235A8-4E45-4AE3-9360-24CE19257C51}"/>
    <cellStyle name="Notitie 12 4 11" xfId="28027" xr:uid="{9DA6A8A1-2CC2-4361-A9CE-9A70BD7A315F}"/>
    <cellStyle name="Notitie 12 4 2" xfId="1296" xr:uid="{00000000-0005-0000-0000-000049030000}"/>
    <cellStyle name="Notitie 12 4 2 10" xfId="28375" xr:uid="{39184FE4-AC70-4B7C-AB5F-08A0D0E530E6}"/>
    <cellStyle name="Notitie 12 4 2 2" xfId="2629" xr:uid="{257123DF-29B3-49C1-825B-6A988D33BAE8}"/>
    <cellStyle name="Notitie 12 4 2 2 2" xfId="3375" xr:uid="{9677A410-5224-47F8-AF6A-586AB45016D2}"/>
    <cellStyle name="Notitie 12 4 2 2 2 2" xfId="3849" xr:uid="{97563E54-D807-4426-8067-B4A8258F4164}"/>
    <cellStyle name="Notitie 12 4 2 2 2 2 2" xfId="6452" xr:uid="{45644263-D122-4130-A570-E76D36C5C91D}"/>
    <cellStyle name="Notitie 12 4 2 2 2 2 2 2" xfId="12960" xr:uid="{944E6135-80DF-4796-8BFF-BBF8D1D1DDA8}"/>
    <cellStyle name="Notitie 12 4 2 2 2 2 3" xfId="15271" xr:uid="{A626112B-CBD3-45C3-8172-309F13BF44D4}"/>
    <cellStyle name="Notitie 12 4 2 2 2 2 4" xfId="12206" xr:uid="{449BA68A-2A7F-4293-BA4C-55C88FAE6672}"/>
    <cellStyle name="Notitie 12 4 2 2 2 3" xfId="5978" xr:uid="{82D9BD01-01A7-4BA1-BD96-8D50C443DFC8}"/>
    <cellStyle name="Notitie 12 4 2 2 2 3 2" xfId="12608" xr:uid="{0ED64881-8D2B-4513-9787-AC74B926D4C3}"/>
    <cellStyle name="Notitie 12 4 2 2 2 4" xfId="14799" xr:uid="{DE66AD0A-80D1-4383-B6EF-45FD4FEEC691}"/>
    <cellStyle name="Notitie 12 4 2 2 2 5" xfId="17095" xr:uid="{FA3181A8-CB9A-4BEE-A392-87E6C77CD5B7}"/>
    <cellStyle name="Notitie 12 4 2 2 2 6" xfId="11732" xr:uid="{8E760607-D589-4087-B701-D2072BF4C514}"/>
    <cellStyle name="Notitie 12 4 2 2 3" xfId="3673" xr:uid="{EC240445-1B97-4669-B369-4DA99D7CADEE}"/>
    <cellStyle name="Notitie 12 4 2 2 3 2" xfId="6276" xr:uid="{B6838573-2349-4BA2-A9C9-018AFF6CCDC9}"/>
    <cellStyle name="Notitie 12 4 2 2 3 2 2" xfId="12784" xr:uid="{5269C41E-D932-4D3E-A2FA-78B262FA1242}"/>
    <cellStyle name="Notitie 12 4 2 2 3 3" xfId="15095" xr:uid="{FF499478-3916-4763-A0DC-05B9A6DBB8A8}"/>
    <cellStyle name="Notitie 12 4 2 2 3 4" xfId="17772" xr:uid="{6196A98C-EE3C-46DA-96EC-D690AA4E5AA2}"/>
    <cellStyle name="Notitie 12 4 2 2 3 5" xfId="12030" xr:uid="{382882BB-197D-4B8B-8E97-CE2E78AF05FF}"/>
    <cellStyle name="Notitie 12 4 2 2 4" xfId="5232" xr:uid="{A52B3288-2EEF-47CE-B06B-55D2A7BE880E}"/>
    <cellStyle name="Notitie 12 4 2 2 4 2" xfId="19159" xr:uid="{027664BF-D6F8-41F8-BE4F-F8EBABFAC42E}"/>
    <cellStyle name="Notitie 12 4 2 2 4 3" xfId="25640" xr:uid="{7A0A5CB5-95C4-4EA4-83C2-9550BD130F53}"/>
    <cellStyle name="Notitie 12 4 2 2 4 4" xfId="12432" xr:uid="{E1149748-5428-4F8F-A29B-A2AD0D61B85F}"/>
    <cellStyle name="Notitie 12 4 2 2 5" xfId="14293" xr:uid="{A9853720-C829-42C3-A140-EE42A6325018}"/>
    <cellStyle name="Notitie 12 4 2 2 5 2" xfId="20080" xr:uid="{A5E465D8-9930-4D79-A8B6-F3559F4EF69A}"/>
    <cellStyle name="Notitie 12 4 2 2 6" xfId="11181" xr:uid="{205F19DF-8419-4BB5-98EB-3124D2CE9544}"/>
    <cellStyle name="Notitie 12 4 2 2 7" xfId="8367" xr:uid="{BA4BD064-6C92-4C1C-A95F-83547A836534}"/>
    <cellStyle name="Notitie 12 4 2 2 8" xfId="29131" xr:uid="{19721C17-1149-42BE-898C-08D00F1432F6}"/>
    <cellStyle name="Notitie 12 4 2 3" xfId="4466" xr:uid="{017826DF-DC70-49C3-A302-C97342438162}"/>
    <cellStyle name="Notitie 12 4 2 3 2" xfId="10505" xr:uid="{3172B89B-AF84-4F86-B14B-0ABF263CB24F}"/>
    <cellStyle name="Notitie 12 4 2 3 3" xfId="16617" xr:uid="{6F2BD848-A679-4819-9030-7547661C2566}"/>
    <cellStyle name="Notitie 12 4 2 3 4" xfId="8838" xr:uid="{136892AF-B676-4985-86BE-3817C2504910}"/>
    <cellStyle name="Notitie 12 4 2 4" xfId="13677" xr:uid="{AAF3A5EB-ACFB-4A11-A481-CAB715C645FD}"/>
    <cellStyle name="Notitie 12 4 2 4 2" xfId="17489" xr:uid="{CA96EFE0-6EC8-48FE-8DDC-778C4931B918}"/>
    <cellStyle name="Notitie 12 4 2 5" xfId="15911" xr:uid="{79491578-9F02-4AF3-B9CB-ECB9DC17B319}"/>
    <cellStyle name="Notitie 12 4 2 5 2" xfId="18471" xr:uid="{B594C560-C188-4A04-8E5E-F6ADD5408165}"/>
    <cellStyle name="Notitie 12 4 2 5 3" xfId="24975" xr:uid="{835721CB-83FF-4B88-B713-5770C5E66253}"/>
    <cellStyle name="Notitie 12 4 2 6" xfId="9792" xr:uid="{D6EECCF9-B1A0-4830-94CE-A2C8A1B4FA66}"/>
    <cellStyle name="Notitie 12 4 2 6 2" xfId="19389" xr:uid="{03E2CFC0-0A1A-4B5C-91B4-DB32EF540594}"/>
    <cellStyle name="Notitie 12 4 2 7" xfId="7906" xr:uid="{3EF3BA39-ED61-4830-8C93-5B4A3A8F01C8}"/>
    <cellStyle name="Notitie 12 4 2 8" xfId="6987" xr:uid="{1B460EBE-30D8-4D88-8607-5596DBB03DE6}"/>
    <cellStyle name="Notitie 12 4 2 9" xfId="27619" xr:uid="{1C80A639-4FFE-44DC-AE0E-BDCBF8355FA2}"/>
    <cellStyle name="Notitie 12 4 3" xfId="2281" xr:uid="{58AF9772-5E92-4CA5-AF7A-FBA1CBC4654F}"/>
    <cellStyle name="Notitie 12 4 3 2" xfId="3028" xr:uid="{9A69BD1F-C11E-412B-BC2A-013EEB716F8C}"/>
    <cellStyle name="Notitie 12 4 3 2 2" xfId="3763" xr:uid="{4B3B12CC-C5D3-454C-8F87-D101115A9C6D}"/>
    <cellStyle name="Notitie 12 4 3 2 2 2" xfId="6366" xr:uid="{32BA714F-6CAD-41F7-9DAA-FD6D5ADCDB17}"/>
    <cellStyle name="Notitie 12 4 3 2 2 2 2" xfId="12874" xr:uid="{686B6AA8-FFB0-4A13-A329-02D610D40621}"/>
    <cellStyle name="Notitie 12 4 3 2 2 3" xfId="15185" xr:uid="{830E722D-D687-40AC-8ABA-C91152CF3547}"/>
    <cellStyle name="Notitie 12 4 3 2 2 4" xfId="12120" xr:uid="{F38E11D8-8073-45BE-AC92-150E848442B0}"/>
    <cellStyle name="Notitie 12 4 3 2 3" xfId="5631" xr:uid="{7669C901-BE0C-4091-B18E-DAF2A4A32776}"/>
    <cellStyle name="Notitie 12 4 3 2 3 2" xfId="12522" xr:uid="{6308852C-D655-4820-A48B-D0EAA3AB90D2}"/>
    <cellStyle name="Notitie 12 4 3 2 4" xfId="14602" xr:uid="{845E4399-8669-4093-A145-64E1013FF656}"/>
    <cellStyle name="Notitie 12 4 3 2 5" xfId="16945" xr:uid="{D80EA5C6-3610-4411-BE0E-F1CAB0BF88BA}"/>
    <cellStyle name="Notitie 12 4 3 2 6" xfId="11535" xr:uid="{223CBBC4-E59E-40D6-A2CA-19696D7CF43D}"/>
    <cellStyle name="Notitie 12 4 3 3" xfId="3586" xr:uid="{8ECF7C2B-0312-46E6-9251-60851E8A53BD}"/>
    <cellStyle name="Notitie 12 4 3 3 2" xfId="6189" xr:uid="{1FA043A2-B559-4DD0-A9F0-E011E27CCB2C}"/>
    <cellStyle name="Notitie 12 4 3 3 2 2" xfId="12698" xr:uid="{592FCBB3-C775-4EBF-BAFB-37C6B272E636}"/>
    <cellStyle name="Notitie 12 4 3 3 3" xfId="15008" xr:uid="{78CFF9C7-D24C-4349-870E-E91EE4B7EE90}"/>
    <cellStyle name="Notitie 12 4 3 3 4" xfId="17686" xr:uid="{7F153300-A71E-4634-89C2-52E777EE5FAD}"/>
    <cellStyle name="Notitie 12 4 3 3 5" xfId="11943" xr:uid="{518F0D12-8630-4B3C-8DF1-BD49B21500F7}"/>
    <cellStyle name="Notitie 12 4 3 4" xfId="4884" xr:uid="{EAE4C8B7-58BF-4E35-B1A9-FE0FD9C414E4}"/>
    <cellStyle name="Notitie 12 4 3 4 2" xfId="18921" xr:uid="{D1325C6C-EBF7-4A9A-AF64-1671A2C6BD4A}"/>
    <cellStyle name="Notitie 12 4 3 4 3" xfId="25413" xr:uid="{041007B2-6803-496E-BF6B-6B6B92EC1AB7}"/>
    <cellStyle name="Notitie 12 4 3 4 4" xfId="12346" xr:uid="{48068309-B4E6-40A8-BBF8-955616124288}"/>
    <cellStyle name="Notitie 12 4 3 5" xfId="14095" xr:uid="{8BC277B6-A7C2-4E55-BE3C-AF85E81BAD70}"/>
    <cellStyle name="Notitie 12 4 3 5 2" xfId="19844" xr:uid="{3E84B294-607F-4712-AF5C-A07D4DD98057}"/>
    <cellStyle name="Notitie 12 4 3 6" xfId="10833" xr:uid="{A9417A48-2C1C-463A-BF22-B865FDD0F2AE}"/>
    <cellStyle name="Notitie 12 4 3 7" xfId="8169" xr:uid="{978995B0-D511-4B7F-984D-BA93E01DFF49}"/>
    <cellStyle name="Notitie 12 4 3 8" xfId="28783" xr:uid="{2705D109-F4E9-47A0-B66C-49F5763BA738}"/>
    <cellStyle name="Notitie 12 4 4" xfId="4193" xr:uid="{50803951-3C09-453A-8BE9-3E3E7630CBF9}"/>
    <cellStyle name="Notitie 12 4 4 2" xfId="10157" xr:uid="{636DF2B4-93BA-43BE-8D93-530ADA033845}"/>
    <cellStyle name="Notitie 12 4 4 3" xfId="16467" xr:uid="{EA9BCE68-C261-46C3-BA81-F9D02E7B2A18}"/>
    <cellStyle name="Notitie 12 4 4 4" xfId="8641" xr:uid="{980C68B4-D412-48EF-AFD7-A1C83F36D645}"/>
    <cellStyle name="Notitie 12 4 5" xfId="7577" xr:uid="{5328D0AE-FF51-4588-ADED-295837AF19D3}"/>
    <cellStyle name="Notitie 12 4 5 2" xfId="13329" xr:uid="{C5DAC572-F1D3-4B02-80A9-2E54357B6004}"/>
    <cellStyle name="Notitie 12 4 5 3" xfId="16242" xr:uid="{5C6A0743-F013-43D2-BB2A-AAF06F0DA104}"/>
    <cellStyle name="Notitie 12 4 6" xfId="15498" xr:uid="{2C97D9BE-5AC5-4398-AE20-E03749BE5E5B}"/>
    <cellStyle name="Notitie 12 4 6 2" xfId="18234" xr:uid="{ACEDEA4F-0700-4694-8E6D-A082AC465602}"/>
    <cellStyle name="Notitie 12 4 6 3" xfId="24749" xr:uid="{19D6F416-309F-485C-ABB7-B95BB4D44CC4}"/>
    <cellStyle name="Notitie 12 4 7" xfId="9444" xr:uid="{650F85DC-EE1C-411F-8BF9-9FDB3F4C95A2}"/>
    <cellStyle name="Notitie 12 4 7 2" xfId="17149" xr:uid="{4C3CF610-1D98-4FC3-871F-ED472A85A128}"/>
    <cellStyle name="Notitie 12 4 8" xfId="7430" xr:uid="{722ED679-EA7D-48E2-B036-A351A686D4E2}"/>
    <cellStyle name="Notitie 12 4 9" xfId="6789" xr:uid="{96C70401-39E5-40BB-BE9E-36783B2C561D}"/>
    <cellStyle name="Notitie 12 5" xfId="932" xr:uid="{00000000-0005-0000-0000-00004A030000}"/>
    <cellStyle name="Notitie 12 5 10" xfId="28011" xr:uid="{943C8FA4-08AB-41D2-8CE3-AB02AC7C7B0B}"/>
    <cellStyle name="Notitie 12 5 2" xfId="2265" xr:uid="{F02BDAE9-BFBA-40AF-BC31-38C55DDCDCE5}"/>
    <cellStyle name="Notitie 12 5 2 2" xfId="3012" xr:uid="{552830DB-6CAC-4336-A3A4-8A31B14B25CD}"/>
    <cellStyle name="Notitie 12 5 2 2 2" xfId="3747" xr:uid="{94C46FE7-49AD-483B-99AB-BC192B7F8F49}"/>
    <cellStyle name="Notitie 12 5 2 2 2 2" xfId="6350" xr:uid="{2DEE7DB8-85F6-4E32-A0AE-313451CE529A}"/>
    <cellStyle name="Notitie 12 5 2 2 2 2 2" xfId="12858" xr:uid="{FBD92440-C8FB-4666-B940-868D8E56F55E}"/>
    <cellStyle name="Notitie 12 5 2 2 2 3" xfId="15169" xr:uid="{9FB8E989-F650-41DC-90DD-5F791267D080}"/>
    <cellStyle name="Notitie 12 5 2 2 2 4" xfId="12104" xr:uid="{CF9849B0-6646-43AC-9BA7-BBEB3FD177ED}"/>
    <cellStyle name="Notitie 12 5 2 2 3" xfId="5615" xr:uid="{01CAB034-02FD-4149-93FC-E68F57D8FABF}"/>
    <cellStyle name="Notitie 12 5 2 2 3 2" xfId="12506" xr:uid="{2A81A9DF-E5B6-42B0-B020-80D18F11C6F0}"/>
    <cellStyle name="Notitie 12 5 2 2 4" xfId="14586" xr:uid="{D28E6CBE-655A-4F41-A913-0DDE0448DA53}"/>
    <cellStyle name="Notitie 12 5 2 2 5" xfId="16929" xr:uid="{2D24860E-803D-4656-BD9B-2D6E29ADD2DC}"/>
    <cellStyle name="Notitie 12 5 2 2 6" xfId="11519" xr:uid="{5D8D14F7-2376-4091-B4CA-7E7EE6B3AAD9}"/>
    <cellStyle name="Notitie 12 5 2 3" xfId="3570" xr:uid="{9DC44E7F-5B51-4C0A-8194-39D64605F9FE}"/>
    <cellStyle name="Notitie 12 5 2 3 2" xfId="6173" xr:uid="{6B606BFE-EDED-4BA9-BE50-914DAC0C8D33}"/>
    <cellStyle name="Notitie 12 5 2 3 2 2" xfId="12682" xr:uid="{23D80B80-9A7C-4CB9-9933-F9CC6C530801}"/>
    <cellStyle name="Notitie 12 5 2 3 3" xfId="14992" xr:uid="{15D94EB3-094D-4F91-9B48-010F28C37C56}"/>
    <cellStyle name="Notitie 12 5 2 3 4" xfId="17670" xr:uid="{FD7356D5-7FBD-4F58-B2CD-7D1967249B7F}"/>
    <cellStyle name="Notitie 12 5 2 3 5" xfId="11927" xr:uid="{525594C0-C714-4041-BE0C-58EEFA947656}"/>
    <cellStyle name="Notitie 12 5 2 4" xfId="4868" xr:uid="{215031AF-0735-4718-8664-98BE595E47F9}"/>
    <cellStyle name="Notitie 12 5 2 4 2" xfId="18905" xr:uid="{64974B4B-E3BA-480C-ADB9-E2E1AA8EF5BC}"/>
    <cellStyle name="Notitie 12 5 2 4 3" xfId="25397" xr:uid="{66E571A9-703B-4B26-8B6F-7E37E252E2CC}"/>
    <cellStyle name="Notitie 12 5 2 4 4" xfId="12330" xr:uid="{63A1A0D1-13D8-4905-95F5-CC0F4DA09DFE}"/>
    <cellStyle name="Notitie 12 5 2 5" xfId="14079" xr:uid="{936CB2E9-C244-41FD-B1CF-9AEA5AEEEC3C}"/>
    <cellStyle name="Notitie 12 5 2 5 2" xfId="19828" xr:uid="{41298102-2965-4E2A-AE16-37D4D0F5B87A}"/>
    <cellStyle name="Notitie 12 5 2 6" xfId="10817" xr:uid="{078D81D1-29C4-4B3D-AF4D-18CB4A94BDD5}"/>
    <cellStyle name="Notitie 12 5 2 7" xfId="8153" xr:uid="{8C7D5CA7-56A1-482C-AC02-3E0F1B4E8352}"/>
    <cellStyle name="Notitie 12 5 2 8" xfId="28767" xr:uid="{BCC33898-C518-4736-A438-24F65D4C9F36}"/>
    <cellStyle name="Notitie 12 5 3" xfId="4177" xr:uid="{7D2EE240-176B-4194-A7D4-F9E2F817324D}"/>
    <cellStyle name="Notitie 12 5 3 2" xfId="10141" xr:uid="{8049FE09-3A4A-4067-A06D-B79C03DCB64D}"/>
    <cellStyle name="Notitie 12 5 3 3" xfId="16451" xr:uid="{7B9047A5-5F85-4E00-B3C5-0ADB2B440194}"/>
    <cellStyle name="Notitie 12 5 3 4" xfId="8625" xr:uid="{172618BC-6AFF-4CD4-9B37-081B0CE46321}"/>
    <cellStyle name="Notitie 12 5 4" xfId="13313" xr:uid="{7D8C9AC1-5436-4F4D-B8C9-B8666ECEB2ED}"/>
    <cellStyle name="Notitie 12 5 4 2" xfId="17259" xr:uid="{4D2D0B22-9E82-44F6-80DD-7CA3FB8186DF}"/>
    <cellStyle name="Notitie 12 5 5" xfId="15699" xr:uid="{E737255D-B029-4428-A6B8-9AA8D3035497}"/>
    <cellStyle name="Notitie 12 5 5 2" xfId="18218" xr:uid="{BF0CB47E-7C42-4131-92A9-2ECF77244F4D}"/>
    <cellStyle name="Notitie 12 5 5 3" xfId="24733" xr:uid="{9C752593-3122-4CFB-87CC-98DC5310944F}"/>
    <cellStyle name="Notitie 12 5 6" xfId="9428" xr:uid="{E409A03A-983A-48C3-AA55-B25F47745BDB}"/>
    <cellStyle name="Notitie 12 5 6 2" xfId="17342" xr:uid="{F9F0A965-9FE0-45BF-AB92-4506544A288C}"/>
    <cellStyle name="Notitie 12 5 7" xfId="7694" xr:uid="{0409AF95-FAB1-4140-9A13-05456A8EB4D7}"/>
    <cellStyle name="Notitie 12 5 8" xfId="6773" xr:uid="{F7C9FB25-0CD7-43A6-84EE-20FB6100DAE7}"/>
    <cellStyle name="Notitie 12 5 9" xfId="27255" xr:uid="{9C1A3130-1D74-4FA2-9411-4C94402EB3FC}"/>
    <cellStyle name="Notitie 12 6" xfId="1024" xr:uid="{00000000-0005-0000-0000-00004B030000}"/>
    <cellStyle name="Notitie 12 6 10" xfId="28103" xr:uid="{5542EE95-087D-4C77-8CE1-B3E3AD47245A}"/>
    <cellStyle name="Notitie 12 6 2" xfId="2357" xr:uid="{908E8D40-538F-45F4-9861-552081BE07D9}"/>
    <cellStyle name="Notitie 12 6 2 2" xfId="3104" xr:uid="{A0DED92F-F365-460A-9BFA-8ECFB1B18108}"/>
    <cellStyle name="Notitie 12 6 2 2 2" xfId="3779" xr:uid="{3A606BBC-D018-4719-8BD9-FBCFEA93B597}"/>
    <cellStyle name="Notitie 12 6 2 2 2 2" xfId="6382" xr:uid="{E52D5D7D-5DEA-4A32-862D-6A876D1E893D}"/>
    <cellStyle name="Notitie 12 6 2 2 2 2 2" xfId="12890" xr:uid="{DECFCA2A-F471-4278-AA17-960CA3A28E43}"/>
    <cellStyle name="Notitie 12 6 2 2 2 3" xfId="15201" xr:uid="{433D7286-F9E0-4BA5-9F17-E973EC9EE77D}"/>
    <cellStyle name="Notitie 12 6 2 2 2 4" xfId="12136" xr:uid="{38CD8BBE-8391-4B35-9459-A55C8A6F7165}"/>
    <cellStyle name="Notitie 12 6 2 2 3" xfId="5707" xr:uid="{5F4D74AD-09B3-4CBD-8EE3-1500FC5D4DA2}"/>
    <cellStyle name="Notitie 12 6 2 2 3 2" xfId="12538" xr:uid="{C5C596E0-CC25-48CB-9D16-D26A4BF88474}"/>
    <cellStyle name="Notitie 12 6 2 2 4" xfId="14618" xr:uid="{BB1311C8-3BEF-4A08-86EF-09BFA42336C8}"/>
    <cellStyle name="Notitie 12 6 2 2 5" xfId="16961" xr:uid="{42D3D57D-C695-4502-BC84-D600EC340312}"/>
    <cellStyle name="Notitie 12 6 2 2 6" xfId="11551" xr:uid="{EC3008F0-5995-4680-8457-555B2FC69398}"/>
    <cellStyle name="Notitie 12 6 2 3" xfId="3602" xr:uid="{5524BFAB-B60D-4DEF-BFDA-7BB6D3AEDAD2}"/>
    <cellStyle name="Notitie 12 6 2 3 2" xfId="6205" xr:uid="{D562F528-54BE-410C-8584-07100BBA540B}"/>
    <cellStyle name="Notitie 12 6 2 3 2 2" xfId="12714" xr:uid="{A08B88BC-5B25-47B7-AB98-8D684D488333}"/>
    <cellStyle name="Notitie 12 6 2 3 3" xfId="15024" xr:uid="{DB222E7F-7828-4928-8F76-28E7C6209BF9}"/>
    <cellStyle name="Notitie 12 6 2 3 4" xfId="17702" xr:uid="{372C61AE-B710-40B4-A565-96C39AA78980}"/>
    <cellStyle name="Notitie 12 6 2 3 5" xfId="11959" xr:uid="{C7A13983-A5D1-4D04-9A6F-7B08714AA9EC}"/>
    <cellStyle name="Notitie 12 6 2 4" xfId="4960" xr:uid="{1A15A6C4-765C-408C-BA6C-AAE991A0A58F}"/>
    <cellStyle name="Notitie 12 6 2 4 2" xfId="18955" xr:uid="{9D7EFE69-F614-4103-B383-4FCC69E1A320}"/>
    <cellStyle name="Notitie 12 6 2 4 3" xfId="25441" xr:uid="{A2B8566B-C92B-40F2-AEED-DC77746D9DC1}"/>
    <cellStyle name="Notitie 12 6 2 4 4" xfId="12362" xr:uid="{E08ABD31-8B1F-484B-B457-CAFBA8E072CF}"/>
    <cellStyle name="Notitie 12 6 2 5" xfId="14111" xr:uid="{8126CD1E-4F0C-4D4E-AA74-D934A085DFCC}"/>
    <cellStyle name="Notitie 12 6 2 5 2" xfId="19920" xr:uid="{60F80F46-558A-45B5-A247-E22A2C69F9E2}"/>
    <cellStyle name="Notitie 12 6 2 6" xfId="10909" xr:uid="{75774850-6CB5-4EBD-ABFC-7DC211EF6841}"/>
    <cellStyle name="Notitie 12 6 2 7" xfId="8185" xr:uid="{E7941D49-C274-4826-B5BD-66F899E3AC23}"/>
    <cellStyle name="Notitie 12 6 2 8" xfId="28859" xr:uid="{FC9CA22D-D356-49AF-8D54-0382B25BE004}"/>
    <cellStyle name="Notitie 12 6 3" xfId="4239" xr:uid="{C9F227B6-BD4A-40E1-9C45-3D3915CEB5B3}"/>
    <cellStyle name="Notitie 12 6 3 2" xfId="10233" xr:uid="{74115DC3-EFA2-4551-8E80-94745C77B5BC}"/>
    <cellStyle name="Notitie 12 6 3 3" xfId="16483" xr:uid="{44EAFB59-AB89-471F-9A4A-E90E902EA667}"/>
    <cellStyle name="Notitie 12 6 3 4" xfId="8657" xr:uid="{261CF367-D92A-45BF-902B-1C189CB1F24D}"/>
    <cellStyle name="Notitie 12 6 4" xfId="13405" xr:uid="{2E8B8C5D-BFC2-4CD8-BC64-7EB8E8AA4B2D}"/>
    <cellStyle name="Notitie 12 6 4 2" xfId="17165" xr:uid="{2D4D2BF7-6BE3-45AF-BD85-294E53AFFFB8}"/>
    <cellStyle name="Notitie 12 6 5" xfId="15745" xr:uid="{AF62425A-752A-46C9-98E8-635175A47D38}"/>
    <cellStyle name="Notitie 12 6 5 2" xfId="18267" xr:uid="{91B0861B-E3E4-49E4-9E6D-F5CAB4A80CF5}"/>
    <cellStyle name="Notitie 12 6 5 3" xfId="24776" xr:uid="{1DAA702A-A0BC-48CD-A107-1B0957CB6BC0}"/>
    <cellStyle name="Notitie 12 6 6" xfId="9520" xr:uid="{6FF1075A-0636-4928-BBBB-925F1B9F6D19}"/>
    <cellStyle name="Notitie 12 6 6 2" xfId="17486" xr:uid="{FC5859DA-4046-4377-8AC6-EDAE8CE03477}"/>
    <cellStyle name="Notitie 12 6 7" xfId="7740" xr:uid="{070F5909-47DD-4ED7-9291-7B949B6C2172}"/>
    <cellStyle name="Notitie 12 6 8" xfId="6805" xr:uid="{6C8CE2B4-01F1-41B5-9965-4477F667532B}"/>
    <cellStyle name="Notitie 12 6 9" xfId="27347" xr:uid="{99E71A98-F8B9-4CD0-9C4F-550A286CF837}"/>
    <cellStyle name="Notitie 12 7" xfId="1391" xr:uid="{DCD0B948-9DA6-4F42-9BFB-7B22786F20BF}"/>
    <cellStyle name="Notitie 12 7 2" xfId="2724" xr:uid="{969D06EC-2DBA-432F-B2F9-02E447A074F1}"/>
    <cellStyle name="Notitie 12 7 2 2" xfId="3699" xr:uid="{B1C8781B-799B-4CC2-AE51-B46241954798}"/>
    <cellStyle name="Notitie 12 7 2 2 2" xfId="6302" xr:uid="{97A6C8C8-CD2C-422D-A388-8DA85E594DFA}"/>
    <cellStyle name="Notitie 12 7 2 2 2 2" xfId="12810" xr:uid="{0A476DEE-D674-4C69-983A-EAB4695F0D83}"/>
    <cellStyle name="Notitie 12 7 2 2 3" xfId="15121" xr:uid="{5BD48A48-4915-4321-8F76-913AF7337103}"/>
    <cellStyle name="Notitie 12 7 2 2 4" xfId="16804" xr:uid="{78431263-5E60-4A7F-95A8-C16050CB2710}"/>
    <cellStyle name="Notitie 12 7 2 2 5" xfId="12056" xr:uid="{03AC7A50-30C4-4344-A10E-1595C175B5B0}"/>
    <cellStyle name="Notitie 12 7 2 3" xfId="5327" xr:uid="{067F273C-F2A7-46DC-BBCB-AED6799FE8EB}"/>
    <cellStyle name="Notitie 12 7 2 3 2" xfId="16129" xr:uid="{3130CC64-AA26-4BCB-923F-E0EFA90C8E1E}"/>
    <cellStyle name="Notitie 12 7 2 3 3" xfId="12458" xr:uid="{B70E1496-6181-42FE-8B98-83CD26204DB9}"/>
    <cellStyle name="Notitie 12 7 2 4" xfId="14388" xr:uid="{4BC99170-2980-493E-9DFB-17C93E9EF6B9}"/>
    <cellStyle name="Notitie 12 7 2 4 2" xfId="18718" xr:uid="{DEAB7CB2-A135-4CF0-AAB3-7F968BF2934C}"/>
    <cellStyle name="Notitie 12 7 2 4 3" xfId="25216" xr:uid="{367E8561-5B4A-4ED4-9D1C-4DE49FCEE0EF}"/>
    <cellStyle name="Notitie 12 7 2 5" xfId="11276" xr:uid="{C322C04B-ECDF-4ACE-945F-3149991FC6DB}"/>
    <cellStyle name="Notitie 12 7 2 5 2" xfId="19688" xr:uid="{D159A3D9-ED8D-4281-8547-5D75F858A2A1}"/>
    <cellStyle name="Notitie 12 7 2 6" xfId="8496" xr:uid="{824C7E43-99B6-4047-8434-6316AC485FDC}"/>
    <cellStyle name="Notitie 12 7 3" xfId="3513" xr:uid="{3C85E253-9D97-433B-9219-6147721C8064}"/>
    <cellStyle name="Notitie 12 7 3 2" xfId="6116" xr:uid="{3822BC99-4E11-4839-9DEA-7704198BE59D}"/>
    <cellStyle name="Notitie 12 7 3 2 2" xfId="12634" xr:uid="{DFB56EBD-64DA-414D-9306-FFC3014CFFC6}"/>
    <cellStyle name="Notitie 12 7 3 3" xfId="14935" xr:uid="{F9C8ACE0-FD42-40B0-A63B-35614938E481}"/>
    <cellStyle name="Notitie 12 7 3 4" xfId="16341" xr:uid="{3BD70803-8158-4D75-913F-EDD58E57EA60}"/>
    <cellStyle name="Notitie 12 7 3 5" xfId="11870" xr:uid="{B2DDFA4A-E20C-4D34-B0EC-02C0B6843A36}"/>
    <cellStyle name="Notitie 12 7 4" xfId="1968" xr:uid="{9B04592E-D447-4F47-A424-78BCD881E6AB}"/>
    <cellStyle name="Notitie 12 7 4 2" xfId="17139" xr:uid="{143D0431-BF13-4EBE-80F9-392BB16D3B72}"/>
    <cellStyle name="Notitie 12 7 4 3" xfId="12282" xr:uid="{F0D003BC-5C9C-4C80-A5FA-00FCA36984B6}"/>
    <cellStyle name="Notitie 12 7 5" xfId="4571" xr:uid="{CE01E542-FABA-4DA7-9133-8355802F8C58}"/>
    <cellStyle name="Notitie 12 7 5 2" xfId="18032" xr:uid="{8C8D63C1-65FA-494A-81B7-172A5E2DF791}"/>
    <cellStyle name="Notitie 12 7 5 3" xfId="24552" xr:uid="{009F8E92-D30D-423F-BFEC-49604784AAE3}"/>
    <cellStyle name="Notitie 12 7 5 4" xfId="13782" xr:uid="{52345678-C378-41D9-99BC-57F83BE67B9C}"/>
    <cellStyle name="Notitie 12 7 6" xfId="10610" xr:uid="{88BA4770-ECC5-4B64-BC7B-02AE82E987A2}"/>
    <cellStyle name="Notitie 12 7 6 2" xfId="16427" xr:uid="{EB4F796B-78CB-4763-8AD3-78176F061229}"/>
    <cellStyle name="Notitie 12 7 7" xfId="7955" xr:uid="{3FFD62F2-4341-45E9-B7D1-D38A01349197}"/>
    <cellStyle name="Notitie 12 7 8" xfId="28470" xr:uid="{947D7E55-BF5B-4B66-8B25-6B62B7BAECA0}"/>
    <cellStyle name="Notitie 12 8" xfId="1632" xr:uid="{D0B7F2A0-B5D1-461B-8085-1E56C6919B8C}"/>
    <cellStyle name="Notitie 12 8 2" xfId="9887" xr:uid="{C70A6231-C22A-44D9-B7C5-AA625E0D2737}"/>
    <cellStyle name="Notitie 12 8 2 2" xfId="16248" xr:uid="{04CA78F5-81E3-4071-8888-061FB4071D9C}"/>
    <cellStyle name="Notitie 12 8 3" xfId="16826" xr:uid="{57AFB776-7282-4453-93FF-B5ACDF253255}"/>
    <cellStyle name="Notitie 12 8 4" xfId="17917" xr:uid="{8FC7790B-7D2A-43CB-AD52-EA05A05DD770}"/>
    <cellStyle name="Notitie 12 8 4 2" xfId="24436" xr:uid="{0413E94A-7DC3-4462-BE2C-42885941BDB7}"/>
    <cellStyle name="Notitie 12 8 5" xfId="18945" xr:uid="{5FD80829-BE9B-400A-B77C-07BAB24D438C}"/>
    <cellStyle name="Notitie 12 8 6" xfId="8937" xr:uid="{6FE38813-DD1D-433B-A20E-EB6D52F967F1}"/>
    <cellStyle name="Notitie 12 9" xfId="3968" xr:uid="{52D775EA-D86C-4833-9DC7-36A40D38D7C7}"/>
    <cellStyle name="Notitie 12 9 2" xfId="16230" xr:uid="{6C72C29D-28CA-48FE-BAC6-AD482D1BA608}"/>
    <cellStyle name="Notitie 12 9 3" xfId="17340" xr:uid="{3A7F31A9-34C2-43F7-AD9E-12B470A9B7E2}"/>
    <cellStyle name="Notitie 12 9 4" xfId="16059" xr:uid="{5D0EDA55-EA0D-4E33-9E8E-1D01263FFD20}"/>
    <cellStyle name="Notitie 12 9 4 2" xfId="21125" xr:uid="{21CA415C-A7B4-4D4C-87B8-AED100500D02}"/>
    <cellStyle name="Notitie 12 9 5" xfId="18620" xr:uid="{61543E42-DFB5-4A51-8491-8653DDB45D68}"/>
    <cellStyle name="Notitie 12 9 6" xfId="13016" xr:uid="{8EBAD41E-09E8-4099-8AA8-45B60C054389}"/>
    <cellStyle name="Notitie 13" xfId="515" xr:uid="{00000000-0005-0000-0000-00004C030000}"/>
    <cellStyle name="Notitie 13 10" xfId="6560" xr:uid="{8A160229-7162-4EF2-A830-778C2319C993}"/>
    <cellStyle name="Notitie 13 10 2" xfId="16116" xr:uid="{A4A6BCD9-E01A-4B31-9FAF-65A0FCB114AB}"/>
    <cellStyle name="Notitie 13 11" xfId="7083" xr:uid="{F1A0B293-9D50-4E00-A469-55B4A191E638}"/>
    <cellStyle name="Notitie 13 11 2" xfId="17343" xr:uid="{4C3D3901-258F-4AC1-A223-69711A03B38E}"/>
    <cellStyle name="Notitie 13 12" xfId="16917" xr:uid="{A7CF58DE-B8CF-42A6-A136-D396C15689A0}"/>
    <cellStyle name="Notitie 13 12 2" xfId="22379" xr:uid="{4A0821EE-18DF-46A8-997E-B753DBD65BEC}"/>
    <cellStyle name="Notitie 13 13" xfId="18394" xr:uid="{4533E73B-38AC-484D-8DDB-6DE79374959A}"/>
    <cellStyle name="Notitie 13 14" xfId="27067" xr:uid="{574B7F03-0D81-4955-AF2C-79016BE97869}"/>
    <cellStyle name="Notitie 13 15" xfId="27715" xr:uid="{32C93981-39F6-488D-8459-EA0D40E18AA3}"/>
    <cellStyle name="Notitie 13 2" xfId="743" xr:uid="{00000000-0005-0000-0000-00004D030000}"/>
    <cellStyle name="Notitie 13 2 10" xfId="6652" xr:uid="{0836C6AE-1197-4A1F-A15B-071529D9FBB4}"/>
    <cellStyle name="Notitie 13 2 11" xfId="26958" xr:uid="{3503C767-FA33-4F7D-9688-394D05823C7F}"/>
    <cellStyle name="Notitie 13 2 12" xfId="27830" xr:uid="{78A8A8E9-61A6-4E37-8151-167B2DEE22B7}"/>
    <cellStyle name="Notitie 13 2 2" xfId="1355" xr:uid="{00000000-0005-0000-0000-00004E030000}"/>
    <cellStyle name="Notitie 13 2 2 10" xfId="28434" xr:uid="{06A4B8CC-4C70-4A71-8FD6-F0448871ED2A}"/>
    <cellStyle name="Notitie 13 2 2 2" xfId="2688" xr:uid="{4C1193D7-B2B3-43F4-911A-381622098074}"/>
    <cellStyle name="Notitie 13 2 2 2 2" xfId="3434" xr:uid="{6AC8FCF2-BA62-4C71-AC20-B69B307E397B}"/>
    <cellStyle name="Notitie 13 2 2 2 2 2" xfId="3870" xr:uid="{B8F112F9-6CE8-4BDF-849A-E759876B6FA7}"/>
    <cellStyle name="Notitie 13 2 2 2 2 2 2" xfId="6473" xr:uid="{7FFFC6F2-156E-4470-A263-4EA76BF5846A}"/>
    <cellStyle name="Notitie 13 2 2 2 2 2 2 2" xfId="12981" xr:uid="{18DE576C-4FDA-4AA5-B16F-36336453A4AE}"/>
    <cellStyle name="Notitie 13 2 2 2 2 2 3" xfId="15292" xr:uid="{4E87A3C4-DAFB-4D0C-A642-69D9CC6D3788}"/>
    <cellStyle name="Notitie 13 2 2 2 2 2 4" xfId="12227" xr:uid="{43B9E154-8A2E-46CE-8A74-655317A3D5FE}"/>
    <cellStyle name="Notitie 13 2 2 2 2 3" xfId="6037" xr:uid="{24E9A642-FE05-4A62-8F32-E89175C15530}"/>
    <cellStyle name="Notitie 13 2 2 2 2 3 2" xfId="12629" xr:uid="{01ED910F-29E6-4CE6-AA86-7B51008170CA}"/>
    <cellStyle name="Notitie 13 2 2 2 2 4" xfId="14858" xr:uid="{219C0C1E-836F-4D6E-929D-B8E1728CD7CC}"/>
    <cellStyle name="Notitie 13 2 2 2 2 5" xfId="17133" xr:uid="{A62D40E2-32F8-487B-AB66-788C9038E679}"/>
    <cellStyle name="Notitie 13 2 2 2 2 6" xfId="11791" xr:uid="{37C20D26-3D05-4001-9B1E-43F394432600}"/>
    <cellStyle name="Notitie 13 2 2 2 3" xfId="3694" xr:uid="{E302B438-542E-47FE-A6C0-9C55F9835319}"/>
    <cellStyle name="Notitie 13 2 2 2 3 2" xfId="6297" xr:uid="{89435BF7-FE4C-480D-B8D7-4D350CC192EE}"/>
    <cellStyle name="Notitie 13 2 2 2 3 2 2" xfId="12805" xr:uid="{E4614E19-D7B8-47BE-9ADE-8CBD2E3E4D46}"/>
    <cellStyle name="Notitie 13 2 2 2 3 3" xfId="15116" xr:uid="{DC1B93D4-22CC-4EE9-AA4E-1EB5CF08B6EA}"/>
    <cellStyle name="Notitie 13 2 2 2 3 4" xfId="17793" xr:uid="{83DF4B04-4ACD-484E-A91C-009B9D6BC17C}"/>
    <cellStyle name="Notitie 13 2 2 2 3 5" xfId="12051" xr:uid="{D3CBE810-8DA0-49CE-BA1F-E043914771B0}"/>
    <cellStyle name="Notitie 13 2 2 2 4" xfId="5291" xr:uid="{22527A4B-FB79-40C7-9B32-DE32F78698F2}"/>
    <cellStyle name="Notitie 13 2 2 2 4 2" xfId="19218" xr:uid="{F8EDD204-AE5C-457E-A170-409D2CAF9131}"/>
    <cellStyle name="Notitie 13 2 2 2 4 3" xfId="25699" xr:uid="{7BAE884E-57A1-4A26-9858-196EDB0AD58D}"/>
    <cellStyle name="Notitie 13 2 2 2 4 4" xfId="12453" xr:uid="{21DDCFE8-1926-495E-9CBE-B277458AAA89}"/>
    <cellStyle name="Notitie 13 2 2 2 5" xfId="14352" xr:uid="{F8264E47-CBA3-4B96-9E26-7FF441F3794F}"/>
    <cellStyle name="Notitie 13 2 2 2 5 2" xfId="20101" xr:uid="{BB3D8B55-D298-4CF2-99BB-444430EB164F}"/>
    <cellStyle name="Notitie 13 2 2 2 6" xfId="11240" xr:uid="{A5786DC5-69B2-45B0-AEA2-1BC4514AD739}"/>
    <cellStyle name="Notitie 13 2 2 2 7" xfId="8426" xr:uid="{5213C793-C0B3-4C27-A5DD-978B15665DEE}"/>
    <cellStyle name="Notitie 13 2 2 2 8" xfId="29190" xr:uid="{4E21E122-E9B4-48EE-BEBA-2D95DC54B450}"/>
    <cellStyle name="Notitie 13 2 2 3" xfId="4525" xr:uid="{3A89DBF7-EE1F-46FE-9030-C46E9F1E9107}"/>
    <cellStyle name="Notitie 13 2 2 3 2" xfId="10564" xr:uid="{12130628-A3C2-418E-9A3B-CA7BBAC2000D}"/>
    <cellStyle name="Notitie 13 2 2 3 3" xfId="16656" xr:uid="{DD1607F3-6E6E-474F-9004-3FC8083ED9EA}"/>
    <cellStyle name="Notitie 13 2 2 3 4" xfId="8897" xr:uid="{BD5681E3-8E30-4132-8BFA-1EE3D67C7436}"/>
    <cellStyle name="Notitie 13 2 2 4" xfId="7603" xr:uid="{EFB4B44A-7696-4668-985D-5CF98C7CDD7D}"/>
    <cellStyle name="Notitie 13 2 2 4 2" xfId="13736" xr:uid="{CA95FAC4-AC74-4ACA-85A5-3315B540CE26}"/>
    <cellStyle name="Notitie 13 2 2 4 3" xfId="17581" xr:uid="{DC3B35E3-A296-43EB-9A00-F7C4E9A9E3D5}"/>
    <cellStyle name="Notitie 13 2 2 5" xfId="15367" xr:uid="{340F2606-4EAA-4293-B403-32BD1434B5D1}"/>
    <cellStyle name="Notitie 13 2 2 5 2" xfId="18530" xr:uid="{684F4904-F6CF-4A42-815A-C9ECD6531C19}"/>
    <cellStyle name="Notitie 13 2 2 5 3" xfId="25034" xr:uid="{B738F374-AA98-48B8-A4D8-66A6D0A899F1}"/>
    <cellStyle name="Notitie 13 2 2 6" xfId="9851" xr:uid="{A892144C-54DE-416F-AEDC-99356843C1B5}"/>
    <cellStyle name="Notitie 13 2 2 6 2" xfId="19410" xr:uid="{FF62D078-07FD-4856-B93E-770670764CE3}"/>
    <cellStyle name="Notitie 13 2 2 7" xfId="7471" xr:uid="{B7936111-8898-40D6-BE62-428606511BE7}"/>
    <cellStyle name="Notitie 13 2 2 8" xfId="7046" xr:uid="{9CE74585-A3A1-4EA7-A58C-B23723B3940E}"/>
    <cellStyle name="Notitie 13 2 2 9" xfId="27678" xr:uid="{A7F4EA5D-E5A6-45E0-9B0B-9F5FF8D60466}"/>
    <cellStyle name="Notitie 13 2 3" xfId="1134" xr:uid="{00000000-0005-0000-0000-00004F030000}"/>
    <cellStyle name="Notitie 13 2 3 10" xfId="28213" xr:uid="{ADB4A73F-E66E-43E6-8137-1E8568BBD689}"/>
    <cellStyle name="Notitie 13 2 3 2" xfId="2467" xr:uid="{AC56B0E1-BEB8-4A85-B4C8-F4E89C2346EF}"/>
    <cellStyle name="Notitie 13 2 3 2 2" xfId="3214" xr:uid="{E47814A3-982A-48E8-A440-78F0AC5F7916}"/>
    <cellStyle name="Notitie 13 2 3 2 2 2" xfId="3799" xr:uid="{7ECFF7E5-8491-42C8-846A-0E37A40F1BBF}"/>
    <cellStyle name="Notitie 13 2 3 2 2 2 2" xfId="6402" xr:uid="{EFE26015-A41B-42A2-8DC0-607F26AB1805}"/>
    <cellStyle name="Notitie 13 2 3 2 2 2 2 2" xfId="12910" xr:uid="{FE9F4932-52F8-40E4-B630-322CF59A1815}"/>
    <cellStyle name="Notitie 13 2 3 2 2 2 3" xfId="15221" xr:uid="{BB886FC2-27A3-4D13-B69B-47990AF30CB0}"/>
    <cellStyle name="Notitie 13 2 3 2 2 2 4" xfId="12156" xr:uid="{1AD3F899-CCA0-414A-B697-520928965E5A}"/>
    <cellStyle name="Notitie 13 2 3 2 2 3" xfId="5817" xr:uid="{8DDB45AA-9B36-4B76-9DA8-B05F52CF6611}"/>
    <cellStyle name="Notitie 13 2 3 2 2 3 2" xfId="12558" xr:uid="{A00AA460-C1D6-41DB-A3D5-FF6DDA95EC2B}"/>
    <cellStyle name="Notitie 13 2 3 2 2 4" xfId="14698" xr:uid="{7F21AE71-9F95-4BDA-A5BA-2CAAF85CE516}"/>
    <cellStyle name="Notitie 13 2 3 2 2 5" xfId="17015" xr:uid="{72E3A6FB-161B-4D23-A218-FA7E7BCCEC1D}"/>
    <cellStyle name="Notitie 13 2 3 2 2 6" xfId="11631" xr:uid="{D53F4650-55BF-46F1-8634-1F2EF99BB042}"/>
    <cellStyle name="Notitie 13 2 3 2 3" xfId="3622" xr:uid="{4ADBC970-995F-4176-AB7D-2567648A3820}"/>
    <cellStyle name="Notitie 13 2 3 2 3 2" xfId="6225" xr:uid="{17B0FEE2-DB01-4D40-818B-5AC7419D4249}"/>
    <cellStyle name="Notitie 13 2 3 2 3 2 2" xfId="12734" xr:uid="{C69D1BA0-3296-4117-8F17-2FECB29057C3}"/>
    <cellStyle name="Notitie 13 2 3 2 3 3" xfId="15044" xr:uid="{688B48F9-F11A-4D8C-AA8A-BDF583B4965D}"/>
    <cellStyle name="Notitie 13 2 3 2 3 4" xfId="17722" xr:uid="{52642802-3CF7-450E-9B9D-5084E82C7604}"/>
    <cellStyle name="Notitie 13 2 3 2 3 5" xfId="11979" xr:uid="{D53EB223-B5F9-46BB-85D0-A68F29C2573A}"/>
    <cellStyle name="Notitie 13 2 3 2 4" xfId="5070" xr:uid="{3D465CDC-A7A5-4006-962F-D26E35D58C0E}"/>
    <cellStyle name="Notitie 13 2 3 2 4 2" xfId="19045" xr:uid="{CDE3774A-2C6E-4BE1-8D9E-6F59811CC2FE}"/>
    <cellStyle name="Notitie 13 2 3 2 4 3" xfId="25529" xr:uid="{40C91D48-F36D-4A9B-87B8-12A77A2B00C3}"/>
    <cellStyle name="Notitie 13 2 3 2 4 4" xfId="12382" xr:uid="{2E1E9E65-ACAA-4924-AC80-95EF845E3292}"/>
    <cellStyle name="Notitie 13 2 3 2 5" xfId="14191" xr:uid="{F7AA2BAA-4530-4DB7-AEAF-76963D1327A3}"/>
    <cellStyle name="Notitie 13 2 3 2 5 2" xfId="19970" xr:uid="{6663F909-B981-46E4-AE26-89006C5549B1}"/>
    <cellStyle name="Notitie 13 2 3 2 6" xfId="11019" xr:uid="{F43A9EE5-0E20-4AF8-8B7F-9BBF697EE872}"/>
    <cellStyle name="Notitie 13 2 3 2 7" xfId="8265" xr:uid="{605AADD2-8AAA-41BC-BED8-39829DB6A0E4}"/>
    <cellStyle name="Notitie 13 2 3 2 8" xfId="28969" xr:uid="{94B9EE0D-C3C1-4315-8E69-A64F287C06A5}"/>
    <cellStyle name="Notitie 13 2 3 3" xfId="4334" xr:uid="{50EEFA00-264A-40EA-BE05-9779474E1543}"/>
    <cellStyle name="Notitie 13 2 3 3 2" xfId="10343" xr:uid="{153AA7B5-7D4F-40EF-8D0D-58ABDDF008BF}"/>
    <cellStyle name="Notitie 13 2 3 3 3" xfId="16539" xr:uid="{2DE4CE4D-8B92-4127-AE7A-A4BD99BA2E8F}"/>
    <cellStyle name="Notitie 13 2 3 3 4" xfId="8737" xr:uid="{7D8A2F79-ED9E-41CE-B3BA-2D574E3EFD25}"/>
    <cellStyle name="Notitie 13 2 3 4" xfId="13515" xr:uid="{5926F667-E639-4006-B4B4-2F524066DDE9}"/>
    <cellStyle name="Notitie 13 2 3 4 2" xfId="17606" xr:uid="{15CE233F-BEE7-4687-B826-ACCBF776E446}"/>
    <cellStyle name="Notitie 13 2 3 5" xfId="15855" xr:uid="{FBC535F9-6622-4F68-9998-9AA379786375}"/>
    <cellStyle name="Notitie 13 2 3 5 2" xfId="18357" xr:uid="{BD93F733-EA92-4EFE-B9AB-3DD4CD43F194}"/>
    <cellStyle name="Notitie 13 2 3 5 3" xfId="24864" xr:uid="{52CE3B8A-8BD9-4B66-B588-F8290FD7F3A5}"/>
    <cellStyle name="Notitie 13 2 3 6" xfId="9630" xr:uid="{CC4BBBB2-F1C4-46E2-B71C-73D95B9EBB8A}"/>
    <cellStyle name="Notitie 13 2 3 6 2" xfId="17341" xr:uid="{749142BE-D9D1-4F63-897F-CD71BCC9E58F}"/>
    <cellStyle name="Notitie 13 2 3 7" xfId="7850" xr:uid="{618054D8-A526-40C3-B539-60C4960E035E}"/>
    <cellStyle name="Notitie 13 2 3 8" xfId="6885" xr:uid="{AAAEF6EE-AC43-4E29-B938-88D1724370A2}"/>
    <cellStyle name="Notitie 13 2 3 9" xfId="27457" xr:uid="{1A185E71-FCAA-4D52-8512-37AB676A42CF}"/>
    <cellStyle name="Notitie 13 2 4" xfId="1507" xr:uid="{03BE12EE-4A23-4EA5-93C4-9CCC588619A3}"/>
    <cellStyle name="Notitie 13 2 4 2" xfId="2834" xr:uid="{ED60B995-EA6B-4186-A227-A9D4E0EA32A3}"/>
    <cellStyle name="Notitie 13 2 4 2 2" xfId="3719" xr:uid="{24CA9116-7FA5-4681-B00D-86FD3728A9C1}"/>
    <cellStyle name="Notitie 13 2 4 2 2 2" xfId="6322" xr:uid="{AC81A03D-61B5-48F7-8F03-68D7FA5FF291}"/>
    <cellStyle name="Notitie 13 2 4 2 2 2 2" xfId="12830" xr:uid="{EC040A3F-5520-4F24-ACDD-E1A7A9C6AE2F}"/>
    <cellStyle name="Notitie 13 2 4 2 2 3" xfId="15141" xr:uid="{694DAAD7-7589-4694-A0A0-D6E66DF50672}"/>
    <cellStyle name="Notitie 13 2 4 2 2 4" xfId="16838" xr:uid="{C2589897-E161-43C1-B412-A742C14C0987}"/>
    <cellStyle name="Notitie 13 2 4 2 2 5" xfId="12076" xr:uid="{E2704511-69CF-45B2-88AB-B09620F67D60}"/>
    <cellStyle name="Notitie 13 2 4 2 3" xfId="5437" xr:uid="{6873516F-AEC9-42D3-9B60-424A4727B161}"/>
    <cellStyle name="Notitie 13 2 4 2 3 2" xfId="16168" xr:uid="{FE313780-73A5-482D-90C1-E0D26E91A1E9}"/>
    <cellStyle name="Notitie 13 2 4 2 3 3" xfId="12478" xr:uid="{E47CA377-0E33-452B-BB29-BDF98F9F14E8}"/>
    <cellStyle name="Notitie 13 2 4 2 4" xfId="14468" xr:uid="{F377634D-DF18-4C69-8F44-DBB681A51D7E}"/>
    <cellStyle name="Notitie 13 2 4 2 4 2" xfId="18778" xr:uid="{ECBA04A1-1D5C-4688-920D-75CC749ED9D5}"/>
    <cellStyle name="Notitie 13 2 4 2 4 3" xfId="25274" xr:uid="{F8790BB2-9854-45F3-90C0-25AC5F0BA884}"/>
    <cellStyle name="Notitie 13 2 4 2 5" xfId="19768" xr:uid="{D9E469B7-41FA-4157-B4B6-BB9C31D23C70}"/>
    <cellStyle name="Notitie 13 2 4 2 6" xfId="11371" xr:uid="{F26A4281-E609-4264-8EF2-62F2E0C0424E}"/>
    <cellStyle name="Notitie 13 2 4 3" xfId="3539" xr:uid="{20C396DD-34B1-4B75-8322-302B8BCCCF99}"/>
    <cellStyle name="Notitie 13 2 4 3 2" xfId="6142" xr:uid="{7E523CE1-116D-4EAE-861C-C91DB198F3A6}"/>
    <cellStyle name="Notitie 13 2 4 3 2 2" xfId="12654" xr:uid="{15480A0C-79B2-4A92-BB87-402C0513C9C7}"/>
    <cellStyle name="Notitie 13 2 4 3 3" xfId="14961" xr:uid="{B282C9C8-49F3-45D9-9595-ABA678F71090}"/>
    <cellStyle name="Notitie 13 2 4 3 4" xfId="16376" xr:uid="{F3326D6A-328C-4C16-A56A-DCF94444B0D4}"/>
    <cellStyle name="Notitie 13 2 4 3 5" xfId="11896" xr:uid="{8A140B01-C51D-4865-8143-521631E77A42}"/>
    <cellStyle name="Notitie 13 2 4 4" xfId="2084" xr:uid="{16AA5F21-0C58-48C9-92BE-3F71FF8D7732}"/>
    <cellStyle name="Notitie 13 2 4 4 2" xfId="17594" xr:uid="{1291CA0B-926E-47E4-A504-8946E7EFCE86}"/>
    <cellStyle name="Notitie 13 2 4 4 3" xfId="12302" xr:uid="{C06E213D-3E63-4357-B2E7-5B6E6C8C6FB3}"/>
    <cellStyle name="Notitie 13 2 4 5" xfId="4687" xr:uid="{EB20B524-CB4A-437D-B5AC-9D1B148F729A}"/>
    <cellStyle name="Notitie 13 2 4 5 2" xfId="18092" xr:uid="{7FAA3F34-3259-40A1-AE92-8DEB4B4E857E}"/>
    <cellStyle name="Notitie 13 2 4 5 3" xfId="24610" xr:uid="{C7958EC2-9382-4D9C-AF23-E67B20836DCB}"/>
    <cellStyle name="Notitie 13 2 4 5 4" xfId="13898" xr:uid="{55B0AFB3-3E69-4E67-BA24-7AB845144EFF}"/>
    <cellStyle name="Notitie 13 2 4 6" xfId="10696" xr:uid="{B038BC8F-EF67-44BC-9A7D-6E5E33817350}"/>
    <cellStyle name="Notitie 13 2 4 6 2" xfId="15973" xr:uid="{CA8E3D37-2FF8-418A-A3A8-59946E6E33D1}"/>
    <cellStyle name="Notitie 13 2 4 7" xfId="8035" xr:uid="{B9B2C16F-75FF-477F-A1AC-34208B36DD56}"/>
    <cellStyle name="Notitie 13 2 4 8" xfId="28586" xr:uid="{192EC721-86B6-4E11-9908-D7E4FBF60A84}"/>
    <cellStyle name="Notitie 13 2 5" xfId="1748" xr:uid="{B6D05BB5-2D93-4D66-85C4-FF925BD9DAFA}"/>
    <cellStyle name="Notitie 13 2 5 2" xfId="9988" xr:uid="{E9CEF5A6-33C0-4AAD-8957-C02970A3A008}"/>
    <cellStyle name="Notitie 13 2 5 2 2" xfId="16758" xr:uid="{10DC6C9E-2F98-4068-8C41-2FFCD0A44DF4}"/>
    <cellStyle name="Notitie 13 2 5 3" xfId="16068" xr:uid="{2CE621FB-25F1-464D-AD96-D11C9087AAFC}"/>
    <cellStyle name="Notitie 13 2 5 4" xfId="18667" xr:uid="{F9F75DE4-F584-4957-98D2-AE715ED263B0}"/>
    <cellStyle name="Notitie 13 2 5 4 2" xfId="25165" xr:uid="{9207EE5D-627B-4B34-A9C1-C5D9B9D5E2F6}"/>
    <cellStyle name="Notitie 13 2 5 5" xfId="19613" xr:uid="{8E1B0CCB-ABF9-48F2-93D6-9415D69CE074}"/>
    <cellStyle name="Notitie 13 2 5 6" xfId="9053" xr:uid="{8C946201-03E7-4C2A-A84A-0C0012A682D4}"/>
    <cellStyle name="Notitie 13 2 6" xfId="4054" xr:uid="{6F6E3D94-0EA6-4DD9-A3B2-C1CB720B490C}"/>
    <cellStyle name="Notitie 13 2 6 2" xfId="16303" xr:uid="{C9C31534-96F8-4859-B2D8-DBF738DE016A}"/>
    <cellStyle name="Notitie 13 2 6 3" xfId="13132" xr:uid="{48A750BF-36F9-4AE4-B1BA-249CB1DD8117}"/>
    <cellStyle name="Notitie 13 2 7" xfId="9247" xr:uid="{9C93E342-0F0D-4B83-80C8-05ADB761AF54}"/>
    <cellStyle name="Notitie 13 2 7 2" xfId="17193" xr:uid="{1958EE3C-8D50-4244-80FF-430D9662DED0}"/>
    <cellStyle name="Notitie 13 2 8" xfId="7198" xr:uid="{B34898AA-0E1B-4A4B-8A24-A7F79E62F35F}"/>
    <cellStyle name="Notitie 13 2 8 2" xfId="17974" xr:uid="{07DAD0EC-8C6E-4139-BF9B-15DA829A1771}"/>
    <cellStyle name="Notitie 13 2 8 3" xfId="24495" xr:uid="{85B8E8AA-B77E-4F3A-92BB-B55F67438A2E}"/>
    <cellStyle name="Notitie 13 2 9" xfId="18805" xr:uid="{CFB176EB-A48E-4FA8-AEE3-09E7154FD2D3}"/>
    <cellStyle name="Notitie 13 3" xfId="744" xr:uid="{00000000-0005-0000-0000-000050030000}"/>
    <cellStyle name="Notitie 13 3 10" xfId="6653" xr:uid="{6960692F-A657-430B-BBBD-806EE32ABA3A}"/>
    <cellStyle name="Notitie 13 3 11" xfId="26957" xr:uid="{92D819D4-B511-40F2-916D-DD51BADBF479}"/>
    <cellStyle name="Notitie 13 3 12" xfId="27831" xr:uid="{C85BB75E-09CC-49E8-BEAA-63124F3496EE}"/>
    <cellStyle name="Notitie 13 3 2" xfId="1286" xr:uid="{00000000-0005-0000-0000-000051030000}"/>
    <cellStyle name="Notitie 13 3 2 10" xfId="28365" xr:uid="{CD5692F1-A61E-4564-AB01-D94376F8EC81}"/>
    <cellStyle name="Notitie 13 3 2 2" xfId="2619" xr:uid="{0FEDCD73-491B-459D-9A12-120198C66B9B}"/>
    <cellStyle name="Notitie 13 3 2 2 2" xfId="3365" xr:uid="{F3BA2E41-DA03-4078-804C-83A8E94A4597}"/>
    <cellStyle name="Notitie 13 3 2 2 2 2" xfId="3840" xr:uid="{1C2338A5-1234-4C37-B723-6B8CB3B7586D}"/>
    <cellStyle name="Notitie 13 3 2 2 2 2 2" xfId="6443" xr:uid="{26F61367-664E-4A62-B922-58CBF75EA3DA}"/>
    <cellStyle name="Notitie 13 3 2 2 2 2 2 2" xfId="12951" xr:uid="{93990915-D9D9-47C8-98C9-5B8FA934A057}"/>
    <cellStyle name="Notitie 13 3 2 2 2 2 3" xfId="15262" xr:uid="{32C84D1C-6658-4672-B91D-9BEFC5AE8F05}"/>
    <cellStyle name="Notitie 13 3 2 2 2 2 4" xfId="12197" xr:uid="{FAFA374F-C7BB-495F-9AD1-504AD332DB6E}"/>
    <cellStyle name="Notitie 13 3 2 2 2 3" xfId="5968" xr:uid="{138079BA-F4AF-4559-B47E-522687D55857}"/>
    <cellStyle name="Notitie 13 3 2 2 2 3 2" xfId="12599" xr:uid="{638C70C1-25DB-4940-8FEF-9034B56CC57A}"/>
    <cellStyle name="Notitie 13 3 2 2 2 4" xfId="14789" xr:uid="{1786C455-ECEF-4FE8-8F29-5195454828D1}"/>
    <cellStyle name="Notitie 13 3 2 2 2 5" xfId="17086" xr:uid="{7F3DDB5E-E614-480D-9265-8FFB9C489A2C}"/>
    <cellStyle name="Notitie 13 3 2 2 2 6" xfId="11722" xr:uid="{AE8478BE-D19B-45AE-95B4-9DBF345C70A1}"/>
    <cellStyle name="Notitie 13 3 2 2 3" xfId="3664" xr:uid="{6D255D43-3673-4DBB-B019-16406506F1CE}"/>
    <cellStyle name="Notitie 13 3 2 2 3 2" xfId="6267" xr:uid="{C74DEE51-0F00-436C-A9E9-1A413D8580EF}"/>
    <cellStyle name="Notitie 13 3 2 2 3 2 2" xfId="12775" xr:uid="{2AD35DBA-C62C-4121-AB20-FF37F5CE292E}"/>
    <cellStyle name="Notitie 13 3 2 2 3 3" xfId="15086" xr:uid="{765A8758-4386-479C-BE5A-F0544D356834}"/>
    <cellStyle name="Notitie 13 3 2 2 3 4" xfId="17763" xr:uid="{D045B03F-7114-42D6-82AC-59C38F7EE8A1}"/>
    <cellStyle name="Notitie 13 3 2 2 3 5" xfId="12021" xr:uid="{8C736BFA-F13D-40D2-82AC-3C3226CD5AD0}"/>
    <cellStyle name="Notitie 13 3 2 2 4" xfId="5222" xr:uid="{87A4FAEA-4202-495B-A630-E03A68825B87}"/>
    <cellStyle name="Notitie 13 3 2 2 4 2" xfId="19149" xr:uid="{80323B09-3956-4723-97BF-583F9C482D87}"/>
    <cellStyle name="Notitie 13 3 2 2 4 3" xfId="25630" xr:uid="{D714E14B-18DF-4A8C-A2A2-E3A79163BCFE}"/>
    <cellStyle name="Notitie 13 3 2 2 4 4" xfId="12423" xr:uid="{8F383B79-0E31-402A-8BF7-35B0978782E5}"/>
    <cellStyle name="Notitie 13 3 2 2 5" xfId="14283" xr:uid="{AA82B044-79D6-480E-92DF-98C48A10B9E7}"/>
    <cellStyle name="Notitie 13 3 2 2 5 2" xfId="20071" xr:uid="{22B8FF1C-1E58-4B3A-9296-06CB82AEA5F0}"/>
    <cellStyle name="Notitie 13 3 2 2 6" xfId="11171" xr:uid="{956F957C-FFC9-4AB5-8DE0-75AE1F12FB50}"/>
    <cellStyle name="Notitie 13 3 2 2 7" xfId="8357" xr:uid="{C4210704-E572-4B35-A6AD-B587DB7C654B}"/>
    <cellStyle name="Notitie 13 3 2 2 8" xfId="29121" xr:uid="{68266067-8E60-4F9D-A61F-C14AC4A1A61A}"/>
    <cellStyle name="Notitie 13 3 2 3" xfId="4456" xr:uid="{8CD3F6DD-3DA3-4D2B-BA3B-7E019A8D7331}"/>
    <cellStyle name="Notitie 13 3 2 3 2" xfId="10495" xr:uid="{DA557F72-DC6D-48E8-912A-C93112889F37}"/>
    <cellStyle name="Notitie 13 3 2 3 3" xfId="16608" xr:uid="{9A74C9C9-D19E-44C8-A97D-466C77EC7A50}"/>
    <cellStyle name="Notitie 13 3 2 3 4" xfId="8828" xr:uid="{E873EE02-C180-418F-9974-757ACF8B77B7}"/>
    <cellStyle name="Notitie 13 3 2 4" xfId="7604" xr:uid="{77B79FE9-E0B6-4218-BF08-C96B7265C82A}"/>
    <cellStyle name="Notitie 13 3 2 4 2" xfId="13667" xr:uid="{D657BDBC-302D-4E7D-8796-15554929BA50}"/>
    <cellStyle name="Notitie 13 3 2 4 3" xfId="16503" xr:uid="{82B26659-719B-4454-9503-133A46640507}"/>
    <cellStyle name="Notitie 13 3 2 5" xfId="15366" xr:uid="{C98159C5-F511-42AF-8E34-EADE2249BBBA}"/>
    <cellStyle name="Notitie 13 3 2 5 2" xfId="18461" xr:uid="{299DFCA2-2767-4E42-B375-2B0C79C89B65}"/>
    <cellStyle name="Notitie 13 3 2 5 3" xfId="24965" xr:uid="{351BEACD-824A-4D31-BED7-FDDE9E141822}"/>
    <cellStyle name="Notitie 13 3 2 6" xfId="9782" xr:uid="{79414127-198A-4D65-9539-6497CA9E776C}"/>
    <cellStyle name="Notitie 13 3 2 6 2" xfId="19380" xr:uid="{70C6E530-DC1F-42A8-96BB-815593DDECF9}"/>
    <cellStyle name="Notitie 13 3 2 7" xfId="7472" xr:uid="{EAF3D9CF-7D55-4A96-BC76-AE117FBD97C1}"/>
    <cellStyle name="Notitie 13 3 2 8" xfId="6977" xr:uid="{03280A17-4070-4F3E-8CB5-56C6F2D2B882}"/>
    <cellStyle name="Notitie 13 3 2 9" xfId="27609" xr:uid="{0890831C-022A-4D89-935D-8F68521C8EB4}"/>
    <cellStyle name="Notitie 13 3 3" xfId="1135" xr:uid="{00000000-0005-0000-0000-000052030000}"/>
    <cellStyle name="Notitie 13 3 3 10" xfId="28214" xr:uid="{2A450477-10B6-4611-A500-0C8BEC7B734E}"/>
    <cellStyle name="Notitie 13 3 3 2" xfId="2468" xr:uid="{ECF2668E-6124-48A5-BB9B-C49A9F5E2AEB}"/>
    <cellStyle name="Notitie 13 3 3 2 2" xfId="3215" xr:uid="{CC15CDD3-D585-4B5A-AC16-735361358343}"/>
    <cellStyle name="Notitie 13 3 3 2 2 2" xfId="3800" xr:uid="{D134924E-14F0-4FD5-92BC-3A6E5850700C}"/>
    <cellStyle name="Notitie 13 3 3 2 2 2 2" xfId="6403" xr:uid="{FE674913-D08B-42FB-B703-144BB0E6F284}"/>
    <cellStyle name="Notitie 13 3 3 2 2 2 2 2" xfId="12911" xr:uid="{33CBF4E6-D323-4BD0-96C4-662F8C45B460}"/>
    <cellStyle name="Notitie 13 3 3 2 2 2 3" xfId="15222" xr:uid="{921018B4-6E18-4F8B-B29F-8FD4FB3D60AA}"/>
    <cellStyle name="Notitie 13 3 3 2 2 2 4" xfId="12157" xr:uid="{3E3FDF60-1D81-483A-84E9-5A7D7B47C640}"/>
    <cellStyle name="Notitie 13 3 3 2 2 3" xfId="5818" xr:uid="{08C49AC7-3528-4D1C-93E2-85C43B9FEA55}"/>
    <cellStyle name="Notitie 13 3 3 2 2 3 2" xfId="12559" xr:uid="{7C8257CB-2A5F-47A2-96ED-2FF20AC47DF8}"/>
    <cellStyle name="Notitie 13 3 3 2 2 4" xfId="14699" xr:uid="{5565F415-47FE-43EF-B60E-315A60D9B233}"/>
    <cellStyle name="Notitie 13 3 3 2 2 5" xfId="17016" xr:uid="{BE1E0B9F-0F72-4877-BA2C-D4036B11C859}"/>
    <cellStyle name="Notitie 13 3 3 2 2 6" xfId="11632" xr:uid="{CEE34CA6-F902-4FD6-8F68-7940904D8561}"/>
    <cellStyle name="Notitie 13 3 3 2 3" xfId="3623" xr:uid="{FEFEE7A0-A600-4D7F-A4BE-DFDB6EFF3EA0}"/>
    <cellStyle name="Notitie 13 3 3 2 3 2" xfId="6226" xr:uid="{01A8F565-CFA1-4536-9C91-FE0CD994A60D}"/>
    <cellStyle name="Notitie 13 3 3 2 3 2 2" xfId="12735" xr:uid="{B07DCE42-A031-4C1B-8C2B-BEABE5F003A5}"/>
    <cellStyle name="Notitie 13 3 3 2 3 3" xfId="15045" xr:uid="{4CAD867E-44D7-4FE0-9BD8-B9FD51A10B75}"/>
    <cellStyle name="Notitie 13 3 3 2 3 4" xfId="17723" xr:uid="{3A30EA8C-F014-40E4-AFF6-4B63E81D57AD}"/>
    <cellStyle name="Notitie 13 3 3 2 3 5" xfId="11980" xr:uid="{91BAF065-A047-4731-A3B6-EDAF60CB3B00}"/>
    <cellStyle name="Notitie 13 3 3 2 4" xfId="5071" xr:uid="{1A789B18-35C2-4A30-86A6-7698F83391A7}"/>
    <cellStyle name="Notitie 13 3 3 2 4 2" xfId="19046" xr:uid="{FA96FD90-1F91-4466-A42C-FA70045728B6}"/>
    <cellStyle name="Notitie 13 3 3 2 4 3" xfId="25530" xr:uid="{F369D069-13C1-45FE-8584-0704571CC499}"/>
    <cellStyle name="Notitie 13 3 3 2 4 4" xfId="12383" xr:uid="{CB641D3A-3477-46D6-85AB-BBEBAFA84030}"/>
    <cellStyle name="Notitie 13 3 3 2 5" xfId="14192" xr:uid="{CB701DCC-353A-45F0-AD1B-05C60002C2A6}"/>
    <cellStyle name="Notitie 13 3 3 2 5 2" xfId="19971" xr:uid="{F5FB0DC5-3BC9-4340-AEA1-E31F933FB656}"/>
    <cellStyle name="Notitie 13 3 3 2 6" xfId="11020" xr:uid="{72B3538A-88DE-4363-BBA0-E82FECF49509}"/>
    <cellStyle name="Notitie 13 3 3 2 7" xfId="8266" xr:uid="{F6699E14-EDF7-4716-8B50-BEC419CEEF33}"/>
    <cellStyle name="Notitie 13 3 3 2 8" xfId="28970" xr:uid="{0E63F4C8-E21F-4AA7-AC08-810E8B210E76}"/>
    <cellStyle name="Notitie 13 3 3 3" xfId="4335" xr:uid="{B4FFD124-AF1F-4382-BA52-4F547E2DD437}"/>
    <cellStyle name="Notitie 13 3 3 3 2" xfId="10344" xr:uid="{09DBF8EB-8DD9-4FAF-AE60-B4E5812B1B90}"/>
    <cellStyle name="Notitie 13 3 3 3 3" xfId="16540" xr:uid="{0D1A88A7-D79E-4F86-A0C8-075AA625BDC4}"/>
    <cellStyle name="Notitie 13 3 3 3 4" xfId="8738" xr:uid="{F0BD8A71-9C71-4FAF-A3B0-1CA87AF6A9C7}"/>
    <cellStyle name="Notitie 13 3 3 4" xfId="13516" xr:uid="{E5E5FE72-9497-42F0-AC1E-72CD2AA8DF0C}"/>
    <cellStyle name="Notitie 13 3 3 4 2" xfId="17256" xr:uid="{B08D805F-EE2A-4F8C-AE83-C3FA92C54E0F}"/>
    <cellStyle name="Notitie 13 3 3 5" xfId="15856" xr:uid="{0C3D2C28-2920-48FD-8909-9DD3A1701529}"/>
    <cellStyle name="Notitie 13 3 3 5 2" xfId="18358" xr:uid="{31B182F3-AE26-4021-B7DC-873959B2F5DD}"/>
    <cellStyle name="Notitie 13 3 3 5 3" xfId="24865" xr:uid="{FBC45F2B-8968-481B-9351-CA9DAE35D7A5}"/>
    <cellStyle name="Notitie 13 3 3 6" xfId="9631" xr:uid="{4F2DA339-FEEA-43C5-B298-FE38F556E20A}"/>
    <cellStyle name="Notitie 13 3 3 6 2" xfId="17424" xr:uid="{BEA64474-B8C6-4583-9303-CEE99B803B7F}"/>
    <cellStyle name="Notitie 13 3 3 7" xfId="7851" xr:uid="{B8E49F56-874E-45F7-AF2E-D6912DD8BF90}"/>
    <cellStyle name="Notitie 13 3 3 8" xfId="6886" xr:uid="{3A8435F6-8D5E-4851-92FD-42CA1A24C063}"/>
    <cellStyle name="Notitie 13 3 3 9" xfId="27458" xr:uid="{E9E1E627-C705-4FC8-B6DA-3C45A7655F31}"/>
    <cellStyle name="Notitie 13 3 4" xfId="1508" xr:uid="{E601CFF5-C8AE-4EDF-BBF1-3982225CE835}"/>
    <cellStyle name="Notitie 13 3 4 2" xfId="2835" xr:uid="{E828F907-020A-4C42-A24A-8B4A0C2C12FE}"/>
    <cellStyle name="Notitie 13 3 4 2 2" xfId="3720" xr:uid="{7CFBF39E-B187-4FF3-9BBB-4A4E62DA946E}"/>
    <cellStyle name="Notitie 13 3 4 2 2 2" xfId="6323" xr:uid="{9537EAFC-474C-4835-AB8D-5238BDE705F4}"/>
    <cellStyle name="Notitie 13 3 4 2 2 2 2" xfId="12831" xr:uid="{60BFD574-6126-411C-8EC7-7932590B4F9D}"/>
    <cellStyle name="Notitie 13 3 4 2 2 3" xfId="15142" xr:uid="{1E4739C8-550C-44E5-A56C-819CC3AA23B4}"/>
    <cellStyle name="Notitie 13 3 4 2 2 4" xfId="17176" xr:uid="{3997B605-9810-468C-B40E-9D263B0104C5}"/>
    <cellStyle name="Notitie 13 3 4 2 2 5" xfId="12077" xr:uid="{D39C4100-1C66-4122-8035-6283791035DC}"/>
    <cellStyle name="Notitie 13 3 4 2 3" xfId="5438" xr:uid="{5459B962-DAAC-4281-866F-42B81DFB66B9}"/>
    <cellStyle name="Notitie 13 3 4 2 3 2" xfId="17799" xr:uid="{A4B78648-2B7A-43D2-9CC6-3C1197D75339}"/>
    <cellStyle name="Notitie 13 3 4 2 3 3" xfId="12479" xr:uid="{22661EB3-FF3B-4642-8281-4472A9E5AF53}"/>
    <cellStyle name="Notitie 13 3 4 2 4" xfId="14469" xr:uid="{3DAC1B0D-EDEF-43E8-91A1-4C1947146782}"/>
    <cellStyle name="Notitie 13 3 4 2 4 2" xfId="19285" xr:uid="{37953802-561C-47B6-A790-2B1D55FCB0C9}"/>
    <cellStyle name="Notitie 13 3 4 2 4 3" xfId="25766" xr:uid="{81E760CC-AFC5-4CA4-9B3F-FF680AD6F2D1}"/>
    <cellStyle name="Notitie 13 3 4 2 5" xfId="20167" xr:uid="{D57E3F89-2371-48F7-B36D-CD1FBCC2F5EA}"/>
    <cellStyle name="Notitie 13 3 4 2 6" xfId="11372" xr:uid="{E79F067A-DD9A-4FC7-9D8F-970D1C765E14}"/>
    <cellStyle name="Notitie 13 3 4 3" xfId="3540" xr:uid="{9A69C856-EAF8-4F51-916C-1ACB14BC2B85}"/>
    <cellStyle name="Notitie 13 3 4 3 2" xfId="6143" xr:uid="{844B00EB-3557-4945-A0AA-2EB3A74F36AE}"/>
    <cellStyle name="Notitie 13 3 4 3 2 2" xfId="12655" xr:uid="{72AE7CD9-BFFE-4FDA-B578-F5AEB920811A}"/>
    <cellStyle name="Notitie 13 3 4 3 3" xfId="14962" xr:uid="{00E09303-9C72-426B-A17D-4F8427FA190C}"/>
    <cellStyle name="Notitie 13 3 4 3 4" xfId="16693" xr:uid="{6FB4A539-083A-4009-B331-7A6FB1BEBC59}"/>
    <cellStyle name="Notitie 13 3 4 3 5" xfId="11897" xr:uid="{8006865D-74C9-46DD-9C43-8D61F010831C}"/>
    <cellStyle name="Notitie 13 3 4 4" xfId="2085" xr:uid="{0C7E8F48-46E5-441B-8E5B-90A9AA260251}"/>
    <cellStyle name="Notitie 13 3 4 4 2" xfId="17487" xr:uid="{FE0B7ABF-5A5D-4248-A7CF-3720969B396F}"/>
    <cellStyle name="Notitie 13 3 4 4 3" xfId="12303" xr:uid="{A5898FC6-66EB-46A4-86F1-CFA35E1692D4}"/>
    <cellStyle name="Notitie 13 3 4 5" xfId="4688" xr:uid="{37347AD0-E234-4166-9D5A-ECC1EE4D2EB9}"/>
    <cellStyle name="Notitie 13 3 4 5 2" xfId="18597" xr:uid="{0B489F66-8ACF-40FA-B55F-10555D7326C0}"/>
    <cellStyle name="Notitie 13 3 4 5 3" xfId="25101" xr:uid="{CE92CD5E-7CBD-4FBA-BC54-36CDCBD789D1}"/>
    <cellStyle name="Notitie 13 3 4 5 4" xfId="13899" xr:uid="{D1C07492-3A35-4085-BE29-A6BAE5BB1C48}"/>
    <cellStyle name="Notitie 13 3 4 6" xfId="10697" xr:uid="{49E0621B-5C00-459D-A09B-E310F349DCAD}"/>
    <cellStyle name="Notitie 13 3 4 6 2" xfId="19476" xr:uid="{4298979D-44B6-4713-BF19-89CD1933D97C}"/>
    <cellStyle name="Notitie 13 3 4 7" xfId="8036" xr:uid="{79FAF2B9-2C77-4C2F-8C77-BAFC356E4ADE}"/>
    <cellStyle name="Notitie 13 3 4 8" xfId="28587" xr:uid="{85CDF094-2C02-4DB5-9DE0-ED6703FC7F82}"/>
    <cellStyle name="Notitie 13 3 5" xfId="1749" xr:uid="{9801199A-4AFD-4FA5-A4F3-7BA592D2E901}"/>
    <cellStyle name="Notitie 13 3 5 2" xfId="9989" xr:uid="{9CBE0100-4755-43B7-808B-4ECA95457FB2}"/>
    <cellStyle name="Notitie 13 3 5 2 2" xfId="16839" xr:uid="{E30C26D4-4369-4C3B-9D17-23C4DEB61D46}"/>
    <cellStyle name="Notitie 13 3 5 3" xfId="16169" xr:uid="{8A65AFE7-4701-4191-A24F-548DBD38BAB7}"/>
    <cellStyle name="Notitie 13 3 5 4" xfId="18779" xr:uid="{DAEC6F54-C6C1-47E5-9C1C-190F0F3ABF01}"/>
    <cellStyle name="Notitie 13 3 5 4 2" xfId="25275" xr:uid="{7D6FCAB5-F899-4874-A709-B4B2E5B11681}"/>
    <cellStyle name="Notitie 13 3 5 5" xfId="19769" xr:uid="{4C55290D-045B-4F36-84D5-10DA8AB769B9}"/>
    <cellStyle name="Notitie 13 3 5 6" xfId="9054" xr:uid="{177F05B8-4B5E-448E-B78E-24D2D0008BFA}"/>
    <cellStyle name="Notitie 13 3 6" xfId="4055" xr:uid="{FC56F9C6-40B7-4C5E-87D3-1E24B6530091}"/>
    <cellStyle name="Notitie 13 3 6 2" xfId="16377" xr:uid="{3ADC2D71-42F5-46B8-A5D1-9AA5588821E0}"/>
    <cellStyle name="Notitie 13 3 6 3" xfId="13133" xr:uid="{2507244B-3F67-4D2C-A382-9614D16B5F62}"/>
    <cellStyle name="Notitie 13 3 7" xfId="9248" xr:uid="{592E3C41-9CD5-4455-811D-24216C922271}"/>
    <cellStyle name="Notitie 13 3 7 2" xfId="17234" xr:uid="{6937C84B-3D4E-4637-93AE-D3684DEEFFEA}"/>
    <cellStyle name="Notitie 13 3 8" xfId="7199" xr:uid="{44B7AFE7-A88D-4661-BA8B-19EFAB42FE08}"/>
    <cellStyle name="Notitie 13 3 8 2" xfId="18093" xr:uid="{2CE5A4DC-D222-407A-A936-01747F8DE043}"/>
    <cellStyle name="Notitie 13 3 8 3" xfId="24611" xr:uid="{A4A3CB17-65EB-448E-8D19-C5406B75C82D}"/>
    <cellStyle name="Notitie 13 3 9" xfId="17504" xr:uid="{E1916C9F-C32A-4C09-8146-004A770385DE}"/>
    <cellStyle name="Notitie 13 4" xfId="949" xr:uid="{00000000-0005-0000-0000-000053030000}"/>
    <cellStyle name="Notitie 13 4 10" xfId="27272" xr:uid="{985FBFCA-9210-429C-8546-F5C8B327394B}"/>
    <cellStyle name="Notitie 13 4 11" xfId="28028" xr:uid="{89597B6C-B341-480C-B4C1-44A030135EEC}"/>
    <cellStyle name="Notitie 13 4 2" xfId="1332" xr:uid="{00000000-0005-0000-0000-000054030000}"/>
    <cellStyle name="Notitie 13 4 2 10" xfId="28411" xr:uid="{CD29533E-15D9-4567-8E62-44CD299DF222}"/>
    <cellStyle name="Notitie 13 4 2 2" xfId="2665" xr:uid="{D5831016-DC0D-4EA0-9130-91001C0BB4B7}"/>
    <cellStyle name="Notitie 13 4 2 2 2" xfId="3411" xr:uid="{D324F91E-13FF-447E-B938-9C17C1C2ADE6}"/>
    <cellStyle name="Notitie 13 4 2 2 2 2" xfId="3862" xr:uid="{5E7FA566-30CB-416D-9BA8-43F7AAB099B3}"/>
    <cellStyle name="Notitie 13 4 2 2 2 2 2" xfId="6465" xr:uid="{E81C661E-A2D5-40D1-9C04-2C11507454C4}"/>
    <cellStyle name="Notitie 13 4 2 2 2 2 2 2" xfId="12973" xr:uid="{7B0E1E10-D680-4243-BA39-6207DAA04BFB}"/>
    <cellStyle name="Notitie 13 4 2 2 2 2 3" xfId="15284" xr:uid="{A6265640-D6D7-48CF-B1B0-5565534583F7}"/>
    <cellStyle name="Notitie 13 4 2 2 2 2 4" xfId="12219" xr:uid="{3AC267D5-2707-406A-B534-8B3B806D80AF}"/>
    <cellStyle name="Notitie 13 4 2 2 2 3" xfId="6014" xr:uid="{FEE6450A-C068-4639-9982-EFB29FFE16F0}"/>
    <cellStyle name="Notitie 13 4 2 2 2 3 2" xfId="12621" xr:uid="{0A607D7B-E7C7-41FE-8B79-66ABFBC6FCA5}"/>
    <cellStyle name="Notitie 13 4 2 2 2 4" xfId="14835" xr:uid="{34E42903-74BC-4841-A8D2-252E4A22AE46}"/>
    <cellStyle name="Notitie 13 4 2 2 2 5" xfId="17117" xr:uid="{2AA61078-4653-4FBF-B506-9D01BCB66DAE}"/>
    <cellStyle name="Notitie 13 4 2 2 2 6" xfId="11768" xr:uid="{3FA8F638-F602-4998-95C1-ACDB6C9A5C29}"/>
    <cellStyle name="Notitie 13 4 2 2 3" xfId="3686" xr:uid="{2DCB0073-6B57-46C2-90BF-AEDEF683A7EC}"/>
    <cellStyle name="Notitie 13 4 2 2 3 2" xfId="6289" xr:uid="{0E378C11-2776-44CD-82F7-2404CE7058F7}"/>
    <cellStyle name="Notitie 13 4 2 2 3 2 2" xfId="12797" xr:uid="{CAFFB6FC-B833-4D56-8BB0-33CCA7F625F0}"/>
    <cellStyle name="Notitie 13 4 2 2 3 3" xfId="15108" xr:uid="{75D4AE3F-88BF-4CBE-8F4D-53A72C05DCCE}"/>
    <cellStyle name="Notitie 13 4 2 2 3 4" xfId="17785" xr:uid="{B7071E4A-7ACE-4ECB-A57D-02EB0B76DCFB}"/>
    <cellStyle name="Notitie 13 4 2 2 3 5" xfId="12043" xr:uid="{EF30F4E5-0451-4206-BFD0-5A367C600EFA}"/>
    <cellStyle name="Notitie 13 4 2 2 4" xfId="5268" xr:uid="{AD038254-942A-40E1-8580-89F7C5849C3C}"/>
    <cellStyle name="Notitie 13 4 2 2 4 2" xfId="19195" xr:uid="{1583FF48-692C-42FD-B06B-DDAA021F95FF}"/>
    <cellStyle name="Notitie 13 4 2 2 4 3" xfId="25676" xr:uid="{0C290644-E7F1-4935-B055-0012AB3407F9}"/>
    <cellStyle name="Notitie 13 4 2 2 4 4" xfId="12445" xr:uid="{100FB6CE-D340-4968-83CB-E2CF9A989761}"/>
    <cellStyle name="Notitie 13 4 2 2 5" xfId="14329" xr:uid="{AF1CEE95-1F3E-46B9-AA18-24A56240067D}"/>
    <cellStyle name="Notitie 13 4 2 2 5 2" xfId="20093" xr:uid="{2F7435C5-A2CF-4552-B465-2B50327F3759}"/>
    <cellStyle name="Notitie 13 4 2 2 6" xfId="11217" xr:uid="{4A03EA23-50C1-4752-B852-625524AA7834}"/>
    <cellStyle name="Notitie 13 4 2 2 7" xfId="8403" xr:uid="{4C272216-0390-4DED-AEF1-22010829C87E}"/>
    <cellStyle name="Notitie 13 4 2 2 8" xfId="29167" xr:uid="{B6AA9DB2-52CB-4CC2-AB76-20E45719201E}"/>
    <cellStyle name="Notitie 13 4 2 3" xfId="4502" xr:uid="{575B366D-3115-4595-A183-6339ED7DB1B8}"/>
    <cellStyle name="Notitie 13 4 2 3 2" xfId="10541" xr:uid="{0B4935B7-F8D0-4404-A6AF-32C7396351ED}"/>
    <cellStyle name="Notitie 13 4 2 3 3" xfId="16641" xr:uid="{11C34571-017A-455C-A85E-C81CF1806717}"/>
    <cellStyle name="Notitie 13 4 2 3 4" xfId="8874" xr:uid="{2F521191-99DD-4974-97D0-E23D8DFD896D}"/>
    <cellStyle name="Notitie 13 4 2 4" xfId="13713" xr:uid="{99B58CFA-B27C-46E3-8AA3-D51DB75553E5}"/>
    <cellStyle name="Notitie 13 4 2 4 2" xfId="17520" xr:uid="{4512A5A6-6470-4C5C-9947-EB00FA5B923E}"/>
    <cellStyle name="Notitie 13 4 2 5" xfId="15922" xr:uid="{AA8CC015-9271-4791-8A8B-D5485DBEC2EB}"/>
    <cellStyle name="Notitie 13 4 2 5 2" xfId="18507" xr:uid="{848B615D-FA72-4FC6-8503-C08DC6789230}"/>
    <cellStyle name="Notitie 13 4 2 5 3" xfId="25011" xr:uid="{0E77C5B4-2827-4E95-A35F-A842073BAE1B}"/>
    <cellStyle name="Notitie 13 4 2 6" xfId="9828" xr:uid="{4A908107-322A-4ED3-8F5B-FC9837F1D242}"/>
    <cellStyle name="Notitie 13 4 2 6 2" xfId="19402" xr:uid="{5B127A6E-A42B-446E-968B-1CE7A8F2CED7}"/>
    <cellStyle name="Notitie 13 4 2 7" xfId="7917" xr:uid="{3DC93C12-7913-4D70-9199-835C25FCB60D}"/>
    <cellStyle name="Notitie 13 4 2 8" xfId="7023" xr:uid="{09298729-D7BC-4797-9443-57D9E1467CC0}"/>
    <cellStyle name="Notitie 13 4 2 9" xfId="27655" xr:uid="{997347AB-A433-4928-A5D8-7F18D021610D}"/>
    <cellStyle name="Notitie 13 4 3" xfId="2282" xr:uid="{7F17B2D8-6F42-444B-B029-0CC47302C868}"/>
    <cellStyle name="Notitie 13 4 3 2" xfId="3029" xr:uid="{B4600342-CA63-4055-80D9-C8DA1F779CEA}"/>
    <cellStyle name="Notitie 13 4 3 2 2" xfId="3764" xr:uid="{D95E25FF-411C-4AFA-9F6A-57701C15A69E}"/>
    <cellStyle name="Notitie 13 4 3 2 2 2" xfId="6367" xr:uid="{BA6B8AAF-7451-4098-97FF-7185C14E78DB}"/>
    <cellStyle name="Notitie 13 4 3 2 2 2 2" xfId="12875" xr:uid="{49473F33-2930-4E01-B40F-1990A3342B05}"/>
    <cellStyle name="Notitie 13 4 3 2 2 3" xfId="15186" xr:uid="{BC3A1C96-912C-4E0C-91ED-D7140D355CB7}"/>
    <cellStyle name="Notitie 13 4 3 2 2 4" xfId="12121" xr:uid="{057BE20E-ACAB-4B49-BA7C-292A3AA379FF}"/>
    <cellStyle name="Notitie 13 4 3 2 3" xfId="5632" xr:uid="{67FFEC55-4241-4810-8BA5-312E94F6F17E}"/>
    <cellStyle name="Notitie 13 4 3 2 3 2" xfId="12523" xr:uid="{15F2F561-7C4B-4F93-8BBB-ED99452C3945}"/>
    <cellStyle name="Notitie 13 4 3 2 4" xfId="14603" xr:uid="{F4E0B218-D364-4FBA-BD6A-4F6251EA26C3}"/>
    <cellStyle name="Notitie 13 4 3 2 5" xfId="16946" xr:uid="{0A2457F7-3C46-4E12-ACBD-A0031A3101E5}"/>
    <cellStyle name="Notitie 13 4 3 2 6" xfId="11536" xr:uid="{26F634A9-A7B2-47E9-9810-35A782236B05}"/>
    <cellStyle name="Notitie 13 4 3 3" xfId="3587" xr:uid="{9C8766C8-AC1C-461D-A285-B6D64B1DBBA0}"/>
    <cellStyle name="Notitie 13 4 3 3 2" xfId="6190" xr:uid="{1480E7B1-9D66-4EB7-A372-2C348BD7B75A}"/>
    <cellStyle name="Notitie 13 4 3 3 2 2" xfId="12699" xr:uid="{8E5190A9-F2FF-428E-A65B-0243A41330D8}"/>
    <cellStyle name="Notitie 13 4 3 3 3" xfId="15009" xr:uid="{8952354B-021A-4AA6-AF7C-8A6FCF1A7D6B}"/>
    <cellStyle name="Notitie 13 4 3 3 4" xfId="17687" xr:uid="{A29B663F-0508-4E8C-8FBD-DEAE6DD397C2}"/>
    <cellStyle name="Notitie 13 4 3 3 5" xfId="11944" xr:uid="{F7CFEA90-2282-4DB9-AF20-D1C85DA7BC5F}"/>
    <cellStyle name="Notitie 13 4 3 4" xfId="4885" xr:uid="{86D4472F-800E-460C-8AEB-1B7A595B94EF}"/>
    <cellStyle name="Notitie 13 4 3 4 2" xfId="18922" xr:uid="{1816CAE2-5FC3-4AD0-B151-0647AC4ABA22}"/>
    <cellStyle name="Notitie 13 4 3 4 3" xfId="25414" xr:uid="{D4229C0C-58AC-459C-8D9F-4E2D67B3B406}"/>
    <cellStyle name="Notitie 13 4 3 4 4" xfId="12347" xr:uid="{916FB5D4-DBEC-4CC1-B8A7-F4F0C29A0174}"/>
    <cellStyle name="Notitie 13 4 3 5" xfId="14096" xr:uid="{57522481-2D77-4C3D-A9DC-5AB1D1DB40BF}"/>
    <cellStyle name="Notitie 13 4 3 5 2" xfId="19845" xr:uid="{F2874A38-CD38-455E-9116-F728EC35B2EA}"/>
    <cellStyle name="Notitie 13 4 3 6" xfId="10834" xr:uid="{4AD6148E-C23C-4438-821F-BB55AD49D5B5}"/>
    <cellStyle name="Notitie 13 4 3 7" xfId="8170" xr:uid="{72946F13-C65A-492B-8A36-39D62CB6BF2A}"/>
    <cellStyle name="Notitie 13 4 3 8" xfId="28784" xr:uid="{B55C9424-D766-4090-BA87-0CA6719E506D}"/>
    <cellStyle name="Notitie 13 4 4" xfId="4194" xr:uid="{15769876-B26B-45FE-BCF9-4497B171C9D3}"/>
    <cellStyle name="Notitie 13 4 4 2" xfId="10158" xr:uid="{D9781821-5A6C-4A53-95DC-16E2B8E1410F}"/>
    <cellStyle name="Notitie 13 4 4 3" xfId="16468" xr:uid="{8F003430-CF7B-42CC-88C6-1CFF651B0D1F}"/>
    <cellStyle name="Notitie 13 4 4 4" xfId="8642" xr:uid="{B384DAED-C545-497C-99F4-E146626B5421}"/>
    <cellStyle name="Notitie 13 4 5" xfId="7578" xr:uid="{142A5148-4C2E-411E-A209-F1EC20E017F7}"/>
    <cellStyle name="Notitie 13 4 5 2" xfId="13330" xr:uid="{478F9402-B4BF-4D1A-BF06-EB377291D296}"/>
    <cellStyle name="Notitie 13 4 5 3" xfId="17381" xr:uid="{9A32FB19-B271-4AA2-9506-877FC8951C29}"/>
    <cellStyle name="Notitie 13 4 6" xfId="15499" xr:uid="{561207F1-DD01-48BF-AAF1-3ACB0E621C65}"/>
    <cellStyle name="Notitie 13 4 6 2" xfId="18235" xr:uid="{D85CF81A-A1F2-4703-A0F7-90FC253B8F3B}"/>
    <cellStyle name="Notitie 13 4 6 3" xfId="24750" xr:uid="{8FD2B92E-FF6A-4402-8E48-D370861D9624}"/>
    <cellStyle name="Notitie 13 4 7" xfId="9445" xr:uid="{433C075F-1ACC-40DD-86CD-79851228A71A}"/>
    <cellStyle name="Notitie 13 4 7 2" xfId="17389" xr:uid="{3298E04A-400A-4BC4-B7F5-84A0CAF0D64C}"/>
    <cellStyle name="Notitie 13 4 8" xfId="7486" xr:uid="{D5112C34-D304-4C7D-852C-0168D86B4563}"/>
    <cellStyle name="Notitie 13 4 9" xfId="6790" xr:uid="{428A62CE-9CEA-4ABA-9473-7984196A9535}"/>
    <cellStyle name="Notitie 13 5" xfId="933" xr:uid="{00000000-0005-0000-0000-000055030000}"/>
    <cellStyle name="Notitie 13 5 10" xfId="28012" xr:uid="{D776B5FC-06EA-4E6A-92E4-D0C7C329637A}"/>
    <cellStyle name="Notitie 13 5 2" xfId="2266" xr:uid="{6FB19A8E-B604-4627-AEAD-58DA81B7E20D}"/>
    <cellStyle name="Notitie 13 5 2 2" xfId="3013" xr:uid="{EA93E1AE-887F-4DAB-9555-DE6DF4EA8ABE}"/>
    <cellStyle name="Notitie 13 5 2 2 2" xfId="3748" xr:uid="{90F88D47-D9DE-4352-A91C-1E26B9454C24}"/>
    <cellStyle name="Notitie 13 5 2 2 2 2" xfId="6351" xr:uid="{1CAD0352-8404-4469-8389-1D1563FBCB98}"/>
    <cellStyle name="Notitie 13 5 2 2 2 2 2" xfId="12859" xr:uid="{5BCED834-E1FE-4372-B909-41F00BC62234}"/>
    <cellStyle name="Notitie 13 5 2 2 2 3" xfId="15170" xr:uid="{B5580E58-7C00-4E06-9ADB-A7AC18D12837}"/>
    <cellStyle name="Notitie 13 5 2 2 2 4" xfId="12105" xr:uid="{97FEA9B9-D2BD-422A-BF5C-630579ABE9FE}"/>
    <cellStyle name="Notitie 13 5 2 2 3" xfId="5616" xr:uid="{D7E78C85-8DC3-47BE-B547-055E94E44D0C}"/>
    <cellStyle name="Notitie 13 5 2 2 3 2" xfId="12507" xr:uid="{A8828178-2074-4D17-94B9-9A39CA5AEEE4}"/>
    <cellStyle name="Notitie 13 5 2 2 4" xfId="14587" xr:uid="{3B6218A8-AFDD-49E5-BC6B-8E00E015C9F8}"/>
    <cellStyle name="Notitie 13 5 2 2 5" xfId="16930" xr:uid="{238541F4-F15A-4FE7-ACAB-1E32A3A2B096}"/>
    <cellStyle name="Notitie 13 5 2 2 6" xfId="11520" xr:uid="{3ECDA33A-9355-4219-871A-04F63E3AEEE7}"/>
    <cellStyle name="Notitie 13 5 2 3" xfId="3571" xr:uid="{F02B32D0-303F-4A3C-896C-0D43707FCD2B}"/>
    <cellStyle name="Notitie 13 5 2 3 2" xfId="6174" xr:uid="{1B158074-F12C-4A4C-89AC-C368664EAA14}"/>
    <cellStyle name="Notitie 13 5 2 3 2 2" xfId="12683" xr:uid="{A50837AC-41ED-4164-A126-D0ED7117A015}"/>
    <cellStyle name="Notitie 13 5 2 3 3" xfId="14993" xr:uid="{EB83094A-77E8-45D5-B88A-64F5674C1442}"/>
    <cellStyle name="Notitie 13 5 2 3 4" xfId="17671" xr:uid="{060E6223-90B0-49E8-8C63-2D2B64764230}"/>
    <cellStyle name="Notitie 13 5 2 3 5" xfId="11928" xr:uid="{B04CCB10-E3EC-4202-8080-34A7687604F4}"/>
    <cellStyle name="Notitie 13 5 2 4" xfId="4869" xr:uid="{8986C969-9DEC-414E-ACF9-54DDC59F931C}"/>
    <cellStyle name="Notitie 13 5 2 4 2" xfId="18906" xr:uid="{D0D3DE66-5C1D-4EAE-B52B-335CE680EB5D}"/>
    <cellStyle name="Notitie 13 5 2 4 3" xfId="25398" xr:uid="{FBC59A18-3974-493D-8311-D1ED94AAE2F6}"/>
    <cellStyle name="Notitie 13 5 2 4 4" xfId="12331" xr:uid="{3F2C2A59-D5B1-4376-8956-D1966A3BBDAD}"/>
    <cellStyle name="Notitie 13 5 2 5" xfId="14080" xr:uid="{02A1C2C8-B021-4A2B-9FB1-A378E09BA201}"/>
    <cellStyle name="Notitie 13 5 2 5 2" xfId="19829" xr:uid="{DA2B72F6-2DF7-4A89-81A0-1A7959DBCC73}"/>
    <cellStyle name="Notitie 13 5 2 6" xfId="10818" xr:uid="{CCEDE9AF-563C-4F5A-BD3D-5608B9CF9B2D}"/>
    <cellStyle name="Notitie 13 5 2 7" xfId="8154" xr:uid="{6BE39D94-0BAE-4033-B82A-DE355D365BE8}"/>
    <cellStyle name="Notitie 13 5 2 8" xfId="28768" xr:uid="{902258D3-275C-452A-B4FA-D47DF34D2197}"/>
    <cellStyle name="Notitie 13 5 3" xfId="4178" xr:uid="{299B1F10-302A-4FAD-A54B-D417129BCBFD}"/>
    <cellStyle name="Notitie 13 5 3 2" xfId="10142" xr:uid="{52599371-30F9-49D5-9C53-9FB855255B59}"/>
    <cellStyle name="Notitie 13 5 3 3" xfId="16452" xr:uid="{A70D53F6-0D6E-42B1-93BE-0D5B541ABB40}"/>
    <cellStyle name="Notitie 13 5 3 4" xfId="8626" xr:uid="{4DDDFD08-6923-4AF0-ACAE-BEF23D223E3D}"/>
    <cellStyle name="Notitie 13 5 4" xfId="13314" xr:uid="{9D9E82E0-63C1-414F-BF29-5BEAD81ECAE2}"/>
    <cellStyle name="Notitie 13 5 4 2" xfId="17527" xr:uid="{1DAEBE8C-D0FF-4151-84CD-156386A01EB6}"/>
    <cellStyle name="Notitie 13 5 5" xfId="15700" xr:uid="{0FCC9C2A-9AEB-4D8B-9CFC-8D5D606C650F}"/>
    <cellStyle name="Notitie 13 5 5 2" xfId="18219" xr:uid="{7A45AE4C-D716-4725-8836-6E64F9D7AC74}"/>
    <cellStyle name="Notitie 13 5 5 3" xfId="24734" xr:uid="{194992E4-8CC1-4CC6-84AD-B4E4244F8D69}"/>
    <cellStyle name="Notitie 13 5 6" xfId="9429" xr:uid="{35BE11EA-7DBF-4C7A-8002-C569719FB80A}"/>
    <cellStyle name="Notitie 13 5 6 2" xfId="17426" xr:uid="{C4C42602-EAAB-45B1-86DE-25B0F37C57BE}"/>
    <cellStyle name="Notitie 13 5 7" xfId="7695" xr:uid="{B020A553-48E5-4C3F-9A91-89DE997AB783}"/>
    <cellStyle name="Notitie 13 5 8" xfId="6774" xr:uid="{DD644224-0D8A-49B1-933E-FF96639EA2B2}"/>
    <cellStyle name="Notitie 13 5 9" xfId="27256" xr:uid="{D9BA5AF3-6784-480C-A0F7-96C772E7661E}"/>
    <cellStyle name="Notitie 13 6" xfId="1025" xr:uid="{00000000-0005-0000-0000-000056030000}"/>
    <cellStyle name="Notitie 13 6 10" xfId="28104" xr:uid="{BB30F7C9-3CF9-4C82-BA06-A79BD6518CC8}"/>
    <cellStyle name="Notitie 13 6 2" xfId="2358" xr:uid="{C915E3B9-4AF4-44C1-ADB8-C279B7663407}"/>
    <cellStyle name="Notitie 13 6 2 2" xfId="3105" xr:uid="{5D88A22C-008E-477A-851D-28D2EB25A333}"/>
    <cellStyle name="Notitie 13 6 2 2 2" xfId="3780" xr:uid="{503670BE-AF73-430E-8544-A69EC7114446}"/>
    <cellStyle name="Notitie 13 6 2 2 2 2" xfId="6383" xr:uid="{8C681FA1-579B-42C3-A7FA-808FC0B2621E}"/>
    <cellStyle name="Notitie 13 6 2 2 2 2 2" xfId="12891" xr:uid="{B42E8BE5-35F9-4593-971C-EEAC62C2A32B}"/>
    <cellStyle name="Notitie 13 6 2 2 2 3" xfId="15202" xr:uid="{AA4D2009-CD1E-487F-9090-B7657086A9F5}"/>
    <cellStyle name="Notitie 13 6 2 2 2 4" xfId="12137" xr:uid="{1AA8BAC0-38C4-4B8C-A900-A230DB0C19E2}"/>
    <cellStyle name="Notitie 13 6 2 2 3" xfId="5708" xr:uid="{7DFEFB73-2F7F-4A22-BC63-2ADDE54430BA}"/>
    <cellStyle name="Notitie 13 6 2 2 3 2" xfId="12539" xr:uid="{AF799395-3EDF-48F7-8770-D8FAC269C22A}"/>
    <cellStyle name="Notitie 13 6 2 2 4" xfId="14619" xr:uid="{8DA00C15-8A0A-444E-AD20-3D542C44AE99}"/>
    <cellStyle name="Notitie 13 6 2 2 5" xfId="16962" xr:uid="{E82666BD-57C8-4498-A2A6-9648DD0BFC28}"/>
    <cellStyle name="Notitie 13 6 2 2 6" xfId="11552" xr:uid="{F57ACB9A-3A27-4AA5-B7CE-C59BE3CA1B0C}"/>
    <cellStyle name="Notitie 13 6 2 3" xfId="3603" xr:uid="{A4090A74-1A1A-4F04-89AC-8D0E60B16E2E}"/>
    <cellStyle name="Notitie 13 6 2 3 2" xfId="6206" xr:uid="{8B96406F-BA80-4C58-9A4B-DBE630E18DFB}"/>
    <cellStyle name="Notitie 13 6 2 3 2 2" xfId="12715" xr:uid="{B4048DC4-47B3-4974-90A5-DB0836B68866}"/>
    <cellStyle name="Notitie 13 6 2 3 3" xfId="15025" xr:uid="{09260DA5-900D-4F45-9D5B-4A18CA543963}"/>
    <cellStyle name="Notitie 13 6 2 3 4" xfId="17703" xr:uid="{DBBAC277-F00B-4C21-B693-32B431FCBF22}"/>
    <cellStyle name="Notitie 13 6 2 3 5" xfId="11960" xr:uid="{760D1409-4C23-48F2-9CEF-8E349BC55151}"/>
    <cellStyle name="Notitie 13 6 2 4" xfId="4961" xr:uid="{570D9242-B6C6-45CF-90D5-8E118832A827}"/>
    <cellStyle name="Notitie 13 6 2 4 2" xfId="18956" xr:uid="{6372BFE8-05DA-48EF-9D3E-D58006EFF267}"/>
    <cellStyle name="Notitie 13 6 2 4 3" xfId="25442" xr:uid="{E0D2260C-2DB8-4726-8F16-4E159ACCCA11}"/>
    <cellStyle name="Notitie 13 6 2 4 4" xfId="12363" xr:uid="{26C9003C-56FD-48BB-9BFA-383ED78797C3}"/>
    <cellStyle name="Notitie 13 6 2 5" xfId="14112" xr:uid="{56BECA9E-F292-405C-81B5-C0D1B14C1AB1}"/>
    <cellStyle name="Notitie 13 6 2 5 2" xfId="19921" xr:uid="{A547D1CD-DB80-44CA-803D-DBD83C8C5C1C}"/>
    <cellStyle name="Notitie 13 6 2 6" xfId="10910" xr:uid="{6B26E972-AA1A-4269-AA9B-24D9B5AA76FC}"/>
    <cellStyle name="Notitie 13 6 2 7" xfId="8186" xr:uid="{C6B599B4-9533-43AC-8EB0-A50878352F82}"/>
    <cellStyle name="Notitie 13 6 2 8" xfId="28860" xr:uid="{D6510A8B-FC3F-434E-B8B2-AF6410ED226D}"/>
    <cellStyle name="Notitie 13 6 3" xfId="4240" xr:uid="{BF4230F7-9552-48D0-B08B-A9915CA408F6}"/>
    <cellStyle name="Notitie 13 6 3 2" xfId="10234" xr:uid="{CF1E2EA8-61F0-47AD-BC2C-9193ACCBC730}"/>
    <cellStyle name="Notitie 13 6 3 3" xfId="16484" xr:uid="{39BABCAE-6CD8-4A79-A1C1-39F48482736B}"/>
    <cellStyle name="Notitie 13 6 3 4" xfId="8658" xr:uid="{48AFCC54-BDFB-4607-966F-6035E68F283D}"/>
    <cellStyle name="Notitie 13 6 4" xfId="13406" xr:uid="{86E08CA5-DCCF-4B1E-A41F-669A0C4EEF36}"/>
    <cellStyle name="Notitie 13 6 4 2" xfId="16828" xr:uid="{58724BF0-9DCA-440B-A300-57AA1D30836C}"/>
    <cellStyle name="Notitie 13 6 5" xfId="15746" xr:uid="{35A1306E-1F91-4954-86DB-F99F9ED49C6D}"/>
    <cellStyle name="Notitie 13 6 5 2" xfId="18268" xr:uid="{D3377AC2-244E-41FB-A289-7FA7D8E8DC56}"/>
    <cellStyle name="Notitie 13 6 5 3" xfId="24777" xr:uid="{76547C88-1438-4234-8480-73A51EDD3672}"/>
    <cellStyle name="Notitie 13 6 6" xfId="9521" xr:uid="{824D5E65-E307-413B-8127-41C9F9FCC3CB}"/>
    <cellStyle name="Notitie 13 6 6 2" xfId="16639" xr:uid="{D996F69B-FD23-472F-81E1-F259A08DD05C}"/>
    <cellStyle name="Notitie 13 6 7" xfId="7741" xr:uid="{4D55C5A2-9773-4423-91B4-0759E78148E4}"/>
    <cellStyle name="Notitie 13 6 8" xfId="6806" xr:uid="{C64BE025-05CB-43B3-8F3E-7E78616DBBC7}"/>
    <cellStyle name="Notitie 13 6 9" xfId="27348" xr:uid="{3DB95291-4C11-4F9D-B388-0BD875F0853D}"/>
    <cellStyle name="Notitie 13 7" xfId="1392" xr:uid="{FA9F7D08-573D-4A93-A0FB-A17D9EBB34FB}"/>
    <cellStyle name="Notitie 13 7 2" xfId="2725" xr:uid="{42BB54CF-6DD6-4FD8-88EA-A83B5770216C}"/>
    <cellStyle name="Notitie 13 7 2 2" xfId="3700" xr:uid="{1EAF049D-C90E-4690-8FEB-D397E5C26E23}"/>
    <cellStyle name="Notitie 13 7 2 2 2" xfId="6303" xr:uid="{84B4494E-7F2C-4BB6-A50A-96155DAD601C}"/>
    <cellStyle name="Notitie 13 7 2 2 2 2" xfId="12811" xr:uid="{0D93B361-A162-4F37-ACE7-4361979ACC60}"/>
    <cellStyle name="Notitie 13 7 2 2 3" xfId="15122" xr:uid="{89B501A4-0061-43BC-81E5-C6BB7D3B3FF4}"/>
    <cellStyle name="Notitie 13 7 2 2 4" xfId="16805" xr:uid="{E6E9CF42-735B-4CDE-BED3-BB97CF2C33B2}"/>
    <cellStyle name="Notitie 13 7 2 2 5" xfId="12057" xr:uid="{63AD89FD-5CFD-4075-A53D-B51481DAC582}"/>
    <cellStyle name="Notitie 13 7 2 3" xfId="5328" xr:uid="{40177843-263F-49BF-B347-18544758E9F3}"/>
    <cellStyle name="Notitie 13 7 2 3 2" xfId="16130" xr:uid="{9835015D-3151-4B17-9DEC-9BC77E5D88B6}"/>
    <cellStyle name="Notitie 13 7 2 3 3" xfId="12459" xr:uid="{F1072E0E-CC47-4B21-AC03-D44F160C53BB}"/>
    <cellStyle name="Notitie 13 7 2 4" xfId="14389" xr:uid="{6CCA6A70-0D31-4FB2-B7CA-BEA3BBEE9C37}"/>
    <cellStyle name="Notitie 13 7 2 4 2" xfId="18719" xr:uid="{3429121D-835E-42E8-87D5-4AD91082BF0A}"/>
    <cellStyle name="Notitie 13 7 2 4 3" xfId="25217" xr:uid="{4BC1E742-24D1-4A20-B2A4-7DD87C93BBA3}"/>
    <cellStyle name="Notitie 13 7 2 5" xfId="11277" xr:uid="{065253A2-05E2-4F4B-962A-C5AD96B041EF}"/>
    <cellStyle name="Notitie 13 7 2 5 2" xfId="19689" xr:uid="{74CBA703-5739-4A80-89CA-A97BF541C84F}"/>
    <cellStyle name="Notitie 13 7 2 6" xfId="8497" xr:uid="{09AA0ECC-7839-4F71-868A-D021D29F9C55}"/>
    <cellStyle name="Notitie 13 7 3" xfId="3514" xr:uid="{1E81E72C-AD44-4DFC-9085-3BA29525FCB4}"/>
    <cellStyle name="Notitie 13 7 3 2" xfId="6117" xr:uid="{4865AA2D-8B87-4FEA-BFBC-C8BC6EE9B5B2}"/>
    <cellStyle name="Notitie 13 7 3 2 2" xfId="12635" xr:uid="{678138A2-6D8F-49E2-BD2F-9D66345A1E76}"/>
    <cellStyle name="Notitie 13 7 3 3" xfId="14936" xr:uid="{8641FF58-B976-4D42-B9E6-435FA5DC380C}"/>
    <cellStyle name="Notitie 13 7 3 4" xfId="16342" xr:uid="{8CBBB812-FB82-4C81-992C-C3C39A2F121B}"/>
    <cellStyle name="Notitie 13 7 3 5" xfId="11871" xr:uid="{1A43A421-D367-4AE8-A372-6D311A462393}"/>
    <cellStyle name="Notitie 13 7 4" xfId="1969" xr:uid="{3A66EAB0-E283-422D-A103-1F4671722D84}"/>
    <cellStyle name="Notitie 13 7 4 2" xfId="17337" xr:uid="{4518BA87-AEFC-4A1C-979B-381258D95D2D}"/>
    <cellStyle name="Notitie 13 7 4 3" xfId="12283" xr:uid="{9B24AD7A-F17A-4CF0-8153-C7FECE2826BC}"/>
    <cellStyle name="Notitie 13 7 5" xfId="4572" xr:uid="{1916DD8F-5A17-4C4E-BE79-D8F4037CF5F8}"/>
    <cellStyle name="Notitie 13 7 5 2" xfId="18033" xr:uid="{DC77E30A-F241-4DB0-B9E1-4013B4C09E95}"/>
    <cellStyle name="Notitie 13 7 5 3" xfId="24553" xr:uid="{7F2DAD83-7BDD-4261-A7A3-1D70A7DB05ED}"/>
    <cellStyle name="Notitie 13 7 5 4" xfId="13783" xr:uid="{48082D22-E5E3-4B4A-B4F2-256A1E54D996}"/>
    <cellStyle name="Notitie 13 7 6" xfId="10611" xr:uid="{B0D5A339-312C-4DA1-8E37-1411EF920543}"/>
    <cellStyle name="Notitie 13 7 6 2" xfId="16905" xr:uid="{2450B207-0DEC-4FBE-B72B-FCAD6C058FDE}"/>
    <cellStyle name="Notitie 13 7 7" xfId="7956" xr:uid="{06F652F2-CAFA-4568-B165-706918906009}"/>
    <cellStyle name="Notitie 13 7 8" xfId="28471" xr:uid="{B79C2F4E-BA9C-4007-BCFC-43A7CE10F3BC}"/>
    <cellStyle name="Notitie 13 8" xfId="1633" xr:uid="{EC465715-E580-453A-ACA3-E337E1D7CC03}"/>
    <cellStyle name="Notitie 13 8 2" xfId="9888" xr:uid="{52ED15C5-8B78-4A21-A7B6-96456CA29E5E}"/>
    <cellStyle name="Notitie 13 8 2 2" xfId="16249" xr:uid="{4718232B-6EC4-49E1-A159-9AF567D2A1D6}"/>
    <cellStyle name="Notitie 13 8 3" xfId="16443" xr:uid="{B7AF3D32-9333-4E8E-8CC2-AB066EE0250C}"/>
    <cellStyle name="Notitie 13 8 4" xfId="17918" xr:uid="{01E0360E-5B29-4AFA-98EE-7DF1CB674D0D}"/>
    <cellStyle name="Notitie 13 8 4 2" xfId="24437" xr:uid="{EB088843-8B67-43DB-A8A2-2C209DC49938}"/>
    <cellStyle name="Notitie 13 8 5" xfId="18258" xr:uid="{2CA3B449-0AFA-4FB5-A500-C51E8B4C5EFB}"/>
    <cellStyle name="Notitie 13 8 6" xfId="8938" xr:uid="{8B08C48E-09D2-4167-922D-1A1E4FD0632B}"/>
    <cellStyle name="Notitie 13 9" xfId="3969" xr:uid="{B4F8A3FE-FD47-489C-BE78-15F699B1BFDD}"/>
    <cellStyle name="Notitie 13 9 2" xfId="16229" xr:uid="{E691349A-45AB-4FF9-9914-D49E47A90FCF}"/>
    <cellStyle name="Notitie 13 9 3" xfId="17138" xr:uid="{5EE4F9ED-8202-4982-827B-000E4E9E907F}"/>
    <cellStyle name="Notitie 13 9 4" xfId="16060" xr:uid="{96CECD27-2D8E-4762-B20C-51D946B482FA}"/>
    <cellStyle name="Notitie 13 9 4 2" xfId="21126" xr:uid="{286DC199-A403-45D8-9C09-CFF1E956A025}"/>
    <cellStyle name="Notitie 13 9 5" xfId="19308" xr:uid="{BCDFE0E9-91C3-426C-9823-3CAC1414C5B5}"/>
    <cellStyle name="Notitie 13 9 6" xfId="13017" xr:uid="{E198555C-EB7B-49F8-A91A-56634A226B30}"/>
    <cellStyle name="Notitie 14" xfId="516" xr:uid="{00000000-0005-0000-0000-000057030000}"/>
    <cellStyle name="Notitie 14 10" xfId="6561" xr:uid="{B77C5212-2D72-423E-BF54-A153AA630A3A}"/>
    <cellStyle name="Notitie 14 10 2" xfId="16117" xr:uid="{DEEF136D-F415-41DA-AA68-48148A0E8483}"/>
    <cellStyle name="Notitie 14 11" xfId="7084" xr:uid="{635D3792-6487-45C2-AF12-A6854844E7B9}"/>
    <cellStyle name="Notitie 14 11 2" xfId="17427" xr:uid="{6B3DCEFA-0F1D-45E3-B30A-B4634D0778FE}"/>
    <cellStyle name="Notitie 14 12" xfId="17044" xr:uid="{5F9FE75E-7705-4408-8979-DF8240BB8D87}"/>
    <cellStyle name="Notitie 14 12 2" xfId="22593" xr:uid="{C954FFC5-D84E-48D1-B3BC-6E8CA95A2110}"/>
    <cellStyle name="Notitie 14 13" xfId="17993" xr:uid="{B49007BD-ABE5-47C3-8F02-DA65CE44C9D3}"/>
    <cellStyle name="Notitie 14 14" xfId="27066" xr:uid="{DB03FAC2-FF25-44E1-89E6-C3DC9E805717}"/>
    <cellStyle name="Notitie 14 15" xfId="27716" xr:uid="{EF7FBFC0-667A-4156-AE82-40FA0790FAC4}"/>
    <cellStyle name="Notitie 14 2" xfId="745" xr:uid="{00000000-0005-0000-0000-000058030000}"/>
    <cellStyle name="Notitie 14 2 10" xfId="6654" xr:uid="{500972D9-1D27-45E0-AB0B-5FDE125E4C8D}"/>
    <cellStyle name="Notitie 14 2 11" xfId="26956" xr:uid="{A25FCAA7-9468-4110-A258-AF2326827060}"/>
    <cellStyle name="Notitie 14 2 12" xfId="27832" xr:uid="{8F924D2F-6668-4942-A621-DB5DBF9C9CF7}"/>
    <cellStyle name="Notitie 14 2 2" xfId="1346" xr:uid="{00000000-0005-0000-0000-000059030000}"/>
    <cellStyle name="Notitie 14 2 2 10" xfId="28425" xr:uid="{C4CF8096-7FE2-4697-976E-5F071529D0B9}"/>
    <cellStyle name="Notitie 14 2 2 2" xfId="2679" xr:uid="{FE1D8FF1-B80A-4C69-9024-E27ABDEAC2A0}"/>
    <cellStyle name="Notitie 14 2 2 2 2" xfId="3425" xr:uid="{5431853D-3F01-4FCD-A8FB-EF177F9F95B9}"/>
    <cellStyle name="Notitie 14 2 2 2 2 2" xfId="3867" xr:uid="{37046F86-BDD5-4EF4-B676-EA2A05A6CBFD}"/>
    <cellStyle name="Notitie 14 2 2 2 2 2 2" xfId="6470" xr:uid="{1E288DB3-4D47-480A-A897-491FDD45094B}"/>
    <cellStyle name="Notitie 14 2 2 2 2 2 2 2" xfId="12978" xr:uid="{32C077A3-CC5F-44B4-A719-B4CAFEBCAB04}"/>
    <cellStyle name="Notitie 14 2 2 2 2 2 3" xfId="15289" xr:uid="{407CD992-AEDD-48A9-A2BD-5DFD6C85A93D}"/>
    <cellStyle name="Notitie 14 2 2 2 2 2 4" xfId="12224" xr:uid="{0C8CD792-8BE6-438E-B961-69E8F97D4BE9}"/>
    <cellStyle name="Notitie 14 2 2 2 2 3" xfId="6028" xr:uid="{3D343546-6814-4D33-B73B-336458E2410C}"/>
    <cellStyle name="Notitie 14 2 2 2 2 3 2" xfId="12626" xr:uid="{644FA668-1EA2-4AD0-9822-09B9F473645F}"/>
    <cellStyle name="Notitie 14 2 2 2 2 4" xfId="14849" xr:uid="{83DF587D-56D3-4662-9A27-E6D846ADCAC6}"/>
    <cellStyle name="Notitie 14 2 2 2 2 5" xfId="17125" xr:uid="{099B613C-CF81-45BD-8AC4-8747063E7C1F}"/>
    <cellStyle name="Notitie 14 2 2 2 2 6" xfId="11782" xr:uid="{DC6D5216-819B-4E9F-AD83-191AC2F575D8}"/>
    <cellStyle name="Notitie 14 2 2 2 3" xfId="3691" xr:uid="{D83647FB-BDC3-4A37-88F1-65D7BB8DCFC7}"/>
    <cellStyle name="Notitie 14 2 2 2 3 2" xfId="6294" xr:uid="{5426A157-E930-4A55-B816-D6D3AA930638}"/>
    <cellStyle name="Notitie 14 2 2 2 3 2 2" xfId="12802" xr:uid="{515BED37-FB59-4023-AA46-49E86A4F5E95}"/>
    <cellStyle name="Notitie 14 2 2 2 3 3" xfId="15113" xr:uid="{7CF900BF-CE7C-4DB7-B730-81187F45DA25}"/>
    <cellStyle name="Notitie 14 2 2 2 3 4" xfId="17790" xr:uid="{11C14353-9A24-47BC-925C-225D5FC95488}"/>
    <cellStyle name="Notitie 14 2 2 2 3 5" xfId="12048" xr:uid="{23FA126A-CA48-4A10-9605-688BD50374CB}"/>
    <cellStyle name="Notitie 14 2 2 2 4" xfId="5282" xr:uid="{A2B5EFD0-1C17-439D-9E81-747E5055DC5D}"/>
    <cellStyle name="Notitie 14 2 2 2 4 2" xfId="19209" xr:uid="{DC3DD2C7-A3FF-4B17-9AEE-49D362E5C964}"/>
    <cellStyle name="Notitie 14 2 2 2 4 3" xfId="25690" xr:uid="{92BE3467-8A6A-4C4C-A5DC-80462040CFBE}"/>
    <cellStyle name="Notitie 14 2 2 2 4 4" xfId="12450" xr:uid="{516A19A8-66D2-4EF2-A0C9-353B2C41AE21}"/>
    <cellStyle name="Notitie 14 2 2 2 5" xfId="14343" xr:uid="{0D0D6807-ED45-4BBB-B12A-92E38261E47F}"/>
    <cellStyle name="Notitie 14 2 2 2 5 2" xfId="20098" xr:uid="{739A9AFD-CD87-4FD0-8443-C5E7DB4D4479}"/>
    <cellStyle name="Notitie 14 2 2 2 6" xfId="11231" xr:uid="{C7E4B6DF-F307-4960-B336-668EFD20DC08}"/>
    <cellStyle name="Notitie 14 2 2 2 7" xfId="8417" xr:uid="{2CEA7EF8-63C4-470F-91D1-9368CD051ABD}"/>
    <cellStyle name="Notitie 14 2 2 2 8" xfId="29181" xr:uid="{27488927-2880-4F93-8812-3C993E8E47FA}"/>
    <cellStyle name="Notitie 14 2 2 3" xfId="4516" xr:uid="{B851A639-1E64-4831-89CC-0EABE47C5CD5}"/>
    <cellStyle name="Notitie 14 2 2 3 2" xfId="10555" xr:uid="{0680FDBC-DE57-4422-A5C1-88FF33982C4E}"/>
    <cellStyle name="Notitie 14 2 2 3 3" xfId="16650" xr:uid="{50561EF4-B76C-4D64-A6E9-8C049C14A405}"/>
    <cellStyle name="Notitie 14 2 2 3 4" xfId="8888" xr:uid="{946ECBDB-EC58-4998-AF52-9569FD56F2F2}"/>
    <cellStyle name="Notitie 14 2 2 4" xfId="7605" xr:uid="{41796AAB-988F-418D-BFF6-C31DE7861F6E}"/>
    <cellStyle name="Notitie 14 2 2 4 2" xfId="13727" xr:uid="{9F371776-22F1-48FA-9DA4-BBE9BB792039}"/>
    <cellStyle name="Notitie 14 2 2 4 3" xfId="17053" xr:uid="{BCC66732-2A70-4237-8595-8EC24B3F2170}"/>
    <cellStyle name="Notitie 14 2 2 5" xfId="15604" xr:uid="{5F4B079F-C71F-4E42-B734-8A09A39690CC}"/>
    <cellStyle name="Notitie 14 2 2 5 2" xfId="18521" xr:uid="{648D6584-E9AF-4034-9989-7B275D89FA40}"/>
    <cellStyle name="Notitie 14 2 2 5 3" xfId="25025" xr:uid="{53F85362-8DF5-4337-A6E2-D0E120631BFE}"/>
    <cellStyle name="Notitie 14 2 2 6" xfId="9842" xr:uid="{3D47455A-A5F7-4D09-86A9-F0A16105273F}"/>
    <cellStyle name="Notitie 14 2 2 6 2" xfId="19407" xr:uid="{71A14AA0-C236-48AA-A39F-D3F401BC3807}"/>
    <cellStyle name="Notitie 14 2 2 7" xfId="7473" xr:uid="{127C3E70-3076-4A1A-8CEF-3D114FE8210A}"/>
    <cellStyle name="Notitie 14 2 2 8" xfId="7037" xr:uid="{559DCD47-A058-44AE-B601-32018619BE7B}"/>
    <cellStyle name="Notitie 14 2 2 9" xfId="27669" xr:uid="{DAC2D58C-DEAF-454E-88EB-9C05E4193D74}"/>
    <cellStyle name="Notitie 14 2 3" xfId="1136" xr:uid="{00000000-0005-0000-0000-00005A030000}"/>
    <cellStyle name="Notitie 14 2 3 10" xfId="28215" xr:uid="{8D529CB9-E4FE-4F77-B6E7-470F91BCBC7F}"/>
    <cellStyle name="Notitie 14 2 3 2" xfId="2469" xr:uid="{FFE0CEC0-6128-44BA-B236-D696FBB108E7}"/>
    <cellStyle name="Notitie 14 2 3 2 2" xfId="3216" xr:uid="{309A34BC-2504-4B2A-BBBD-B42C80B9BA4D}"/>
    <cellStyle name="Notitie 14 2 3 2 2 2" xfId="3801" xr:uid="{5AFD32EF-19E6-4A87-A467-BFE52387D42C}"/>
    <cellStyle name="Notitie 14 2 3 2 2 2 2" xfId="6404" xr:uid="{A379C764-E526-473E-BAFD-17CBBEF8DEAE}"/>
    <cellStyle name="Notitie 14 2 3 2 2 2 2 2" xfId="12912" xr:uid="{DA01DDE6-E9D0-4D87-857A-437B72412FDD}"/>
    <cellStyle name="Notitie 14 2 3 2 2 2 3" xfId="15223" xr:uid="{C6BC3FEF-20B6-40F8-9341-42F2976296BF}"/>
    <cellStyle name="Notitie 14 2 3 2 2 2 4" xfId="12158" xr:uid="{AEBDFAB4-C259-4DF4-A811-4C626257DEC1}"/>
    <cellStyle name="Notitie 14 2 3 2 2 3" xfId="5819" xr:uid="{4A8E9455-69E1-409A-A24C-F8A09343BA66}"/>
    <cellStyle name="Notitie 14 2 3 2 2 3 2" xfId="12560" xr:uid="{CD1FEDFD-85AE-4825-897F-3FAFBEC59450}"/>
    <cellStyle name="Notitie 14 2 3 2 2 4" xfId="14700" xr:uid="{B8A8A19E-5E12-46CE-9D1D-73A144D65B6B}"/>
    <cellStyle name="Notitie 14 2 3 2 2 5" xfId="17017" xr:uid="{497CE609-0DA0-4C0A-9855-B33BB088558F}"/>
    <cellStyle name="Notitie 14 2 3 2 2 6" xfId="11633" xr:uid="{1FE0B353-F631-4FBC-B640-D5138A459479}"/>
    <cellStyle name="Notitie 14 2 3 2 3" xfId="3624" xr:uid="{7BDA48FA-7CA2-4AA9-8837-0D6BE5EDFCDE}"/>
    <cellStyle name="Notitie 14 2 3 2 3 2" xfId="6227" xr:uid="{E10D2BC0-CCD9-4A8D-8633-D81E5600DD6F}"/>
    <cellStyle name="Notitie 14 2 3 2 3 2 2" xfId="12736" xr:uid="{AA8A6BF7-D19E-4AF0-A342-D6369D488808}"/>
    <cellStyle name="Notitie 14 2 3 2 3 3" xfId="15046" xr:uid="{582A6037-1AF3-470E-BFF1-50809776DA8B}"/>
    <cellStyle name="Notitie 14 2 3 2 3 4" xfId="17724" xr:uid="{2CEAA276-C59D-4823-B9F1-D52DDADC4450}"/>
    <cellStyle name="Notitie 14 2 3 2 3 5" xfId="11981" xr:uid="{4CB93D75-8A64-4F62-BF87-B6791EA5C1E6}"/>
    <cellStyle name="Notitie 14 2 3 2 4" xfId="5072" xr:uid="{B8F9E79F-1057-4393-8274-7B7BB561CAB6}"/>
    <cellStyle name="Notitie 14 2 3 2 4 2" xfId="19047" xr:uid="{A9F3EFCE-46D6-4D9D-91F5-1C3F839963FE}"/>
    <cellStyle name="Notitie 14 2 3 2 4 3" xfId="25531" xr:uid="{285296ED-2621-4A12-BE07-6789D885596A}"/>
    <cellStyle name="Notitie 14 2 3 2 4 4" xfId="12384" xr:uid="{0DB3210B-DCC1-4000-9159-4732B0F25E35}"/>
    <cellStyle name="Notitie 14 2 3 2 5" xfId="14193" xr:uid="{29C309BD-968C-4722-810E-F1F78163370C}"/>
    <cellStyle name="Notitie 14 2 3 2 5 2" xfId="19972" xr:uid="{7EB39975-545D-4489-B54B-B5921AC1BCC8}"/>
    <cellStyle name="Notitie 14 2 3 2 6" xfId="11021" xr:uid="{718F55B1-21EF-40FE-8190-1682234F10C8}"/>
    <cellStyle name="Notitie 14 2 3 2 7" xfId="8267" xr:uid="{ADDB4F21-B2BB-4FF2-A915-F5851AB3DFD8}"/>
    <cellStyle name="Notitie 14 2 3 2 8" xfId="28971" xr:uid="{5C630837-6A4F-456A-AD44-29DD7C44E2B5}"/>
    <cellStyle name="Notitie 14 2 3 3" xfId="4336" xr:uid="{15310DA5-7FBD-4D86-B2C5-39785A638CAC}"/>
    <cellStyle name="Notitie 14 2 3 3 2" xfId="10345" xr:uid="{6FDBF650-7329-44B0-82A7-ACF59A5F834F}"/>
    <cellStyle name="Notitie 14 2 3 3 3" xfId="16541" xr:uid="{28CFAC75-F69D-4CBB-8CE4-C973B7186EDD}"/>
    <cellStyle name="Notitie 14 2 3 3 4" xfId="8739" xr:uid="{7EDD8353-25D1-4D3C-9185-7B63B6C3F32A}"/>
    <cellStyle name="Notitie 14 2 3 4" xfId="13517" xr:uid="{3DE92620-A005-49F9-A98B-854D196CCBE6}"/>
    <cellStyle name="Notitie 14 2 3 4 2" xfId="17524" xr:uid="{D401C65A-3AA7-4722-90CA-B3D5DFA8152B}"/>
    <cellStyle name="Notitie 14 2 3 5" xfId="15857" xr:uid="{B6948B35-5AF0-4B5F-B9CB-4C8CD7EC0E08}"/>
    <cellStyle name="Notitie 14 2 3 5 2" xfId="18359" xr:uid="{919C35E6-1926-4A83-9EFE-8BBBDFC0C54A}"/>
    <cellStyle name="Notitie 14 2 3 5 3" xfId="24866" xr:uid="{DDA2FCC9-3758-4649-BE1F-901417487B3E}"/>
    <cellStyle name="Notitie 14 2 3 6" xfId="9632" xr:uid="{A9569743-198D-4116-994B-1E2507C152B5}"/>
    <cellStyle name="Notitie 14 2 3 6 2" xfId="16498" xr:uid="{5386C5EB-B40B-4478-9A75-B135E2CB9177}"/>
    <cellStyle name="Notitie 14 2 3 7" xfId="7852" xr:uid="{276F6948-909E-47AB-BA50-0546478D380A}"/>
    <cellStyle name="Notitie 14 2 3 8" xfId="6887" xr:uid="{7D189ED2-8DCF-4815-B365-37DA2516FB95}"/>
    <cellStyle name="Notitie 14 2 3 9" xfId="27459" xr:uid="{3267B1E9-79F5-4777-904E-E7F0A148BFB4}"/>
    <cellStyle name="Notitie 14 2 4" xfId="1509" xr:uid="{A5415F63-F3CA-4B3D-86F5-D95CABF0CDD8}"/>
    <cellStyle name="Notitie 14 2 4 2" xfId="2836" xr:uid="{7AE18504-EEFF-4F21-93B7-995D6C911101}"/>
    <cellStyle name="Notitie 14 2 4 2 2" xfId="3721" xr:uid="{6A111E61-34FB-458C-A0FA-DF2E3D403B6F}"/>
    <cellStyle name="Notitie 14 2 4 2 2 2" xfId="6324" xr:uid="{31F87830-05C1-419C-A9B5-C078E924D35B}"/>
    <cellStyle name="Notitie 14 2 4 2 2 2 2" xfId="12832" xr:uid="{129E2FCF-F83F-4D51-BF5D-7394E6985578}"/>
    <cellStyle name="Notitie 14 2 4 2 2 3" xfId="15143" xr:uid="{670FDEAB-90FC-450B-B969-6A151D12FEFD}"/>
    <cellStyle name="Notitie 14 2 4 2 2 4" xfId="16840" xr:uid="{270FDED7-13F4-4464-A2F5-F2B9A1DECDD9}"/>
    <cellStyle name="Notitie 14 2 4 2 2 5" xfId="12078" xr:uid="{F8AFDA67-612B-4624-B6BB-CE5A9FA302AE}"/>
    <cellStyle name="Notitie 14 2 4 2 3" xfId="5439" xr:uid="{7856A090-2598-4F32-A6B0-708FCB8BC2B5}"/>
    <cellStyle name="Notitie 14 2 4 2 3 2" xfId="16170" xr:uid="{7CF61053-5C19-47D0-89DD-6989CC8A6B35}"/>
    <cellStyle name="Notitie 14 2 4 2 3 3" xfId="12480" xr:uid="{3CC83B44-DBBC-4D0A-B463-E6417E244221}"/>
    <cellStyle name="Notitie 14 2 4 2 4" xfId="14470" xr:uid="{01450923-EB69-4CE0-A65A-425167305486}"/>
    <cellStyle name="Notitie 14 2 4 2 4 2" xfId="18780" xr:uid="{D6F90E73-0681-490E-B449-3F38E9648897}"/>
    <cellStyle name="Notitie 14 2 4 2 4 3" xfId="25276" xr:uid="{81E6EB5E-3C86-44DB-84BD-C848AB026EA7}"/>
    <cellStyle name="Notitie 14 2 4 2 5" xfId="19770" xr:uid="{730F4937-8B31-48C0-B872-F1E338CEB17F}"/>
    <cellStyle name="Notitie 14 2 4 2 6" xfId="11373" xr:uid="{846F49E6-B79D-49E1-A282-4AE253F15086}"/>
    <cellStyle name="Notitie 14 2 4 3" xfId="3541" xr:uid="{A556762F-3884-486B-BF32-6406BFD22434}"/>
    <cellStyle name="Notitie 14 2 4 3 2" xfId="6144" xr:uid="{F64906EC-688E-471D-AAAF-31E10AB6AF40}"/>
    <cellStyle name="Notitie 14 2 4 3 2 2" xfId="12656" xr:uid="{517F61CE-9CE1-4790-AB62-C477D344A309}"/>
    <cellStyle name="Notitie 14 2 4 3 3" xfId="14963" xr:uid="{C0CA6312-8E57-404D-8786-D8C77CDBA380}"/>
    <cellStyle name="Notitie 14 2 4 3 4" xfId="16378" xr:uid="{55A767EB-5F00-4F83-AB85-58508C2E088B}"/>
    <cellStyle name="Notitie 14 2 4 3 5" xfId="11898" xr:uid="{528A7061-BC12-4579-A591-C664162D61CE}"/>
    <cellStyle name="Notitie 14 2 4 4" xfId="2086" xr:uid="{741EB866-9363-4380-AD4D-AE74DE62634D}"/>
    <cellStyle name="Notitie 14 2 4 4 2" xfId="17145" xr:uid="{DC673EBF-85F8-4974-93B8-512C51FEC29F}"/>
    <cellStyle name="Notitie 14 2 4 4 3" xfId="12304" xr:uid="{1F7FF183-E576-41B1-A188-40F9AB2E83CB}"/>
    <cellStyle name="Notitie 14 2 4 5" xfId="4689" xr:uid="{BD0D93FF-5C6D-4D5B-9532-4FF1F07FB66D}"/>
    <cellStyle name="Notitie 14 2 4 5 2" xfId="18094" xr:uid="{E337D64B-C8F1-47AE-A9D5-1472451E60C4}"/>
    <cellStyle name="Notitie 14 2 4 5 3" xfId="24612" xr:uid="{DC86F7F4-F6CE-4E47-A4A2-4A1E999BAE36}"/>
    <cellStyle name="Notitie 14 2 4 5 4" xfId="13900" xr:uid="{637C4823-E703-45A0-B75D-DDB5F24156D6}"/>
    <cellStyle name="Notitie 14 2 4 6" xfId="10698" xr:uid="{6481D718-917F-477D-95B8-3F72A6EC0C48}"/>
    <cellStyle name="Notitie 14 2 4 6 2" xfId="15985" xr:uid="{BCC56C07-0AC9-42DE-93E8-203892B18EBD}"/>
    <cellStyle name="Notitie 14 2 4 7" xfId="8037" xr:uid="{5AF087B9-EDAC-4CC1-B8C8-FF3167290127}"/>
    <cellStyle name="Notitie 14 2 4 8" xfId="28588" xr:uid="{8DFF748F-B3DD-4AA5-88DF-8AEF90A449D8}"/>
    <cellStyle name="Notitie 14 2 5" xfId="1750" xr:uid="{B385DEE5-2787-48BA-B2EB-488CDDF0A612}"/>
    <cellStyle name="Notitie 14 2 5 2" xfId="9990" xr:uid="{801BAA75-7444-469C-8121-CFE8B949C84C}"/>
    <cellStyle name="Notitie 14 2 5 2 2" xfId="16759" xr:uid="{E1EA9883-6FCF-43D8-8EC2-31F626F9D897}"/>
    <cellStyle name="Notitie 14 2 5 3" xfId="16069" xr:uid="{D6BDDA65-0FF2-43A3-8AE5-6ECC95144203}"/>
    <cellStyle name="Notitie 14 2 5 4" xfId="18668" xr:uid="{F4C14F34-0F2E-4F11-B4A6-7A1554AA9AFA}"/>
    <cellStyle name="Notitie 14 2 5 4 2" xfId="25166" xr:uid="{44A1CCB1-0AF0-4B2D-9D2A-057607C411F3}"/>
    <cellStyle name="Notitie 14 2 5 5" xfId="19614" xr:uid="{24C5F60A-5FE6-4861-A533-0DE9F59E2A73}"/>
    <cellStyle name="Notitie 14 2 5 6" xfId="9055" xr:uid="{6BFF1A9A-184B-4927-B579-D8D9513D210B}"/>
    <cellStyle name="Notitie 14 2 6" xfId="4056" xr:uid="{1B62E16C-9446-4BCF-9803-8E4ABAE546F7}"/>
    <cellStyle name="Notitie 14 2 6 2" xfId="16304" xr:uid="{7AA211D3-8D77-43CF-9F70-310D059C66D4}"/>
    <cellStyle name="Notitie 14 2 6 3" xfId="13134" xr:uid="{5AE8B0B1-2E8D-4189-8F3E-FF24DE35484C}"/>
    <cellStyle name="Notitie 14 2 7" xfId="9249" xr:uid="{F4C19B6B-7030-4C78-888B-4CA78B84BF12}"/>
    <cellStyle name="Notitie 14 2 7 2" xfId="15992" xr:uid="{75529777-C863-4C46-9DCB-A2C42BFFBB86}"/>
    <cellStyle name="Notitie 14 2 8" xfId="7200" xr:uid="{63A5E4AC-CC68-47F5-B81B-5872AF252F78}"/>
    <cellStyle name="Notitie 14 2 8 2" xfId="17975" xr:uid="{D99CC781-2970-4034-AD91-AF25967CB0B4}"/>
    <cellStyle name="Notitie 14 2 8 3" xfId="24496" xr:uid="{B481ED8F-8654-4558-B851-49B1ADBFF95C}"/>
    <cellStyle name="Notitie 14 2 9" xfId="19298" xr:uid="{450F2A1A-8A97-423A-A3CA-F04B8E79914B}"/>
    <cellStyle name="Notitie 14 3" xfId="746" xr:uid="{00000000-0005-0000-0000-00005B030000}"/>
    <cellStyle name="Notitie 14 3 10" xfId="6655" xr:uid="{B20E3C90-0AA0-4552-9070-8AC36C9DA724}"/>
    <cellStyle name="Notitie 14 3 11" xfId="26955" xr:uid="{F2BF0753-FF82-4ECB-A962-8013C5E69713}"/>
    <cellStyle name="Notitie 14 3 12" xfId="27833" xr:uid="{8C101B26-CC30-432C-B164-955F1A9DC7B2}"/>
    <cellStyle name="Notitie 14 3 2" xfId="1266" xr:uid="{00000000-0005-0000-0000-00005C030000}"/>
    <cellStyle name="Notitie 14 3 2 10" xfId="28345" xr:uid="{DE547DD3-975D-46FC-8247-EB4FDC3F9F7F}"/>
    <cellStyle name="Notitie 14 3 2 2" xfId="2599" xr:uid="{CBB94C2D-0F61-40E5-8A68-099B59E32013}"/>
    <cellStyle name="Notitie 14 3 2 2 2" xfId="3345" xr:uid="{788BE15A-C2EB-498A-9A2C-8940A4D4F0B8}"/>
    <cellStyle name="Notitie 14 3 2 2 2 2" xfId="3835" xr:uid="{6D68AD5B-75D1-4105-9B67-5CA61F3972C4}"/>
    <cellStyle name="Notitie 14 3 2 2 2 2 2" xfId="6438" xr:uid="{700B7D22-A325-4848-A924-2065F3C71069}"/>
    <cellStyle name="Notitie 14 3 2 2 2 2 2 2" xfId="12946" xr:uid="{26A09482-9F66-4099-9386-6532190B6EAF}"/>
    <cellStyle name="Notitie 14 3 2 2 2 2 3" xfId="15257" xr:uid="{F42690B6-97FA-4BCD-8FCB-BABEB67E1BEE}"/>
    <cellStyle name="Notitie 14 3 2 2 2 2 4" xfId="12192" xr:uid="{327C3E9C-46F6-420E-B4DB-1CEF2105B2C3}"/>
    <cellStyle name="Notitie 14 3 2 2 2 3" xfId="5948" xr:uid="{D77C71AF-57D6-4969-8990-CF2D5B78F653}"/>
    <cellStyle name="Notitie 14 3 2 2 2 3 2" xfId="12594" xr:uid="{EB5797AA-EFBD-492E-B3F3-91CE3F3990D0}"/>
    <cellStyle name="Notitie 14 3 2 2 2 4" xfId="14769" xr:uid="{6AEED7E3-19EF-413F-BD84-E67C600E455A}"/>
    <cellStyle name="Notitie 14 3 2 2 2 5" xfId="17074" xr:uid="{4C918C13-A2E6-44E5-9FB9-935A86CF9D71}"/>
    <cellStyle name="Notitie 14 3 2 2 2 6" xfId="11702" xr:uid="{55B530D8-5203-4B86-876A-749BA97E1F63}"/>
    <cellStyle name="Notitie 14 3 2 2 3" xfId="3659" xr:uid="{EBC1C581-4A5F-432F-B7FD-D60D4418A803}"/>
    <cellStyle name="Notitie 14 3 2 2 3 2" xfId="6262" xr:uid="{CC2BC672-E0AC-445C-8987-DE0C16464E99}"/>
    <cellStyle name="Notitie 14 3 2 2 3 2 2" xfId="12770" xr:uid="{4129A036-AFEF-4E0B-94B8-735934AA6EDA}"/>
    <cellStyle name="Notitie 14 3 2 2 3 3" xfId="15081" xr:uid="{C2B07438-1A1D-48DF-81BA-76304CFB0C74}"/>
    <cellStyle name="Notitie 14 3 2 2 3 4" xfId="17758" xr:uid="{910A72D9-CE4A-4165-BE3F-FBFDDE38BD47}"/>
    <cellStyle name="Notitie 14 3 2 2 3 5" xfId="12016" xr:uid="{ABE69707-85C1-48AD-8948-1D9F191A45CE}"/>
    <cellStyle name="Notitie 14 3 2 2 4" xfId="5202" xr:uid="{CB28C7C2-979D-460B-99C6-3F9DD971EF0D}"/>
    <cellStyle name="Notitie 14 3 2 2 4 2" xfId="19129" xr:uid="{82D1CF21-7B18-48D6-8305-6770779120E0}"/>
    <cellStyle name="Notitie 14 3 2 2 4 3" xfId="25610" xr:uid="{04115BB3-9049-4C42-892F-A483527D299E}"/>
    <cellStyle name="Notitie 14 3 2 2 4 4" xfId="12418" xr:uid="{832D3CF1-12E2-463E-9881-5F5B89451B4E}"/>
    <cellStyle name="Notitie 14 3 2 2 5" xfId="14263" xr:uid="{4A6F9C8C-1E45-421A-A7FC-EDB4C4C1C770}"/>
    <cellStyle name="Notitie 14 3 2 2 5 2" xfId="20066" xr:uid="{D71D8D75-3BAA-4D9B-AECA-6F5F8D3F08BB}"/>
    <cellStyle name="Notitie 14 3 2 2 6" xfId="11151" xr:uid="{067E4B00-8B48-4FF0-A4D9-4499E05150AD}"/>
    <cellStyle name="Notitie 14 3 2 2 7" xfId="8337" xr:uid="{35C6E341-260B-4CB6-B49B-80919CB107E1}"/>
    <cellStyle name="Notitie 14 3 2 2 8" xfId="29101" xr:uid="{CA214F94-3839-4980-BF16-352CB5188331}"/>
    <cellStyle name="Notitie 14 3 2 3" xfId="4436" xr:uid="{4C326E7E-A0EC-457D-9CAD-25F10A5DE846}"/>
    <cellStyle name="Notitie 14 3 2 3 2" xfId="10475" xr:uid="{F2488230-A6EC-4BAD-ADBB-CA4EA55EDB7D}"/>
    <cellStyle name="Notitie 14 3 2 3 3" xfId="16593" xr:uid="{0ADCDA33-29D0-4502-92E7-014CDC324FEB}"/>
    <cellStyle name="Notitie 14 3 2 3 4" xfId="8808" xr:uid="{CAD965E6-E73B-49CF-87B5-2ABE36287306}"/>
    <cellStyle name="Notitie 14 3 2 4" xfId="7606" xr:uid="{B235A977-B877-49B6-ADB6-5E317237BF6A}"/>
    <cellStyle name="Notitie 14 3 2 4 2" xfId="13647" xr:uid="{E9059544-F7E3-4FBD-8A16-D8F40C9C266E}"/>
    <cellStyle name="Notitie 14 3 2 4 3" xfId="16010" xr:uid="{13565C19-8341-4BF4-AB56-6EB17B211DB4}"/>
    <cellStyle name="Notitie 14 3 2 5" xfId="15605" xr:uid="{72086EC4-3093-4592-BE54-50F0A9526E70}"/>
    <cellStyle name="Notitie 14 3 2 5 2" xfId="18441" xr:uid="{C8A40556-E8E0-47A4-AF0B-A314C37FCF6D}"/>
    <cellStyle name="Notitie 14 3 2 5 3" xfId="24945" xr:uid="{268F8C68-082A-429F-A625-626171B29836}"/>
    <cellStyle name="Notitie 14 3 2 6" xfId="9762" xr:uid="{28B0A9E5-0848-4AC3-B31A-AB0F9A2BC22E}"/>
    <cellStyle name="Notitie 14 3 2 6 2" xfId="19375" xr:uid="{F765E82C-ED6D-4C18-8E44-D60E16707DF4}"/>
    <cellStyle name="Notitie 14 3 2 7" xfId="7474" xr:uid="{FFC33D9D-B37B-4B37-AB5A-2480E49CBF65}"/>
    <cellStyle name="Notitie 14 3 2 8" xfId="6957" xr:uid="{E6720664-F23F-41AD-8F2F-9430E6AF2959}"/>
    <cellStyle name="Notitie 14 3 2 9" xfId="27589" xr:uid="{E245B141-B64B-4719-BE1D-4C136CC8B692}"/>
    <cellStyle name="Notitie 14 3 3" xfId="1137" xr:uid="{00000000-0005-0000-0000-00005D030000}"/>
    <cellStyle name="Notitie 14 3 3 10" xfId="28216" xr:uid="{D64F69A0-EB9B-4821-BC9E-E9CA18C27B77}"/>
    <cellStyle name="Notitie 14 3 3 2" xfId="2470" xr:uid="{CAC83E1A-8052-476D-A411-2BCEAEE6EF46}"/>
    <cellStyle name="Notitie 14 3 3 2 2" xfId="3217" xr:uid="{6F96F90C-82A3-4855-A3CC-6481A5CF835A}"/>
    <cellStyle name="Notitie 14 3 3 2 2 2" xfId="3802" xr:uid="{1BA254C6-450D-4F9F-8549-C4B3A73421AC}"/>
    <cellStyle name="Notitie 14 3 3 2 2 2 2" xfId="6405" xr:uid="{372A63ED-DEBD-4449-934E-D01A07178312}"/>
    <cellStyle name="Notitie 14 3 3 2 2 2 2 2" xfId="12913" xr:uid="{2D21DD9C-FB52-4242-A2D9-9B3EC0EF8DF4}"/>
    <cellStyle name="Notitie 14 3 3 2 2 2 3" xfId="15224" xr:uid="{6FDFD97B-1720-40DD-8A61-AEF67FE47DE4}"/>
    <cellStyle name="Notitie 14 3 3 2 2 2 4" xfId="12159" xr:uid="{80C71BA7-FE82-479F-ADDE-E2AAABC8585A}"/>
    <cellStyle name="Notitie 14 3 3 2 2 3" xfId="5820" xr:uid="{84DD7183-A3D9-4868-BBB9-08009A5C03E0}"/>
    <cellStyle name="Notitie 14 3 3 2 2 3 2" xfId="12561" xr:uid="{58F82666-46DE-420F-96B5-1F1E060444F6}"/>
    <cellStyle name="Notitie 14 3 3 2 2 4" xfId="14701" xr:uid="{D84A3A1C-2511-4404-8DBE-99103E34737D}"/>
    <cellStyle name="Notitie 14 3 3 2 2 5" xfId="17018" xr:uid="{5B42E848-05FC-42BB-A75E-606683E44498}"/>
    <cellStyle name="Notitie 14 3 3 2 2 6" xfId="11634" xr:uid="{016645D7-C13C-4D42-95F9-6B683CAA050C}"/>
    <cellStyle name="Notitie 14 3 3 2 3" xfId="3625" xr:uid="{82235F8C-68B9-4D9A-9E95-717BEC7F26E9}"/>
    <cellStyle name="Notitie 14 3 3 2 3 2" xfId="6228" xr:uid="{A303F58C-8B13-4939-A9EB-C59756A75864}"/>
    <cellStyle name="Notitie 14 3 3 2 3 2 2" xfId="12737" xr:uid="{AB954386-8C6F-43C8-B4A9-27568EF0AB7C}"/>
    <cellStyle name="Notitie 14 3 3 2 3 3" xfId="15047" xr:uid="{7C20E1EE-1DB2-4768-8715-3386115AD55F}"/>
    <cellStyle name="Notitie 14 3 3 2 3 4" xfId="17725" xr:uid="{128A900B-6315-4FBB-8729-0C2ED2DC1646}"/>
    <cellStyle name="Notitie 14 3 3 2 3 5" xfId="11982" xr:uid="{C20B8EE9-EA8C-4A73-A0DA-EA06C14268CC}"/>
    <cellStyle name="Notitie 14 3 3 2 4" xfId="5073" xr:uid="{BFEBFE64-4437-4500-8664-17731371952B}"/>
    <cellStyle name="Notitie 14 3 3 2 4 2" xfId="19048" xr:uid="{3ED20FEF-EEC4-4FDA-820B-547A828C4D8C}"/>
    <cellStyle name="Notitie 14 3 3 2 4 3" xfId="25532" xr:uid="{1B772DA7-ACE1-4AAA-8620-434F2469868C}"/>
    <cellStyle name="Notitie 14 3 3 2 4 4" xfId="12385" xr:uid="{B4ED2E7D-CC6C-403A-A591-43F4FD4C7CEA}"/>
    <cellStyle name="Notitie 14 3 3 2 5" xfId="14194" xr:uid="{0F0F6F96-BFB9-41EA-8989-B6EA1E1A83B1}"/>
    <cellStyle name="Notitie 14 3 3 2 5 2" xfId="19973" xr:uid="{F3C80874-4D35-4723-83F2-51320CAB95C3}"/>
    <cellStyle name="Notitie 14 3 3 2 6" xfId="11022" xr:uid="{93FA1FC7-74D8-459E-807E-4CA1D7E59E1B}"/>
    <cellStyle name="Notitie 14 3 3 2 7" xfId="8268" xr:uid="{20DC5ACA-553A-4487-BC0A-7413DC04E0A3}"/>
    <cellStyle name="Notitie 14 3 3 2 8" xfId="28972" xr:uid="{7452D601-1627-47E5-BF04-D88717A6876B}"/>
    <cellStyle name="Notitie 14 3 3 3" xfId="4337" xr:uid="{786C1702-AD09-492E-9BA8-82A586F72B6A}"/>
    <cellStyle name="Notitie 14 3 3 3 2" xfId="10346" xr:uid="{58DB433B-61C6-457A-8920-0A9CBBD4469C}"/>
    <cellStyle name="Notitie 14 3 3 3 3" xfId="16542" xr:uid="{A427D985-B446-423D-B13A-721D8C0C7F4A}"/>
    <cellStyle name="Notitie 14 3 3 3 4" xfId="8740" xr:uid="{F47C8293-2EB8-40AC-94C8-812140B94906}"/>
    <cellStyle name="Notitie 14 3 3 4" xfId="13518" xr:uid="{A40A72CF-7BE1-44F4-ADC9-A9A404BB4733}"/>
    <cellStyle name="Notitie 14 3 3 4 2" xfId="15966" xr:uid="{364CFCE1-C3B0-45C6-84D8-44305336C852}"/>
    <cellStyle name="Notitie 14 3 3 5" xfId="15858" xr:uid="{BFBAFACD-CC40-4AEE-BC44-CB2AB0156354}"/>
    <cellStyle name="Notitie 14 3 3 5 2" xfId="18360" xr:uid="{3D9FE005-51FA-4BBD-B606-DCB55F8D1440}"/>
    <cellStyle name="Notitie 14 3 3 5 3" xfId="24867" xr:uid="{3C3AFC58-0894-4E58-ABFF-FA5DA9AD4836}"/>
    <cellStyle name="Notitie 14 3 3 6" xfId="9633" xr:uid="{83EAEE5F-A513-4A71-BB97-941FF0D53FA1}"/>
    <cellStyle name="Notitie 14 3 3 6 2" xfId="17539" xr:uid="{ABAA3924-07EB-4D53-951B-14D459C794C5}"/>
    <cellStyle name="Notitie 14 3 3 7" xfId="7853" xr:uid="{14D7A5BB-D7F4-40ED-9A6E-1C342A0D1DD3}"/>
    <cellStyle name="Notitie 14 3 3 8" xfId="6888" xr:uid="{462C4EA6-3E0C-4B42-9E53-009665F211B8}"/>
    <cellStyle name="Notitie 14 3 3 9" xfId="27460" xr:uid="{AE963930-E306-4AAA-99CA-1D1604BAC41A}"/>
    <cellStyle name="Notitie 14 3 4" xfId="1510" xr:uid="{D51DDE7A-5455-4CFB-97F2-64F41CE7F009}"/>
    <cellStyle name="Notitie 14 3 4 2" xfId="2837" xr:uid="{4CC0BFDD-4312-4BB2-B6F1-621E2FAEA870}"/>
    <cellStyle name="Notitie 14 3 4 2 2" xfId="3722" xr:uid="{1D5D02C1-00E7-4EB2-BE41-4433492497D9}"/>
    <cellStyle name="Notitie 14 3 4 2 2 2" xfId="6325" xr:uid="{EFE24AEE-D375-4B15-AD78-6B520EDAB652}"/>
    <cellStyle name="Notitie 14 3 4 2 2 2 2" xfId="12833" xr:uid="{1FE8B8B4-9647-4636-8814-7BFEE11354FF}"/>
    <cellStyle name="Notitie 14 3 4 2 2 3" xfId="15144" xr:uid="{5B5873C4-959C-4DB7-8D3F-60C0782E61BA}"/>
    <cellStyle name="Notitie 14 3 4 2 2 4" xfId="17177" xr:uid="{0C02553B-396B-4423-BB1A-F29ABFD91B82}"/>
    <cellStyle name="Notitie 14 3 4 2 2 5" xfId="12079" xr:uid="{11BBD27F-B0D9-4401-AE1A-0725749DA78C}"/>
    <cellStyle name="Notitie 14 3 4 2 3" xfId="5440" xr:uid="{B37DDC0F-415B-4AB6-97C5-1C91CB746E5C}"/>
    <cellStyle name="Notitie 14 3 4 2 3 2" xfId="17800" xr:uid="{A307A11C-671E-404B-BC90-BDBF41F9B380}"/>
    <cellStyle name="Notitie 14 3 4 2 3 3" xfId="12481" xr:uid="{C462C384-1D66-4FBD-BEE7-0D9858A3FBCF}"/>
    <cellStyle name="Notitie 14 3 4 2 4" xfId="14471" xr:uid="{596B390E-6969-4BBA-8075-73036F84594A}"/>
    <cellStyle name="Notitie 14 3 4 2 4 2" xfId="19286" xr:uid="{7C60303A-5621-4833-9A86-6729A941F6F4}"/>
    <cellStyle name="Notitie 14 3 4 2 4 3" xfId="25767" xr:uid="{ACE1C7E9-8129-4CDB-AB5B-45B5B7DAF1C1}"/>
    <cellStyle name="Notitie 14 3 4 2 5" xfId="20168" xr:uid="{A9F28FF6-7139-49D2-8AFE-46A50DBC9A8F}"/>
    <cellStyle name="Notitie 14 3 4 2 6" xfId="11374" xr:uid="{BB8E800E-E212-4CF1-ABD5-6BC62A375281}"/>
    <cellStyle name="Notitie 14 3 4 3" xfId="3542" xr:uid="{D4156240-7291-4D47-927E-48923A532030}"/>
    <cellStyle name="Notitie 14 3 4 3 2" xfId="6145" xr:uid="{A4A87B9D-DA70-4A12-91B7-FE43A3CFB6E2}"/>
    <cellStyle name="Notitie 14 3 4 3 2 2" xfId="12657" xr:uid="{1C5FA72F-5C88-4C0F-9D13-4C77E02099D8}"/>
    <cellStyle name="Notitie 14 3 4 3 3" xfId="14964" xr:uid="{2FF08490-B77F-4703-9B52-DEDDDBED825E}"/>
    <cellStyle name="Notitie 14 3 4 3 4" xfId="16694" xr:uid="{AFEDDCD9-C298-465E-8FCC-C777C53DDE3A}"/>
    <cellStyle name="Notitie 14 3 4 3 5" xfId="11899" xr:uid="{C9265A47-FC8D-4417-9637-3040BDE6264F}"/>
    <cellStyle name="Notitie 14 3 4 4" xfId="2087" xr:uid="{14A1ADA7-7AD5-4021-A659-CD981B7B43B6}"/>
    <cellStyle name="Notitie 14 3 4 4 2" xfId="17580" xr:uid="{4F66ADF0-6D4F-4FDD-8C95-8F6D9C060D06}"/>
    <cellStyle name="Notitie 14 3 4 4 3" xfId="12305" xr:uid="{452988BD-B09D-4980-9B1B-DA1EB948BA25}"/>
    <cellStyle name="Notitie 14 3 4 5" xfId="4690" xr:uid="{0893E20C-BD99-4635-9411-EC8A361A9F8C}"/>
    <cellStyle name="Notitie 14 3 4 5 2" xfId="18598" xr:uid="{F6E243CC-8C11-41C8-8230-BBC1DD946C18}"/>
    <cellStyle name="Notitie 14 3 4 5 3" xfId="25102" xr:uid="{3C062DBB-F1FD-4091-AED5-AB0261E5322E}"/>
    <cellStyle name="Notitie 14 3 4 5 4" xfId="13901" xr:uid="{C0522D8C-2F72-451E-939E-69CE1A45DFCD}"/>
    <cellStyle name="Notitie 14 3 4 6" xfId="10699" xr:uid="{86DDBBFC-3DD2-490E-A825-CB935E1E6A31}"/>
    <cellStyle name="Notitie 14 3 4 6 2" xfId="19477" xr:uid="{9D05DFEE-ACEA-45FD-84EC-D43F7D62359C}"/>
    <cellStyle name="Notitie 14 3 4 7" xfId="8038" xr:uid="{AB6F25A0-E204-4190-AD49-3916D9C07CC6}"/>
    <cellStyle name="Notitie 14 3 4 8" xfId="28589" xr:uid="{6709A644-AEA2-4937-AD8E-B807AC53DAB0}"/>
    <cellStyle name="Notitie 14 3 5" xfId="1751" xr:uid="{FB257081-C517-42D2-A949-C32E0D52FDE5}"/>
    <cellStyle name="Notitie 14 3 5 2" xfId="9991" xr:uid="{7C655BCE-6430-45D8-AFD0-DCBC98FAB4C8}"/>
    <cellStyle name="Notitie 14 3 5 2 2" xfId="16841" xr:uid="{6D5CC4E7-F92C-4525-98D0-BBAD47FFE5FE}"/>
    <cellStyle name="Notitie 14 3 5 3" xfId="16171" xr:uid="{5ABA46B8-5611-44FF-B55B-97475C179FCD}"/>
    <cellStyle name="Notitie 14 3 5 4" xfId="18781" xr:uid="{DE78FF72-FDA3-4820-AA83-F846D46E5ABF}"/>
    <cellStyle name="Notitie 14 3 5 4 2" xfId="25277" xr:uid="{18ACB046-4584-4C09-9DF0-4DF2FAC0C2C8}"/>
    <cellStyle name="Notitie 14 3 5 5" xfId="19771" xr:uid="{27E05E8C-420E-4ED2-8731-8BD3B4A15424}"/>
    <cellStyle name="Notitie 14 3 5 6" xfId="9056" xr:uid="{86D9F3AF-FC4F-4A9F-B228-18DDB44357DB}"/>
    <cellStyle name="Notitie 14 3 6" xfId="4057" xr:uid="{C836E5A4-D2BC-4A8D-BAEF-54820C955996}"/>
    <cellStyle name="Notitie 14 3 6 2" xfId="16379" xr:uid="{F620ACB9-89E3-464C-811C-80F3BBD52207}"/>
    <cellStyle name="Notitie 14 3 6 3" xfId="13135" xr:uid="{6E3F4377-48A5-46B6-BD31-2BF64618FCE5}"/>
    <cellStyle name="Notitie 14 3 7" xfId="9250" xr:uid="{61C0DB1D-6892-49EC-8842-3364EBCA5693}"/>
    <cellStyle name="Notitie 14 3 7 2" xfId="16445" xr:uid="{DA2BA209-98DB-48BE-A2CB-D1C2B8A80449}"/>
    <cellStyle name="Notitie 14 3 8" xfId="7201" xr:uid="{675D55F3-8307-4DD3-B112-ACCD13CFFF0A}"/>
    <cellStyle name="Notitie 14 3 8 2" xfId="18095" xr:uid="{7E48AB4B-A45C-4176-8A27-E737D1BB04BF}"/>
    <cellStyle name="Notitie 14 3 8 3" xfId="24613" xr:uid="{7C8A14ED-38B1-4E23-9524-C74095FA9945}"/>
    <cellStyle name="Notitie 14 3 9" xfId="17511" xr:uid="{69B474B1-BAA3-425C-B9DD-3DEBD65E8AFE}"/>
    <cellStyle name="Notitie 14 4" xfId="950" xr:uid="{00000000-0005-0000-0000-00005E030000}"/>
    <cellStyle name="Notitie 14 4 10" xfId="27273" xr:uid="{F6F16D6F-E25C-4664-9229-B3E76B002844}"/>
    <cellStyle name="Notitie 14 4 11" xfId="28029" xr:uid="{6F4D8EFF-F8F9-4FD3-895F-0F8231CAD804}"/>
    <cellStyle name="Notitie 14 4 2" xfId="1244" xr:uid="{00000000-0005-0000-0000-00005F030000}"/>
    <cellStyle name="Notitie 14 4 2 10" xfId="28323" xr:uid="{E7A07EA8-33A9-4757-8C21-C09D85E91956}"/>
    <cellStyle name="Notitie 14 4 2 2" xfId="2577" xr:uid="{35C1A9A2-61BF-4B3E-8C0F-E3830D40E4DE}"/>
    <cellStyle name="Notitie 14 4 2 2 2" xfId="3323" xr:uid="{C3D10EEB-C033-46DA-8301-A70ACFFFDDE1}"/>
    <cellStyle name="Notitie 14 4 2 2 2 2" xfId="3826" xr:uid="{B01B501E-023C-4483-BDCF-2D9FC505AE10}"/>
    <cellStyle name="Notitie 14 4 2 2 2 2 2" xfId="6429" xr:uid="{9BDEE5C6-529C-4393-A655-227826B71CA6}"/>
    <cellStyle name="Notitie 14 4 2 2 2 2 2 2" xfId="12937" xr:uid="{BE5D617F-516C-44C6-9F25-0E69752D8E27}"/>
    <cellStyle name="Notitie 14 4 2 2 2 2 3" xfId="15248" xr:uid="{31708C28-9F2B-44B6-8DD6-1A3FF2AFD10E}"/>
    <cellStyle name="Notitie 14 4 2 2 2 2 4" xfId="12183" xr:uid="{60C0354D-F56A-41AF-8C91-47A4B7BD28DB}"/>
    <cellStyle name="Notitie 14 4 2 2 2 3" xfId="5926" xr:uid="{BDC34B45-0BF5-4773-81DF-6FFA056A8D8D}"/>
    <cellStyle name="Notitie 14 4 2 2 2 3 2" xfId="12585" xr:uid="{7DC5D48A-28EF-4ACD-98E5-A425D8DDC4B2}"/>
    <cellStyle name="Notitie 14 4 2 2 2 4" xfId="14747" xr:uid="{6E17FF17-AA3A-44C8-8565-60A65C7F7C68}"/>
    <cellStyle name="Notitie 14 4 2 2 2 5" xfId="17057" xr:uid="{3A8A4D7D-14DE-4572-B2BF-8923728402DF}"/>
    <cellStyle name="Notitie 14 4 2 2 2 6" xfId="11680" xr:uid="{4C342829-99F5-4316-8A79-97D243EDBE1B}"/>
    <cellStyle name="Notitie 14 4 2 2 3" xfId="3650" xr:uid="{9B8EBCBC-2DC8-4BC7-8F1E-A0063E9B3ECD}"/>
    <cellStyle name="Notitie 14 4 2 2 3 2" xfId="6253" xr:uid="{3F018AC8-CB1C-4E99-8696-16F298DAB1F5}"/>
    <cellStyle name="Notitie 14 4 2 2 3 2 2" xfId="12761" xr:uid="{32F3E890-ED4D-49CC-9EB7-529794F7801D}"/>
    <cellStyle name="Notitie 14 4 2 2 3 3" xfId="15072" xr:uid="{B99E1768-9830-4C62-B9D0-1749ABA67B0F}"/>
    <cellStyle name="Notitie 14 4 2 2 3 4" xfId="17749" xr:uid="{1612DD21-DFFC-41CA-845D-C5E43A34B6D2}"/>
    <cellStyle name="Notitie 14 4 2 2 3 5" xfId="12007" xr:uid="{7C3DA0FF-C0F9-4B0C-8CA3-6D651CC219DC}"/>
    <cellStyle name="Notitie 14 4 2 2 4" xfId="5180" xr:uid="{2758B097-A206-4451-B63E-66590849E6A2}"/>
    <cellStyle name="Notitie 14 4 2 2 4 2" xfId="19107" xr:uid="{F278E9FE-E5FC-4347-8855-C86B48BF66AB}"/>
    <cellStyle name="Notitie 14 4 2 2 4 3" xfId="25588" xr:uid="{E819173E-7F8F-490F-B610-B41BBF5C7111}"/>
    <cellStyle name="Notitie 14 4 2 2 4 4" xfId="12409" xr:uid="{97FE338C-FEEF-4666-8EBB-D2B7F0BD843B}"/>
    <cellStyle name="Notitie 14 4 2 2 5" xfId="14241" xr:uid="{F45D781E-38B7-490C-AFEC-20ACBCA6C2AE}"/>
    <cellStyle name="Notitie 14 4 2 2 5 2" xfId="20057" xr:uid="{6C1AA102-F3EF-4B1D-8FF8-C247CF80B296}"/>
    <cellStyle name="Notitie 14 4 2 2 6" xfId="11129" xr:uid="{C273D159-87F0-46B9-93BA-903EF111C479}"/>
    <cellStyle name="Notitie 14 4 2 2 7" xfId="8315" xr:uid="{9296F902-4CDE-403A-B6CE-9057047AA327}"/>
    <cellStyle name="Notitie 14 4 2 2 8" xfId="29079" xr:uid="{FED91697-FF01-4269-A9A9-766EFBC3F640}"/>
    <cellStyle name="Notitie 14 4 2 3" xfId="4414" xr:uid="{91C45976-394C-4AD1-90A3-A19F0B439DE1}"/>
    <cellStyle name="Notitie 14 4 2 3 2" xfId="10453" xr:uid="{79EF8F57-C778-406F-9136-813595981E03}"/>
    <cellStyle name="Notitie 14 4 2 3 3" xfId="16578" xr:uid="{EA68365D-A048-45FE-A37B-D3D8512D208D}"/>
    <cellStyle name="Notitie 14 4 2 3 4" xfId="8786" xr:uid="{E85248E8-E6C6-4329-AC44-FCEEA74EF7F2}"/>
    <cellStyle name="Notitie 14 4 2 4" xfId="13625" xr:uid="{5DCE8225-4554-4B23-AD07-DF5B08CC424D}"/>
    <cellStyle name="Notitie 14 4 2 4 2" xfId="17254" xr:uid="{064731A8-FED0-46B2-B169-81E99E4FBE8F}"/>
    <cellStyle name="Notitie 14 4 2 5" xfId="15905" xr:uid="{205FC2D5-1FFE-42B0-A3A0-00134044BF90}"/>
    <cellStyle name="Notitie 14 4 2 5 2" xfId="18419" xr:uid="{4A1C6262-9BAC-49B2-B3E8-4156E79511A5}"/>
    <cellStyle name="Notitie 14 4 2 5 3" xfId="24923" xr:uid="{7AAF6A22-2BAE-4A37-A09A-7D67A502CAC4}"/>
    <cellStyle name="Notitie 14 4 2 6" xfId="9740" xr:uid="{9ED09B75-FA5F-4D81-A022-895037BA8ECF}"/>
    <cellStyle name="Notitie 14 4 2 6 2" xfId="19366" xr:uid="{7B083BB6-AD02-41C2-84CE-7BEC54BDA82A}"/>
    <cellStyle name="Notitie 14 4 2 7" xfId="7900" xr:uid="{608EBF99-1BB4-4FEC-A6F5-1AEE338D8603}"/>
    <cellStyle name="Notitie 14 4 2 8" xfId="6935" xr:uid="{B7AFD37C-AF15-4111-A34B-F9F1587720D4}"/>
    <cellStyle name="Notitie 14 4 2 9" xfId="27567" xr:uid="{F4C31DC5-1C99-44B3-8B69-0016B35DA12C}"/>
    <cellStyle name="Notitie 14 4 3" xfId="2283" xr:uid="{0C63EAEA-43E3-4D9E-B8B0-FF15F12D3CC9}"/>
    <cellStyle name="Notitie 14 4 3 2" xfId="3030" xr:uid="{28BF13FF-6965-43EC-8BB8-DF1036734A4D}"/>
    <cellStyle name="Notitie 14 4 3 2 2" xfId="3765" xr:uid="{95569F32-E736-4F99-A5BF-2B71E95E2EAE}"/>
    <cellStyle name="Notitie 14 4 3 2 2 2" xfId="6368" xr:uid="{385D3DCC-04DF-486B-86F2-C464B5E3E6C0}"/>
    <cellStyle name="Notitie 14 4 3 2 2 2 2" xfId="12876" xr:uid="{508369F6-AFC7-4EBB-9568-035ED8E806E7}"/>
    <cellStyle name="Notitie 14 4 3 2 2 3" xfId="15187" xr:uid="{1CE92BDA-0296-42FB-AE02-1BE6124DC902}"/>
    <cellStyle name="Notitie 14 4 3 2 2 4" xfId="12122" xr:uid="{B6D5BBF1-247B-41C5-A6F7-1D9C47ECC681}"/>
    <cellStyle name="Notitie 14 4 3 2 3" xfId="5633" xr:uid="{78AD32CD-62AC-4D54-AD44-4E4568A5711A}"/>
    <cellStyle name="Notitie 14 4 3 2 3 2" xfId="12524" xr:uid="{38B70A69-BF47-4874-9B3B-59AC3CAA26FC}"/>
    <cellStyle name="Notitie 14 4 3 2 4" xfId="14604" xr:uid="{6EF294DB-0EE7-43D8-B0AA-CA930EC2C421}"/>
    <cellStyle name="Notitie 14 4 3 2 5" xfId="16947" xr:uid="{10A95C11-E07E-48BD-9B68-618112D892CB}"/>
    <cellStyle name="Notitie 14 4 3 2 6" xfId="11537" xr:uid="{79B83A27-E66D-45F2-87EF-CF9A2A1610DE}"/>
    <cellStyle name="Notitie 14 4 3 3" xfId="3588" xr:uid="{4EA00D83-871C-4D83-9FCE-E104E081E7BC}"/>
    <cellStyle name="Notitie 14 4 3 3 2" xfId="6191" xr:uid="{CEE1E1B5-FC69-485A-BD72-CD3DB255A27B}"/>
    <cellStyle name="Notitie 14 4 3 3 2 2" xfId="12700" xr:uid="{0676F335-0811-43BC-B46D-F8A0623A2746}"/>
    <cellStyle name="Notitie 14 4 3 3 3" xfId="15010" xr:uid="{643D93D7-B43F-48FD-901E-E50477C33174}"/>
    <cellStyle name="Notitie 14 4 3 3 4" xfId="17688" xr:uid="{571F6024-280D-48FD-A069-6C77CA38E7C7}"/>
    <cellStyle name="Notitie 14 4 3 3 5" xfId="11945" xr:uid="{E81D3E9F-4E3C-4DF1-876F-77C51499AB4B}"/>
    <cellStyle name="Notitie 14 4 3 4" xfId="4886" xr:uid="{B8EB7714-3C3C-4EEA-98BC-0CA5E6964E3F}"/>
    <cellStyle name="Notitie 14 4 3 4 2" xfId="18923" xr:uid="{1FA965A4-4A98-4AAA-89D7-4D1486F73FEC}"/>
    <cellStyle name="Notitie 14 4 3 4 3" xfId="25415" xr:uid="{9B4021DC-A863-48E9-993F-D25BA0D66A90}"/>
    <cellStyle name="Notitie 14 4 3 4 4" xfId="12348" xr:uid="{D85D3E79-DBE8-42EC-B0CA-A8FA04A23725}"/>
    <cellStyle name="Notitie 14 4 3 5" xfId="14097" xr:uid="{924D4764-9D7C-4759-A2D8-2CA8AEADC460}"/>
    <cellStyle name="Notitie 14 4 3 5 2" xfId="19846" xr:uid="{CC1D67B1-EB12-48F3-A0D2-0F2C56DBD275}"/>
    <cellStyle name="Notitie 14 4 3 6" xfId="10835" xr:uid="{8E8D81CB-0E24-4E78-B202-5576F47D21EF}"/>
    <cellStyle name="Notitie 14 4 3 7" xfId="8171" xr:uid="{D60B7CE5-65DE-494C-9C2C-E1F5D6FF412C}"/>
    <cellStyle name="Notitie 14 4 3 8" xfId="28785" xr:uid="{B077A652-7CD7-448B-B443-8F35A47741FF}"/>
    <cellStyle name="Notitie 14 4 4" xfId="4195" xr:uid="{8E3F6606-4299-4EF4-8C58-6C578145778F}"/>
    <cellStyle name="Notitie 14 4 4 2" xfId="10159" xr:uid="{CA0FAF41-CB27-416B-B761-81EBA8C9D011}"/>
    <cellStyle name="Notitie 14 4 4 3" xfId="16469" xr:uid="{7D945206-9729-46F4-9B60-D9EB6DEBC71C}"/>
    <cellStyle name="Notitie 14 4 4 4" xfId="8643" xr:uid="{8E638524-4A9B-4529-BD9A-7BEE48EC664D}"/>
    <cellStyle name="Notitie 14 4 5" xfId="7579" xr:uid="{47D018E2-71E2-4CCF-B1CF-F229F1ED3ECA}"/>
    <cellStyle name="Notitie 14 4 5 2" xfId="13331" xr:uid="{0539812B-AF9B-47E2-9FFE-7FC2AF9371C8}"/>
    <cellStyle name="Notitie 14 4 5 3" xfId="16663" xr:uid="{9DBB9799-7074-4A58-9B2F-BCCD7915F1D9}"/>
    <cellStyle name="Notitie 14 4 6" xfId="15500" xr:uid="{DEB27AC3-2C85-4CE5-840C-D5EC559ECFEB}"/>
    <cellStyle name="Notitie 14 4 6 2" xfId="18236" xr:uid="{352DF6C7-D1CD-4D27-A075-1AC32AF02493}"/>
    <cellStyle name="Notitie 14 4 6 3" xfId="24751" xr:uid="{20AC23AB-E843-412C-A676-8B3C029BB53C}"/>
    <cellStyle name="Notitie 14 4 7" xfId="9446" xr:uid="{7F007677-BB9D-455B-8E31-0A7A38A7CA65}"/>
    <cellStyle name="Notitie 14 4 7 2" xfId="16979" xr:uid="{951FBE67-B1D2-459A-ACC3-8BCF289FF7C7}"/>
    <cellStyle name="Notitie 14 4 8" xfId="7487" xr:uid="{A3A88772-D07D-43FB-A13D-F870DFB32B1A}"/>
    <cellStyle name="Notitie 14 4 9" xfId="6791" xr:uid="{92203C78-B871-4B3E-BAB6-5445C0FFC1DA}"/>
    <cellStyle name="Notitie 14 5" xfId="934" xr:uid="{00000000-0005-0000-0000-000060030000}"/>
    <cellStyle name="Notitie 14 5 10" xfId="28013" xr:uid="{39BB0878-9F67-4895-97F4-62B7CC41BC59}"/>
    <cellStyle name="Notitie 14 5 2" xfId="2267" xr:uid="{F34F1298-B664-448C-AB95-11A344D6D6FD}"/>
    <cellStyle name="Notitie 14 5 2 2" xfId="3014" xr:uid="{8BD328D6-C6BD-4B3B-B936-2A3AF1A8E304}"/>
    <cellStyle name="Notitie 14 5 2 2 2" xfId="3749" xr:uid="{5D5226F4-B82C-4842-831E-A325C757A49A}"/>
    <cellStyle name="Notitie 14 5 2 2 2 2" xfId="6352" xr:uid="{C40E3B34-3613-407B-8A4B-32DAB12746C4}"/>
    <cellStyle name="Notitie 14 5 2 2 2 2 2" xfId="12860" xr:uid="{1C92519D-604F-4183-A4F6-9ED04D3CDD0B}"/>
    <cellStyle name="Notitie 14 5 2 2 2 3" xfId="15171" xr:uid="{129D52AF-991D-4A11-AB2F-B7FDDEF2D75E}"/>
    <cellStyle name="Notitie 14 5 2 2 2 4" xfId="12106" xr:uid="{1BB63AA2-090C-49C2-9197-5E5CEDBCE1EC}"/>
    <cellStyle name="Notitie 14 5 2 2 3" xfId="5617" xr:uid="{F31280CA-E864-4708-AC3A-DEA2DD87FA1B}"/>
    <cellStyle name="Notitie 14 5 2 2 3 2" xfId="12508" xr:uid="{14B8BCEB-D050-4F84-9859-A1073FBB4A6D}"/>
    <cellStyle name="Notitie 14 5 2 2 4" xfId="14588" xr:uid="{2C36CC61-1A81-447A-A748-D66A0AC0854A}"/>
    <cellStyle name="Notitie 14 5 2 2 5" xfId="16931" xr:uid="{DACDEEA8-0A3D-4CF3-A8AE-C66405A1E9A5}"/>
    <cellStyle name="Notitie 14 5 2 2 6" xfId="11521" xr:uid="{9703B140-42EA-4EFE-A767-2C3A5E92AE5F}"/>
    <cellStyle name="Notitie 14 5 2 3" xfId="3572" xr:uid="{94D85C52-4BE1-4668-8247-5A675B32851B}"/>
    <cellStyle name="Notitie 14 5 2 3 2" xfId="6175" xr:uid="{F1F25E42-7BED-4862-A2F8-B36403C1B74E}"/>
    <cellStyle name="Notitie 14 5 2 3 2 2" xfId="12684" xr:uid="{8496E128-0BAB-4E2C-8CD4-709F9F3798B2}"/>
    <cellStyle name="Notitie 14 5 2 3 3" xfId="14994" xr:uid="{A3427AE8-3A95-4B49-BEAE-3F8D2F27D0EC}"/>
    <cellStyle name="Notitie 14 5 2 3 4" xfId="17672" xr:uid="{0472D962-7582-4E01-B63B-FAF20E85D3ED}"/>
    <cellStyle name="Notitie 14 5 2 3 5" xfId="11929" xr:uid="{F699C598-8898-46FA-AD89-76E1D47FDE5A}"/>
    <cellStyle name="Notitie 14 5 2 4" xfId="4870" xr:uid="{FBE757EB-543E-4117-A607-80F6A37FFE49}"/>
    <cellStyle name="Notitie 14 5 2 4 2" xfId="18907" xr:uid="{4F49D48B-C6E5-4458-89FF-6DF5745B109D}"/>
    <cellStyle name="Notitie 14 5 2 4 3" xfId="25399" xr:uid="{8B8CE450-5CAC-4BA0-BFC8-CA7A8F2DC6D0}"/>
    <cellStyle name="Notitie 14 5 2 4 4" xfId="12332" xr:uid="{83220D2F-A9FE-4396-827D-54C99B3A2C4A}"/>
    <cellStyle name="Notitie 14 5 2 5" xfId="14081" xr:uid="{54387F60-63B0-48F2-AC2B-DFC32DA538CC}"/>
    <cellStyle name="Notitie 14 5 2 5 2" xfId="19830" xr:uid="{2EE136C2-AC00-47EC-A996-D8231C0516B5}"/>
    <cellStyle name="Notitie 14 5 2 6" xfId="10819" xr:uid="{F58BE9C5-C91D-4559-8C28-CA0840AD7155}"/>
    <cellStyle name="Notitie 14 5 2 7" xfId="8155" xr:uid="{26757E84-4945-4E2D-BF00-309BE3DA5039}"/>
    <cellStyle name="Notitie 14 5 2 8" xfId="28769" xr:uid="{4F93FB13-A4D2-40DD-9B00-14933BF0615F}"/>
    <cellStyle name="Notitie 14 5 3" xfId="4179" xr:uid="{47D03E22-5A64-434A-AD00-A6F4A76B68FD}"/>
    <cellStyle name="Notitie 14 5 3 2" xfId="10143" xr:uid="{6D856BFB-C04F-46E0-BB96-000B9F674340}"/>
    <cellStyle name="Notitie 14 5 3 3" xfId="16453" xr:uid="{D9BEC024-C60F-4421-9FA8-3B080A354FD2}"/>
    <cellStyle name="Notitie 14 5 3 4" xfId="8627" xr:uid="{8DE55EE4-7CE5-4E03-A330-B03186AB4AF0}"/>
    <cellStyle name="Notitie 14 5 4" xfId="13315" xr:uid="{1B0E692A-0516-44E8-82E5-471108810968}"/>
    <cellStyle name="Notitie 14 5 4 2" xfId="15963" xr:uid="{380D5A05-8F67-4A72-B885-FA575058CA99}"/>
    <cellStyle name="Notitie 14 5 5" xfId="15701" xr:uid="{80E9D9A4-05E2-46AF-9397-633FF0EC18B0}"/>
    <cellStyle name="Notitie 14 5 5 2" xfId="18220" xr:uid="{BED128B2-BF5D-426F-9152-FE7FBF0CCB04}"/>
    <cellStyle name="Notitie 14 5 5 3" xfId="24735" xr:uid="{2D13E07E-2245-403F-AAAC-7457343D211D}"/>
    <cellStyle name="Notitie 14 5 6" xfId="9430" xr:uid="{BE23B343-4C25-4998-A490-71AC589E9DE7}"/>
    <cellStyle name="Notitie 14 5 6 2" xfId="16323" xr:uid="{4BEFB23A-F9BD-49C4-83C7-13DF75283D86}"/>
    <cellStyle name="Notitie 14 5 7" xfId="7696" xr:uid="{D9F38456-B087-4233-9BFE-866470F3A5BF}"/>
    <cellStyle name="Notitie 14 5 8" xfId="6775" xr:uid="{1549E0C7-77C8-4826-9D99-10ED1A81053D}"/>
    <cellStyle name="Notitie 14 5 9" xfId="27257" xr:uid="{5DA12A3E-C41A-4845-8123-914AB321DB4B}"/>
    <cellStyle name="Notitie 14 6" xfId="1026" xr:uid="{00000000-0005-0000-0000-000061030000}"/>
    <cellStyle name="Notitie 14 6 10" xfId="28105" xr:uid="{4C3E1803-D475-41F9-8A22-E40634BB6DB3}"/>
    <cellStyle name="Notitie 14 6 2" xfId="2359" xr:uid="{76B6E44B-61D9-45A5-8DC0-CB2C45D21C83}"/>
    <cellStyle name="Notitie 14 6 2 2" xfId="3106" xr:uid="{C712BFA6-E94E-41A3-A1E0-FF46B4A7DAA2}"/>
    <cellStyle name="Notitie 14 6 2 2 2" xfId="3781" xr:uid="{7BDDD4D8-22C5-4EC5-8358-074BCA300DC6}"/>
    <cellStyle name="Notitie 14 6 2 2 2 2" xfId="6384" xr:uid="{AAECBBF4-35BB-44F1-BD2F-28000431A2DA}"/>
    <cellStyle name="Notitie 14 6 2 2 2 2 2" xfId="12892" xr:uid="{51E6E302-EDD8-4E6C-BBEC-4C592F354EB1}"/>
    <cellStyle name="Notitie 14 6 2 2 2 3" xfId="15203" xr:uid="{0EF0906B-D550-4673-8B00-2E8FD2B975B2}"/>
    <cellStyle name="Notitie 14 6 2 2 2 4" xfId="12138" xr:uid="{4B178A0E-DE00-4C78-A598-95D15C9B5F9F}"/>
    <cellStyle name="Notitie 14 6 2 2 3" xfId="5709" xr:uid="{5E37CE84-6B5A-4CCD-8433-8211D1A0DAA2}"/>
    <cellStyle name="Notitie 14 6 2 2 3 2" xfId="12540" xr:uid="{EAE854D9-9F81-45FB-A62A-1DE53A04F7D3}"/>
    <cellStyle name="Notitie 14 6 2 2 4" xfId="14620" xr:uid="{3A2DBD43-24F0-4156-8171-6F2B3A94F574}"/>
    <cellStyle name="Notitie 14 6 2 2 5" xfId="16963" xr:uid="{40AC9C15-7476-4149-8124-983ABCD10762}"/>
    <cellStyle name="Notitie 14 6 2 2 6" xfId="11553" xr:uid="{7E2C72F0-A6C6-425F-A9F2-B6F752FDD677}"/>
    <cellStyle name="Notitie 14 6 2 3" xfId="3604" xr:uid="{5E253B9A-AB0F-44A0-8281-1228AF7733B6}"/>
    <cellStyle name="Notitie 14 6 2 3 2" xfId="6207" xr:uid="{DF6762A3-624E-4D92-B2E4-614CD203ECB2}"/>
    <cellStyle name="Notitie 14 6 2 3 2 2" xfId="12716" xr:uid="{3FDC2667-F169-4351-9731-61512F5572FD}"/>
    <cellStyle name="Notitie 14 6 2 3 3" xfId="15026" xr:uid="{5C281035-D4E1-4E3D-A73B-0EBFDE08677B}"/>
    <cellStyle name="Notitie 14 6 2 3 4" xfId="17704" xr:uid="{0890E5A0-67D7-49C3-BB56-5EA071AF5BCA}"/>
    <cellStyle name="Notitie 14 6 2 3 5" xfId="11961" xr:uid="{3D6FBDF0-9650-4FBA-A2D5-BE88905B6558}"/>
    <cellStyle name="Notitie 14 6 2 4" xfId="4962" xr:uid="{BBA297FD-2310-43E9-AB84-97AFC1444728}"/>
    <cellStyle name="Notitie 14 6 2 4 2" xfId="18957" xr:uid="{A5F9386F-F147-440F-AD59-00A977422035}"/>
    <cellStyle name="Notitie 14 6 2 4 3" xfId="25443" xr:uid="{A839533B-B2CC-4F2C-8B1A-54AAC096D8CE}"/>
    <cellStyle name="Notitie 14 6 2 4 4" xfId="12364" xr:uid="{F968FEAB-CF9B-45F9-97CE-46C051201756}"/>
    <cellStyle name="Notitie 14 6 2 5" xfId="14113" xr:uid="{617B24B8-89EE-40D1-B162-060B45CAD3EC}"/>
    <cellStyle name="Notitie 14 6 2 5 2" xfId="19922" xr:uid="{03B7F894-4C45-4230-8228-5F82AB68D420}"/>
    <cellStyle name="Notitie 14 6 2 6" xfId="10911" xr:uid="{B6267CD6-5720-4C4C-808D-07EC494910E0}"/>
    <cellStyle name="Notitie 14 6 2 7" xfId="8187" xr:uid="{8DE2D2ED-C80D-4E5E-90C6-98E2EB07E3C5}"/>
    <cellStyle name="Notitie 14 6 2 8" xfId="28861" xr:uid="{E95644EC-6ECC-43FC-825F-53EDFD7CE080}"/>
    <cellStyle name="Notitie 14 6 3" xfId="4241" xr:uid="{EAD4C427-98CE-49E7-957D-1BB0C0D674BD}"/>
    <cellStyle name="Notitie 14 6 3 2" xfId="10235" xr:uid="{795FBFE3-D828-4863-BCA0-417B4BC70629}"/>
    <cellStyle name="Notitie 14 6 3 3" xfId="16485" xr:uid="{69FB7E63-3607-4745-9A6F-025B7477D24B}"/>
    <cellStyle name="Notitie 14 6 3 4" xfId="8659" xr:uid="{3D09E817-4039-426C-AD20-29BC6864F3C8}"/>
    <cellStyle name="Notitie 14 6 4" xfId="13407" xr:uid="{B6A04273-FDF2-4CAE-A68B-1C5A1460DD44}"/>
    <cellStyle name="Notitie 14 6 4 2" xfId="17062" xr:uid="{6871C301-AA0E-4D9C-B457-CD582374FA50}"/>
    <cellStyle name="Notitie 14 6 5" xfId="15747" xr:uid="{45D14C69-7CEC-43EE-9024-06E682584D73}"/>
    <cellStyle name="Notitie 14 6 5 2" xfId="18269" xr:uid="{D5D8D34D-00E5-4F08-8E1F-D8E9FDA868A2}"/>
    <cellStyle name="Notitie 14 6 5 3" xfId="24778" xr:uid="{11AB476D-BE17-4A33-B26A-C25DCB66C428}"/>
    <cellStyle name="Notitie 14 6 6" xfId="9522" xr:uid="{078C3FD8-E523-41D2-B030-5DDF064FBED1}"/>
    <cellStyle name="Notitie 14 6 6 2" xfId="16298" xr:uid="{671589EA-A9C2-4614-8BE7-925E19EF7419}"/>
    <cellStyle name="Notitie 14 6 7" xfId="7742" xr:uid="{A6638363-5EDB-4C8A-ADB9-76C10D674DC8}"/>
    <cellStyle name="Notitie 14 6 8" xfId="6807" xr:uid="{01BDE954-6B23-4E85-8879-122F5319A7A6}"/>
    <cellStyle name="Notitie 14 6 9" xfId="27349" xr:uid="{9B44587F-C82B-4641-BC73-1B6A5AFA8E63}"/>
    <cellStyle name="Notitie 14 7" xfId="1393" xr:uid="{FEBB7BFC-267B-4306-A130-2822EDC25ACC}"/>
    <cellStyle name="Notitie 14 7 2" xfId="2726" xr:uid="{3C0DE866-8E2C-4FFB-97A4-D4A9D5EACC29}"/>
    <cellStyle name="Notitie 14 7 2 2" xfId="3701" xr:uid="{8D1EFCA1-200E-4B73-B7AB-2DB868D0855B}"/>
    <cellStyle name="Notitie 14 7 2 2 2" xfId="6304" xr:uid="{9CBDA383-36F4-4541-B667-AC9A007A976F}"/>
    <cellStyle name="Notitie 14 7 2 2 2 2" xfId="12812" xr:uid="{AC6669E4-7BEA-405D-BF6F-5A955125E57C}"/>
    <cellStyle name="Notitie 14 7 2 2 3" xfId="15123" xr:uid="{1EC8D3C9-DA1C-4703-A09F-F5E2FAC5FB3D}"/>
    <cellStyle name="Notitie 14 7 2 2 4" xfId="16806" xr:uid="{F4ABA911-0D56-4775-9CBA-47A4BA017FF1}"/>
    <cellStyle name="Notitie 14 7 2 2 5" xfId="12058" xr:uid="{C9E3C4A7-42B2-4A14-BC47-00B27E3CC11A}"/>
    <cellStyle name="Notitie 14 7 2 3" xfId="5329" xr:uid="{ABC5E544-23B1-4E95-B6C6-73A13D72623F}"/>
    <cellStyle name="Notitie 14 7 2 3 2" xfId="16131" xr:uid="{3D265953-F701-4BAB-A9B8-08A1342D9AD8}"/>
    <cellStyle name="Notitie 14 7 2 3 3" xfId="12460" xr:uid="{9ADE367C-1F48-486C-A935-F3A966AA6714}"/>
    <cellStyle name="Notitie 14 7 2 4" xfId="14390" xr:uid="{09D00309-D46E-4BDD-8D21-E0A03FD2DF62}"/>
    <cellStyle name="Notitie 14 7 2 4 2" xfId="18720" xr:uid="{F2FEE02E-176E-4A36-9C04-5159C11F27D6}"/>
    <cellStyle name="Notitie 14 7 2 4 3" xfId="25218" xr:uid="{31DA0573-CFD1-4158-81AB-4E3488EED6D6}"/>
    <cellStyle name="Notitie 14 7 2 5" xfId="11278" xr:uid="{92B2C728-C73D-4579-930E-03A36479849C}"/>
    <cellStyle name="Notitie 14 7 2 5 2" xfId="19690" xr:uid="{7E109E07-49D3-4B3B-B7F2-95A90492285F}"/>
    <cellStyle name="Notitie 14 7 2 6" xfId="8498" xr:uid="{CB467333-E894-4EC9-831F-5F6BA5C4413E}"/>
    <cellStyle name="Notitie 14 7 3" xfId="3515" xr:uid="{D344E05A-5846-4081-B0A0-73395C5724E3}"/>
    <cellStyle name="Notitie 14 7 3 2" xfId="6118" xr:uid="{C98D5CD6-4544-44C7-B452-C7C40F9E4085}"/>
    <cellStyle name="Notitie 14 7 3 2 2" xfId="12636" xr:uid="{22670ABD-6234-4E82-A8B2-B42A4051EBE1}"/>
    <cellStyle name="Notitie 14 7 3 3" xfId="14937" xr:uid="{BE13687D-A7AB-4A29-AEBC-A814987DA195}"/>
    <cellStyle name="Notitie 14 7 3 4" xfId="16343" xr:uid="{A1F62E92-959B-430F-B70A-6550E986E487}"/>
    <cellStyle name="Notitie 14 7 3 5" xfId="11872" xr:uid="{473F72F5-641B-4881-A3B7-54B537A2B894}"/>
    <cellStyle name="Notitie 14 7 4" xfId="1970" xr:uid="{51B637D7-9618-4298-A85D-9290648EECC6}"/>
    <cellStyle name="Notitie 14 7 4 2" xfId="17616" xr:uid="{32EFB37E-A393-444A-9FAA-85B579AB36CE}"/>
    <cellStyle name="Notitie 14 7 4 3" xfId="12284" xr:uid="{6D387EF3-668E-4BF9-B461-8C79195205E1}"/>
    <cellStyle name="Notitie 14 7 5" xfId="4573" xr:uid="{75EB7A87-B081-4991-8A18-39382F64F3A1}"/>
    <cellStyle name="Notitie 14 7 5 2" xfId="18034" xr:uid="{F0A0F889-4EF3-4426-9C7C-F765BE3D775A}"/>
    <cellStyle name="Notitie 14 7 5 3" xfId="24554" xr:uid="{563F132C-28D8-48A6-AA22-0C4554A1DF7A}"/>
    <cellStyle name="Notitie 14 7 5 4" xfId="13784" xr:uid="{1BF7FD15-0B53-4477-AAB5-499AEFEF9AD3}"/>
    <cellStyle name="Notitie 14 7 6" xfId="10612" xr:uid="{A36E391A-0BBD-4909-9764-D4229A9BEC14}"/>
    <cellStyle name="Notitie 14 7 6 2" xfId="16413" xr:uid="{340EB300-A7BD-4677-963F-CBBA96BDA447}"/>
    <cellStyle name="Notitie 14 7 7" xfId="7957" xr:uid="{C1821F69-E309-4BF7-B169-2259B8D267BA}"/>
    <cellStyle name="Notitie 14 7 8" xfId="28472" xr:uid="{B0E6E522-0378-4FFD-BAEA-C70CD40E2BEE}"/>
    <cellStyle name="Notitie 14 8" xfId="1634" xr:uid="{B3A1A191-BB5C-413F-BB14-6BDA8E146ABF}"/>
    <cellStyle name="Notitie 14 8 2" xfId="9889" xr:uid="{3CBA4A7A-5897-4DB8-A087-75964D50E6B1}"/>
    <cellStyle name="Notitie 14 8 2 2" xfId="16250" xr:uid="{292B10DC-C047-4F7D-82ED-1423554E3E67}"/>
    <cellStyle name="Notitie 14 8 3" xfId="16568" xr:uid="{4B214482-F022-4170-87E5-E6F5FA3556DA}"/>
    <cellStyle name="Notitie 14 8 4" xfId="17919" xr:uid="{303FDFC9-0F19-439E-8051-3E2F462BE22A}"/>
    <cellStyle name="Notitie 14 8 4 2" xfId="24438" xr:uid="{2714DE9E-6907-4562-B5A9-A343FC5346FF}"/>
    <cellStyle name="Notitie 14 8 5" xfId="18807" xr:uid="{5AB9DB18-CD83-492E-BFFE-5543155A364B}"/>
    <cellStyle name="Notitie 14 8 6" xfId="8939" xr:uid="{5ECEDF6C-0A52-4FBE-82D8-99D5F6A11677}"/>
    <cellStyle name="Notitie 14 9" xfId="3970" xr:uid="{34BBA291-136C-4A43-99DB-9C87C52D46F7}"/>
    <cellStyle name="Notitie 14 9 2" xfId="16228" xr:uid="{41579CBB-69EE-45FD-B297-08A126984A77}"/>
    <cellStyle name="Notitie 14 9 3" xfId="17225" xr:uid="{7AA5CA66-6470-404A-A7CB-37A28AA601FC}"/>
    <cellStyle name="Notitie 14 9 4" xfId="16061" xr:uid="{1A483B4A-894B-4A45-B86F-1F3511EB5893}"/>
    <cellStyle name="Notitie 14 9 4 2" xfId="21127" xr:uid="{CD92EAC5-B940-4396-BA05-23297B8889DA}"/>
    <cellStyle name="Notitie 14 9 5" xfId="18810" xr:uid="{E61D2DF5-8742-4677-B448-F0E67AD3E314}"/>
    <cellStyle name="Notitie 14 9 6" xfId="13018" xr:uid="{0B9F8D1A-246E-45E6-8BC7-6444F84C7610}"/>
    <cellStyle name="Notitie 15" xfId="517" xr:uid="{00000000-0005-0000-0000-000062030000}"/>
    <cellStyle name="Notitie 15 10" xfId="6562" xr:uid="{1E53506F-7D57-48D6-B832-FA6F6F2689C1}"/>
    <cellStyle name="Notitie 15 10 2" xfId="16118" xr:uid="{7305F695-A65C-4A45-8846-92087FFA9746}"/>
    <cellStyle name="Notitie 15 11" xfId="7085" xr:uid="{196BD369-EF15-43FC-A656-222D70EE8B65}"/>
    <cellStyle name="Notitie 15 11 2" xfId="16418" xr:uid="{44BC4CBC-DF02-49AB-8753-433B77A4865F}"/>
    <cellStyle name="Notitie 15 12" xfId="16328" xr:uid="{EF5F07C1-2E04-43DC-BBF0-9566CEAFEDCC}"/>
    <cellStyle name="Notitie 15 12 2" xfId="21495" xr:uid="{BC46F397-CF52-4AB4-B709-961E03FE4846}"/>
    <cellStyle name="Notitie 15 13" xfId="17296" xr:uid="{5D6D22C7-4C1D-414F-8FDD-EC29C600AA55}"/>
    <cellStyle name="Notitie 15 14" xfId="27065" xr:uid="{826DB965-22D0-45D7-8C3E-8F0AB1C22ED9}"/>
    <cellStyle name="Notitie 15 15" xfId="27717" xr:uid="{D1CBF0D3-3452-4D3D-97E9-8F551A2EFF05}"/>
    <cellStyle name="Notitie 15 2" xfId="747" xr:uid="{00000000-0005-0000-0000-000063030000}"/>
    <cellStyle name="Notitie 15 2 10" xfId="6656" xr:uid="{E9018A82-FCD9-45A0-92C5-2E80CD959940}"/>
    <cellStyle name="Notitie 15 2 11" xfId="26954" xr:uid="{5BD0F4A8-C7A8-4173-8D2A-0819333E4AD1}"/>
    <cellStyle name="Notitie 15 2 12" xfId="27834" xr:uid="{4EA6562E-66C4-4CC2-8941-24B0493B97BF}"/>
    <cellStyle name="Notitie 15 2 2" xfId="1287" xr:uid="{00000000-0005-0000-0000-000064030000}"/>
    <cellStyle name="Notitie 15 2 2 10" xfId="28366" xr:uid="{066D48B8-D7AE-464E-AEBD-B2B2FBA5C5F5}"/>
    <cellStyle name="Notitie 15 2 2 2" xfId="2620" xr:uid="{1FF23BFC-C6A4-45B5-A1B6-ECBBAB49C26F}"/>
    <cellStyle name="Notitie 15 2 2 2 2" xfId="3366" xr:uid="{61D59FA5-77D7-4923-81A7-1884C1197B4F}"/>
    <cellStyle name="Notitie 15 2 2 2 2 2" xfId="3841" xr:uid="{A5E99CBF-8D56-41CF-96DF-62864D6A81D8}"/>
    <cellStyle name="Notitie 15 2 2 2 2 2 2" xfId="6444" xr:uid="{E5EA22FA-57FB-4DA2-9511-161F69D53616}"/>
    <cellStyle name="Notitie 15 2 2 2 2 2 2 2" xfId="12952" xr:uid="{1B91F42E-CC7A-490D-ABA5-1B51456917B3}"/>
    <cellStyle name="Notitie 15 2 2 2 2 2 3" xfId="15263" xr:uid="{E4C18C1B-30CB-44BF-BD6E-0DF49C597712}"/>
    <cellStyle name="Notitie 15 2 2 2 2 2 4" xfId="12198" xr:uid="{E9240DE6-56DB-4130-98F3-215EDD7FEBE5}"/>
    <cellStyle name="Notitie 15 2 2 2 2 3" xfId="5969" xr:uid="{5AC12621-F2F6-469C-B902-534E35B1A981}"/>
    <cellStyle name="Notitie 15 2 2 2 2 3 2" xfId="12600" xr:uid="{7D590954-B162-407B-A373-3126025420C1}"/>
    <cellStyle name="Notitie 15 2 2 2 2 4" xfId="14790" xr:uid="{52FFABCF-8BD9-4E3E-B66D-88BCF4115D52}"/>
    <cellStyle name="Notitie 15 2 2 2 2 5" xfId="17087" xr:uid="{7D32B896-6AEA-48C6-B851-F3C26EC63A8D}"/>
    <cellStyle name="Notitie 15 2 2 2 2 6" xfId="11723" xr:uid="{AA5B556E-5C7F-48DF-AD51-B82027087ADC}"/>
    <cellStyle name="Notitie 15 2 2 2 3" xfId="3665" xr:uid="{27304543-8305-4788-B0EC-D974D24742CA}"/>
    <cellStyle name="Notitie 15 2 2 2 3 2" xfId="6268" xr:uid="{381733C2-3792-4047-8862-7AB6C03ADBFD}"/>
    <cellStyle name="Notitie 15 2 2 2 3 2 2" xfId="12776" xr:uid="{79FFFCA9-69B4-48FB-AD3A-1C2BEAB2DC0E}"/>
    <cellStyle name="Notitie 15 2 2 2 3 3" xfId="15087" xr:uid="{F726FBF9-6575-423E-AB59-8E42546380F2}"/>
    <cellStyle name="Notitie 15 2 2 2 3 4" xfId="17764" xr:uid="{D62F15CE-B7FD-43A3-9FF9-0C9693F917E6}"/>
    <cellStyle name="Notitie 15 2 2 2 3 5" xfId="12022" xr:uid="{ED03AA47-DC53-4A59-A611-2159A02FF27A}"/>
    <cellStyle name="Notitie 15 2 2 2 4" xfId="5223" xr:uid="{880D3673-80AA-4D59-90C5-CC5EF6E32709}"/>
    <cellStyle name="Notitie 15 2 2 2 4 2" xfId="19150" xr:uid="{86C0CFB0-3709-4CB7-856C-60BB23582CCC}"/>
    <cellStyle name="Notitie 15 2 2 2 4 3" xfId="25631" xr:uid="{5F63D71E-A783-4759-AC10-9112A1195787}"/>
    <cellStyle name="Notitie 15 2 2 2 4 4" xfId="12424" xr:uid="{302B30B6-8857-42A3-A0D7-B9EA09847C00}"/>
    <cellStyle name="Notitie 15 2 2 2 5" xfId="14284" xr:uid="{40282994-6C30-4569-9C7B-378A3076DE1D}"/>
    <cellStyle name="Notitie 15 2 2 2 5 2" xfId="20072" xr:uid="{4C80EB4D-0AFF-47A9-B93E-48CD7893CEDB}"/>
    <cellStyle name="Notitie 15 2 2 2 6" xfId="11172" xr:uid="{A8142085-C67E-420C-9A39-99684DFDD099}"/>
    <cellStyle name="Notitie 15 2 2 2 7" xfId="8358" xr:uid="{408ECD9C-82B5-4249-A8CE-A546148C726B}"/>
    <cellStyle name="Notitie 15 2 2 2 8" xfId="29122" xr:uid="{B204298F-53FC-4A59-A3C3-948BF2D2DD3E}"/>
    <cellStyle name="Notitie 15 2 2 3" xfId="4457" xr:uid="{A5FFB216-3609-49B4-9E1C-4D0DF7BA6A20}"/>
    <cellStyle name="Notitie 15 2 2 3 2" xfId="10496" xr:uid="{E2715404-42C1-45DE-909A-468E2F0B5BCC}"/>
    <cellStyle name="Notitie 15 2 2 3 3" xfId="16609" xr:uid="{6F2492D5-5CA7-49F4-B004-C05CECC2721D}"/>
    <cellStyle name="Notitie 15 2 2 3 4" xfId="8829" xr:uid="{4E6108FE-CE04-48AE-9327-A80A3F8A0D18}"/>
    <cellStyle name="Notitie 15 2 2 4" xfId="7607" xr:uid="{F2C192D6-E8D1-4F2A-842E-CD18A09D4831}"/>
    <cellStyle name="Notitie 15 2 2 4 2" xfId="13668" xr:uid="{1584E0B5-8CEC-4EAA-9804-7443D4F7490E}"/>
    <cellStyle name="Notitie 15 2 2 4 3" xfId="16334" xr:uid="{75C9160C-785B-45EE-AF0D-B1C9BDB2C4F8}"/>
    <cellStyle name="Notitie 15 2 2 5" xfId="15606" xr:uid="{9BB2BA4E-B8F7-4592-9B44-E0DB1A36F3D3}"/>
    <cellStyle name="Notitie 15 2 2 5 2" xfId="18462" xr:uid="{AF49525E-5674-4A62-9984-1598666693C8}"/>
    <cellStyle name="Notitie 15 2 2 5 3" xfId="24966" xr:uid="{9700B105-1092-41FF-8C3D-CD734AD6B66A}"/>
    <cellStyle name="Notitie 15 2 2 6" xfId="9783" xr:uid="{1C8A7350-6739-4E8D-AADA-8F99B9D5A6FF}"/>
    <cellStyle name="Notitie 15 2 2 6 2" xfId="19381" xr:uid="{2E160619-E2A0-483A-B181-FB8C9D9CB47B}"/>
    <cellStyle name="Notitie 15 2 2 7" xfId="7475" xr:uid="{74ABC7D8-8ACB-4032-984B-9F0F956CEC50}"/>
    <cellStyle name="Notitie 15 2 2 8" xfId="6978" xr:uid="{6A08A479-EF78-4B3B-A46D-9B9C0DFB2054}"/>
    <cellStyle name="Notitie 15 2 2 9" xfId="27610" xr:uid="{FAEE09F7-EF2B-4B94-AE01-3427C7BAF036}"/>
    <cellStyle name="Notitie 15 2 3" xfId="1138" xr:uid="{00000000-0005-0000-0000-000065030000}"/>
    <cellStyle name="Notitie 15 2 3 10" xfId="28217" xr:uid="{545F3B87-ACB7-46B3-9646-C545265F8A03}"/>
    <cellStyle name="Notitie 15 2 3 2" xfId="2471" xr:uid="{33C8F751-DC97-4FFC-8B6F-0CF42CEC2E89}"/>
    <cellStyle name="Notitie 15 2 3 2 2" xfId="3218" xr:uid="{9EF8311E-4B9C-4400-9EF4-A0D200C8B4A7}"/>
    <cellStyle name="Notitie 15 2 3 2 2 2" xfId="3803" xr:uid="{76E013AB-7F86-4290-B25C-9AB2C7BCE39F}"/>
    <cellStyle name="Notitie 15 2 3 2 2 2 2" xfId="6406" xr:uid="{A494B31E-DC26-4B83-8B50-AC16114CC6EE}"/>
    <cellStyle name="Notitie 15 2 3 2 2 2 2 2" xfId="12914" xr:uid="{004464FB-633B-43B2-A075-3E8FAE84958B}"/>
    <cellStyle name="Notitie 15 2 3 2 2 2 3" xfId="15225" xr:uid="{DB59111B-2EE3-4F16-AAC9-77D7AE1E5220}"/>
    <cellStyle name="Notitie 15 2 3 2 2 2 4" xfId="12160" xr:uid="{A804B930-2CC1-4BC6-8AF1-D4981DD33416}"/>
    <cellStyle name="Notitie 15 2 3 2 2 3" xfId="5821" xr:uid="{ACC6EDB2-DC30-41F7-9159-ABDA577B1627}"/>
    <cellStyle name="Notitie 15 2 3 2 2 3 2" xfId="12562" xr:uid="{036BC514-B02A-42F4-AA44-D7460C46A48B}"/>
    <cellStyle name="Notitie 15 2 3 2 2 4" xfId="14702" xr:uid="{0930C8A7-60A6-438E-8B42-8B6AE1F2E79D}"/>
    <cellStyle name="Notitie 15 2 3 2 2 5" xfId="17019" xr:uid="{3E798A04-1EDA-43FC-8CB7-7D1EA4722417}"/>
    <cellStyle name="Notitie 15 2 3 2 2 6" xfId="11635" xr:uid="{65DDCE1C-5AB0-4A2F-953E-D9284AFB93C9}"/>
    <cellStyle name="Notitie 15 2 3 2 3" xfId="3626" xr:uid="{3CA695A3-C68B-459D-B48A-1FF9422295E6}"/>
    <cellStyle name="Notitie 15 2 3 2 3 2" xfId="6229" xr:uid="{55F2B7F5-464D-4C34-B140-6C9197F616B6}"/>
    <cellStyle name="Notitie 15 2 3 2 3 2 2" xfId="12738" xr:uid="{2CBD9560-8C23-4211-AC0F-473BDBE94064}"/>
    <cellStyle name="Notitie 15 2 3 2 3 3" xfId="15048" xr:uid="{3A4E193C-6E95-45C6-9228-8864BE4CF1D1}"/>
    <cellStyle name="Notitie 15 2 3 2 3 4" xfId="17726" xr:uid="{76ACBF68-A231-451B-8292-5C0DACC35E6C}"/>
    <cellStyle name="Notitie 15 2 3 2 3 5" xfId="11983" xr:uid="{9515B5A6-6891-464E-ACC2-F2EBDF5112FA}"/>
    <cellStyle name="Notitie 15 2 3 2 4" xfId="5074" xr:uid="{EBB133B1-056E-4893-B85A-610845593B2A}"/>
    <cellStyle name="Notitie 15 2 3 2 4 2" xfId="19049" xr:uid="{7AF15F1E-3D00-4535-B7FC-5C98AD62F8A2}"/>
    <cellStyle name="Notitie 15 2 3 2 4 3" xfId="25533" xr:uid="{BE8E1EC9-BED1-43BF-87C7-1080707F5E68}"/>
    <cellStyle name="Notitie 15 2 3 2 4 4" xfId="12386" xr:uid="{AA9400BF-86AC-40FB-80E2-2B222A6D150F}"/>
    <cellStyle name="Notitie 15 2 3 2 5" xfId="14195" xr:uid="{33A491E6-2942-4095-9243-F63C067A39D7}"/>
    <cellStyle name="Notitie 15 2 3 2 5 2" xfId="19974" xr:uid="{D7C716A4-ACD8-451B-9F49-860E3B56690A}"/>
    <cellStyle name="Notitie 15 2 3 2 6" xfId="11023" xr:uid="{03F658E5-D39A-441A-B006-C87B3E83AA04}"/>
    <cellStyle name="Notitie 15 2 3 2 7" xfId="8269" xr:uid="{6A926D31-BF7A-4B54-93DA-4F093D51C51A}"/>
    <cellStyle name="Notitie 15 2 3 2 8" xfId="28973" xr:uid="{73CF0D18-42E3-4E41-B085-D86BC71642A2}"/>
    <cellStyle name="Notitie 15 2 3 3" xfId="4338" xr:uid="{52157A4B-2D64-49A8-870F-B3D3D5512D1E}"/>
    <cellStyle name="Notitie 15 2 3 3 2" xfId="10347" xr:uid="{C127B18C-56AC-44B9-8AE3-109679FEBF17}"/>
    <cellStyle name="Notitie 15 2 3 3 3" xfId="16543" xr:uid="{0CA9CEC3-D71B-4A33-A787-D0C5788CC0F7}"/>
    <cellStyle name="Notitie 15 2 3 3 4" xfId="8741" xr:uid="{9290A216-C231-431D-B5C2-721A51C4074C}"/>
    <cellStyle name="Notitie 15 2 3 4" xfId="13519" xr:uid="{050BD3A3-7C8D-44D9-AB71-A793362DD62E}"/>
    <cellStyle name="Notitie 15 2 3 4 2" xfId="17565" xr:uid="{744CBDAA-7E35-4D36-AB04-AF440CFB8BDB}"/>
    <cellStyle name="Notitie 15 2 3 5" xfId="15859" xr:uid="{52F15718-F74A-4CAB-9DEC-5C05F91F721E}"/>
    <cellStyle name="Notitie 15 2 3 5 2" xfId="18361" xr:uid="{785D26A9-4185-4EEE-8896-5637FD656D04}"/>
    <cellStyle name="Notitie 15 2 3 5 3" xfId="24868" xr:uid="{000A344A-7D37-4F5D-9DE6-C1A727D21007}"/>
    <cellStyle name="Notitie 15 2 3 6" xfId="9634" xr:uid="{FA3B7EB4-E7C0-4F92-BC5D-A24D79C7140C}"/>
    <cellStyle name="Notitie 15 2 3 6 2" xfId="19313" xr:uid="{369A65C9-B695-450C-A68A-49943541B684}"/>
    <cellStyle name="Notitie 15 2 3 7" xfId="7854" xr:uid="{1EBF01CA-CC4E-4CE1-82CA-2D9210F62A3F}"/>
    <cellStyle name="Notitie 15 2 3 8" xfId="6889" xr:uid="{F4E86324-BE14-432B-B8AE-299FAA225A25}"/>
    <cellStyle name="Notitie 15 2 3 9" xfId="27461" xr:uid="{2585B552-79C6-4136-9400-C3BE0F5F603E}"/>
    <cellStyle name="Notitie 15 2 4" xfId="1511" xr:uid="{680C0AF9-6CBF-4A12-933B-A9300A108AB6}"/>
    <cellStyle name="Notitie 15 2 4 2" xfId="2838" xr:uid="{F07C2E48-6631-4041-886E-E979CBE8CEFE}"/>
    <cellStyle name="Notitie 15 2 4 2 2" xfId="3723" xr:uid="{A96B1AEC-DE56-4B61-90C5-31E1C6EEC9D8}"/>
    <cellStyle name="Notitie 15 2 4 2 2 2" xfId="6326" xr:uid="{6A21E51A-DB4D-4B26-AEC9-8F1EF18D9DEB}"/>
    <cellStyle name="Notitie 15 2 4 2 2 2 2" xfId="12834" xr:uid="{8A30D3D6-97D0-4536-A424-B41FD5FAA667}"/>
    <cellStyle name="Notitie 15 2 4 2 2 3" xfId="15145" xr:uid="{5C0426C9-1857-4F48-9D6F-06A0476F5E45}"/>
    <cellStyle name="Notitie 15 2 4 2 2 4" xfId="16842" xr:uid="{BF9FF2BD-29D3-4739-9515-1FFDAE380A85}"/>
    <cellStyle name="Notitie 15 2 4 2 2 5" xfId="12080" xr:uid="{23683D37-FB1D-45BB-9235-9227FFD03B95}"/>
    <cellStyle name="Notitie 15 2 4 2 3" xfId="5441" xr:uid="{0BC9E2DB-3F52-4D99-BFCD-739B58D16570}"/>
    <cellStyle name="Notitie 15 2 4 2 3 2" xfId="16172" xr:uid="{61E6C671-8A30-4CD8-B855-D726BCDFAE3D}"/>
    <cellStyle name="Notitie 15 2 4 2 3 3" xfId="12482" xr:uid="{82345EDA-8B06-4EF6-AE7F-342C8F2FB3BC}"/>
    <cellStyle name="Notitie 15 2 4 2 4" xfId="14472" xr:uid="{1A5ACA57-F34C-4780-AF52-8100A04A396E}"/>
    <cellStyle name="Notitie 15 2 4 2 4 2" xfId="18782" xr:uid="{FEA318AB-74A0-4A20-8F2A-4737B2FB8CAE}"/>
    <cellStyle name="Notitie 15 2 4 2 4 3" xfId="25278" xr:uid="{851892FD-55EC-4EAC-B630-DC4CD38DC00E}"/>
    <cellStyle name="Notitie 15 2 4 2 5" xfId="19772" xr:uid="{E5CB5E23-547F-403E-B07C-1F8CC78A19C2}"/>
    <cellStyle name="Notitie 15 2 4 2 6" xfId="11375" xr:uid="{9BDC6BAD-F5F0-43C6-8805-DB98B838AC45}"/>
    <cellStyle name="Notitie 15 2 4 3" xfId="3543" xr:uid="{BEE80A99-3CA2-476C-BC32-04AB13CBDAE0}"/>
    <cellStyle name="Notitie 15 2 4 3 2" xfId="6146" xr:uid="{481A3FA3-ECBD-40D7-B35F-5401BBAE9F32}"/>
    <cellStyle name="Notitie 15 2 4 3 2 2" xfId="12658" xr:uid="{3174C78D-F036-4F58-8781-2E4A08C96AC0}"/>
    <cellStyle name="Notitie 15 2 4 3 3" xfId="14965" xr:uid="{43B9252C-6FD6-453C-A05E-C81C0ED2CDE8}"/>
    <cellStyle name="Notitie 15 2 4 3 4" xfId="16380" xr:uid="{3AEE3388-BE3D-4CFE-B2D2-DE81B43EDE8C}"/>
    <cellStyle name="Notitie 15 2 4 3 5" xfId="11900" xr:uid="{0FE77F98-7F6C-4BA3-9D60-752B3EF1A091}"/>
    <cellStyle name="Notitie 15 2 4 4" xfId="2088" xr:uid="{B260AA55-3A98-466F-BAE4-05522F28087E}"/>
    <cellStyle name="Notitie 15 2 4 4 2" xfId="16631" xr:uid="{1C4B3894-E069-45C3-B53B-6F2127332810}"/>
    <cellStyle name="Notitie 15 2 4 4 3" xfId="12306" xr:uid="{8E1A8C03-FB0B-4495-814F-AE0CC7980C94}"/>
    <cellStyle name="Notitie 15 2 4 5" xfId="4691" xr:uid="{AC1F6F76-93D4-4865-BAB8-363B5F60F372}"/>
    <cellStyle name="Notitie 15 2 4 5 2" xfId="18096" xr:uid="{4B9012F1-E9A0-4A82-ABEF-E0D8E9901063}"/>
    <cellStyle name="Notitie 15 2 4 5 3" xfId="24614" xr:uid="{F4911FCB-8033-46DF-BB62-9C00A42D685F}"/>
    <cellStyle name="Notitie 15 2 4 5 4" xfId="13902" xr:uid="{BFFFAA01-A725-434C-89FA-1B346A5C3426}"/>
    <cellStyle name="Notitie 15 2 4 6" xfId="10700" xr:uid="{354B6E71-5616-4A14-B5C5-494A46F7EC92}"/>
    <cellStyle name="Notitie 15 2 4 6 2" xfId="17558" xr:uid="{CEF9C18E-6AF9-4A1C-A177-6B8229D1C1AA}"/>
    <cellStyle name="Notitie 15 2 4 7" xfId="8039" xr:uid="{98586DF0-C370-4173-AC1F-8F24B8AB620D}"/>
    <cellStyle name="Notitie 15 2 4 8" xfId="28590" xr:uid="{A84CABDA-B8C5-41D1-BDA4-A95E11B7931E}"/>
    <cellStyle name="Notitie 15 2 5" xfId="1752" xr:uid="{B09D1759-8D2F-4206-8313-ED263E3E1D82}"/>
    <cellStyle name="Notitie 15 2 5 2" xfId="9992" xr:uid="{3459C3C8-0005-46AD-A818-84809979C914}"/>
    <cellStyle name="Notitie 15 2 5 2 2" xfId="16760" xr:uid="{32B3242A-C207-40DF-B784-F2BF0F9474BA}"/>
    <cellStyle name="Notitie 15 2 5 3" xfId="16070" xr:uid="{CB6BAF3B-9C75-45C0-ABD6-AAC60BC741EE}"/>
    <cellStyle name="Notitie 15 2 5 4" xfId="18669" xr:uid="{3F730FAF-0508-4491-BA32-1152EACD46A5}"/>
    <cellStyle name="Notitie 15 2 5 4 2" xfId="25167" xr:uid="{04604D9C-C604-48B0-B421-0A9594507978}"/>
    <cellStyle name="Notitie 15 2 5 5" xfId="19615" xr:uid="{6EA69E12-EEAC-4BD8-8C94-29823F6B300F}"/>
    <cellStyle name="Notitie 15 2 5 6" xfId="9057" xr:uid="{6387A35A-1195-4062-B30E-7FE966E856C7}"/>
    <cellStyle name="Notitie 15 2 6" xfId="4058" xr:uid="{FD3C63E2-BCD6-4417-AD1E-8DCF221F0AF9}"/>
    <cellStyle name="Notitie 15 2 6 2" xfId="16305" xr:uid="{97BA6D29-C149-4591-B2C9-898838EABDB0}"/>
    <cellStyle name="Notitie 15 2 6 3" xfId="13136" xr:uid="{6937866C-A852-4EAC-91FA-C66648AC0D17}"/>
    <cellStyle name="Notitie 15 2 7" xfId="9251" xr:uid="{DCDE848C-2927-4A1F-BE67-A4428EE4302E}"/>
    <cellStyle name="Notitie 15 2 7 2" xfId="17418" xr:uid="{6CDA4FFE-CF5A-4249-85CC-AE4E4BD212F7}"/>
    <cellStyle name="Notitie 15 2 8" xfId="7202" xr:uid="{B02F002D-F234-4084-941F-6887A4E91BC2}"/>
    <cellStyle name="Notitie 15 2 8 2" xfId="17976" xr:uid="{02468F47-B18C-4CBF-9856-9F4FEA3DD2FB}"/>
    <cellStyle name="Notitie 15 2 8 3" xfId="24497" xr:uid="{44E27E06-26C5-4B8A-B0D6-7369D9C68CEB}"/>
    <cellStyle name="Notitie 15 2 9" xfId="18610" xr:uid="{B7F2652E-7844-4A2B-BF09-6FC17F439FBA}"/>
    <cellStyle name="Notitie 15 3" xfId="748" xr:uid="{00000000-0005-0000-0000-000066030000}"/>
    <cellStyle name="Notitie 15 3 10" xfId="6657" xr:uid="{78DEFC91-49A6-4187-98A6-AADA22A1AF47}"/>
    <cellStyle name="Notitie 15 3 11" xfId="26953" xr:uid="{C14CEC8E-5AA2-4E48-BCA0-45B45E71E197}"/>
    <cellStyle name="Notitie 15 3 12" xfId="27835" xr:uid="{62F66833-1EA8-42E7-8CFD-25BC988B7411}"/>
    <cellStyle name="Notitie 15 3 2" xfId="1257" xr:uid="{00000000-0005-0000-0000-000067030000}"/>
    <cellStyle name="Notitie 15 3 2 10" xfId="28336" xr:uid="{3E245665-0200-4C9A-A34E-85F27EA5230E}"/>
    <cellStyle name="Notitie 15 3 2 2" xfId="2590" xr:uid="{1CCAC5EE-461D-47FE-B0AA-718B0EFA728E}"/>
    <cellStyle name="Notitie 15 3 2 2 2" xfId="3336" xr:uid="{6D893719-779E-4D1D-9C03-C99794443643}"/>
    <cellStyle name="Notitie 15 3 2 2 2 2" xfId="3831" xr:uid="{5A9C4AFD-6546-4E05-8A4C-45F3CE72B2FB}"/>
    <cellStyle name="Notitie 15 3 2 2 2 2 2" xfId="6434" xr:uid="{4C097D9F-B822-49A6-B76A-13E30704FCB0}"/>
    <cellStyle name="Notitie 15 3 2 2 2 2 2 2" xfId="12942" xr:uid="{886D25F2-658D-49F7-AC98-B63346E4156F}"/>
    <cellStyle name="Notitie 15 3 2 2 2 2 3" xfId="15253" xr:uid="{4CEF32FF-4739-442B-988F-5FA481445E29}"/>
    <cellStyle name="Notitie 15 3 2 2 2 2 4" xfId="12188" xr:uid="{07A9F04E-D4F5-4263-894C-648DE24D04CF}"/>
    <cellStyle name="Notitie 15 3 2 2 2 3" xfId="5939" xr:uid="{26787F80-1EDD-4070-909A-8F8A6E20C680}"/>
    <cellStyle name="Notitie 15 3 2 2 2 3 2" xfId="12590" xr:uid="{65B069D2-98FD-4EAC-91E1-3AF6593832CE}"/>
    <cellStyle name="Notitie 15 3 2 2 2 4" xfId="14760" xr:uid="{2632B766-9A6E-48B4-81F6-5ED8AB8769E1}"/>
    <cellStyle name="Notitie 15 3 2 2 2 5" xfId="17067" xr:uid="{FECA41BC-A9A4-403B-8384-91F846AD7AC8}"/>
    <cellStyle name="Notitie 15 3 2 2 2 6" xfId="11693" xr:uid="{D685217B-BB62-4BE2-BC1F-B95FC37069FA}"/>
    <cellStyle name="Notitie 15 3 2 2 3" xfId="3655" xr:uid="{E0FAE83D-3AFC-4987-A9E7-D74CF8E4AF18}"/>
    <cellStyle name="Notitie 15 3 2 2 3 2" xfId="6258" xr:uid="{08DCB15C-F54A-4C54-8669-E1D9B2316DD7}"/>
    <cellStyle name="Notitie 15 3 2 2 3 2 2" xfId="12766" xr:uid="{4946E495-18C5-471B-8284-65DE7B86CE7D}"/>
    <cellStyle name="Notitie 15 3 2 2 3 3" xfId="15077" xr:uid="{6C296168-3F42-4A26-BC79-85C4C416F8FC}"/>
    <cellStyle name="Notitie 15 3 2 2 3 4" xfId="17754" xr:uid="{24027AC1-E7C0-4B30-8424-C2DF9CA5B187}"/>
    <cellStyle name="Notitie 15 3 2 2 3 5" xfId="12012" xr:uid="{C5ADFFC4-F98A-4A9E-BD3F-92C45C3D5939}"/>
    <cellStyle name="Notitie 15 3 2 2 4" xfId="5193" xr:uid="{5CA40271-1D62-46C6-829B-6CF10658A3D6}"/>
    <cellStyle name="Notitie 15 3 2 2 4 2" xfId="19120" xr:uid="{A39C0DA1-1D51-4DC8-9E93-A2AC45127995}"/>
    <cellStyle name="Notitie 15 3 2 2 4 3" xfId="25601" xr:uid="{376AA86E-7DD4-480F-A6E1-2A685DFE52BE}"/>
    <cellStyle name="Notitie 15 3 2 2 4 4" xfId="12414" xr:uid="{B5A1C960-8A63-4AE4-9BC9-BCD467267902}"/>
    <cellStyle name="Notitie 15 3 2 2 5" xfId="14254" xr:uid="{7B9A276D-9590-4370-8937-E089991DBA40}"/>
    <cellStyle name="Notitie 15 3 2 2 5 2" xfId="20062" xr:uid="{784A4BEC-1179-45D4-B3FE-D4C2E0E30014}"/>
    <cellStyle name="Notitie 15 3 2 2 6" xfId="11142" xr:uid="{E4DE8DC2-0FB1-4BBE-8714-1AE31D3A0989}"/>
    <cellStyle name="Notitie 15 3 2 2 7" xfId="8328" xr:uid="{5F8E0D12-67A6-4206-B8E9-174F6FBA73F0}"/>
    <cellStyle name="Notitie 15 3 2 2 8" xfId="29092" xr:uid="{361A27B9-E36B-4A54-83D3-A0CA5C8C6A20}"/>
    <cellStyle name="Notitie 15 3 2 3" xfId="4427" xr:uid="{B6CF8440-5794-47FE-BEFE-FDF81D45B6BA}"/>
    <cellStyle name="Notitie 15 3 2 3 2" xfId="10466" xr:uid="{217B1E78-B139-4526-8B12-1BE4CBC90F09}"/>
    <cellStyle name="Notitie 15 3 2 3 3" xfId="16586" xr:uid="{D1AB79ED-BB29-4570-9861-5CC289460EC8}"/>
    <cellStyle name="Notitie 15 3 2 3 4" xfId="8799" xr:uid="{4A3ACA03-CF4E-4CD2-827C-27804A792F03}"/>
    <cellStyle name="Notitie 15 3 2 4" xfId="7608" xr:uid="{CC68DC8F-2161-4AB3-B236-3DFAB1C26F37}"/>
    <cellStyle name="Notitie 15 3 2 4 2" xfId="13638" xr:uid="{523FBFF8-38E4-4B05-B63A-E5E270E76020}"/>
    <cellStyle name="Notitie 15 3 2 4 3" xfId="17109" xr:uid="{C8A88ADB-E8A5-4987-83EA-304CFE3B0F2B}"/>
    <cellStyle name="Notitie 15 3 2 5" xfId="15607" xr:uid="{81333C36-DAFA-4A14-9144-1FB09E6F4555}"/>
    <cellStyle name="Notitie 15 3 2 5 2" xfId="18432" xr:uid="{27A121B2-B4CE-4039-A511-C996FCD82662}"/>
    <cellStyle name="Notitie 15 3 2 5 3" xfId="24936" xr:uid="{8DF1B2E3-21CE-4FCD-AEBB-3833A11183BC}"/>
    <cellStyle name="Notitie 15 3 2 6" xfId="9753" xr:uid="{DF40EE69-CC8B-40CA-92B6-803CFE571823}"/>
    <cellStyle name="Notitie 15 3 2 6 2" xfId="19371" xr:uid="{E0B62122-DB61-411B-89C8-79D53C86E76D}"/>
    <cellStyle name="Notitie 15 3 2 7" xfId="7476" xr:uid="{830A16FD-3ADC-4791-9D35-C7DFDFCB7BC8}"/>
    <cellStyle name="Notitie 15 3 2 8" xfId="6948" xr:uid="{C4AA40E5-3E4D-434E-9533-ACD3A5CC4637}"/>
    <cellStyle name="Notitie 15 3 2 9" xfId="27580" xr:uid="{3644DFB6-3C5B-4459-A65D-D3FA188D8AA0}"/>
    <cellStyle name="Notitie 15 3 3" xfId="1139" xr:uid="{00000000-0005-0000-0000-000068030000}"/>
    <cellStyle name="Notitie 15 3 3 10" xfId="28218" xr:uid="{CAF3A0A7-1FB4-420A-A447-BAF2B934D8C7}"/>
    <cellStyle name="Notitie 15 3 3 2" xfId="2472" xr:uid="{5D7A1320-A704-48DD-A036-AEF8487DE2E1}"/>
    <cellStyle name="Notitie 15 3 3 2 2" xfId="3219" xr:uid="{7B3EA21B-F162-41E2-A9D3-634AEAA9E8A1}"/>
    <cellStyle name="Notitie 15 3 3 2 2 2" xfId="3804" xr:uid="{308C1D76-6F47-4B56-A727-DC4BCD20953B}"/>
    <cellStyle name="Notitie 15 3 3 2 2 2 2" xfId="6407" xr:uid="{619C898B-71B0-4E52-BC9E-5BF09B742474}"/>
    <cellStyle name="Notitie 15 3 3 2 2 2 2 2" xfId="12915" xr:uid="{B4C91EF4-5F7A-489E-8329-5E9540E5F535}"/>
    <cellStyle name="Notitie 15 3 3 2 2 2 3" xfId="15226" xr:uid="{5145115B-225C-443A-B0BE-C6F8CF7BD3FD}"/>
    <cellStyle name="Notitie 15 3 3 2 2 2 4" xfId="12161" xr:uid="{11A8B9A4-33F2-41FD-A65A-D4A4523F5C9B}"/>
    <cellStyle name="Notitie 15 3 3 2 2 3" xfId="5822" xr:uid="{7245185F-74F3-44FB-BF94-F426D4D3F319}"/>
    <cellStyle name="Notitie 15 3 3 2 2 3 2" xfId="12563" xr:uid="{0B1F0DE9-ADDE-4FF1-8BA4-8DA3C2E78EC4}"/>
    <cellStyle name="Notitie 15 3 3 2 2 4" xfId="14703" xr:uid="{721E5008-7669-4C52-B444-77578A2BE1AA}"/>
    <cellStyle name="Notitie 15 3 3 2 2 5" xfId="17020" xr:uid="{13E314BF-E20B-45A1-911F-21833B71F80A}"/>
    <cellStyle name="Notitie 15 3 3 2 2 6" xfId="11636" xr:uid="{BC0E04B6-E7C3-4E6A-8531-F3570B7AA258}"/>
    <cellStyle name="Notitie 15 3 3 2 3" xfId="3627" xr:uid="{C9B0898D-88D6-4DC8-930A-41587B6338BC}"/>
    <cellStyle name="Notitie 15 3 3 2 3 2" xfId="6230" xr:uid="{CFCAD031-8863-41B8-967A-1A777ECE80CF}"/>
    <cellStyle name="Notitie 15 3 3 2 3 2 2" xfId="12739" xr:uid="{74BE89CC-6AB1-4C6E-AA6F-ABB9BA3BD8EA}"/>
    <cellStyle name="Notitie 15 3 3 2 3 3" xfId="15049" xr:uid="{BA74F9BD-F144-4AF8-B439-015AA3E1BC8A}"/>
    <cellStyle name="Notitie 15 3 3 2 3 4" xfId="17727" xr:uid="{C6AA547E-6ACB-4840-9D08-06EE6D5A69FC}"/>
    <cellStyle name="Notitie 15 3 3 2 3 5" xfId="11984" xr:uid="{DFB15B78-75CA-4087-A413-AEC61B0F63CE}"/>
    <cellStyle name="Notitie 15 3 3 2 4" xfId="5075" xr:uid="{9211F1FC-3689-4820-AE59-7D523F3AAD9F}"/>
    <cellStyle name="Notitie 15 3 3 2 4 2" xfId="19050" xr:uid="{49B998E1-0FBF-4216-BB1D-C10ABF1CB341}"/>
    <cellStyle name="Notitie 15 3 3 2 4 3" xfId="25534" xr:uid="{FAFAA020-12F2-418D-9B9E-2464EEE27A4F}"/>
    <cellStyle name="Notitie 15 3 3 2 4 4" xfId="12387" xr:uid="{DF307C41-027F-4D01-A905-D3D69869985B}"/>
    <cellStyle name="Notitie 15 3 3 2 5" xfId="14196" xr:uid="{070AE138-0ED5-4680-8870-3E9E99834B29}"/>
    <cellStyle name="Notitie 15 3 3 2 5 2" xfId="19975" xr:uid="{7B04F342-5B22-48BB-9660-2A35BD6B34DB}"/>
    <cellStyle name="Notitie 15 3 3 2 6" xfId="11024" xr:uid="{97EDF653-55B7-48D9-A265-EBB8D15D5B7B}"/>
    <cellStyle name="Notitie 15 3 3 2 7" xfId="8270" xr:uid="{658A0337-01CA-404A-A67E-68988807B783}"/>
    <cellStyle name="Notitie 15 3 3 2 8" xfId="28974" xr:uid="{9CA9C1BC-0223-48F0-A264-9E95B2C5A299}"/>
    <cellStyle name="Notitie 15 3 3 3" xfId="4339" xr:uid="{7CE6CAD6-688E-4CB5-B531-F54E1CDD3C46}"/>
    <cellStyle name="Notitie 15 3 3 3 2" xfId="10348" xr:uid="{AD79C465-03DF-4121-B3E7-8B96FF729960}"/>
    <cellStyle name="Notitie 15 3 3 3 3" xfId="16544" xr:uid="{9A10E502-A6C4-4EEA-8621-AD02C71D08BC}"/>
    <cellStyle name="Notitie 15 3 3 3 4" xfId="8742" xr:uid="{DB2685EA-C7C5-4DF1-9711-285B28C35936}"/>
    <cellStyle name="Notitie 15 3 3 4" xfId="13520" xr:uid="{54A5C829-C9D1-498D-BE94-CFCDC197C4CB}"/>
    <cellStyle name="Notitie 15 3 3 4 2" xfId="17203" xr:uid="{98C346E3-4D0E-4EAA-9287-F56A10ABDED5}"/>
    <cellStyle name="Notitie 15 3 3 5" xfId="15860" xr:uid="{580403C6-0DC9-4147-90F5-C4D69E57D09A}"/>
    <cellStyle name="Notitie 15 3 3 5 2" xfId="18362" xr:uid="{5F5687A1-8486-4D9F-BBA4-FD918EBFF47E}"/>
    <cellStyle name="Notitie 15 3 3 5 3" xfId="24869" xr:uid="{7CC950A0-2250-4C50-A963-F00ABD7A05F1}"/>
    <cellStyle name="Notitie 15 3 3 6" xfId="9635" xr:uid="{15508328-EE5A-4FD7-9CE3-2848CE7913D8}"/>
    <cellStyle name="Notitie 15 3 3 6 2" xfId="19314" xr:uid="{3106DDD4-8A00-4627-83DB-259EAB4AD5B5}"/>
    <cellStyle name="Notitie 15 3 3 7" xfId="7855" xr:uid="{0AAFC558-A5A5-45B0-9382-E941ED87A762}"/>
    <cellStyle name="Notitie 15 3 3 8" xfId="6890" xr:uid="{EDAD4AF2-61C3-4E03-8C62-A1E59DCEC266}"/>
    <cellStyle name="Notitie 15 3 3 9" xfId="27462" xr:uid="{8E36C51E-B407-4757-B250-AD1E6B683959}"/>
    <cellStyle name="Notitie 15 3 4" xfId="1512" xr:uid="{640CF6FE-E0E7-412D-BE9E-C6021B60DEF1}"/>
    <cellStyle name="Notitie 15 3 4 2" xfId="2839" xr:uid="{9B6BBE0D-4C13-4C66-955F-D846F96466B2}"/>
    <cellStyle name="Notitie 15 3 4 2 2" xfId="3724" xr:uid="{05B4AB49-8777-40B1-AC6A-2F3544101CB0}"/>
    <cellStyle name="Notitie 15 3 4 2 2 2" xfId="6327" xr:uid="{6E5C25C4-BB8A-4379-B0E2-0AF732520B07}"/>
    <cellStyle name="Notitie 15 3 4 2 2 2 2" xfId="12835" xr:uid="{7A83ADB0-1ED8-4817-A67B-7677596CA287}"/>
    <cellStyle name="Notitie 15 3 4 2 2 3" xfId="15146" xr:uid="{17ADF8AD-DF95-42F1-8BB2-DB991A8FB49A}"/>
    <cellStyle name="Notitie 15 3 4 2 2 4" xfId="17178" xr:uid="{26E3AF1E-C7D2-4475-B9F8-F0BDA5418F49}"/>
    <cellStyle name="Notitie 15 3 4 2 2 5" xfId="12081" xr:uid="{2310F071-5B61-4730-B95C-B2B34A578698}"/>
    <cellStyle name="Notitie 15 3 4 2 3" xfId="5442" xr:uid="{9F658D93-E7A7-49F1-AC56-76166E8E71ED}"/>
    <cellStyle name="Notitie 15 3 4 2 3 2" xfId="17801" xr:uid="{6FFC12AE-C62D-4C2B-A04C-F2A42CD9B05C}"/>
    <cellStyle name="Notitie 15 3 4 2 3 3" xfId="12483" xr:uid="{F4DCB86E-B666-4A83-9C33-7C6A78101808}"/>
    <cellStyle name="Notitie 15 3 4 2 4" xfId="14473" xr:uid="{0998C847-4531-4B1D-9BF2-C4C67F9C1BF5}"/>
    <cellStyle name="Notitie 15 3 4 2 4 2" xfId="19287" xr:uid="{725D32B3-EA41-4B9F-896B-B10635430995}"/>
    <cellStyle name="Notitie 15 3 4 2 4 3" xfId="25768" xr:uid="{CCD00401-CABB-4FFA-9034-02F8B919D9B6}"/>
    <cellStyle name="Notitie 15 3 4 2 5" xfId="20169" xr:uid="{BE1FCED7-2C80-45AE-B44C-53E17C3DB31B}"/>
    <cellStyle name="Notitie 15 3 4 2 6" xfId="11376" xr:uid="{65A8BDF0-7961-4430-8069-39EB6A776E21}"/>
    <cellStyle name="Notitie 15 3 4 3" xfId="3544" xr:uid="{326BE3EC-E2B1-485A-AED5-F4261D573827}"/>
    <cellStyle name="Notitie 15 3 4 3 2" xfId="6147" xr:uid="{3A696E4C-577F-49DF-B166-772B2FB67C46}"/>
    <cellStyle name="Notitie 15 3 4 3 2 2" xfId="12659" xr:uid="{4607F1EB-4CF0-4A43-BC71-165E79C62B04}"/>
    <cellStyle name="Notitie 15 3 4 3 3" xfId="14966" xr:uid="{CE99E9B5-2B5E-4397-9FF5-5AE650748313}"/>
    <cellStyle name="Notitie 15 3 4 3 4" xfId="16695" xr:uid="{8F47928B-4902-4253-B2C0-CB6712D66F81}"/>
    <cellStyle name="Notitie 15 3 4 3 5" xfId="11901" xr:uid="{A25243AF-72B7-45C3-8942-76678825364C}"/>
    <cellStyle name="Notitie 15 3 4 4" xfId="2089" xr:uid="{5C089588-33A9-4F99-AF2A-140BE24FC3B7}"/>
    <cellStyle name="Notitie 15 3 4 4 2" xfId="17221" xr:uid="{3DFED6DC-6F4C-46CE-ABA5-6FB7896A2F9F}"/>
    <cellStyle name="Notitie 15 3 4 4 3" xfId="12307" xr:uid="{3B3B3CE2-D804-4C48-A373-EDDAAE5054DB}"/>
    <cellStyle name="Notitie 15 3 4 5" xfId="4692" xr:uid="{1AB62838-67A2-4E92-BFD9-DAD1D8C551FC}"/>
    <cellStyle name="Notitie 15 3 4 5 2" xfId="18599" xr:uid="{4C9F8D05-69F5-4C93-A180-C51AC7FBDC26}"/>
    <cellStyle name="Notitie 15 3 4 5 3" xfId="25103" xr:uid="{E2DAD9E1-C430-4F5F-AD66-A51EB03499C2}"/>
    <cellStyle name="Notitie 15 3 4 5 4" xfId="13903" xr:uid="{D5C457F7-39AA-4A7E-ACE5-94BD3C209E7A}"/>
    <cellStyle name="Notitie 15 3 4 6" xfId="10701" xr:uid="{C6923568-AE90-4005-A625-3AA6311E7073}"/>
    <cellStyle name="Notitie 15 3 4 6 2" xfId="19478" xr:uid="{A405977C-2696-4B11-B311-F21C96E57BF9}"/>
    <cellStyle name="Notitie 15 3 4 7" xfId="8040" xr:uid="{091C3161-1089-4872-B230-9256AC413D0F}"/>
    <cellStyle name="Notitie 15 3 4 8" xfId="28591" xr:uid="{E23F3145-3C78-4E21-A1BA-2C22A6583182}"/>
    <cellStyle name="Notitie 15 3 5" xfId="1753" xr:uid="{DAC2C4D7-92AB-416E-8410-7DD327D55D99}"/>
    <cellStyle name="Notitie 15 3 5 2" xfId="9993" xr:uid="{DBC5CEE4-15C4-424D-8C29-0726928DB77E}"/>
    <cellStyle name="Notitie 15 3 5 2 2" xfId="16843" xr:uid="{7114DFBD-AED5-4DB7-BFC2-0546E74916F4}"/>
    <cellStyle name="Notitie 15 3 5 3" xfId="16173" xr:uid="{1923EC82-8704-4ED6-8381-898AE40CA9A2}"/>
    <cellStyle name="Notitie 15 3 5 4" xfId="18783" xr:uid="{37607422-D32F-4BF6-BC63-1CCD1AFDDA38}"/>
    <cellStyle name="Notitie 15 3 5 4 2" xfId="25279" xr:uid="{202996EA-9475-4CAE-AAA0-BFDB5A6D444B}"/>
    <cellStyle name="Notitie 15 3 5 5" xfId="19773" xr:uid="{AB750390-4B26-43C0-91E5-1F4B99037FBB}"/>
    <cellStyle name="Notitie 15 3 5 6" xfId="9058" xr:uid="{0C64E9D1-25FF-437A-87A9-4F4804E51C53}"/>
    <cellStyle name="Notitie 15 3 6" xfId="4059" xr:uid="{0CF5080C-4822-499E-BCBF-6349C437EF8E}"/>
    <cellStyle name="Notitie 15 3 6 2" xfId="16381" xr:uid="{461E19E3-CAE4-431B-8BDC-7BC4969301F1}"/>
    <cellStyle name="Notitie 15 3 6 3" xfId="13137" xr:uid="{4E74C0FD-26DF-4364-BB1B-099FA61493A6}"/>
    <cellStyle name="Notitie 15 3 7" xfId="9252" xr:uid="{27959CF7-8FA9-4644-82C1-48D7CEA6FECC}"/>
    <cellStyle name="Notitie 15 3 7 2" xfId="16424" xr:uid="{FE47555B-98C7-4A0A-8B54-AA0F05BF0B0B}"/>
    <cellStyle name="Notitie 15 3 8" xfId="7203" xr:uid="{64DA9414-A88B-4DBA-A997-BE57FFD60A80}"/>
    <cellStyle name="Notitie 15 3 8 2" xfId="18097" xr:uid="{2F06D3B4-DF42-4F72-8562-18066414A215}"/>
    <cellStyle name="Notitie 15 3 8 3" xfId="24615" xr:uid="{36ACA6A2-EFC4-4370-B467-E15D0A7AC172}"/>
    <cellStyle name="Notitie 15 3 9" xfId="17197" xr:uid="{0BA4B3F4-E9C2-4DC6-91E7-F2CEAA016532}"/>
    <cellStyle name="Notitie 15 4" xfId="951" xr:uid="{00000000-0005-0000-0000-000069030000}"/>
    <cellStyle name="Notitie 15 4 10" xfId="27274" xr:uid="{1A75841C-9A3B-43D0-A6EF-06D04AA403F0}"/>
    <cellStyle name="Notitie 15 4 11" xfId="28030" xr:uid="{83F63860-C531-44DC-9139-9529353E35E7}"/>
    <cellStyle name="Notitie 15 4 2" xfId="1297" xr:uid="{00000000-0005-0000-0000-00006A030000}"/>
    <cellStyle name="Notitie 15 4 2 10" xfId="28376" xr:uid="{B6C6800A-6388-4794-AF0C-D028B335AC00}"/>
    <cellStyle name="Notitie 15 4 2 2" xfId="2630" xr:uid="{4183547A-07A4-4D7F-936D-3C2A2842D674}"/>
    <cellStyle name="Notitie 15 4 2 2 2" xfId="3376" xr:uid="{606D6790-A556-4AA6-8428-64B3CABED974}"/>
    <cellStyle name="Notitie 15 4 2 2 2 2" xfId="3850" xr:uid="{1A03120D-5D08-4EF2-9CCF-F617A0638094}"/>
    <cellStyle name="Notitie 15 4 2 2 2 2 2" xfId="6453" xr:uid="{695604D3-8DD4-4EE7-8524-3FDD6CE9A338}"/>
    <cellStyle name="Notitie 15 4 2 2 2 2 2 2" xfId="12961" xr:uid="{7F377F45-4630-429F-AE28-F9AABE151EA3}"/>
    <cellStyle name="Notitie 15 4 2 2 2 2 3" xfId="15272" xr:uid="{5B8911D7-C8DD-4259-B2CE-150DD8B7BDE7}"/>
    <cellStyle name="Notitie 15 4 2 2 2 2 4" xfId="12207" xr:uid="{B29C0FA7-FCE4-4ADE-8DA1-EFA537092CE3}"/>
    <cellStyle name="Notitie 15 4 2 2 2 3" xfId="5979" xr:uid="{A08A7B31-87EF-4357-B869-FC6CE1123DBB}"/>
    <cellStyle name="Notitie 15 4 2 2 2 3 2" xfId="12609" xr:uid="{70035111-3875-45AF-B553-4BC250E58D7C}"/>
    <cellStyle name="Notitie 15 4 2 2 2 4" xfId="14800" xr:uid="{47F135C0-2763-453E-B8C5-DE5F1A210853}"/>
    <cellStyle name="Notitie 15 4 2 2 2 5" xfId="17096" xr:uid="{008306BA-84F6-4D7F-9886-1F8116CEAD5A}"/>
    <cellStyle name="Notitie 15 4 2 2 2 6" xfId="11733" xr:uid="{230A2E31-300A-4684-9B03-C30B942D47D4}"/>
    <cellStyle name="Notitie 15 4 2 2 3" xfId="3674" xr:uid="{1B02487E-C507-4B96-90FA-17A25CE37930}"/>
    <cellStyle name="Notitie 15 4 2 2 3 2" xfId="6277" xr:uid="{38353266-65AE-471F-9DEA-3EB8B2396183}"/>
    <cellStyle name="Notitie 15 4 2 2 3 2 2" xfId="12785" xr:uid="{28816F5B-4860-4983-9766-5D2AF3AFFD15}"/>
    <cellStyle name="Notitie 15 4 2 2 3 3" xfId="15096" xr:uid="{19B2C202-DBA1-40D7-A31B-9CB270F755EB}"/>
    <cellStyle name="Notitie 15 4 2 2 3 4" xfId="17773" xr:uid="{4F649CE0-C709-4313-915A-BA3DF0855418}"/>
    <cellStyle name="Notitie 15 4 2 2 3 5" xfId="12031" xr:uid="{5A7C2F00-546C-479E-9397-63744B2EBEA0}"/>
    <cellStyle name="Notitie 15 4 2 2 4" xfId="5233" xr:uid="{0617EBB2-4080-44F3-A501-5F2313CF311F}"/>
    <cellStyle name="Notitie 15 4 2 2 4 2" xfId="19160" xr:uid="{5D4D9BC4-6456-49B4-8941-ACFFB3ADAE02}"/>
    <cellStyle name="Notitie 15 4 2 2 4 3" xfId="25641" xr:uid="{3A86B728-C0EF-40B6-92AE-FE9D93362CE7}"/>
    <cellStyle name="Notitie 15 4 2 2 4 4" xfId="12433" xr:uid="{C6F79E20-735E-42A6-A2F4-1F3C751844BC}"/>
    <cellStyle name="Notitie 15 4 2 2 5" xfId="14294" xr:uid="{067284B9-65DF-4E5A-993C-E1FE37AC0549}"/>
    <cellStyle name="Notitie 15 4 2 2 5 2" xfId="20081" xr:uid="{70C64AEC-235D-4150-A104-C1B9989F1144}"/>
    <cellStyle name="Notitie 15 4 2 2 6" xfId="11182" xr:uid="{F92EA474-CD23-4049-96FA-19F39910410E}"/>
    <cellStyle name="Notitie 15 4 2 2 7" xfId="8368" xr:uid="{39EE77DD-42CD-4D15-A1CB-BD686C31926D}"/>
    <cellStyle name="Notitie 15 4 2 2 8" xfId="29132" xr:uid="{698A530C-BEB7-4DAB-890D-63BECFB17903}"/>
    <cellStyle name="Notitie 15 4 2 3" xfId="4467" xr:uid="{64F4B1F8-5F1C-4836-86EB-7CE3964B0CD5}"/>
    <cellStyle name="Notitie 15 4 2 3 2" xfId="10506" xr:uid="{D8AAC898-C6EA-4724-8AE2-47B5DE011046}"/>
    <cellStyle name="Notitie 15 4 2 3 3" xfId="16618" xr:uid="{EE23229B-9B69-4655-97CD-DA1239D5282C}"/>
    <cellStyle name="Notitie 15 4 2 3 4" xfId="8839" xr:uid="{E8BCAB21-C178-4B4D-9A34-0BE9CF5460C7}"/>
    <cellStyle name="Notitie 15 4 2 4" xfId="13678" xr:uid="{50A4FAB5-83B4-48E5-B19B-5C2A2BBEE6C8}"/>
    <cellStyle name="Notitie 15 4 2 4 2" xfId="17573" xr:uid="{DFDBDFB7-8D73-428F-B68F-7BE33DE46C0B}"/>
    <cellStyle name="Notitie 15 4 2 5" xfId="15912" xr:uid="{EB60707A-B9C7-439D-AADB-15C690B5EABC}"/>
    <cellStyle name="Notitie 15 4 2 5 2" xfId="18472" xr:uid="{DEEEC7C8-3D8C-41CD-9A14-1FE6EA6C6C50}"/>
    <cellStyle name="Notitie 15 4 2 5 3" xfId="24976" xr:uid="{DD6DD99A-F653-4F1C-8452-10E9B7629C87}"/>
    <cellStyle name="Notitie 15 4 2 6" xfId="9793" xr:uid="{88DA3B06-2080-4599-8F38-D551ED30DA18}"/>
    <cellStyle name="Notitie 15 4 2 6 2" xfId="19390" xr:uid="{A830F7DD-6DE1-4D64-A76C-3C016C9841F3}"/>
    <cellStyle name="Notitie 15 4 2 7" xfId="7907" xr:uid="{6F08FA8D-C41C-4129-9AF1-045D77677918}"/>
    <cellStyle name="Notitie 15 4 2 8" xfId="6988" xr:uid="{AD46A254-6C40-4BB2-9695-9849521C5F56}"/>
    <cellStyle name="Notitie 15 4 2 9" xfId="27620" xr:uid="{C9578A2A-B02A-4F51-B669-06AF1FDCC127}"/>
    <cellStyle name="Notitie 15 4 3" xfId="2284" xr:uid="{A52CA00C-A845-48EF-9799-07A460B594F0}"/>
    <cellStyle name="Notitie 15 4 3 2" xfId="3031" xr:uid="{641A2097-4723-4242-A887-776D268844A5}"/>
    <cellStyle name="Notitie 15 4 3 2 2" xfId="3766" xr:uid="{550E087B-FA65-4533-B61C-F8382DB93867}"/>
    <cellStyle name="Notitie 15 4 3 2 2 2" xfId="6369" xr:uid="{3FF5875C-294D-4873-9862-20FC12A6C5C7}"/>
    <cellStyle name="Notitie 15 4 3 2 2 2 2" xfId="12877" xr:uid="{BCF78E9B-F8EB-49CB-8486-B3BE0903003F}"/>
    <cellStyle name="Notitie 15 4 3 2 2 3" xfId="15188" xr:uid="{80473921-AF00-4E19-A43B-BF82B6BF868C}"/>
    <cellStyle name="Notitie 15 4 3 2 2 4" xfId="12123" xr:uid="{F7D5A4C7-C883-4415-89AF-F1EC1390840E}"/>
    <cellStyle name="Notitie 15 4 3 2 3" xfId="5634" xr:uid="{1E4AC84D-4F96-4150-81AC-89287720E332}"/>
    <cellStyle name="Notitie 15 4 3 2 3 2" xfId="12525" xr:uid="{132C568E-5758-4E58-A7BB-056CDF517465}"/>
    <cellStyle name="Notitie 15 4 3 2 4" xfId="14605" xr:uid="{00D25AD8-8594-4D7C-8405-5DDEE71EC06E}"/>
    <cellStyle name="Notitie 15 4 3 2 5" xfId="16948" xr:uid="{F318D12C-6309-4A73-8D23-5EDB1088DCAA}"/>
    <cellStyle name="Notitie 15 4 3 2 6" xfId="11538" xr:uid="{60B23AB5-FD90-4949-A79A-971ABAEF85D6}"/>
    <cellStyle name="Notitie 15 4 3 3" xfId="3589" xr:uid="{F4D00C05-EFA2-479C-B342-0C4B7998C7BB}"/>
    <cellStyle name="Notitie 15 4 3 3 2" xfId="6192" xr:uid="{71AE37EF-63DE-4845-B6BD-E68B401D0780}"/>
    <cellStyle name="Notitie 15 4 3 3 2 2" xfId="12701" xr:uid="{EF9F64E0-C8E2-4284-8516-7C97FAEE9F75}"/>
    <cellStyle name="Notitie 15 4 3 3 3" xfId="15011" xr:uid="{D115688D-3030-4CD7-9F53-5AB3D6AB5410}"/>
    <cellStyle name="Notitie 15 4 3 3 4" xfId="17689" xr:uid="{15343B4D-519B-426A-96B7-6758B2E0113B}"/>
    <cellStyle name="Notitie 15 4 3 3 5" xfId="11946" xr:uid="{0A37E998-E8A4-4594-BE58-0C4EF72567B2}"/>
    <cellStyle name="Notitie 15 4 3 4" xfId="4887" xr:uid="{50ECF612-93B9-4D3A-B578-E68766D34B86}"/>
    <cellStyle name="Notitie 15 4 3 4 2" xfId="18924" xr:uid="{7EA98881-1C14-44CD-80DD-2979764076EE}"/>
    <cellStyle name="Notitie 15 4 3 4 3" xfId="25416" xr:uid="{05082C14-A49E-47AD-BF90-4C586657B8D0}"/>
    <cellStyle name="Notitie 15 4 3 4 4" xfId="12349" xr:uid="{2997884E-842C-4E4F-8BEB-119077057F49}"/>
    <cellStyle name="Notitie 15 4 3 5" xfId="14098" xr:uid="{B58D9875-925E-4760-A6FE-8E873C7219BF}"/>
    <cellStyle name="Notitie 15 4 3 5 2" xfId="19847" xr:uid="{03C0E3C9-7405-4C74-9D2F-5C456D3DA9E9}"/>
    <cellStyle name="Notitie 15 4 3 6" xfId="10836" xr:uid="{DC8C840C-A10E-48A9-B28E-A62C582067B1}"/>
    <cellStyle name="Notitie 15 4 3 7" xfId="8172" xr:uid="{9BA8922A-1E65-4CE4-A0A1-0125BF5233BA}"/>
    <cellStyle name="Notitie 15 4 3 8" xfId="28786" xr:uid="{6557FA3C-A6C6-41B9-B499-0C56499EA3A3}"/>
    <cellStyle name="Notitie 15 4 4" xfId="4196" xr:uid="{297218FA-57D7-4B2C-B4A0-A578F244C90C}"/>
    <cellStyle name="Notitie 15 4 4 2" xfId="10160" xr:uid="{2ABE73F5-AE55-4B30-8583-0DDF60C33D02}"/>
    <cellStyle name="Notitie 15 4 4 3" xfId="16470" xr:uid="{BA11EC23-32C9-499D-9324-B4C02534C89D}"/>
    <cellStyle name="Notitie 15 4 4 4" xfId="8644" xr:uid="{ECF5CA5E-4042-46B7-8400-4073B4667BFD}"/>
    <cellStyle name="Notitie 15 4 5" xfId="7580" xr:uid="{4D2BB6C8-5439-4A60-BB11-D029B48BB19C}"/>
    <cellStyle name="Notitie 15 4 5 2" xfId="13332" xr:uid="{E9B49927-025E-4FB2-BD81-88E65195864A}"/>
    <cellStyle name="Notitie 15 4 5 3" xfId="17472" xr:uid="{0330964E-A152-411C-90B6-AAB032F73255}"/>
    <cellStyle name="Notitie 15 4 6" xfId="15501" xr:uid="{406CC5B0-02E3-49F3-858B-F834CBBC39C8}"/>
    <cellStyle name="Notitie 15 4 6 2" xfId="18237" xr:uid="{F7775731-5BFD-4DCA-BECC-10CAC0DFA80E}"/>
    <cellStyle name="Notitie 15 4 6 3" xfId="24752" xr:uid="{888A7A8A-B946-4133-BCB5-0EE8159FC3F0}"/>
    <cellStyle name="Notitie 15 4 7" xfId="9447" xr:uid="{F27C2979-C772-45FA-8F32-16B980EAEB14}"/>
    <cellStyle name="Notitie 15 4 7 2" xfId="17514" xr:uid="{C589143A-80E5-480C-8A3F-E9FD3DB9CFF0}"/>
    <cellStyle name="Notitie 15 4 8" xfId="7488" xr:uid="{62B65DF4-F87F-44C5-BC80-F9B030E116F8}"/>
    <cellStyle name="Notitie 15 4 9" xfId="6792" xr:uid="{B7EA3749-0CBF-4771-BBD7-67A4753BD186}"/>
    <cellStyle name="Notitie 15 5" xfId="935" xr:uid="{00000000-0005-0000-0000-00006B030000}"/>
    <cellStyle name="Notitie 15 5 10" xfId="28014" xr:uid="{2FCDC4B5-4E2C-48E7-9B08-7384CBED90B4}"/>
    <cellStyle name="Notitie 15 5 2" xfId="2268" xr:uid="{EA432E84-16E1-4491-B230-E4AC63A1E271}"/>
    <cellStyle name="Notitie 15 5 2 2" xfId="3015" xr:uid="{F4B04275-3D0B-4FC6-9B4D-D7DA1ABEBDA9}"/>
    <cellStyle name="Notitie 15 5 2 2 2" xfId="3750" xr:uid="{B8852D6A-2A31-45FD-A80B-2AE45063733B}"/>
    <cellStyle name="Notitie 15 5 2 2 2 2" xfId="6353" xr:uid="{01BD9124-2ACD-4684-B14C-93173F9B7D68}"/>
    <cellStyle name="Notitie 15 5 2 2 2 2 2" xfId="12861" xr:uid="{F2913FEA-8E69-4566-BECB-311A730D4BCB}"/>
    <cellStyle name="Notitie 15 5 2 2 2 3" xfId="15172" xr:uid="{1572198D-C897-4E28-933D-43597D4D7FAA}"/>
    <cellStyle name="Notitie 15 5 2 2 2 4" xfId="12107" xr:uid="{AAEB4DA2-EF38-49F1-86EE-93FF9EC2C92F}"/>
    <cellStyle name="Notitie 15 5 2 2 3" xfId="5618" xr:uid="{56B5B3FB-F601-4769-84E6-38A5A552F818}"/>
    <cellStyle name="Notitie 15 5 2 2 3 2" xfId="12509" xr:uid="{5B06F807-85E6-4BC1-83CE-3D0E3DEF6284}"/>
    <cellStyle name="Notitie 15 5 2 2 4" xfId="14589" xr:uid="{36EC3A31-9558-4F75-A05E-8DA06EE67E2A}"/>
    <cellStyle name="Notitie 15 5 2 2 5" xfId="16932" xr:uid="{D793B0D4-D04B-4855-926B-0A1F4D0E5E86}"/>
    <cellStyle name="Notitie 15 5 2 2 6" xfId="11522" xr:uid="{33CE1A7E-C3BB-4F33-956D-0F7609AFD163}"/>
    <cellStyle name="Notitie 15 5 2 3" xfId="3573" xr:uid="{DA624C2D-26CB-43CD-8E2D-F9167E1CE618}"/>
    <cellStyle name="Notitie 15 5 2 3 2" xfId="6176" xr:uid="{25922FA7-079B-4B4F-AFB6-153964253A7A}"/>
    <cellStyle name="Notitie 15 5 2 3 2 2" xfId="12685" xr:uid="{FAFC5C58-5DB4-4414-B544-E0BD90388AF6}"/>
    <cellStyle name="Notitie 15 5 2 3 3" xfId="14995" xr:uid="{26B48559-5E63-45F5-9E5F-85663A5BA24C}"/>
    <cellStyle name="Notitie 15 5 2 3 4" xfId="17673" xr:uid="{1350465F-9D65-440E-B878-C2F779E4484D}"/>
    <cellStyle name="Notitie 15 5 2 3 5" xfId="11930" xr:uid="{CF659AEE-03A8-48BC-8D4D-CDC30CB09BC8}"/>
    <cellStyle name="Notitie 15 5 2 4" xfId="4871" xr:uid="{3498DDAD-0714-4685-9DE3-A47B755690DB}"/>
    <cellStyle name="Notitie 15 5 2 4 2" xfId="18908" xr:uid="{4DA84414-5738-486A-A966-E6263041DF1A}"/>
    <cellStyle name="Notitie 15 5 2 4 3" xfId="25400" xr:uid="{34CC4234-E872-42AC-9DB9-2803EC0AC486}"/>
    <cellStyle name="Notitie 15 5 2 4 4" xfId="12333" xr:uid="{0A9C47C8-D7C6-4C18-A864-930309A0C1AA}"/>
    <cellStyle name="Notitie 15 5 2 5" xfId="14082" xr:uid="{C05C1AFC-10A5-4503-A2B2-511EDCE13E5D}"/>
    <cellStyle name="Notitie 15 5 2 5 2" xfId="19831" xr:uid="{3DD5D494-29C1-4EA1-AEDB-158184BCAA1B}"/>
    <cellStyle name="Notitie 15 5 2 6" xfId="10820" xr:uid="{77043186-447A-47FE-80A3-6B4765DA1F22}"/>
    <cellStyle name="Notitie 15 5 2 7" xfId="8156" xr:uid="{401AA7D3-F1D1-463A-A217-7D99AAE78B1F}"/>
    <cellStyle name="Notitie 15 5 2 8" xfId="28770" xr:uid="{C44EBE1E-830B-441F-9A6B-D762A14D9720}"/>
    <cellStyle name="Notitie 15 5 3" xfId="4180" xr:uid="{D527BF0B-A593-4BBA-B235-4853030D98FC}"/>
    <cellStyle name="Notitie 15 5 3 2" xfId="10144" xr:uid="{A170703E-916D-4267-9524-55BDB4C63703}"/>
    <cellStyle name="Notitie 15 5 3 3" xfId="16454" xr:uid="{FB5B0177-1795-485B-A7BB-BB55C373E3E9}"/>
    <cellStyle name="Notitie 15 5 3 4" xfId="8628" xr:uid="{21D414EA-791C-4D07-A382-41AAF3154A38}"/>
    <cellStyle name="Notitie 15 5 4" xfId="13316" xr:uid="{098728D6-4EBB-40D8-96B7-ED281879D417}"/>
    <cellStyle name="Notitie 15 5 4 2" xfId="17561" xr:uid="{B4A1D927-EB5F-4E71-B5BE-656A8B0CF861}"/>
    <cellStyle name="Notitie 15 5 5" xfId="15702" xr:uid="{B0DDC5DF-1B86-4EBE-88AD-0A75EE631066}"/>
    <cellStyle name="Notitie 15 5 5 2" xfId="18221" xr:uid="{0824D161-DBFA-4819-AB32-139CD44DC284}"/>
    <cellStyle name="Notitie 15 5 5 3" xfId="24736" xr:uid="{16B3702C-EBB9-4CF2-AC04-A7D3637646F6}"/>
    <cellStyle name="Notitie 15 5 6" xfId="9431" xr:uid="{CC94C170-D58A-4E26-AD4D-5AAABB5303C9}"/>
    <cellStyle name="Notitie 15 5 6 2" xfId="17542" xr:uid="{F73AD72B-1643-461A-9488-BBACCF322687}"/>
    <cellStyle name="Notitie 15 5 7" xfId="7697" xr:uid="{0F8F9007-A92F-4850-8A5D-14DDA7D59207}"/>
    <cellStyle name="Notitie 15 5 8" xfId="6776" xr:uid="{C604A068-62ED-4679-875A-CC3899DE680F}"/>
    <cellStyle name="Notitie 15 5 9" xfId="27258" xr:uid="{097EE1FA-CD4E-44EF-8AA7-EFDA38EBF60A}"/>
    <cellStyle name="Notitie 15 6" xfId="1027" xr:uid="{00000000-0005-0000-0000-00006C030000}"/>
    <cellStyle name="Notitie 15 6 10" xfId="28106" xr:uid="{671BC3B9-9252-43A2-944D-0C4C2EF29506}"/>
    <cellStyle name="Notitie 15 6 2" xfId="2360" xr:uid="{BCF49F8A-0F55-4D8E-824A-1483E28AD875}"/>
    <cellStyle name="Notitie 15 6 2 2" xfId="3107" xr:uid="{AFECBDDB-AE89-430C-8C4E-9478509B5797}"/>
    <cellStyle name="Notitie 15 6 2 2 2" xfId="3782" xr:uid="{3256755C-5340-4577-A15D-BED009FF2C02}"/>
    <cellStyle name="Notitie 15 6 2 2 2 2" xfId="6385" xr:uid="{68E59932-4016-4696-B91E-E3FF7D28AC31}"/>
    <cellStyle name="Notitie 15 6 2 2 2 2 2" xfId="12893" xr:uid="{44404B25-4947-431B-AA5C-E9D946F6970B}"/>
    <cellStyle name="Notitie 15 6 2 2 2 3" xfId="15204" xr:uid="{74FB0712-0B2F-46AF-82B3-64E061731A56}"/>
    <cellStyle name="Notitie 15 6 2 2 2 4" xfId="12139" xr:uid="{734784AC-D7B1-450B-82D3-96C685651370}"/>
    <cellStyle name="Notitie 15 6 2 2 3" xfId="5710" xr:uid="{C10E9270-3E7F-44CF-9031-E448FF8FE508}"/>
    <cellStyle name="Notitie 15 6 2 2 3 2" xfId="12541" xr:uid="{641B299B-7797-432E-BCB6-26D266F7C4C6}"/>
    <cellStyle name="Notitie 15 6 2 2 4" xfId="14621" xr:uid="{0C412A90-4BA7-43CF-BC13-000798ED52DD}"/>
    <cellStyle name="Notitie 15 6 2 2 5" xfId="16964" xr:uid="{1809B1AF-84C0-4FA0-8E56-CE5E1D049917}"/>
    <cellStyle name="Notitie 15 6 2 2 6" xfId="11554" xr:uid="{7599B58B-FF95-4AF6-9CBE-5BF682E98446}"/>
    <cellStyle name="Notitie 15 6 2 3" xfId="3605" xr:uid="{421870C1-CB24-4325-A902-636434BA468D}"/>
    <cellStyle name="Notitie 15 6 2 3 2" xfId="6208" xr:uid="{17E1CF76-C160-4CCC-A44B-5D3179B7A5CC}"/>
    <cellStyle name="Notitie 15 6 2 3 2 2" xfId="12717" xr:uid="{5AA4188B-B5D8-44AA-867D-16E98AC463B8}"/>
    <cellStyle name="Notitie 15 6 2 3 3" xfId="15027" xr:uid="{06EF6146-5744-4AF1-9AD0-639F6A784B4D}"/>
    <cellStyle name="Notitie 15 6 2 3 4" xfId="17705" xr:uid="{BC1E43BE-11F1-438B-9C57-A61D68A59C0D}"/>
    <cellStyle name="Notitie 15 6 2 3 5" xfId="11962" xr:uid="{1281129D-35A5-44CD-8FE6-FADB15A1E323}"/>
    <cellStyle name="Notitie 15 6 2 4" xfId="4963" xr:uid="{E2AAD05C-940C-4ED2-83A2-5BD5BDED2A94}"/>
    <cellStyle name="Notitie 15 6 2 4 2" xfId="18958" xr:uid="{D0717E4B-5AC1-4E9D-A160-420E5352F708}"/>
    <cellStyle name="Notitie 15 6 2 4 3" xfId="25444" xr:uid="{09479A40-F7BC-4CC8-9288-11CCC91B30AF}"/>
    <cellStyle name="Notitie 15 6 2 4 4" xfId="12365" xr:uid="{6011F14E-D8FA-4A46-8E2A-67648BD30615}"/>
    <cellStyle name="Notitie 15 6 2 5" xfId="14114" xr:uid="{5F6124EB-042C-497A-8216-960184741F0B}"/>
    <cellStyle name="Notitie 15 6 2 5 2" xfId="19923" xr:uid="{F2AF91A8-661B-4CE6-B183-6E5A19D15086}"/>
    <cellStyle name="Notitie 15 6 2 6" xfId="10912" xr:uid="{2CFB4792-3F37-4703-B48E-BBC2A83B7DA5}"/>
    <cellStyle name="Notitie 15 6 2 7" xfId="8188" xr:uid="{DD8ED315-0813-4F96-A23E-513DD801A4E9}"/>
    <cellStyle name="Notitie 15 6 2 8" xfId="28862" xr:uid="{4C29A945-943A-412C-8A42-2488657D3E04}"/>
    <cellStyle name="Notitie 15 6 3" xfId="4242" xr:uid="{32CEF095-93F0-45BD-AA85-22739CEC4972}"/>
    <cellStyle name="Notitie 15 6 3 2" xfId="10236" xr:uid="{0B18C5F0-99B2-4231-A1D2-58162B10FE4D}"/>
    <cellStyle name="Notitie 15 6 3 3" xfId="16486" xr:uid="{62BF00C6-9A40-46DB-B07E-E7616DEF68F4}"/>
    <cellStyle name="Notitie 15 6 3 4" xfId="8660" xr:uid="{CD6F9F01-D60A-4FE0-9537-FA3368A70118}"/>
    <cellStyle name="Notitie 15 6 4" xfId="13408" xr:uid="{8DEB077B-34B2-46F2-860B-C3B9F801229A}"/>
    <cellStyle name="Notitie 15 6 4 2" xfId="16290" xr:uid="{6A861843-9F44-4B76-BEC4-30A30CD914A4}"/>
    <cellStyle name="Notitie 15 6 5" xfId="15748" xr:uid="{35107118-CEA9-41BA-B214-3789AE2F7887}"/>
    <cellStyle name="Notitie 15 6 5 2" xfId="18270" xr:uid="{675B237B-B7BE-4A9D-AD35-2DB7E8B9006F}"/>
    <cellStyle name="Notitie 15 6 5 3" xfId="24779" xr:uid="{043A0591-B87F-4FE9-828E-DC05887C629F}"/>
    <cellStyle name="Notitie 15 6 6" xfId="9523" xr:uid="{217142BF-5DBE-4BD5-8279-374B7CD9CD21}"/>
    <cellStyle name="Notitie 15 6 6 2" xfId="16020" xr:uid="{B680E36C-B8AA-4D3E-B14D-12BE74C10C51}"/>
    <cellStyle name="Notitie 15 6 7" xfId="7743" xr:uid="{FC146056-FAA9-41F4-AB8D-1C2581AB064A}"/>
    <cellStyle name="Notitie 15 6 8" xfId="6808" xr:uid="{06496F6E-09A6-4ECC-8A57-55142889D333}"/>
    <cellStyle name="Notitie 15 6 9" xfId="27350" xr:uid="{63985AA9-25AC-458E-837A-73C67BA28D98}"/>
    <cellStyle name="Notitie 15 7" xfId="1394" xr:uid="{9388E224-C8F3-4F15-B26F-6253CAA644CC}"/>
    <cellStyle name="Notitie 15 7 2" xfId="2727" xr:uid="{A9CDF4E1-CA65-4AB7-BE67-CB71638D66FC}"/>
    <cellStyle name="Notitie 15 7 2 2" xfId="3702" xr:uid="{E2A29CA3-20CB-4CC1-B292-21DAFECA6F1F}"/>
    <cellStyle name="Notitie 15 7 2 2 2" xfId="6305" xr:uid="{017A9CFC-74E6-492A-A36C-A857FB316183}"/>
    <cellStyle name="Notitie 15 7 2 2 2 2" xfId="12813" xr:uid="{A35317CE-7501-4B50-B315-F9DBD405C69B}"/>
    <cellStyle name="Notitie 15 7 2 2 3" xfId="15124" xr:uid="{395E1B20-DDF8-4C80-8B3F-E65DCACD0CDE}"/>
    <cellStyle name="Notitie 15 7 2 2 4" xfId="16807" xr:uid="{E1C45985-19FF-4978-810F-3FA7485E4D01}"/>
    <cellStyle name="Notitie 15 7 2 2 5" xfId="12059" xr:uid="{3FF72006-1616-455E-9F1E-3F329A5A3022}"/>
    <cellStyle name="Notitie 15 7 2 3" xfId="5330" xr:uid="{23FA942E-CD3D-4264-A0D6-C683EECB36A1}"/>
    <cellStyle name="Notitie 15 7 2 3 2" xfId="16132" xr:uid="{8C38A7CE-CA1F-4537-BDD3-0F6A31B9890C}"/>
    <cellStyle name="Notitie 15 7 2 3 3" xfId="12461" xr:uid="{81653449-607F-4540-9E00-F843F2E7AB3E}"/>
    <cellStyle name="Notitie 15 7 2 4" xfId="14391" xr:uid="{77891B96-92FA-4044-BFFF-20B26AC6E681}"/>
    <cellStyle name="Notitie 15 7 2 4 2" xfId="18721" xr:uid="{C059CC60-6056-4057-8ECB-725E83E98C3E}"/>
    <cellStyle name="Notitie 15 7 2 4 3" xfId="25219" xr:uid="{330922C1-D661-4C32-9AA3-39BB19C4A2DC}"/>
    <cellStyle name="Notitie 15 7 2 5" xfId="11279" xr:uid="{7EC61E80-5A6D-4692-BC85-78F25C002966}"/>
    <cellStyle name="Notitie 15 7 2 5 2" xfId="19691" xr:uid="{5644D1C3-100C-429B-8203-27D854B8FF8B}"/>
    <cellStyle name="Notitie 15 7 2 6" xfId="8499" xr:uid="{05CB0442-B417-468C-9848-4463244558A4}"/>
    <cellStyle name="Notitie 15 7 3" xfId="3516" xr:uid="{512FFDBD-EE01-4331-B8F9-889EC9F9805E}"/>
    <cellStyle name="Notitie 15 7 3 2" xfId="6119" xr:uid="{45C6EDCA-5863-4031-9148-C00FD8A15F44}"/>
    <cellStyle name="Notitie 15 7 3 2 2" xfId="12637" xr:uid="{1B7F29C2-534D-4E66-BCAE-6035407CE1E8}"/>
    <cellStyle name="Notitie 15 7 3 3" xfId="14938" xr:uid="{E12A1632-13A8-47C9-9315-185EF81B505F}"/>
    <cellStyle name="Notitie 15 7 3 4" xfId="16344" xr:uid="{2E709E1C-2A36-4D32-88B8-3516C50531D4}"/>
    <cellStyle name="Notitie 15 7 3 5" xfId="11873" xr:uid="{A0E93F50-2FFD-42CB-BFD5-26FA6B6B523B}"/>
    <cellStyle name="Notitie 15 7 4" xfId="1971" xr:uid="{3260EB41-AAB8-4D79-96D2-3130C78E31A1}"/>
    <cellStyle name="Notitie 15 7 4 2" xfId="17265" xr:uid="{46B62471-C691-46DC-A8C7-2283E7388631}"/>
    <cellStyle name="Notitie 15 7 4 3" xfId="12285" xr:uid="{9B2E8872-BB0A-401F-B8B4-91DCCC408812}"/>
    <cellStyle name="Notitie 15 7 5" xfId="4574" xr:uid="{DEEFB6CE-39C1-434A-A4B3-1C55230DADAC}"/>
    <cellStyle name="Notitie 15 7 5 2" xfId="18035" xr:uid="{7A3B6F34-78CA-4BC6-80A1-9E2D677B2D63}"/>
    <cellStyle name="Notitie 15 7 5 3" xfId="24555" xr:uid="{32C31F85-8B5E-42AC-A715-1D5E17EE242B}"/>
    <cellStyle name="Notitie 15 7 5 4" xfId="13785" xr:uid="{9FA45039-7640-4ACF-9F93-293D5EC3A4B3}"/>
    <cellStyle name="Notitie 15 7 6" xfId="10613" xr:uid="{CA9BF906-4816-40C0-9CB8-D8E32D63DF0E}"/>
    <cellStyle name="Notitie 15 7 6 2" xfId="16889" xr:uid="{D1FB6E8C-B16F-4F18-AEFD-67E8A68782AA}"/>
    <cellStyle name="Notitie 15 7 7" xfId="7958" xr:uid="{4C685264-5F18-4C8A-BF3A-5007FCC388F1}"/>
    <cellStyle name="Notitie 15 7 8" xfId="28473" xr:uid="{BFA0765A-167F-4698-8F7A-243F39DF517C}"/>
    <cellStyle name="Notitie 15 8" xfId="1635" xr:uid="{B84F99E5-B0EC-417A-8B89-795B773EDA96}"/>
    <cellStyle name="Notitie 15 8 2" xfId="9890" xr:uid="{D6026317-E2A0-4085-A1D0-343F5A9CF5A9}"/>
    <cellStyle name="Notitie 15 8 2 2" xfId="16251" xr:uid="{05B58327-D98E-4B89-BBCF-FE6FA400B171}"/>
    <cellStyle name="Notitie 15 8 3" xfId="17045" xr:uid="{018A1B37-1F0D-43CB-B48D-B4AA71FFE7E9}"/>
    <cellStyle name="Notitie 15 8 4" xfId="17920" xr:uid="{BA5AAB71-E9E4-4055-98E7-7883D4A02678}"/>
    <cellStyle name="Notitie 15 8 4 2" xfId="24439" xr:uid="{AAB81362-33AE-492D-952B-E0B4B7854AA6}"/>
    <cellStyle name="Notitie 15 8 5" xfId="19302" xr:uid="{9205C178-3D33-4247-B958-3E679E14C1B9}"/>
    <cellStyle name="Notitie 15 8 6" xfId="8940" xr:uid="{075F45B7-8262-481C-8E9C-E0D4B47E5672}"/>
    <cellStyle name="Notitie 15 9" xfId="3971" xr:uid="{04AC1361-FF1C-40B9-A420-AB0F007B9ECD}"/>
    <cellStyle name="Notitie 15 9 2" xfId="16227" xr:uid="{0B36BE14-6CF0-4EFE-90D6-3A037275BDE0}"/>
    <cellStyle name="Notitie 15 9 3" xfId="17584" xr:uid="{EC21B0A1-6FAF-4F7D-837E-353DD815B2D8}"/>
    <cellStyle name="Notitie 15 9 4" xfId="16062" xr:uid="{B8E11DDE-FFA7-42CB-AC41-42F8345D63F6}"/>
    <cellStyle name="Notitie 15 9 4 2" xfId="21128" xr:uid="{82B98CF9-076B-49CB-B057-6545A0378878}"/>
    <cellStyle name="Notitie 15 9 5" xfId="18261" xr:uid="{FC173F2E-F03C-4743-A168-A295354776C2}"/>
    <cellStyle name="Notitie 15 9 6" xfId="13019" xr:uid="{B123261A-EB69-4ED3-A6C6-A1F5BEF6818E}"/>
    <cellStyle name="Notitie 16" xfId="518" xr:uid="{00000000-0005-0000-0000-00006D030000}"/>
    <cellStyle name="Notitie 16 10" xfId="6563" xr:uid="{5F900CD8-28DA-4917-A349-170993904114}"/>
    <cellStyle name="Notitie 16 10 2" xfId="16119" xr:uid="{BD101559-F3EA-42A0-880C-6C24FE26A8E9}"/>
    <cellStyle name="Notitie 16 11" xfId="7086" xr:uid="{D85154E1-CAB2-4F49-B066-41868E48059B}"/>
    <cellStyle name="Notitie 16 11 2" xfId="17543" xr:uid="{1CEC27AF-E1D8-401B-A4DE-4F2C05834189}"/>
    <cellStyle name="Notitie 16 12" xfId="16980" xr:uid="{0D6FE2F6-B35D-4B80-BD0F-54F848C020D6}"/>
    <cellStyle name="Notitie 16 12 2" xfId="22489" xr:uid="{DF3C8F35-B99A-4BF7-B4DF-C359BC45841C}"/>
    <cellStyle name="Notitie 16 13" xfId="18631" xr:uid="{5F6E35C0-561D-4558-B241-EB1D2F2AFEB5}"/>
    <cellStyle name="Notitie 16 14" xfId="27064" xr:uid="{044F0A35-AC35-4FF1-8BC5-292A49D1B4EB}"/>
    <cellStyle name="Notitie 16 15" xfId="27718" xr:uid="{968AC4FD-AA6E-4A23-AC8A-8F9C641E0DFE}"/>
    <cellStyle name="Notitie 16 2" xfId="749" xr:uid="{00000000-0005-0000-0000-00006E030000}"/>
    <cellStyle name="Notitie 16 2 10" xfId="6658" xr:uid="{E183AC32-F1F7-4AD5-9948-131D51131CC5}"/>
    <cellStyle name="Notitie 16 2 11" xfId="26952" xr:uid="{876C986F-1A03-434A-B5E6-A4CFD0CB27EA}"/>
    <cellStyle name="Notitie 16 2 12" xfId="27836" xr:uid="{9BDF4E98-C698-4A01-BB9D-8D313F79C193}"/>
    <cellStyle name="Notitie 16 2 2" xfId="1323" xr:uid="{00000000-0005-0000-0000-00006F030000}"/>
    <cellStyle name="Notitie 16 2 2 10" xfId="28402" xr:uid="{2B588167-53AF-4EB1-8CF9-003057845118}"/>
    <cellStyle name="Notitie 16 2 2 2" xfId="2656" xr:uid="{8435B342-71C0-413B-9D18-3FD33CF7BB43}"/>
    <cellStyle name="Notitie 16 2 2 2 2" xfId="3402" xr:uid="{A64D38FE-39A0-49C0-9E7C-3FDE039BF679}"/>
    <cellStyle name="Notitie 16 2 2 2 2 2" xfId="3858" xr:uid="{4F9B6283-B012-4CBF-BBEF-D044A0534C30}"/>
    <cellStyle name="Notitie 16 2 2 2 2 2 2" xfId="6461" xr:uid="{118D2578-0200-4474-82A2-8C099735B877}"/>
    <cellStyle name="Notitie 16 2 2 2 2 2 2 2" xfId="12969" xr:uid="{D393C4E4-91AD-4ED2-AE12-65D2F62F33A6}"/>
    <cellStyle name="Notitie 16 2 2 2 2 2 3" xfId="15280" xr:uid="{9E9616DD-C76B-4253-BAED-410AD899D505}"/>
    <cellStyle name="Notitie 16 2 2 2 2 2 4" xfId="12215" xr:uid="{E4F30524-836F-4004-829E-A6D579ED23ED}"/>
    <cellStyle name="Notitie 16 2 2 2 2 3" xfId="6005" xr:uid="{228009BF-3D33-44BB-A902-C0653E2DA899}"/>
    <cellStyle name="Notitie 16 2 2 2 2 3 2" xfId="12617" xr:uid="{2B4FAA77-D266-4F32-9F5B-49043A6F73D8}"/>
    <cellStyle name="Notitie 16 2 2 2 2 4" xfId="14826" xr:uid="{4498AAE6-E2CA-4790-8CF3-B5A645A6A670}"/>
    <cellStyle name="Notitie 16 2 2 2 2 5" xfId="17112" xr:uid="{FAE96BFB-4721-4756-99D1-D4F3A11F9FF5}"/>
    <cellStyle name="Notitie 16 2 2 2 2 6" xfId="11759" xr:uid="{8B8FCF1F-96B8-4FAC-A6D4-163DA0B5702B}"/>
    <cellStyle name="Notitie 16 2 2 2 3" xfId="3682" xr:uid="{733DA4D2-5CAD-494C-9E48-796C6EBF92C1}"/>
    <cellStyle name="Notitie 16 2 2 2 3 2" xfId="6285" xr:uid="{02D7711F-BD82-4986-97FD-16EBACAD8323}"/>
    <cellStyle name="Notitie 16 2 2 2 3 2 2" xfId="12793" xr:uid="{C7E7E2F7-618A-4B4D-BDC6-BC922BA2E46B}"/>
    <cellStyle name="Notitie 16 2 2 2 3 3" xfId="15104" xr:uid="{69559184-41C8-4B54-A9F4-F0D571B8947F}"/>
    <cellStyle name="Notitie 16 2 2 2 3 4" xfId="17781" xr:uid="{9A711ED6-C027-4005-BBB7-C7CD02E2D1E5}"/>
    <cellStyle name="Notitie 16 2 2 2 3 5" xfId="12039" xr:uid="{CC8FC4D6-12F3-469D-8D2E-9B13E113590E}"/>
    <cellStyle name="Notitie 16 2 2 2 4" xfId="5259" xr:uid="{4747B429-7DB0-462B-9A76-30DA10917608}"/>
    <cellStyle name="Notitie 16 2 2 2 4 2" xfId="19186" xr:uid="{AEDE175D-291A-443F-A2C8-47416E594E42}"/>
    <cellStyle name="Notitie 16 2 2 2 4 3" xfId="25667" xr:uid="{9F7D2CAA-9A22-4F93-A0D2-FE3AB9602100}"/>
    <cellStyle name="Notitie 16 2 2 2 4 4" xfId="12441" xr:uid="{18212540-4B4E-4AD0-BA88-9D1AC7E06DF9}"/>
    <cellStyle name="Notitie 16 2 2 2 5" xfId="14320" xr:uid="{F4EEAEC7-5285-46EF-9953-7979CFF655C7}"/>
    <cellStyle name="Notitie 16 2 2 2 5 2" xfId="20089" xr:uid="{141C5112-3264-4EA6-ACB5-B864443ACF63}"/>
    <cellStyle name="Notitie 16 2 2 2 6" xfId="11208" xr:uid="{7F94255D-1FC1-4FA6-AE4D-DFEFF5F921AB}"/>
    <cellStyle name="Notitie 16 2 2 2 7" xfId="8394" xr:uid="{6DA6EED9-793E-4EAD-97DA-39499475FE35}"/>
    <cellStyle name="Notitie 16 2 2 2 8" xfId="29158" xr:uid="{5999E4EE-8887-4B08-81D4-445D12F2A240}"/>
    <cellStyle name="Notitie 16 2 2 3" xfId="4493" xr:uid="{5ADA373D-71A9-4EC6-8C4A-F86B189D003A}"/>
    <cellStyle name="Notitie 16 2 2 3 2" xfId="10532" xr:uid="{F37E8DE1-E0AE-430E-8FD8-7CA0F0E4BF74}"/>
    <cellStyle name="Notitie 16 2 2 3 3" xfId="16635" xr:uid="{3858A7ED-2C6C-4891-8AE1-E42818D4611C}"/>
    <cellStyle name="Notitie 16 2 2 3 4" xfId="8865" xr:uid="{29861CE9-3C80-4911-B061-76AB3D67E603}"/>
    <cellStyle name="Notitie 16 2 2 4" xfId="7609" xr:uid="{3AC91423-DD21-4C99-BA7B-A52E49C57476}"/>
    <cellStyle name="Notitie 16 2 2 4 2" xfId="13704" xr:uid="{D06B2B33-EA17-4AEE-8EBA-D35D698F02C8}"/>
    <cellStyle name="Notitie 16 2 2 4 3" xfId="17477" xr:uid="{C5131133-6703-4264-B7C6-8172D0D55389}"/>
    <cellStyle name="Notitie 16 2 2 5" xfId="15608" xr:uid="{2E3D5C32-8BB8-4CA7-A16D-EE10F55388D7}"/>
    <cellStyle name="Notitie 16 2 2 5 2" xfId="18498" xr:uid="{40243CD0-398F-4F38-9CC5-ED4B55587752}"/>
    <cellStyle name="Notitie 16 2 2 5 3" xfId="25002" xr:uid="{15F37B4B-E4C8-470D-BE90-D6CFBDEDA95C}"/>
    <cellStyle name="Notitie 16 2 2 6" xfId="9819" xr:uid="{21331792-2E22-4148-8372-479D59C8A25D}"/>
    <cellStyle name="Notitie 16 2 2 6 2" xfId="19398" xr:uid="{ADB78DE9-7E83-4896-AE9D-A43437B98E2D}"/>
    <cellStyle name="Notitie 16 2 2 7" xfId="7477" xr:uid="{CB563859-0221-4A25-A0C8-21A78F3369EF}"/>
    <cellStyle name="Notitie 16 2 2 8" xfId="7014" xr:uid="{C2085029-96CD-4F9C-9824-A986EC630F93}"/>
    <cellStyle name="Notitie 16 2 2 9" xfId="27646" xr:uid="{1A592CE1-C49C-409B-95E2-135CE1624197}"/>
    <cellStyle name="Notitie 16 2 3" xfId="1140" xr:uid="{00000000-0005-0000-0000-000070030000}"/>
    <cellStyle name="Notitie 16 2 3 10" xfId="28219" xr:uid="{7A90289B-6925-46D7-BAE0-A2E11C343B71}"/>
    <cellStyle name="Notitie 16 2 3 2" xfId="2473" xr:uid="{4BBEE6EE-7FAF-4927-9223-BC29BD39147D}"/>
    <cellStyle name="Notitie 16 2 3 2 2" xfId="3220" xr:uid="{CF8F218F-FF26-4348-A180-EA71B3DE27CE}"/>
    <cellStyle name="Notitie 16 2 3 2 2 2" xfId="3805" xr:uid="{5FD89A11-2EF2-46FF-BD96-5D6BC53A4A62}"/>
    <cellStyle name="Notitie 16 2 3 2 2 2 2" xfId="6408" xr:uid="{1502866F-305C-43DB-936C-DC4E60182F81}"/>
    <cellStyle name="Notitie 16 2 3 2 2 2 2 2" xfId="12916" xr:uid="{231A8031-37F4-41BD-B44D-126BB1C1EBEA}"/>
    <cellStyle name="Notitie 16 2 3 2 2 2 3" xfId="15227" xr:uid="{81FB445C-DB5C-4684-8A5E-91430B1E05A1}"/>
    <cellStyle name="Notitie 16 2 3 2 2 2 4" xfId="12162" xr:uid="{4689D042-7EB3-4D3C-B467-E2EE81789773}"/>
    <cellStyle name="Notitie 16 2 3 2 2 3" xfId="5823" xr:uid="{C52C41CA-1AEE-431D-9074-FA427AAAD2AE}"/>
    <cellStyle name="Notitie 16 2 3 2 2 3 2" xfId="12564" xr:uid="{B384FABB-F1DA-4035-93FF-45965612E880}"/>
    <cellStyle name="Notitie 16 2 3 2 2 4" xfId="14704" xr:uid="{EC567918-F7A2-487C-B0E7-EAD34192F446}"/>
    <cellStyle name="Notitie 16 2 3 2 2 5" xfId="17021" xr:uid="{B7BDAF73-C607-4099-85D5-907C8C463970}"/>
    <cellStyle name="Notitie 16 2 3 2 2 6" xfId="11637" xr:uid="{C56D0B08-63B0-4AD3-BD8E-0A34B879E302}"/>
    <cellStyle name="Notitie 16 2 3 2 3" xfId="3628" xr:uid="{7FC4B185-DBA2-45FA-9CA6-BF0520BA358F}"/>
    <cellStyle name="Notitie 16 2 3 2 3 2" xfId="6231" xr:uid="{A4660DA6-A664-4DD5-86A3-51DE455954B1}"/>
    <cellStyle name="Notitie 16 2 3 2 3 2 2" xfId="12740" xr:uid="{13112BBF-1FBC-4478-9141-AD9AC884C6A0}"/>
    <cellStyle name="Notitie 16 2 3 2 3 3" xfId="15050" xr:uid="{6DC852F7-9FF4-4E04-B984-374F2A26DB5A}"/>
    <cellStyle name="Notitie 16 2 3 2 3 4" xfId="17728" xr:uid="{1F354EFC-F4D9-4CAF-BEEE-71356CE42DF8}"/>
    <cellStyle name="Notitie 16 2 3 2 3 5" xfId="11985" xr:uid="{E465C768-AA3B-40FD-8AA6-C1B1F32F4609}"/>
    <cellStyle name="Notitie 16 2 3 2 4" xfId="5076" xr:uid="{B8945227-25A9-4B07-93D4-F9B325E3D235}"/>
    <cellStyle name="Notitie 16 2 3 2 4 2" xfId="19051" xr:uid="{89A51AC1-F15C-49DC-92C5-3343BEDE160E}"/>
    <cellStyle name="Notitie 16 2 3 2 4 3" xfId="25535" xr:uid="{B0D49BBD-A0B4-43F7-AA61-B3E2DA87B4AE}"/>
    <cellStyle name="Notitie 16 2 3 2 4 4" xfId="12388" xr:uid="{0FDB6211-96BB-4320-8170-906B08C2F03D}"/>
    <cellStyle name="Notitie 16 2 3 2 5" xfId="14197" xr:uid="{871146DC-8C14-41AC-A72E-76900581F75C}"/>
    <cellStyle name="Notitie 16 2 3 2 5 2" xfId="19976" xr:uid="{75766167-534A-4871-81C5-58A7383C24E1}"/>
    <cellStyle name="Notitie 16 2 3 2 6" xfId="11025" xr:uid="{6E5260FF-B52E-4EC4-809B-1D56DCF711FB}"/>
    <cellStyle name="Notitie 16 2 3 2 7" xfId="8271" xr:uid="{F2BF0785-BC60-4970-8D02-197C5BCAB0AB}"/>
    <cellStyle name="Notitie 16 2 3 2 8" xfId="28975" xr:uid="{9D82F5B6-5122-42E0-86AA-F50E4A27D3BC}"/>
    <cellStyle name="Notitie 16 2 3 3" xfId="4340" xr:uid="{55BB4925-DE56-425F-B2B3-DA71897D5CE3}"/>
    <cellStyle name="Notitie 16 2 3 3 2" xfId="10349" xr:uid="{9A1C7F87-DEC8-4071-A2DB-44F95A980518}"/>
    <cellStyle name="Notitie 16 2 3 3 3" xfId="16545" xr:uid="{76620C65-B5C6-4F4C-8868-50407901F771}"/>
    <cellStyle name="Notitie 16 2 3 3 4" xfId="8743" xr:uid="{EF6681D7-71F9-4237-B3DD-3C795AEA9DDC}"/>
    <cellStyle name="Notitie 16 2 3 4" xfId="13521" xr:uid="{A1A1C5DE-8A48-46BE-8904-2F1F04B2DD9F}"/>
    <cellStyle name="Notitie 16 2 3 4 2" xfId="16787" xr:uid="{874DDA77-8A6D-47B1-BF78-43BA4AF22C28}"/>
    <cellStyle name="Notitie 16 2 3 5" xfId="15861" xr:uid="{033FE06F-8440-4E03-99F8-895385C8607C}"/>
    <cellStyle name="Notitie 16 2 3 5 2" xfId="18363" xr:uid="{D1DC3793-4FAA-401A-BAE3-8529DCAC3994}"/>
    <cellStyle name="Notitie 16 2 3 5 3" xfId="24870" xr:uid="{8BB8BAE5-B774-48D3-AEFF-12B5CCB65CEE}"/>
    <cellStyle name="Notitie 16 2 3 6" xfId="9636" xr:uid="{1E4F1ADB-E7CB-47CB-9349-E9C749C7A566}"/>
    <cellStyle name="Notitie 16 2 3 6 2" xfId="19315" xr:uid="{CA1E3518-8287-43F7-BDE0-AE670DB93F41}"/>
    <cellStyle name="Notitie 16 2 3 7" xfId="7856" xr:uid="{89BC7879-60D4-41A7-9320-20A69D989EAE}"/>
    <cellStyle name="Notitie 16 2 3 8" xfId="6891" xr:uid="{30BC8A7F-D52E-481C-9A25-E2721D82CC15}"/>
    <cellStyle name="Notitie 16 2 3 9" xfId="27463" xr:uid="{1366C59A-698E-4883-82F7-9C9283985C68}"/>
    <cellStyle name="Notitie 16 2 4" xfId="1513" xr:uid="{986AB21C-9A64-4EDA-BADC-B4684D42511F}"/>
    <cellStyle name="Notitie 16 2 4 2" xfId="2840" xr:uid="{CC4FE66D-7851-4B4C-9FA4-F85B75894383}"/>
    <cellStyle name="Notitie 16 2 4 2 2" xfId="3725" xr:uid="{F631BBB1-24D3-4660-AD61-865F152D970E}"/>
    <cellStyle name="Notitie 16 2 4 2 2 2" xfId="6328" xr:uid="{171EA850-D384-482B-A0EE-22C1C02BC514}"/>
    <cellStyle name="Notitie 16 2 4 2 2 2 2" xfId="12836" xr:uid="{EA9C742D-D062-4282-A640-81FDD62FBBB3}"/>
    <cellStyle name="Notitie 16 2 4 2 2 3" xfId="15147" xr:uid="{E524B2B5-5718-45B3-ACA8-E7D29516F9E6}"/>
    <cellStyle name="Notitie 16 2 4 2 2 4" xfId="16844" xr:uid="{7EABECE8-212C-4A5F-8D0B-A2F7F2C738E5}"/>
    <cellStyle name="Notitie 16 2 4 2 2 5" xfId="12082" xr:uid="{7A47A93C-97EB-42C0-BADB-A6B94462D15B}"/>
    <cellStyle name="Notitie 16 2 4 2 3" xfId="5443" xr:uid="{D64FA959-83A2-4949-B905-DD86CC9E747A}"/>
    <cellStyle name="Notitie 16 2 4 2 3 2" xfId="16174" xr:uid="{EF5DB889-20FE-45E5-9965-2172D9086DD1}"/>
    <cellStyle name="Notitie 16 2 4 2 3 3" xfId="12484" xr:uid="{FFDE5A98-6CD6-4770-991A-241A17139905}"/>
    <cellStyle name="Notitie 16 2 4 2 4" xfId="14474" xr:uid="{77156CEC-B680-4FD9-B0D5-5FF63C8B971B}"/>
    <cellStyle name="Notitie 16 2 4 2 4 2" xfId="18784" xr:uid="{AE04EAF1-267B-4718-9CA4-62E798103DFD}"/>
    <cellStyle name="Notitie 16 2 4 2 4 3" xfId="25280" xr:uid="{C23EAEE6-A369-4C11-BD66-1C682DA86B7F}"/>
    <cellStyle name="Notitie 16 2 4 2 5" xfId="19774" xr:uid="{8B15DB50-ED5F-4A5B-AB37-88D95562F1D2}"/>
    <cellStyle name="Notitie 16 2 4 2 6" xfId="11377" xr:uid="{36309F9A-06A9-4CF7-B4F7-659021174C5E}"/>
    <cellStyle name="Notitie 16 2 4 3" xfId="3545" xr:uid="{D181FE6A-A42A-4002-BF95-7057670D1132}"/>
    <cellStyle name="Notitie 16 2 4 3 2" xfId="6148" xr:uid="{2F22C1DF-4C0A-45A1-AD36-8825FD2D6F57}"/>
    <cellStyle name="Notitie 16 2 4 3 2 2" xfId="12660" xr:uid="{5BED1102-B960-4142-9587-78A7183D5A7D}"/>
    <cellStyle name="Notitie 16 2 4 3 3" xfId="14967" xr:uid="{CF1E03F5-D477-40DF-81B2-CD51E41A69F7}"/>
    <cellStyle name="Notitie 16 2 4 3 4" xfId="16382" xr:uid="{4F3430CB-D0E1-46A0-991E-5FE9C25A2548}"/>
    <cellStyle name="Notitie 16 2 4 3 5" xfId="11902" xr:uid="{9D24CE81-F48E-4E93-8D6B-C255348133DE}"/>
    <cellStyle name="Notitie 16 2 4 4" xfId="2090" xr:uid="{7EE2069F-5F88-4271-A222-4FCE59C6B98E}"/>
    <cellStyle name="Notitie 16 2 4 4 2" xfId="17383" xr:uid="{9A92C298-419C-4ED9-9468-092C37E676FA}"/>
    <cellStyle name="Notitie 16 2 4 4 3" xfId="12308" xr:uid="{D377B277-305B-4A53-9F14-9AD11953D516}"/>
    <cellStyle name="Notitie 16 2 4 5" xfId="4693" xr:uid="{E40CF33B-DF1F-41FF-84CA-7EF33AB0F722}"/>
    <cellStyle name="Notitie 16 2 4 5 2" xfId="18098" xr:uid="{28D7EF77-C7D5-4453-819B-FE193A996788}"/>
    <cellStyle name="Notitie 16 2 4 5 3" xfId="24616" xr:uid="{26906864-D42B-40DF-B791-73490AE2432B}"/>
    <cellStyle name="Notitie 16 2 4 5 4" xfId="13904" xr:uid="{B68F98E0-B499-4961-852D-498956966B38}"/>
    <cellStyle name="Notitie 16 2 4 6" xfId="10702" xr:uid="{62DF5952-2A7E-4DF3-911E-755A4C767310}"/>
    <cellStyle name="Notitie 16 2 4 6 2" xfId="15980" xr:uid="{E793398E-0531-4CE2-96EB-BE50B26EAB9C}"/>
    <cellStyle name="Notitie 16 2 4 7" xfId="8041" xr:uid="{2AE93C8E-C08E-4168-A9E3-10BE9B675B02}"/>
    <cellStyle name="Notitie 16 2 4 8" xfId="28592" xr:uid="{FE39BDDF-C5B1-40C9-9595-B591027052DC}"/>
    <cellStyle name="Notitie 16 2 5" xfId="1754" xr:uid="{0192C5EE-A3C6-4689-BD8C-4A99175ECA63}"/>
    <cellStyle name="Notitie 16 2 5 2" xfId="9994" xr:uid="{A990A37A-FB2D-4B74-BD03-36EAB8BFE8DE}"/>
    <cellStyle name="Notitie 16 2 5 2 2" xfId="16761" xr:uid="{443DD4A7-D11F-429D-B39F-1BA2A581F48A}"/>
    <cellStyle name="Notitie 16 2 5 3" xfId="16071" xr:uid="{77A1415D-E0D5-4C6E-8B1C-2746D7117097}"/>
    <cellStyle name="Notitie 16 2 5 4" xfId="18670" xr:uid="{091B41CA-2B95-4DAE-8CA4-0C666C629B0D}"/>
    <cellStyle name="Notitie 16 2 5 4 2" xfId="25168" xr:uid="{C2D59E01-9EB5-4FC5-A063-D46EB63FA22D}"/>
    <cellStyle name="Notitie 16 2 5 5" xfId="19616" xr:uid="{A98C50F7-1796-49BE-A281-953419563FCC}"/>
    <cellStyle name="Notitie 16 2 5 6" xfId="9059" xr:uid="{0BB935B6-7053-4C4E-8E9E-008207EEB065}"/>
    <cellStyle name="Notitie 16 2 6" xfId="4060" xr:uid="{531A5777-583B-4BFC-B369-E90E18839555}"/>
    <cellStyle name="Notitie 16 2 6 2" xfId="16306" xr:uid="{289719D4-C008-4AFE-A470-CB41861C7AD8}"/>
    <cellStyle name="Notitie 16 2 6 3" xfId="13138" xr:uid="{C6123979-9AA6-4F44-B5AE-50A217878B8E}"/>
    <cellStyle name="Notitie 16 2 7" xfId="9253" xr:uid="{3BCB3407-98C1-4703-8E06-7942CED148DD}"/>
    <cellStyle name="Notitie 16 2 7 2" xfId="17619" xr:uid="{3AC9C3D5-024F-4E5D-BC2D-D7932A3EAD84}"/>
    <cellStyle name="Notitie 16 2 8" xfId="7204" xr:uid="{33E12AB1-AE0E-4D08-8C4E-6FE5CA07DFB9}"/>
    <cellStyle name="Notitie 16 2 8 2" xfId="17977" xr:uid="{E54D892A-013F-464A-BD84-3FCE9476352B}"/>
    <cellStyle name="Notitie 16 2 8 3" xfId="24498" xr:uid="{5C995F47-6A34-4573-98AE-351A93DE2578}"/>
    <cellStyle name="Notitie 16 2 9" xfId="18119" xr:uid="{4619232C-02C4-4949-92B1-37F884364EB1}"/>
    <cellStyle name="Notitie 16 3" xfId="750" xr:uid="{00000000-0005-0000-0000-000071030000}"/>
    <cellStyle name="Notitie 16 3 10" xfId="6659" xr:uid="{163B4CD1-1582-46B6-A2E0-DEF60C00FA23}"/>
    <cellStyle name="Notitie 16 3 11" xfId="26951" xr:uid="{20140A9D-9775-4D9B-B735-D1F19C4C169B}"/>
    <cellStyle name="Notitie 16 3 12" xfId="27837" xr:uid="{5DEEF2B3-EC93-4055-8BF5-0DB9776292A8}"/>
    <cellStyle name="Notitie 16 3 2" xfId="1288" xr:uid="{00000000-0005-0000-0000-000072030000}"/>
    <cellStyle name="Notitie 16 3 2 10" xfId="28367" xr:uid="{65D96A0D-D1E6-4318-829E-21750AED8D09}"/>
    <cellStyle name="Notitie 16 3 2 2" xfId="2621" xr:uid="{A658B5DF-8160-470E-BAFE-31D93560DBCD}"/>
    <cellStyle name="Notitie 16 3 2 2 2" xfId="3367" xr:uid="{97C240E1-EC8A-47AD-93DF-17ADD8139BB9}"/>
    <cellStyle name="Notitie 16 3 2 2 2 2" xfId="3842" xr:uid="{210A134F-D48D-4257-A30C-B453185FD65D}"/>
    <cellStyle name="Notitie 16 3 2 2 2 2 2" xfId="6445" xr:uid="{F7430A47-60E5-473A-BA64-6EA18BAC6A88}"/>
    <cellStyle name="Notitie 16 3 2 2 2 2 2 2" xfId="12953" xr:uid="{FCF22E37-E5C0-4AC4-ABA2-A08C6B1EE8CC}"/>
    <cellStyle name="Notitie 16 3 2 2 2 2 3" xfId="15264" xr:uid="{152B0D2A-55D4-4BB1-A58E-10A495D52DB3}"/>
    <cellStyle name="Notitie 16 3 2 2 2 2 4" xfId="12199" xr:uid="{258625B6-61FE-4925-A228-B6492C77E4D6}"/>
    <cellStyle name="Notitie 16 3 2 2 2 3" xfId="5970" xr:uid="{49FFD2DD-5AD2-4522-900B-7A1EE9D9D48C}"/>
    <cellStyle name="Notitie 16 3 2 2 2 3 2" xfId="12601" xr:uid="{F76BAC1A-28F3-4C53-AE6F-847C92427D9F}"/>
    <cellStyle name="Notitie 16 3 2 2 2 4" xfId="14791" xr:uid="{93DDDBF8-39B1-41D2-96DF-433C301588E6}"/>
    <cellStyle name="Notitie 16 3 2 2 2 5" xfId="17088" xr:uid="{3D7F678B-A27B-4C79-ADE7-7C60C7A401A7}"/>
    <cellStyle name="Notitie 16 3 2 2 2 6" xfId="11724" xr:uid="{B63D2DA1-4175-46C8-A33E-1202BD6F9B7B}"/>
    <cellStyle name="Notitie 16 3 2 2 3" xfId="3666" xr:uid="{58524D88-4B51-4A54-8739-10495299EE6B}"/>
    <cellStyle name="Notitie 16 3 2 2 3 2" xfId="6269" xr:uid="{FE8CD7F3-772E-4FFC-BC41-0D7F3C79FE6B}"/>
    <cellStyle name="Notitie 16 3 2 2 3 2 2" xfId="12777" xr:uid="{E79A9E44-0260-48FF-91EE-64BC9F5DA9EE}"/>
    <cellStyle name="Notitie 16 3 2 2 3 3" xfId="15088" xr:uid="{C11EABEA-12E2-485A-A7C2-91CD5A3A6575}"/>
    <cellStyle name="Notitie 16 3 2 2 3 4" xfId="17765" xr:uid="{F9EC9C7B-C0AD-41E8-BFFD-803598907E3C}"/>
    <cellStyle name="Notitie 16 3 2 2 3 5" xfId="12023" xr:uid="{597B2D4B-1FFF-4610-8615-8F842070A2A9}"/>
    <cellStyle name="Notitie 16 3 2 2 4" xfId="5224" xr:uid="{DD20B2A9-4057-4182-A243-A32E9B4BF69D}"/>
    <cellStyle name="Notitie 16 3 2 2 4 2" xfId="19151" xr:uid="{4C0867F2-B8F8-49F6-ACDB-30372912A0F4}"/>
    <cellStyle name="Notitie 16 3 2 2 4 3" xfId="25632" xr:uid="{A9F4EBEB-C136-441E-9816-29C3DB7298C9}"/>
    <cellStyle name="Notitie 16 3 2 2 4 4" xfId="12425" xr:uid="{C0B480CF-0C0B-484B-883C-277BB806E8D8}"/>
    <cellStyle name="Notitie 16 3 2 2 5" xfId="14285" xr:uid="{62ACE34A-1F3A-47B8-8F56-059BEC973F3D}"/>
    <cellStyle name="Notitie 16 3 2 2 5 2" xfId="20073" xr:uid="{E06A610A-7A21-49C6-96F6-95C020047B9B}"/>
    <cellStyle name="Notitie 16 3 2 2 6" xfId="11173" xr:uid="{B8FCA620-9F83-4413-BC57-7E2A5FD136FB}"/>
    <cellStyle name="Notitie 16 3 2 2 7" xfId="8359" xr:uid="{3F26F984-F29D-47B7-A5BF-C81062848B41}"/>
    <cellStyle name="Notitie 16 3 2 2 8" xfId="29123" xr:uid="{24E2ECAC-9A18-4E94-84FF-22A50A6E0BA2}"/>
    <cellStyle name="Notitie 16 3 2 3" xfId="4458" xr:uid="{60E85857-DEAC-4276-AA23-E0BFAE7D106B}"/>
    <cellStyle name="Notitie 16 3 2 3 2" xfId="10497" xr:uid="{CF368021-82D6-40BE-8C36-82C04D71D7E0}"/>
    <cellStyle name="Notitie 16 3 2 3 3" xfId="16610" xr:uid="{E565DA30-01D1-4DA6-9E4E-D3BEBB06533F}"/>
    <cellStyle name="Notitie 16 3 2 3 4" xfId="8830" xr:uid="{40B40CD8-41FB-44E4-8919-68E98B937E53}"/>
    <cellStyle name="Notitie 16 3 2 4" xfId="7610" xr:uid="{41A7EA94-F0E8-4C8D-BCA0-232711CA0123}"/>
    <cellStyle name="Notitie 16 3 2 4 2" xfId="13669" xr:uid="{FF720242-AD06-44C0-86D2-FE398C56E611}"/>
    <cellStyle name="Notitie 16 3 2 4 3" xfId="16425" xr:uid="{DB6C5E14-E68D-4D7A-BF71-79C5587D62E7}"/>
    <cellStyle name="Notitie 16 3 2 5" xfId="15609" xr:uid="{AD377D16-8C0C-4BBD-9558-E747809FD59C}"/>
    <cellStyle name="Notitie 16 3 2 5 2" xfId="18463" xr:uid="{4FBAC2E2-A638-446F-9716-B64BCFA46091}"/>
    <cellStyle name="Notitie 16 3 2 5 3" xfId="24967" xr:uid="{7364D458-E446-49FE-BE2F-08CF0D7C5714}"/>
    <cellStyle name="Notitie 16 3 2 6" xfId="9784" xr:uid="{E3829931-6422-488F-95E9-4DAF1B94EBBB}"/>
    <cellStyle name="Notitie 16 3 2 6 2" xfId="19382" xr:uid="{A335FAEB-5DC2-4B90-AC47-5BB60CF33DA5}"/>
    <cellStyle name="Notitie 16 3 2 7" xfId="7534" xr:uid="{434C4699-0828-46CD-B411-A3FC7DDE973F}"/>
    <cellStyle name="Notitie 16 3 2 8" xfId="6979" xr:uid="{5EDCF331-2AD6-4D32-9E3D-66E9832D25DE}"/>
    <cellStyle name="Notitie 16 3 2 9" xfId="27611" xr:uid="{D370BC93-E095-46B1-BAB2-EDDA77893790}"/>
    <cellStyle name="Notitie 16 3 3" xfId="1141" xr:uid="{00000000-0005-0000-0000-000073030000}"/>
    <cellStyle name="Notitie 16 3 3 10" xfId="28220" xr:uid="{18E0DC57-D7D2-4F96-9212-A83D7B3402FB}"/>
    <cellStyle name="Notitie 16 3 3 2" xfId="2474" xr:uid="{D346CAE5-B79B-4717-A9DA-454897473B50}"/>
    <cellStyle name="Notitie 16 3 3 2 2" xfId="3221" xr:uid="{9140DB88-FCC5-40E0-88B6-1D4FB802BD4F}"/>
    <cellStyle name="Notitie 16 3 3 2 2 2" xfId="3806" xr:uid="{DD9D2454-BB74-442F-89B9-1A8C8C3D713B}"/>
    <cellStyle name="Notitie 16 3 3 2 2 2 2" xfId="6409" xr:uid="{1D66DD84-B762-480F-B0E0-D8DAC935CF3A}"/>
    <cellStyle name="Notitie 16 3 3 2 2 2 2 2" xfId="12917" xr:uid="{8AE9F65C-DDF7-47EE-9B7A-D160DE3DA5C3}"/>
    <cellStyle name="Notitie 16 3 3 2 2 2 3" xfId="15228" xr:uid="{E4808993-58C6-4B2E-B43D-DFECEC70503F}"/>
    <cellStyle name="Notitie 16 3 3 2 2 2 4" xfId="12163" xr:uid="{DE7CB5D8-2F5F-4DA6-B65D-B88C7BEBA077}"/>
    <cellStyle name="Notitie 16 3 3 2 2 3" xfId="5824" xr:uid="{5B91F110-8730-4802-A946-49E61D2B4D05}"/>
    <cellStyle name="Notitie 16 3 3 2 2 3 2" xfId="12565" xr:uid="{2D5411FE-317A-4F55-8DA6-14691EB5652B}"/>
    <cellStyle name="Notitie 16 3 3 2 2 4" xfId="14705" xr:uid="{C54B61A7-0D02-4C90-A55F-7EA6E5C3B10C}"/>
    <cellStyle name="Notitie 16 3 3 2 2 5" xfId="17022" xr:uid="{ACBD540B-DC40-4D22-8A87-BCF376F6B010}"/>
    <cellStyle name="Notitie 16 3 3 2 2 6" xfId="11638" xr:uid="{5339AF19-EF41-4754-8F0D-362AA626C038}"/>
    <cellStyle name="Notitie 16 3 3 2 3" xfId="3629" xr:uid="{D46DF9A7-A2BD-4DF7-8583-2218BEA9C5F1}"/>
    <cellStyle name="Notitie 16 3 3 2 3 2" xfId="6232" xr:uid="{E5D547F8-AFA4-46A4-A706-21268F322E45}"/>
    <cellStyle name="Notitie 16 3 3 2 3 2 2" xfId="12741" xr:uid="{37A2DDCB-9590-4ED8-9203-B064D6FF4E3C}"/>
    <cellStyle name="Notitie 16 3 3 2 3 3" xfId="15051" xr:uid="{60D52177-CCF1-46DA-AD09-5F7CF5A524E0}"/>
    <cellStyle name="Notitie 16 3 3 2 3 4" xfId="17729" xr:uid="{F511D5B6-2190-4165-A885-9175945AA12B}"/>
    <cellStyle name="Notitie 16 3 3 2 3 5" xfId="11986" xr:uid="{74C6F071-AAA0-4334-8D09-6F780C113C8F}"/>
    <cellStyle name="Notitie 16 3 3 2 4" xfId="5077" xr:uid="{571AEDAB-F1D7-4ECD-BC0E-11649E44F4D6}"/>
    <cellStyle name="Notitie 16 3 3 2 4 2" xfId="19052" xr:uid="{1F4ED834-77BD-4DB0-82C8-1C9034189EC3}"/>
    <cellStyle name="Notitie 16 3 3 2 4 3" xfId="25536" xr:uid="{05319E1B-0BD1-4207-BBF0-CDB5898E3B78}"/>
    <cellStyle name="Notitie 16 3 3 2 4 4" xfId="12389" xr:uid="{AA2037FD-B919-4B96-86F9-1A058E31348B}"/>
    <cellStyle name="Notitie 16 3 3 2 5" xfId="14198" xr:uid="{664D7AD9-C323-4124-8F97-0E4609A7B0DD}"/>
    <cellStyle name="Notitie 16 3 3 2 5 2" xfId="19977" xr:uid="{662E2109-404D-442B-B367-E75204689E62}"/>
    <cellStyle name="Notitie 16 3 3 2 6" xfId="11026" xr:uid="{30B4C03C-FFAE-4E0F-A129-6DE087779015}"/>
    <cellStyle name="Notitie 16 3 3 2 7" xfId="8272" xr:uid="{217C82BA-3757-4446-B0E4-A01A4016CBE7}"/>
    <cellStyle name="Notitie 16 3 3 2 8" xfId="28976" xr:uid="{61008C43-0970-459E-A739-ED8087ADF7DC}"/>
    <cellStyle name="Notitie 16 3 3 3" xfId="4341" xr:uid="{4739A14D-F68B-4896-89DF-0C44A08788F5}"/>
    <cellStyle name="Notitie 16 3 3 3 2" xfId="10350" xr:uid="{307FAB63-7284-4CB6-996A-1F031D5AE434}"/>
    <cellStyle name="Notitie 16 3 3 3 3" xfId="16546" xr:uid="{5992DEC8-9357-4DD8-A571-4BE0264AD9E0}"/>
    <cellStyle name="Notitie 16 3 3 3 4" xfId="8744" xr:uid="{9589FB76-1DF9-4F2A-A0AD-EF12D4A61255}"/>
    <cellStyle name="Notitie 16 3 3 4" xfId="13522" xr:uid="{2F0FA957-BBC1-45F0-8C73-F3971C3AAD20}"/>
    <cellStyle name="Notitie 16 3 3 4 2" xfId="16922" xr:uid="{2A492B21-00E3-45A6-87AF-5920A3470B83}"/>
    <cellStyle name="Notitie 16 3 3 5" xfId="15862" xr:uid="{09A2D364-7D83-40AC-9818-F01D96146B7A}"/>
    <cellStyle name="Notitie 16 3 3 5 2" xfId="18364" xr:uid="{5AE250BC-556F-4163-8007-43D62287D3BC}"/>
    <cellStyle name="Notitie 16 3 3 5 3" xfId="24871" xr:uid="{FFA6D558-98C1-46C8-A5F0-B76D44241534}"/>
    <cellStyle name="Notitie 16 3 3 6" xfId="9637" xr:uid="{498B993A-AA4B-4E1E-BF9F-2B35DBFD2FF4}"/>
    <cellStyle name="Notitie 16 3 3 6 2" xfId="19316" xr:uid="{91C73168-EDCF-4337-93D8-DCC484F12DD4}"/>
    <cellStyle name="Notitie 16 3 3 7" xfId="7857" xr:uid="{6C64D0D5-2BD3-413B-86B8-2E9991D8B670}"/>
    <cellStyle name="Notitie 16 3 3 8" xfId="6892" xr:uid="{856F75FC-E6E8-4662-84E2-5D03D1B7F03B}"/>
    <cellStyle name="Notitie 16 3 3 9" xfId="27464" xr:uid="{EDF388D2-F6C2-4A17-AD34-BB975624741C}"/>
    <cellStyle name="Notitie 16 3 4" xfId="1514" xr:uid="{67505454-CA7A-47EA-8BDF-282046B81412}"/>
    <cellStyle name="Notitie 16 3 4 2" xfId="2841" xr:uid="{D3D6F8DA-F052-464C-89F8-530CCC82B956}"/>
    <cellStyle name="Notitie 16 3 4 2 2" xfId="3726" xr:uid="{5B97AB69-0508-4EEF-8C6C-39BE6BA85350}"/>
    <cellStyle name="Notitie 16 3 4 2 2 2" xfId="6329" xr:uid="{9205E4A4-43B6-4CC6-BA73-9B53BFACD334}"/>
    <cellStyle name="Notitie 16 3 4 2 2 2 2" xfId="12837" xr:uid="{64111B58-DB2D-4106-9286-BD617609C67B}"/>
    <cellStyle name="Notitie 16 3 4 2 2 3" xfId="15148" xr:uid="{FB9173A9-5CFE-465D-A426-08C97CFD20FE}"/>
    <cellStyle name="Notitie 16 3 4 2 2 4" xfId="17179" xr:uid="{92262440-AFEA-4462-96B1-B33A53F3F1CC}"/>
    <cellStyle name="Notitie 16 3 4 2 2 5" xfId="12083" xr:uid="{4EDA72C9-A5F3-4998-A71C-7C5B94DAEEC2}"/>
    <cellStyle name="Notitie 16 3 4 2 3" xfId="5444" xr:uid="{BA0A9AD6-375D-4BB5-83FD-E16FD6E8BA6F}"/>
    <cellStyle name="Notitie 16 3 4 2 3 2" xfId="17802" xr:uid="{0C6A9C5C-45B7-4C06-ACFD-71E8EE1330BA}"/>
    <cellStyle name="Notitie 16 3 4 2 3 3" xfId="12485" xr:uid="{77B746BE-9A2C-4265-A312-02AB5747D9B8}"/>
    <cellStyle name="Notitie 16 3 4 2 4" xfId="14475" xr:uid="{61C55F40-936F-4CF2-9A46-930D910D429F}"/>
    <cellStyle name="Notitie 16 3 4 2 4 2" xfId="19288" xr:uid="{8BBD7126-53FE-4410-B0EF-7414B9B42F56}"/>
    <cellStyle name="Notitie 16 3 4 2 4 3" xfId="25769" xr:uid="{A6F6F5C8-12E3-4A2A-A612-082BF07DCCE0}"/>
    <cellStyle name="Notitie 16 3 4 2 5" xfId="20170" xr:uid="{A5D6A14A-AD16-4CBB-B4CD-53BB970C907F}"/>
    <cellStyle name="Notitie 16 3 4 2 6" xfId="11378" xr:uid="{7AC2D62C-FAC5-4A02-99EC-FB813E7F0501}"/>
    <cellStyle name="Notitie 16 3 4 3" xfId="3546" xr:uid="{E359151A-87F0-4028-915F-5DACDBC9B343}"/>
    <cellStyle name="Notitie 16 3 4 3 2" xfId="6149" xr:uid="{885631A1-CDFD-477F-A380-9BCEAFFBB784}"/>
    <cellStyle name="Notitie 16 3 4 3 2 2" xfId="12661" xr:uid="{4EA3FD87-716C-416D-9B42-DEEB25E61DF2}"/>
    <cellStyle name="Notitie 16 3 4 3 3" xfId="14968" xr:uid="{577C61A8-90FD-4692-B78A-5A47E028809C}"/>
    <cellStyle name="Notitie 16 3 4 3 4" xfId="16696" xr:uid="{D7547F52-6A32-4474-8268-8FEB40701888}"/>
    <cellStyle name="Notitie 16 3 4 3 5" xfId="11903" xr:uid="{DBCFE72F-5B3C-46DB-B4FA-FBD387AA4A10}"/>
    <cellStyle name="Notitie 16 3 4 4" xfId="2091" xr:uid="{A7EE7FEB-68E2-4E66-8A65-5D1A6BB7FD52}"/>
    <cellStyle name="Notitie 16 3 4 4 2" xfId="16001" xr:uid="{370133C1-8FB2-4713-B9EB-8F4CCF89902C}"/>
    <cellStyle name="Notitie 16 3 4 4 3" xfId="12309" xr:uid="{AB3B06E1-2F49-43B6-8ADE-D97AE0E61817}"/>
    <cellStyle name="Notitie 16 3 4 5" xfId="4694" xr:uid="{2EC47512-2592-4F1F-AB54-0BD5D6C3B68F}"/>
    <cellStyle name="Notitie 16 3 4 5 2" xfId="18600" xr:uid="{7D366751-B9B4-491C-A3E1-6A4B78DAFB7A}"/>
    <cellStyle name="Notitie 16 3 4 5 3" xfId="25104" xr:uid="{355481E2-19AF-4B9A-ABE2-9C97B6C37EA1}"/>
    <cellStyle name="Notitie 16 3 4 5 4" xfId="13905" xr:uid="{58810496-593A-46DC-B097-51A3D6DA54D6}"/>
    <cellStyle name="Notitie 16 3 4 6" xfId="10703" xr:uid="{C9A10C36-CFA3-45AE-BA94-082C69FD611B}"/>
    <cellStyle name="Notitie 16 3 4 6 2" xfId="19479" xr:uid="{4B60899E-0458-418F-9DDD-E5B1A5C704D9}"/>
    <cellStyle name="Notitie 16 3 4 7" xfId="8042" xr:uid="{61642A9B-B347-4C9C-8B4A-55A147B5EC9B}"/>
    <cellStyle name="Notitie 16 3 4 8" xfId="28593" xr:uid="{92544B3D-A708-430E-9F35-F004D4E7E5FF}"/>
    <cellStyle name="Notitie 16 3 5" xfId="1755" xr:uid="{71DE2341-E31D-405F-A6A4-361BEF034F65}"/>
    <cellStyle name="Notitie 16 3 5 2" xfId="9995" xr:uid="{4BAB03D3-A7B3-4E99-9016-50071824AE17}"/>
    <cellStyle name="Notitie 16 3 5 2 2" xfId="16845" xr:uid="{BD06084E-0866-4B8B-84B1-52597D0EFBC1}"/>
    <cellStyle name="Notitie 16 3 5 3" xfId="16175" xr:uid="{3CBC371F-F1D6-48B4-A3E9-8DEE19F3AD61}"/>
    <cellStyle name="Notitie 16 3 5 4" xfId="18785" xr:uid="{FFFAE006-D028-445D-9A4F-E7132955A517}"/>
    <cellStyle name="Notitie 16 3 5 4 2" xfId="25281" xr:uid="{86F01371-3681-4A08-8B05-72CBD5729F60}"/>
    <cellStyle name="Notitie 16 3 5 5" xfId="19775" xr:uid="{4CDD279A-58E1-4C00-AB05-210AB7CA5FA6}"/>
    <cellStyle name="Notitie 16 3 5 6" xfId="9060" xr:uid="{4C600339-0742-4B87-A188-CFEDAB4D901F}"/>
    <cellStyle name="Notitie 16 3 6" xfId="4061" xr:uid="{5B9A9B48-DF25-4384-855A-9B1BAA0C548B}"/>
    <cellStyle name="Notitie 16 3 6 2" xfId="16383" xr:uid="{AD5CE94A-BF06-4863-A075-99E8A0C0754A}"/>
    <cellStyle name="Notitie 16 3 6 3" xfId="13139" xr:uid="{610B2E85-0B4A-4669-9131-F9C1C9ECF364}"/>
    <cellStyle name="Notitie 16 3 7" xfId="9254" xr:uid="{186E769A-3939-4890-AD7A-060B17B93726}"/>
    <cellStyle name="Notitie 16 3 7 2" xfId="16245" xr:uid="{6E8C1F65-3318-4701-9DC6-2E462E5037C3}"/>
    <cellStyle name="Notitie 16 3 8" xfId="7205" xr:uid="{A08D4396-86F6-4D47-9C1A-A48BF274886F}"/>
    <cellStyle name="Notitie 16 3 8 2" xfId="18099" xr:uid="{FF4C4A89-2925-48B7-82EC-FFAF9198892E}"/>
    <cellStyle name="Notitie 16 3 8 3" xfId="24617" xr:uid="{4A8EF757-6CE7-428A-9701-8B59734BD3AE}"/>
    <cellStyle name="Notitie 16 3 9" xfId="17431" xr:uid="{C091E7E7-A4F1-4F3A-B1DC-02B6394BA4A2}"/>
    <cellStyle name="Notitie 16 4" xfId="952" xr:uid="{00000000-0005-0000-0000-000074030000}"/>
    <cellStyle name="Notitie 16 4 10" xfId="27275" xr:uid="{EC329BC4-1BD3-4DF8-978F-AA70B51C9CBC}"/>
    <cellStyle name="Notitie 16 4 11" xfId="28031" xr:uid="{905FC3C9-A8EF-42A4-9BEE-7A6E86040E06}"/>
    <cellStyle name="Notitie 16 4 2" xfId="1333" xr:uid="{00000000-0005-0000-0000-000075030000}"/>
    <cellStyle name="Notitie 16 4 2 10" xfId="28412" xr:uid="{0259A242-708C-4CE4-B7EB-F14E9AD4EE52}"/>
    <cellStyle name="Notitie 16 4 2 2" xfId="2666" xr:uid="{07B9BF04-B323-4C28-BEDC-48E4072241FC}"/>
    <cellStyle name="Notitie 16 4 2 2 2" xfId="3412" xr:uid="{421D67DA-586A-4CB5-B5BE-DBCDBF037883}"/>
    <cellStyle name="Notitie 16 4 2 2 2 2" xfId="3863" xr:uid="{B6D9EC75-CA0A-4214-B600-901F43651FF7}"/>
    <cellStyle name="Notitie 16 4 2 2 2 2 2" xfId="6466" xr:uid="{3B0C7F10-526B-4F35-B3A6-BE5B5EDB4FC9}"/>
    <cellStyle name="Notitie 16 4 2 2 2 2 2 2" xfId="12974" xr:uid="{205C0ABE-92D6-40D5-B6D8-218E817F9A5B}"/>
    <cellStyle name="Notitie 16 4 2 2 2 2 3" xfId="15285" xr:uid="{3DB5A5A6-9F6D-48AA-8C86-3E33C1C0C726}"/>
    <cellStyle name="Notitie 16 4 2 2 2 2 4" xfId="12220" xr:uid="{9DB1B603-0F13-41B3-8DF7-C504AF15AC8C}"/>
    <cellStyle name="Notitie 16 4 2 2 2 3" xfId="6015" xr:uid="{0DB49078-DD24-4180-A4F9-8A3AC8808072}"/>
    <cellStyle name="Notitie 16 4 2 2 2 3 2" xfId="12622" xr:uid="{6B8B60F8-24E6-4C0F-BA06-F7B0CB3B6698}"/>
    <cellStyle name="Notitie 16 4 2 2 2 4" xfId="14836" xr:uid="{B25EF8CF-5E94-410D-8A1E-E73EE7C5AC15}"/>
    <cellStyle name="Notitie 16 4 2 2 2 5" xfId="17118" xr:uid="{06826A9D-0CA5-41AE-8522-2BD7C2F568D2}"/>
    <cellStyle name="Notitie 16 4 2 2 2 6" xfId="11769" xr:uid="{86B1679A-1E7F-4B04-AD49-912D77E43CFF}"/>
    <cellStyle name="Notitie 16 4 2 2 3" xfId="3687" xr:uid="{93E84EB5-CBCD-414A-BFF2-598E0EF3B8D2}"/>
    <cellStyle name="Notitie 16 4 2 2 3 2" xfId="6290" xr:uid="{1BF6E9F8-D4A1-4CB8-B320-59D48110C5A3}"/>
    <cellStyle name="Notitie 16 4 2 2 3 2 2" xfId="12798" xr:uid="{F9E25E2D-4AEF-49D8-93E5-47C873A7B879}"/>
    <cellStyle name="Notitie 16 4 2 2 3 3" xfId="15109" xr:uid="{33DF7CB5-3CA4-4F37-8168-DBB61655338A}"/>
    <cellStyle name="Notitie 16 4 2 2 3 4" xfId="17786" xr:uid="{4CD8544D-E3FD-4118-9C9A-D25B88D6ABF2}"/>
    <cellStyle name="Notitie 16 4 2 2 3 5" xfId="12044" xr:uid="{EA27FC4E-2EC1-4456-BB3A-0E6C61D4810C}"/>
    <cellStyle name="Notitie 16 4 2 2 4" xfId="5269" xr:uid="{887E6985-EB1E-4692-BA41-760C7A8D265B}"/>
    <cellStyle name="Notitie 16 4 2 2 4 2" xfId="19196" xr:uid="{0D2C8FEB-C22D-4CC5-8CA3-852EF86FDAB5}"/>
    <cellStyle name="Notitie 16 4 2 2 4 3" xfId="25677" xr:uid="{57CF0713-E454-4054-B71D-CE3C0924F84B}"/>
    <cellStyle name="Notitie 16 4 2 2 4 4" xfId="12446" xr:uid="{DD142CEC-2E61-441E-871A-CA2E7E540267}"/>
    <cellStyle name="Notitie 16 4 2 2 5" xfId="14330" xr:uid="{CF237488-949A-4B2C-9674-EB835A1B3A88}"/>
    <cellStyle name="Notitie 16 4 2 2 5 2" xfId="20094" xr:uid="{A7F7F0D4-3335-4B3A-87D4-C741BF515D9E}"/>
    <cellStyle name="Notitie 16 4 2 2 6" xfId="11218" xr:uid="{FE78D743-C621-4CAB-B59F-E2F0301A6EDD}"/>
    <cellStyle name="Notitie 16 4 2 2 7" xfId="8404" xr:uid="{92FC44B4-B080-47A6-A08A-AAA010E43B53}"/>
    <cellStyle name="Notitie 16 4 2 2 8" xfId="29168" xr:uid="{C3B743D3-4D87-478F-BCFD-9A61695DE643}"/>
    <cellStyle name="Notitie 16 4 2 3" xfId="4503" xr:uid="{243FCA55-659C-4D93-80FD-CE6C2624CE58}"/>
    <cellStyle name="Notitie 16 4 2 3 2" xfId="10542" xr:uid="{40F2211D-1163-40BE-A47C-D4C3E8F82209}"/>
    <cellStyle name="Notitie 16 4 2 3 3" xfId="16642" xr:uid="{AD3D80F6-CA21-45C6-81A0-D71F17AF1E7E}"/>
    <cellStyle name="Notitie 16 4 2 3 4" xfId="8875" xr:uid="{8BE6E93F-D4C5-4BC8-AEC5-F33AA6AD6B58}"/>
    <cellStyle name="Notitie 16 4 2 4" xfId="13714" xr:uid="{C66439D6-17DF-4A3D-90BA-FDAEDB5ADEE6}"/>
    <cellStyle name="Notitie 16 4 2 4 2" xfId="15970" xr:uid="{C96180E9-05D0-494E-AACE-66FEE4E17A57}"/>
    <cellStyle name="Notitie 16 4 2 5" xfId="15923" xr:uid="{154E372E-CB75-4D74-A348-B3EE5F99341E}"/>
    <cellStyle name="Notitie 16 4 2 5 2" xfId="18508" xr:uid="{67A1CB74-3643-4EC7-8882-F4EBEE84F076}"/>
    <cellStyle name="Notitie 16 4 2 5 3" xfId="25012" xr:uid="{1AA20034-606B-404C-B002-9D41459C00EB}"/>
    <cellStyle name="Notitie 16 4 2 6" xfId="9829" xr:uid="{31229EC5-6823-4344-B9D3-AB0C9D21529C}"/>
    <cellStyle name="Notitie 16 4 2 6 2" xfId="19403" xr:uid="{38898AA5-6CCC-498D-8FE6-7D91D70C7E38}"/>
    <cellStyle name="Notitie 16 4 2 7" xfId="7918" xr:uid="{E3830CC4-06E5-4D1A-B09E-FFCC4394F603}"/>
    <cellStyle name="Notitie 16 4 2 8" xfId="7024" xr:uid="{7D393DF0-73AC-4AAA-B18D-3B0B6FD32579}"/>
    <cellStyle name="Notitie 16 4 2 9" xfId="27656" xr:uid="{0C53008E-D5D4-4BD4-BECF-12C0EE3414F0}"/>
    <cellStyle name="Notitie 16 4 3" xfId="2285" xr:uid="{0485A97C-AD84-440B-9D2E-4EFAAB6F1799}"/>
    <cellStyle name="Notitie 16 4 3 2" xfId="3032" xr:uid="{B4FD55D7-6725-4777-80A0-2EA0DCDE895B}"/>
    <cellStyle name="Notitie 16 4 3 2 2" xfId="3767" xr:uid="{9735EE93-115F-4B88-B5D5-106F42D519AD}"/>
    <cellStyle name="Notitie 16 4 3 2 2 2" xfId="6370" xr:uid="{C83BEC9F-DAE4-49D0-8A5C-783D94B31953}"/>
    <cellStyle name="Notitie 16 4 3 2 2 2 2" xfId="12878" xr:uid="{C79897BF-5144-4A81-B60B-92A151FA2FB4}"/>
    <cellStyle name="Notitie 16 4 3 2 2 3" xfId="15189" xr:uid="{53CD9371-028F-4B27-BAFB-6D2B1CDC3778}"/>
    <cellStyle name="Notitie 16 4 3 2 2 4" xfId="12124" xr:uid="{D221503C-C529-42AB-8313-63E3711DD217}"/>
    <cellStyle name="Notitie 16 4 3 2 3" xfId="5635" xr:uid="{4BCC1E00-1AC1-4B3F-A5EA-5FED4F12D59A}"/>
    <cellStyle name="Notitie 16 4 3 2 3 2" xfId="12526" xr:uid="{FECFD170-2D2E-4BD6-B1CD-B3D39B19A01B}"/>
    <cellStyle name="Notitie 16 4 3 2 4" xfId="14606" xr:uid="{F1DA1CDA-20CA-4230-813B-C965928C431F}"/>
    <cellStyle name="Notitie 16 4 3 2 5" xfId="16949" xr:uid="{55720A7E-BD22-4510-B6F4-BCF0008710CF}"/>
    <cellStyle name="Notitie 16 4 3 2 6" xfId="11539" xr:uid="{586C6924-6BF9-41B0-9119-A154BF0C1C3E}"/>
    <cellStyle name="Notitie 16 4 3 3" xfId="3590" xr:uid="{CE685240-495E-434E-ACED-08C17D05F07B}"/>
    <cellStyle name="Notitie 16 4 3 3 2" xfId="6193" xr:uid="{8BFF0D1C-09E1-47B1-B95F-324E95D35E87}"/>
    <cellStyle name="Notitie 16 4 3 3 2 2" xfId="12702" xr:uid="{CDF3D72D-8144-4C4C-A42F-E9AC3DC7AABC}"/>
    <cellStyle name="Notitie 16 4 3 3 3" xfId="15012" xr:uid="{C26CD6AD-1735-43F9-B9A3-E07FFE3A967C}"/>
    <cellStyle name="Notitie 16 4 3 3 4" xfId="17690" xr:uid="{3AE75CEF-3B96-4AFB-B1C8-7677BDFDA232}"/>
    <cellStyle name="Notitie 16 4 3 3 5" xfId="11947" xr:uid="{3B55FDC3-0B9D-41F5-BF5F-BEC37CB47BB4}"/>
    <cellStyle name="Notitie 16 4 3 4" xfId="4888" xr:uid="{D86AC347-C98C-47A0-9775-9DF6C7C4C5BB}"/>
    <cellStyle name="Notitie 16 4 3 4 2" xfId="18925" xr:uid="{C2FCC62E-8818-4CBF-991E-ABC12F3F32FB}"/>
    <cellStyle name="Notitie 16 4 3 4 3" xfId="25417" xr:uid="{CBD628F6-E4A2-437E-BDD0-C6BBB3AD0F1E}"/>
    <cellStyle name="Notitie 16 4 3 4 4" xfId="12350" xr:uid="{5CC60F19-E01C-42EB-A69E-A96761873A4A}"/>
    <cellStyle name="Notitie 16 4 3 5" xfId="14099" xr:uid="{35706B90-0C95-4924-B789-33735B062EBC}"/>
    <cellStyle name="Notitie 16 4 3 5 2" xfId="19848" xr:uid="{1D53BD90-C8F7-404C-8BE2-CA72DCD7F207}"/>
    <cellStyle name="Notitie 16 4 3 6" xfId="10837" xr:uid="{AA1F643E-EC83-4171-9283-EB483E66A691}"/>
    <cellStyle name="Notitie 16 4 3 7" xfId="8173" xr:uid="{53355DC6-8890-43C8-8A7B-2AF5FD24D9F9}"/>
    <cellStyle name="Notitie 16 4 3 8" xfId="28787" xr:uid="{9398A1B0-DE79-4A9A-BF86-695F1F8E5D92}"/>
    <cellStyle name="Notitie 16 4 4" xfId="4197" xr:uid="{3BBCA020-67BF-45AD-A7AA-CB88D95A1F28}"/>
    <cellStyle name="Notitie 16 4 4 2" xfId="10161" xr:uid="{1D5987F2-2F8C-465C-BC2A-38CB4436CC18}"/>
    <cellStyle name="Notitie 16 4 4 3" xfId="16471" xr:uid="{F2FD598D-7BC9-4CC4-8C77-0CB7D491B425}"/>
    <cellStyle name="Notitie 16 4 4 4" xfId="8645" xr:uid="{D13597F2-6D04-4A2B-9C0A-D8B253A8A3C4}"/>
    <cellStyle name="Notitie 16 4 5" xfId="7581" xr:uid="{5BE5DB86-80ED-4B91-B700-732426D87F04}"/>
    <cellStyle name="Notitie 16 4 5 2" xfId="13333" xr:uid="{43D5F480-586C-40A7-A8E4-2258F6A81FC6}"/>
    <cellStyle name="Notitie 16 4 5 3" xfId="16018" xr:uid="{02623EB4-3779-4EB0-A10F-3EF44084B110}"/>
    <cellStyle name="Notitie 16 4 6" xfId="15502" xr:uid="{C0F85A07-B9F3-43E4-974E-940A605F6AF6}"/>
    <cellStyle name="Notitie 16 4 6 2" xfId="18238" xr:uid="{F4DDB166-1A4C-4F4C-80CA-CF855408530A}"/>
    <cellStyle name="Notitie 16 4 6 3" xfId="24753" xr:uid="{C5248C23-891F-4ED5-AEB1-FAE0C83A9DA6}"/>
    <cellStyle name="Notitie 16 4 7" xfId="9448" xr:uid="{B6298504-A653-4ADC-8382-1DCE81E1AAE0}"/>
    <cellStyle name="Notitie 16 4 7 2" xfId="15976" xr:uid="{2BF830D7-9C0E-439A-ACAF-7984C12C7143}"/>
    <cellStyle name="Notitie 16 4 8" xfId="7489" xr:uid="{BCDDEFC5-6A44-41C4-B680-E77E87F6D013}"/>
    <cellStyle name="Notitie 16 4 9" xfId="6793" xr:uid="{5DAAC43C-EEBF-45A8-B28F-B7CE8CDC674B}"/>
    <cellStyle name="Notitie 16 5" xfId="936" xr:uid="{00000000-0005-0000-0000-000076030000}"/>
    <cellStyle name="Notitie 16 5 10" xfId="28015" xr:uid="{1CCEC68C-9A7C-4D4F-B39C-41EA220CD75E}"/>
    <cellStyle name="Notitie 16 5 2" xfId="2269" xr:uid="{C584B3CF-26DD-46AD-8448-ED7DC3D3DCF7}"/>
    <cellStyle name="Notitie 16 5 2 2" xfId="3016" xr:uid="{751E4136-EA0B-462A-801B-4979F9977C9B}"/>
    <cellStyle name="Notitie 16 5 2 2 2" xfId="3751" xr:uid="{96839C07-BAD6-49EB-A023-5B4A6B2864C2}"/>
    <cellStyle name="Notitie 16 5 2 2 2 2" xfId="6354" xr:uid="{5E1BE30B-22E4-43AE-BAB5-3EA85A76CBA3}"/>
    <cellStyle name="Notitie 16 5 2 2 2 2 2" xfId="12862" xr:uid="{B5B96AAF-EAC7-461C-87D4-7B254075D425}"/>
    <cellStyle name="Notitie 16 5 2 2 2 3" xfId="15173" xr:uid="{13EACF54-5514-4C9C-977C-9E6DB7EF1648}"/>
    <cellStyle name="Notitie 16 5 2 2 2 4" xfId="12108" xr:uid="{7F5AEC11-24A1-4682-9711-616C004DD120}"/>
    <cellStyle name="Notitie 16 5 2 2 3" xfId="5619" xr:uid="{DE3FFC19-AC10-4497-B92D-0B81985006E9}"/>
    <cellStyle name="Notitie 16 5 2 2 3 2" xfId="12510" xr:uid="{B1E4E2B3-9FA3-42AA-82D4-7B6BE0616DF6}"/>
    <cellStyle name="Notitie 16 5 2 2 4" xfId="14590" xr:uid="{18C33BF4-5FF8-4738-B05C-DF6728D4A443}"/>
    <cellStyle name="Notitie 16 5 2 2 5" xfId="16933" xr:uid="{392F370C-9BB4-4F73-B2A8-6568A7CC6690}"/>
    <cellStyle name="Notitie 16 5 2 2 6" xfId="11523" xr:uid="{4F17808A-9120-4352-ABCA-83DBAD12C76F}"/>
    <cellStyle name="Notitie 16 5 2 3" xfId="3574" xr:uid="{D608F350-85EE-4A97-9ED3-781BC92FE9FB}"/>
    <cellStyle name="Notitie 16 5 2 3 2" xfId="6177" xr:uid="{FEC6A57F-2615-4856-A514-7F06A095094E}"/>
    <cellStyle name="Notitie 16 5 2 3 2 2" xfId="12686" xr:uid="{F21044E5-B68A-4ADB-A4AD-BCEC7FE80BA1}"/>
    <cellStyle name="Notitie 16 5 2 3 3" xfId="14996" xr:uid="{8645B11A-A5C3-400D-BB64-87C444032F45}"/>
    <cellStyle name="Notitie 16 5 2 3 4" xfId="17674" xr:uid="{40E1D8EA-33AF-450E-9820-81A2E5A39EC9}"/>
    <cellStyle name="Notitie 16 5 2 3 5" xfId="11931" xr:uid="{7C410B39-5F98-4F31-A7D1-37C8358DA182}"/>
    <cellStyle name="Notitie 16 5 2 4" xfId="4872" xr:uid="{3D38D7C7-1187-4C2C-9DA6-9F5931E832B5}"/>
    <cellStyle name="Notitie 16 5 2 4 2" xfId="18909" xr:uid="{F6B00667-F449-45BE-A1AB-F9FA7BC009B7}"/>
    <cellStyle name="Notitie 16 5 2 4 3" xfId="25401" xr:uid="{EF419E9B-B2D4-4A11-B39F-155EE3A0E0F9}"/>
    <cellStyle name="Notitie 16 5 2 4 4" xfId="12334" xr:uid="{FC81B56D-B11C-4735-9D22-3F2713707A17}"/>
    <cellStyle name="Notitie 16 5 2 5" xfId="14083" xr:uid="{C4B604C3-AAC9-4E9F-A63E-D385136DEDEF}"/>
    <cellStyle name="Notitie 16 5 2 5 2" xfId="19832" xr:uid="{137ECB73-59BA-4162-88C0-CDDEECA4961A}"/>
    <cellStyle name="Notitie 16 5 2 6" xfId="10821" xr:uid="{0F3BEB31-A836-4BB6-B8FC-7019ECB8E9EA}"/>
    <cellStyle name="Notitie 16 5 2 7" xfId="8157" xr:uid="{542119FA-AC10-4069-B96E-13065BED6F57}"/>
    <cellStyle name="Notitie 16 5 2 8" xfId="28771" xr:uid="{75F22CB3-8222-4301-A66A-30FFF509DD8D}"/>
    <cellStyle name="Notitie 16 5 3" xfId="4181" xr:uid="{760FA6E1-A3F7-44A4-8A7B-149435EF89EB}"/>
    <cellStyle name="Notitie 16 5 3 2" xfId="10145" xr:uid="{6FAD084A-80B2-4930-BAD4-2EEB1D23930E}"/>
    <cellStyle name="Notitie 16 5 3 3" xfId="16455" xr:uid="{6EE0F430-D981-48A7-81B6-44E38356D16F}"/>
    <cellStyle name="Notitie 16 5 3 4" xfId="8629" xr:uid="{AF64F558-81F6-4975-A3EA-E1A223D3E777}"/>
    <cellStyle name="Notitie 16 5 4" xfId="13317" xr:uid="{8C49E608-854E-4C65-97A8-42ED79F4B14C}"/>
    <cellStyle name="Notitie 16 5 4 2" xfId="17199" xr:uid="{6FECF8B7-1D7D-4F72-AC7F-26C2DAF44A12}"/>
    <cellStyle name="Notitie 16 5 5" xfId="15703" xr:uid="{5AD19408-517A-4C53-AE06-455684896AC6}"/>
    <cellStyle name="Notitie 16 5 5 2" xfId="18222" xr:uid="{0480B27A-13E4-4588-9D57-B664D13AF269}"/>
    <cellStyle name="Notitie 16 5 5 3" xfId="24737" xr:uid="{C0535696-0A2C-48BC-AC55-0A2CA28A270B}"/>
    <cellStyle name="Notitie 16 5 6" xfId="9432" xr:uid="{793D4D57-0125-437C-8FBD-D91C63377A6A}"/>
    <cellStyle name="Notitie 16 5 6 2" xfId="15948" xr:uid="{18D7E80E-1649-411C-9FE0-34BB4EF27F5B}"/>
    <cellStyle name="Notitie 16 5 7" xfId="7698" xr:uid="{4846A66A-E428-4533-BE92-65D166BCFB01}"/>
    <cellStyle name="Notitie 16 5 8" xfId="6777" xr:uid="{6CCF4B3B-C3AC-442D-9E24-DC1688E360D6}"/>
    <cellStyle name="Notitie 16 5 9" xfId="27259" xr:uid="{F70C903E-1587-44AF-82F5-E33D6EEC6AA0}"/>
    <cellStyle name="Notitie 16 6" xfId="1028" xr:uid="{00000000-0005-0000-0000-000077030000}"/>
    <cellStyle name="Notitie 16 6 10" xfId="28107" xr:uid="{C2DFDE02-45B7-4037-8119-9F81D679307E}"/>
    <cellStyle name="Notitie 16 6 2" xfId="2361" xr:uid="{8401F1F3-6E84-4961-902E-F9153B5971BA}"/>
    <cellStyle name="Notitie 16 6 2 2" xfId="3108" xr:uid="{4EC8430D-EA16-4C19-A705-9986E924FF62}"/>
    <cellStyle name="Notitie 16 6 2 2 2" xfId="3783" xr:uid="{F3076DB6-9E21-4573-97DF-F8F8D16143B5}"/>
    <cellStyle name="Notitie 16 6 2 2 2 2" xfId="6386" xr:uid="{B119835C-7EF6-46D1-A27B-6EF4DABF4666}"/>
    <cellStyle name="Notitie 16 6 2 2 2 2 2" xfId="12894" xr:uid="{AAE1BB10-FAAA-4C64-B4FE-EADDFE41B3B8}"/>
    <cellStyle name="Notitie 16 6 2 2 2 3" xfId="15205" xr:uid="{FD5B065A-84C0-40E0-91A9-A7F96C5C81A0}"/>
    <cellStyle name="Notitie 16 6 2 2 2 4" xfId="12140" xr:uid="{CA53CB0D-AA94-4AA3-BFA7-3CAA209CD4A4}"/>
    <cellStyle name="Notitie 16 6 2 2 3" xfId="5711" xr:uid="{7FAF4087-647F-4A44-BD12-13378A9A12F5}"/>
    <cellStyle name="Notitie 16 6 2 2 3 2" xfId="12542" xr:uid="{98E1016A-6A92-4ADE-B18C-AFA58AC45FEC}"/>
    <cellStyle name="Notitie 16 6 2 2 4" xfId="14622" xr:uid="{640D2CE7-758E-404C-B9DE-E6D55F58E39A}"/>
    <cellStyle name="Notitie 16 6 2 2 5" xfId="16965" xr:uid="{4E70D6DE-632F-49CD-B114-6E9D03A1561D}"/>
    <cellStyle name="Notitie 16 6 2 2 6" xfId="11555" xr:uid="{858B738D-FB11-4193-86FF-F274D5439AA4}"/>
    <cellStyle name="Notitie 16 6 2 3" xfId="3606" xr:uid="{D41A7632-1FD7-4368-B70A-8852B3FE12D5}"/>
    <cellStyle name="Notitie 16 6 2 3 2" xfId="6209" xr:uid="{056F155D-95F2-4444-BA13-AF2A1359FECD}"/>
    <cellStyle name="Notitie 16 6 2 3 2 2" xfId="12718" xr:uid="{B613FDC2-E5CF-44F0-A2C9-CC091938D0AD}"/>
    <cellStyle name="Notitie 16 6 2 3 3" xfId="15028" xr:uid="{2ED203CE-8B2B-4F5A-B01A-4021FD7E1261}"/>
    <cellStyle name="Notitie 16 6 2 3 4" xfId="17706" xr:uid="{6669C68A-07DF-440D-85E9-CADA78830EA2}"/>
    <cellStyle name="Notitie 16 6 2 3 5" xfId="11963" xr:uid="{5AF1E680-8F3D-4A5E-B4CE-F1F525054BB5}"/>
    <cellStyle name="Notitie 16 6 2 4" xfId="4964" xr:uid="{06E0409F-77E7-4E9B-9A8B-A87E9BFB8FD6}"/>
    <cellStyle name="Notitie 16 6 2 4 2" xfId="18959" xr:uid="{040A5990-3B65-4A9C-BE9E-D18CDF27A112}"/>
    <cellStyle name="Notitie 16 6 2 4 3" xfId="25445" xr:uid="{29879F91-7480-470F-BD2E-9E3134A3BEBE}"/>
    <cellStyle name="Notitie 16 6 2 4 4" xfId="12366" xr:uid="{72B20925-1363-4C01-AE1B-C1987B98C636}"/>
    <cellStyle name="Notitie 16 6 2 5" xfId="14115" xr:uid="{F9FF6942-4EA6-416A-A478-02698D1F74F5}"/>
    <cellStyle name="Notitie 16 6 2 5 2" xfId="19924" xr:uid="{FA500DE1-0B0E-4694-9CC7-10F4816174A2}"/>
    <cellStyle name="Notitie 16 6 2 6" xfId="10913" xr:uid="{5321944B-0283-4D0B-BD33-5DF76108FEA0}"/>
    <cellStyle name="Notitie 16 6 2 7" xfId="8189" xr:uid="{47A22622-34C5-4218-A68A-3E3DE0E2F482}"/>
    <cellStyle name="Notitie 16 6 2 8" xfId="28863" xr:uid="{F51EF19F-BB3C-4616-80F0-CB2A1771451B}"/>
    <cellStyle name="Notitie 16 6 3" xfId="4243" xr:uid="{17ED3EFB-76ED-4740-B446-AD2AAF76413A}"/>
    <cellStyle name="Notitie 16 6 3 2" xfId="10237" xr:uid="{5EFF0EAE-23AC-4564-83ED-C4AB06E482A7}"/>
    <cellStyle name="Notitie 16 6 3 3" xfId="16487" xr:uid="{1B74CD95-706A-4296-9DA8-C398DA68C943}"/>
    <cellStyle name="Notitie 16 6 3 4" xfId="8661" xr:uid="{68A2C364-8117-4091-8501-499F9627C629}"/>
    <cellStyle name="Notitie 16 6 4" xfId="13409" xr:uid="{18E3ABFE-3C7E-48BE-BF94-5C8CFDEFA504}"/>
    <cellStyle name="Notitie 16 6 4 2" xfId="17380" xr:uid="{4E2E60EC-A1E9-43F6-845F-D5DFD61CBEA7}"/>
    <cellStyle name="Notitie 16 6 5" xfId="15749" xr:uid="{3E0D9CA6-C41C-46B3-80F4-21BBC1E2EE2B}"/>
    <cellStyle name="Notitie 16 6 5 2" xfId="18271" xr:uid="{6A98F450-3A3D-48ED-8A23-8EC6D5444D9C}"/>
    <cellStyle name="Notitie 16 6 5 3" xfId="24780" xr:uid="{2129ADC4-F9A9-4284-A80F-56FBD1AA5F09}"/>
    <cellStyle name="Notitie 16 6 6" xfId="9524" xr:uid="{D2B1EC6C-2F96-415D-AFFB-7CA74D829CC5}"/>
    <cellStyle name="Notitie 16 6 6 2" xfId="16753" xr:uid="{41F21ABA-E3F0-483C-8C83-AEDFC2944081}"/>
    <cellStyle name="Notitie 16 6 7" xfId="7744" xr:uid="{8DC2352F-97BB-4987-9463-9157E8ACF50F}"/>
    <cellStyle name="Notitie 16 6 8" xfId="6809" xr:uid="{21186329-25D7-43D4-8F41-7368F3F5933F}"/>
    <cellStyle name="Notitie 16 6 9" xfId="27351" xr:uid="{B7100730-EA69-4E1D-A778-94EC93C4506A}"/>
    <cellStyle name="Notitie 16 7" xfId="1395" xr:uid="{06E47FE4-1C09-47D3-8C25-50749D8C7269}"/>
    <cellStyle name="Notitie 16 7 2" xfId="2728" xr:uid="{7AB80A4C-4A77-4901-9A2B-8F4A51DBFD1F}"/>
    <cellStyle name="Notitie 16 7 2 2" xfId="3703" xr:uid="{C9174023-3C4E-4377-84BC-E5FF38EE1F20}"/>
    <cellStyle name="Notitie 16 7 2 2 2" xfId="6306" xr:uid="{C76F22F2-7B04-45CB-97D9-7A3C6E45BE09}"/>
    <cellStyle name="Notitie 16 7 2 2 2 2" xfId="12814" xr:uid="{1B60D42B-E06A-467D-90CD-0745F72F6CE8}"/>
    <cellStyle name="Notitie 16 7 2 2 3" xfId="15125" xr:uid="{3CE4BAB5-5641-4098-A7DA-157D9448A281}"/>
    <cellStyle name="Notitie 16 7 2 2 4" xfId="16808" xr:uid="{87FFD09E-BBA9-4014-BE17-848C03D00B91}"/>
    <cellStyle name="Notitie 16 7 2 2 5" xfId="12060" xr:uid="{63D1052B-C6A0-4C76-833F-9432FD10E530}"/>
    <cellStyle name="Notitie 16 7 2 3" xfId="5331" xr:uid="{AF1A06AD-B491-44E4-AAA8-633A4BCBC077}"/>
    <cellStyle name="Notitie 16 7 2 3 2" xfId="16133" xr:uid="{4D068107-B0EE-42A7-94C9-0F0C8C16078A}"/>
    <cellStyle name="Notitie 16 7 2 3 3" xfId="12462" xr:uid="{E6A8CDE4-3A9B-4A80-993C-5DF8E89921B3}"/>
    <cellStyle name="Notitie 16 7 2 4" xfId="14392" xr:uid="{EB95AB68-BAC7-42F2-9970-E7A17097C756}"/>
    <cellStyle name="Notitie 16 7 2 4 2" xfId="18722" xr:uid="{D125BB72-630D-4EF0-A472-67E1627B185A}"/>
    <cellStyle name="Notitie 16 7 2 4 3" xfId="25220" xr:uid="{E03954E4-2C0C-473B-851B-6D5EA8A5A485}"/>
    <cellStyle name="Notitie 16 7 2 5" xfId="11280" xr:uid="{469D857B-AD5B-40F9-AFD3-33E149B2E5E9}"/>
    <cellStyle name="Notitie 16 7 2 5 2" xfId="19692" xr:uid="{E0991FE0-9EFF-4EF3-9396-C2F9C51AD6B4}"/>
    <cellStyle name="Notitie 16 7 2 6" xfId="8500" xr:uid="{8B72C23D-E488-4930-94BA-E793BE303E4C}"/>
    <cellStyle name="Notitie 16 7 3" xfId="3517" xr:uid="{91EDB4B0-4512-4DBF-A387-1C016378AC67}"/>
    <cellStyle name="Notitie 16 7 3 2" xfId="6120" xr:uid="{0A66624D-62F6-4ECC-8EF2-47FFE8239E7A}"/>
    <cellStyle name="Notitie 16 7 3 2 2" xfId="12638" xr:uid="{34321534-B29C-427A-872E-806F64F685EF}"/>
    <cellStyle name="Notitie 16 7 3 3" xfId="14939" xr:uid="{26518C59-0809-4D63-A173-528F03EF17F9}"/>
    <cellStyle name="Notitie 16 7 3 4" xfId="16345" xr:uid="{5A17B917-7669-4ECF-B547-C9E9B97CB7A3}"/>
    <cellStyle name="Notitie 16 7 3 5" xfId="11874" xr:uid="{E26A0926-1456-45F0-9616-8715CE1382CE}"/>
    <cellStyle name="Notitie 16 7 4" xfId="1972" xr:uid="{4C0995CB-A9C9-4ED2-8CF9-4319B06396C9}"/>
    <cellStyle name="Notitie 16 7 4 2" xfId="17533" xr:uid="{146F6FBC-D308-4392-8A78-97402E57EC05}"/>
    <cellStyle name="Notitie 16 7 4 3" xfId="12286" xr:uid="{9159F76E-35C5-4424-8D16-4CCA75180B2A}"/>
    <cellStyle name="Notitie 16 7 5" xfId="4575" xr:uid="{44F6B327-40A4-4CEA-8BD7-0C324BCEA791}"/>
    <cellStyle name="Notitie 16 7 5 2" xfId="18036" xr:uid="{1061500C-A78F-4211-AEA1-8BE4FAAE9FBA}"/>
    <cellStyle name="Notitie 16 7 5 3" xfId="24556" xr:uid="{F7CE51EE-6319-48ED-A35E-DD01BDD7827D}"/>
    <cellStyle name="Notitie 16 7 5 4" xfId="13786" xr:uid="{1C58E9D8-5646-4DC1-B348-A76131A78792}"/>
    <cellStyle name="Notitie 16 7 6" xfId="10614" xr:uid="{4666C0DD-F630-4A79-94CE-C202B0B0E67B}"/>
    <cellStyle name="Notitie 16 7 6 2" xfId="16329" xr:uid="{3C8519AE-8FE4-42DD-962A-DEF46AE025A4}"/>
    <cellStyle name="Notitie 16 7 7" xfId="7959" xr:uid="{55C74F0D-86B0-40F6-82F6-2A2DDCBAFC75}"/>
    <cellStyle name="Notitie 16 7 8" xfId="28474" xr:uid="{74D89821-4F26-4D41-9899-04C772427F50}"/>
    <cellStyle name="Notitie 16 8" xfId="1636" xr:uid="{F3C390CA-E452-48D4-8C73-9BDD7DD1EC67}"/>
    <cellStyle name="Notitie 16 8 2" xfId="9891" xr:uid="{5C215704-FB17-4C73-A01D-F19C874722AA}"/>
    <cellStyle name="Notitie 16 8 2 2" xfId="16252" xr:uid="{531D3552-6B7B-494F-80D0-1AD7F53F9F76}"/>
    <cellStyle name="Notitie 16 8 3" xfId="16920" xr:uid="{2371BF0A-C545-47DE-9A5B-BBAD925E298C}"/>
    <cellStyle name="Notitie 16 8 4" xfId="17921" xr:uid="{F9C818C1-44DA-4EB5-B0CB-03DA6FF496CB}"/>
    <cellStyle name="Notitie 16 8 4 2" xfId="24440" xr:uid="{87F4F4B5-F79C-42D6-A4CE-464ABCB41BC1}"/>
    <cellStyle name="Notitie 16 8 5" xfId="18614" xr:uid="{0DF0D986-A3B4-4233-87A5-EAA1F8E85D96}"/>
    <cellStyle name="Notitie 16 8 6" xfId="8941" xr:uid="{5FA0305F-1956-4E02-A72E-31E175F1A6A1}"/>
    <cellStyle name="Notitie 16 9" xfId="3972" xr:uid="{A3F6AAD2-9A1D-4D59-86CC-D309327D5949}"/>
    <cellStyle name="Notitie 16 9 2" xfId="16226" xr:uid="{9365BEF4-4ECB-4A13-86AE-75E25C2ADF46}"/>
    <cellStyle name="Notitie 16 9 3" xfId="15951" xr:uid="{A6EE44C9-8EFD-4BC9-A4B3-7D397B4F8582}"/>
    <cellStyle name="Notitie 16 9 4" xfId="16063" xr:uid="{0273C36C-3EBB-4CC6-A8D4-96F2FFA388EA}"/>
    <cellStyle name="Notitie 16 9 4 2" xfId="21129" xr:uid="{3868C1C8-9A1C-465D-98FA-85F20437B4A6}"/>
    <cellStyle name="Notitie 16 9 5" xfId="18948" xr:uid="{1449C4F0-C4E1-41F0-B62E-960E17620E04}"/>
    <cellStyle name="Notitie 16 9 6" xfId="13020" xr:uid="{E598FF88-0389-4C6B-B9DB-B7A14CA45E56}"/>
    <cellStyle name="Notitie 2" xfId="519" xr:uid="{00000000-0005-0000-0000-000078030000}"/>
    <cellStyle name="Notitie 2 10" xfId="3973" xr:uid="{2F949443-6CF5-4BAD-9058-375ED341165C}"/>
    <cellStyle name="Notitie 2 10 2" xfId="16225" xr:uid="{33B6E00A-BA8E-41B3-9124-710B5CCA2481}"/>
    <cellStyle name="Notitie 2 10 3" xfId="17538" xr:uid="{8F1EF568-8077-4F7B-A468-CB9C3DC3EF2C}"/>
    <cellStyle name="Notitie 2 10 4" xfId="16064" xr:uid="{84D25F45-BEA8-495F-BF91-FDA579F93EF0}"/>
    <cellStyle name="Notitie 2 10 4 2" xfId="21130" xr:uid="{C46A1602-12FD-48F0-81B2-4D1E9CE521A7}"/>
    <cellStyle name="Notitie 2 10 5" xfId="18252" xr:uid="{7BD948C6-331F-4964-AD78-AFA0F5E665BA}"/>
    <cellStyle name="Notitie 2 10 6" xfId="13021" xr:uid="{06CFA759-E0CD-4E42-978B-42C7041416B6}"/>
    <cellStyle name="Notitie 2 11" xfId="6564" xr:uid="{021805F1-C7B4-4336-9C2F-72370604F991}"/>
    <cellStyle name="Notitie 2 11 2" xfId="16120" xr:uid="{696A893D-06C0-47B9-A35F-19E58E59092C}"/>
    <cellStyle name="Notitie 2 12" xfId="7087" xr:uid="{6DB77FD2-A523-4B27-A384-6EC5F4832439}"/>
    <cellStyle name="Notitie 2 12 2" xfId="15947" xr:uid="{C4D663AD-F2D6-4783-A113-087B57415114}"/>
    <cellStyle name="Notitie 2 13" xfId="16026" xr:uid="{2F577917-2D6F-4CBB-8AFA-A475FC0F237D}"/>
    <cellStyle name="Notitie 2 13 2" xfId="21053" xr:uid="{BC898A26-20A5-40D5-B304-57F7C45601BA}"/>
    <cellStyle name="Notitie 2 14" xfId="17938" xr:uid="{ACED544E-E9A0-4E2E-95F8-88791F574D4B}"/>
    <cellStyle name="Notitie 2 15" xfId="27063" xr:uid="{1EAE8F52-BFDB-4684-973C-F16B9E8EC4AF}"/>
    <cellStyle name="Notitie 2 16" xfId="27719" xr:uid="{1994400A-CDA2-433A-90C1-AA234B0F9A82}"/>
    <cellStyle name="Notitie 2 2" xfId="520" xr:uid="{00000000-0005-0000-0000-000079030000}"/>
    <cellStyle name="Notitie 2 2 10" xfId="6565" xr:uid="{A2291D8F-D2C9-43A2-B07F-028324BA02D3}"/>
    <cellStyle name="Notitie 2 2 10 2" xfId="16121" xr:uid="{9F025A8E-3FEA-43BB-A934-05D179BA49FD}"/>
    <cellStyle name="Notitie 2 2 11" xfId="7088" xr:uid="{763C8FB9-E584-4A4C-8B75-DAFE49A68D72}"/>
    <cellStyle name="Notitie 2 2 11 2" xfId="17578" xr:uid="{F2E81551-8765-4212-B4AE-B746528BE7C0}"/>
    <cellStyle name="Notitie 2 2 12" xfId="16567" xr:uid="{54BC7631-CF13-4488-B068-1FFE846B0BBB}"/>
    <cellStyle name="Notitie 2 2 12 2" xfId="21892" xr:uid="{7ADD7C08-94D4-42AA-9045-0EABBEE79097}"/>
    <cellStyle name="Notitie 2 2 13" xfId="18739" xr:uid="{C846E28A-DC66-43A3-A5B2-69F5D5E7151D}"/>
    <cellStyle name="Notitie 2 2 14" xfId="27062" xr:uid="{BF1BCFBB-4A13-492F-BC00-10C329DE2B85}"/>
    <cellStyle name="Notitie 2 2 15" xfId="27720" xr:uid="{D4AB33CF-2ED0-4755-A7DE-C657FD26769A}"/>
    <cellStyle name="Notitie 2 2 2" xfId="751" xr:uid="{00000000-0005-0000-0000-00007A030000}"/>
    <cellStyle name="Notitie 2 2 2 10" xfId="6660" xr:uid="{575A1696-17B5-48BD-BC69-5FAE98B33C97}"/>
    <cellStyle name="Notitie 2 2 2 11" xfId="26950" xr:uid="{AE402B2C-AF6D-4D6B-BDB6-7112C34D434C}"/>
    <cellStyle name="Notitie 2 2 2 12" xfId="27838" xr:uid="{088300A0-3326-42A7-BBF3-17BA3028FC08}"/>
    <cellStyle name="Notitie 2 2 2 2" xfId="1311" xr:uid="{00000000-0005-0000-0000-00007B030000}"/>
    <cellStyle name="Notitie 2 2 2 2 10" xfId="28390" xr:uid="{5F475A4F-3A16-4357-89CD-C06DF3C48F83}"/>
    <cellStyle name="Notitie 2 2 2 2 2" xfId="2644" xr:uid="{63DE8534-993A-45D2-B1D1-E32681E6FF82}"/>
    <cellStyle name="Notitie 2 2 2 2 2 2" xfId="3390" xr:uid="{CB9988C0-67A1-4505-AC1D-DE5A7022FF4F}"/>
    <cellStyle name="Notitie 2 2 2 2 2 2 2" xfId="3855" xr:uid="{C41DB9C8-E7D8-4BFE-85C5-867EAB56F909}"/>
    <cellStyle name="Notitie 2 2 2 2 2 2 2 2" xfId="6458" xr:uid="{26403143-C27E-44EA-8734-AD5BDB057361}"/>
    <cellStyle name="Notitie 2 2 2 2 2 2 2 2 2" xfId="12966" xr:uid="{C50BDF03-6744-4FE2-8514-7AF3CAE47A11}"/>
    <cellStyle name="Notitie 2 2 2 2 2 2 2 3" xfId="15277" xr:uid="{F7052C0E-49C4-4546-B8B8-3DC97B83F608}"/>
    <cellStyle name="Notitie 2 2 2 2 2 2 2 4" xfId="12212" xr:uid="{7A00988B-C141-4DD1-98A6-DFCAB077220F}"/>
    <cellStyle name="Notitie 2 2 2 2 2 2 3" xfId="5993" xr:uid="{FB8EB98C-98F6-4FF4-9A20-44F55BB772E8}"/>
    <cellStyle name="Notitie 2 2 2 2 2 2 3 2" xfId="12614" xr:uid="{8DE154C4-BAA6-43D4-B134-1215924B885D}"/>
    <cellStyle name="Notitie 2 2 2 2 2 2 4" xfId="14814" xr:uid="{C643A2BB-04BF-4BD6-B0A0-EA69E8FD1B78}"/>
    <cellStyle name="Notitie 2 2 2 2 2 2 5" xfId="17106" xr:uid="{A0AAE9C8-330C-4600-92F2-10BEB96CE0D4}"/>
    <cellStyle name="Notitie 2 2 2 2 2 2 6" xfId="11747" xr:uid="{9DF11A4C-FBF6-4307-99FA-6EE8BE5F8A53}"/>
    <cellStyle name="Notitie 2 2 2 2 2 3" xfId="3679" xr:uid="{4F43C7C9-C431-44F0-982A-39980BA19D9D}"/>
    <cellStyle name="Notitie 2 2 2 2 2 3 2" xfId="6282" xr:uid="{88CE9DE2-FC39-4DE0-94E8-4F7063D9A0AC}"/>
    <cellStyle name="Notitie 2 2 2 2 2 3 2 2" xfId="12790" xr:uid="{825C11E6-A39B-4A2E-B222-755CC044C77C}"/>
    <cellStyle name="Notitie 2 2 2 2 2 3 3" xfId="15101" xr:uid="{2B01042C-600B-43F3-A54B-1A23E631A3E5}"/>
    <cellStyle name="Notitie 2 2 2 2 2 3 4" xfId="17778" xr:uid="{3CF042DF-B364-4B3F-BA2B-510389D512BC}"/>
    <cellStyle name="Notitie 2 2 2 2 2 3 5" xfId="12036" xr:uid="{AE6AB0D8-433A-4C15-A0F6-85559FA1E79A}"/>
    <cellStyle name="Notitie 2 2 2 2 2 4" xfId="5247" xr:uid="{93FD8B53-4CAC-4994-8310-CCB2AAE36E20}"/>
    <cellStyle name="Notitie 2 2 2 2 2 4 2" xfId="19174" xr:uid="{A28E2E3E-3120-426B-A6AB-D20FED86E12F}"/>
    <cellStyle name="Notitie 2 2 2 2 2 4 3" xfId="25655" xr:uid="{3F4A2E89-5567-4423-9696-62C7CEFE01C4}"/>
    <cellStyle name="Notitie 2 2 2 2 2 4 4" xfId="12438" xr:uid="{D65152EA-C090-4AC2-80BB-D84E7A925C41}"/>
    <cellStyle name="Notitie 2 2 2 2 2 5" xfId="14308" xr:uid="{642D581A-004F-4057-811A-7EDD6F2A4C18}"/>
    <cellStyle name="Notitie 2 2 2 2 2 5 2" xfId="20086" xr:uid="{CC06307F-623E-48DA-A937-240DFCA28383}"/>
    <cellStyle name="Notitie 2 2 2 2 2 6" xfId="11196" xr:uid="{1E9F05CE-7EC3-42BE-9629-2FFA1E7DA848}"/>
    <cellStyle name="Notitie 2 2 2 2 2 7" xfId="8382" xr:uid="{B3320A22-C7F2-4539-9837-ABCCF34F1B4D}"/>
    <cellStyle name="Notitie 2 2 2 2 2 8" xfId="29146" xr:uid="{6364C442-B43A-4FD2-9DC7-5181A9705409}"/>
    <cellStyle name="Notitie 2 2 2 2 3" xfId="4481" xr:uid="{4E127E61-7E26-4492-8F23-78373369A64D}"/>
    <cellStyle name="Notitie 2 2 2 2 3 2" xfId="10520" xr:uid="{D7A89EF3-78FC-4B86-836C-8F7B01A2C43A}"/>
    <cellStyle name="Notitie 2 2 2 2 3 3" xfId="16628" xr:uid="{31454621-3F63-4980-995F-6BED3D8D48AA}"/>
    <cellStyle name="Notitie 2 2 2 2 3 4" xfId="8853" xr:uid="{54CD7E05-6B32-41E5-A0B9-21D36D8E74A9}"/>
    <cellStyle name="Notitie 2 2 2 2 4" xfId="7611" xr:uid="{5908A70D-2506-4889-B784-0AA6DCB0177C}"/>
    <cellStyle name="Notitie 2 2 2 2 4 2" xfId="13692" xr:uid="{C6D3C901-2782-4E50-8A4A-D586AA0CFBE5}"/>
    <cellStyle name="Notitie 2 2 2 2 4 3" xfId="17521" xr:uid="{27652FB6-C276-4A5E-A956-995BDC9F26A6}"/>
    <cellStyle name="Notitie 2 2 2 2 5" xfId="15610" xr:uid="{E74090AD-9898-4C3F-B16D-AC6CBDE2EE37}"/>
    <cellStyle name="Notitie 2 2 2 2 5 2" xfId="18486" xr:uid="{928D8F67-F13D-49FE-B1E4-EFDFE946B5AD}"/>
    <cellStyle name="Notitie 2 2 2 2 5 3" xfId="24990" xr:uid="{7642CE51-04DA-4021-B442-E9A7E23DDD5D}"/>
    <cellStyle name="Notitie 2 2 2 2 6" xfId="9807" xr:uid="{6A249735-5A94-4761-A5C4-FAE240D8EFEA}"/>
    <cellStyle name="Notitie 2 2 2 2 6 2" xfId="19395" xr:uid="{20CB3EB7-224C-4D8B-BD4D-4FC9D12614FF}"/>
    <cellStyle name="Notitie 2 2 2 2 7" xfId="7535" xr:uid="{CD6CA875-39BC-4653-BFA7-15C9EBA1B312}"/>
    <cellStyle name="Notitie 2 2 2 2 8" xfId="7002" xr:uid="{141971FB-935F-4862-BDD2-A061BAF85A30}"/>
    <cellStyle name="Notitie 2 2 2 2 9" xfId="27634" xr:uid="{03A5B912-735B-43A5-B207-A9E20850717B}"/>
    <cellStyle name="Notitie 2 2 2 3" xfId="1142" xr:uid="{00000000-0005-0000-0000-00007C030000}"/>
    <cellStyle name="Notitie 2 2 2 3 10" xfId="28221" xr:uid="{0F9E4944-BE09-4AE0-B288-AE2CBB548A10}"/>
    <cellStyle name="Notitie 2 2 2 3 2" xfId="2475" xr:uid="{1A03AF8D-E3B0-4BAC-96E5-2A13926808E7}"/>
    <cellStyle name="Notitie 2 2 2 3 2 2" xfId="3222" xr:uid="{6D75098C-AB89-4AD1-9C8D-7560ED97C9E5}"/>
    <cellStyle name="Notitie 2 2 2 3 2 2 2" xfId="3807" xr:uid="{38B6D111-0ED1-4CD3-AB9B-FF5B480D2A1B}"/>
    <cellStyle name="Notitie 2 2 2 3 2 2 2 2" xfId="6410" xr:uid="{F9E100AF-BA0E-4415-A8A3-D3822803EE32}"/>
    <cellStyle name="Notitie 2 2 2 3 2 2 2 2 2" xfId="12918" xr:uid="{2284ECA4-D722-43D0-8586-7907A6421FA7}"/>
    <cellStyle name="Notitie 2 2 2 3 2 2 2 3" xfId="15229" xr:uid="{C445DDA9-8A8D-42E6-B92E-A22515D00C32}"/>
    <cellStyle name="Notitie 2 2 2 3 2 2 2 4" xfId="12164" xr:uid="{0DC53E8A-C4E0-4DD1-B9CB-EB11E18081F5}"/>
    <cellStyle name="Notitie 2 2 2 3 2 2 3" xfId="5825" xr:uid="{2FF0966B-6582-4DF2-A290-1F4A61F73B7E}"/>
    <cellStyle name="Notitie 2 2 2 3 2 2 3 2" xfId="12566" xr:uid="{1CE24B0D-6A3E-47FC-90E1-C7A60627880E}"/>
    <cellStyle name="Notitie 2 2 2 3 2 2 4" xfId="14706" xr:uid="{C8FC9011-23F4-4D8F-9569-321270A7CBF6}"/>
    <cellStyle name="Notitie 2 2 2 3 2 2 5" xfId="17023" xr:uid="{46F8B93A-9C98-4029-962E-322BB1629521}"/>
    <cellStyle name="Notitie 2 2 2 3 2 2 6" xfId="11639" xr:uid="{8AB565BB-8D01-4B6A-A7AA-0011755EEC71}"/>
    <cellStyle name="Notitie 2 2 2 3 2 3" xfId="3630" xr:uid="{E9EB89D9-E194-4030-ADBB-78B5FC66EF44}"/>
    <cellStyle name="Notitie 2 2 2 3 2 3 2" xfId="6233" xr:uid="{11C4EB7A-65BC-4B9F-B7DB-CFA7C8541E98}"/>
    <cellStyle name="Notitie 2 2 2 3 2 3 2 2" xfId="12742" xr:uid="{30E95A92-DFD1-4E89-A778-906E67C03423}"/>
    <cellStyle name="Notitie 2 2 2 3 2 3 3" xfId="15052" xr:uid="{EC766903-6EC9-4FA7-8795-182E2BBCA44F}"/>
    <cellStyle name="Notitie 2 2 2 3 2 3 4" xfId="17730" xr:uid="{56B0D37E-2613-4EE0-AC5B-28C6D1EBF589}"/>
    <cellStyle name="Notitie 2 2 2 3 2 3 5" xfId="11987" xr:uid="{5835B755-7732-420D-910C-67FEB21EDC3F}"/>
    <cellStyle name="Notitie 2 2 2 3 2 4" xfId="5078" xr:uid="{1FB94349-4FBB-4E48-8834-92A839A85C7A}"/>
    <cellStyle name="Notitie 2 2 2 3 2 4 2" xfId="19053" xr:uid="{90EE3D51-F33C-4C52-BBBF-C30DBC7B59ED}"/>
    <cellStyle name="Notitie 2 2 2 3 2 4 3" xfId="25537" xr:uid="{B73F9DCB-7F52-4EFE-94E4-090E15CEB282}"/>
    <cellStyle name="Notitie 2 2 2 3 2 4 4" xfId="12390" xr:uid="{0403D657-1E79-4332-9E29-3C564BA2AB22}"/>
    <cellStyle name="Notitie 2 2 2 3 2 5" xfId="14199" xr:uid="{9947B764-6747-460E-9663-EB242BA44DA3}"/>
    <cellStyle name="Notitie 2 2 2 3 2 5 2" xfId="19978" xr:uid="{38A0FE54-0045-4C68-9736-553576BF7EF7}"/>
    <cellStyle name="Notitie 2 2 2 3 2 6" xfId="11027" xr:uid="{88439990-A4CC-4AB1-9D4A-BC02F8D42994}"/>
    <cellStyle name="Notitie 2 2 2 3 2 7" xfId="8273" xr:uid="{845BAEA3-E831-4548-9EA7-53F9E9425165}"/>
    <cellStyle name="Notitie 2 2 2 3 2 8" xfId="28977" xr:uid="{15351ECD-0EA0-4BF5-84CA-E21CB4F801C8}"/>
    <cellStyle name="Notitie 2 2 2 3 3" xfId="4342" xr:uid="{CA6BBBFC-BBD3-4E4C-B209-3E0267513886}"/>
    <cellStyle name="Notitie 2 2 2 3 3 2" xfId="10351" xr:uid="{FD8168BB-8487-47E3-A1FA-F329583ED815}"/>
    <cellStyle name="Notitie 2 2 2 3 3 3" xfId="16547" xr:uid="{C3AC02CC-947A-4513-BA07-C393E7FEA422}"/>
    <cellStyle name="Notitie 2 2 2 3 3 4" xfId="8745" xr:uid="{209D4649-113F-4DB6-B6DD-7E2287D9D2FF}"/>
    <cellStyle name="Notitie 2 2 2 3 4" xfId="13523" xr:uid="{0CAC7700-491D-49C6-93E6-868C8D694676}"/>
    <cellStyle name="Notitie 2 2 2 3 4 2" xfId="16790" xr:uid="{DDCA6F1B-1423-41F0-95A0-97D558895A6D}"/>
    <cellStyle name="Notitie 2 2 2 3 5" xfId="15863" xr:uid="{A51DB645-0D97-4EF8-8BF5-E735AF79A419}"/>
    <cellStyle name="Notitie 2 2 2 3 5 2" xfId="18365" xr:uid="{1797E003-ADD5-4103-90BF-6C3978D868FB}"/>
    <cellStyle name="Notitie 2 2 2 3 5 3" xfId="24872" xr:uid="{7AF3B3E5-9A8D-4421-9A1F-7E5DA46E8230}"/>
    <cellStyle name="Notitie 2 2 2 3 6" xfId="9638" xr:uid="{F1D9C3D6-CEE8-43E6-A426-77CE057887C4}"/>
    <cellStyle name="Notitie 2 2 2 3 6 2" xfId="19317" xr:uid="{3703EB1E-BEC1-4E41-935D-B6BF4BE26031}"/>
    <cellStyle name="Notitie 2 2 2 3 7" xfId="7858" xr:uid="{882CEE86-12F0-4887-BA7E-DA2B2C022614}"/>
    <cellStyle name="Notitie 2 2 2 3 8" xfId="6893" xr:uid="{0EA617CF-1879-44F9-92E0-2DAB0C41BBF7}"/>
    <cellStyle name="Notitie 2 2 2 3 9" xfId="27465" xr:uid="{A1F39C13-84B5-4CF0-9485-5CC3407C8525}"/>
    <cellStyle name="Notitie 2 2 2 4" xfId="1515" xr:uid="{4D308D10-68AD-4EC2-8F39-C83756F91AA5}"/>
    <cellStyle name="Notitie 2 2 2 4 2" xfId="2842" xr:uid="{64EB08DB-B1B9-4321-A858-D4FEAA2ADB97}"/>
    <cellStyle name="Notitie 2 2 2 4 2 2" xfId="3727" xr:uid="{F96BBFA0-12AA-41F4-9941-C7D6FA7D51DB}"/>
    <cellStyle name="Notitie 2 2 2 4 2 2 2" xfId="6330" xr:uid="{3651084F-D007-4705-B2AE-5F2807F1AE82}"/>
    <cellStyle name="Notitie 2 2 2 4 2 2 2 2" xfId="12838" xr:uid="{D2E05D68-22CD-485D-829E-813B256DA943}"/>
    <cellStyle name="Notitie 2 2 2 4 2 2 3" xfId="15149" xr:uid="{40BAAD93-1F6E-458D-A3D6-39CDD1A705EC}"/>
    <cellStyle name="Notitie 2 2 2 4 2 2 4" xfId="16846" xr:uid="{57A82286-ED0E-404D-977E-514DD39DAEB9}"/>
    <cellStyle name="Notitie 2 2 2 4 2 2 5" xfId="12084" xr:uid="{3DD99D45-8F6D-46EF-BDB0-B2F5A84AC671}"/>
    <cellStyle name="Notitie 2 2 2 4 2 3" xfId="5445" xr:uid="{F168954C-D8A9-498E-BA4D-736AEB4FE0AD}"/>
    <cellStyle name="Notitie 2 2 2 4 2 3 2" xfId="16176" xr:uid="{971E1BFC-1C67-4C97-AE0B-F0D27BD06D23}"/>
    <cellStyle name="Notitie 2 2 2 4 2 3 3" xfId="12486" xr:uid="{A786F5B7-F98F-42BD-BC0D-E4D41C717AFF}"/>
    <cellStyle name="Notitie 2 2 2 4 2 4" xfId="14476" xr:uid="{E54132F4-EF8B-4132-85DC-0E536C143DE7}"/>
    <cellStyle name="Notitie 2 2 2 4 2 4 2" xfId="18786" xr:uid="{A31271FB-B358-4C69-B3B9-E51D0B435B5B}"/>
    <cellStyle name="Notitie 2 2 2 4 2 4 3" xfId="25282" xr:uid="{DF16FBA0-7F5D-4DE4-9E13-5B4C73C4F8E8}"/>
    <cellStyle name="Notitie 2 2 2 4 2 5" xfId="19776" xr:uid="{370101D7-F580-459D-A094-06E5119399FE}"/>
    <cellStyle name="Notitie 2 2 2 4 2 6" xfId="11379" xr:uid="{CDE9E78A-8BE1-4E30-A9A0-43E8BDEFFF44}"/>
    <cellStyle name="Notitie 2 2 2 4 3" xfId="3547" xr:uid="{32B5F8CE-7F1B-4817-9D7F-3E6FF37C4122}"/>
    <cellStyle name="Notitie 2 2 2 4 3 2" xfId="6150" xr:uid="{64BA54A8-8DFA-4DBA-9D96-D06D0D991E26}"/>
    <cellStyle name="Notitie 2 2 2 4 3 2 2" xfId="12662" xr:uid="{E3CD38B8-B86A-4159-982C-A5A8EE0B7014}"/>
    <cellStyle name="Notitie 2 2 2 4 3 3" xfId="14969" xr:uid="{A273A852-0061-49C1-B151-1D9FAFD04A6A}"/>
    <cellStyle name="Notitie 2 2 2 4 3 4" xfId="16384" xr:uid="{3D51F64D-55D0-41D0-87BE-90D7B340589A}"/>
    <cellStyle name="Notitie 2 2 2 4 3 5" xfId="11904" xr:uid="{3DE571D4-F058-44B8-B375-0C09A8569B92}"/>
    <cellStyle name="Notitie 2 2 2 4 4" xfId="2092" xr:uid="{C21C6E1B-E01B-4BE3-A901-9E24F1C2100E}"/>
    <cellStyle name="Notitie 2 2 2 4 4 2" xfId="17470" xr:uid="{B5F6115B-8DE1-4B4D-A692-0CEADDA1DF55}"/>
    <cellStyle name="Notitie 2 2 2 4 4 3" xfId="12310" xr:uid="{A572FC82-03BB-4368-AEAB-9542FB047828}"/>
    <cellStyle name="Notitie 2 2 2 4 5" xfId="4695" xr:uid="{5EB60446-AEC2-4B04-BEA0-0F1AD81C9FB6}"/>
    <cellStyle name="Notitie 2 2 2 4 5 2" xfId="18100" xr:uid="{66177893-E02E-4841-830B-312C8C9C5A85}"/>
    <cellStyle name="Notitie 2 2 2 4 5 3" xfId="24618" xr:uid="{BF0AD8C5-6A7F-45CA-9A3C-28D15FF99BD9}"/>
    <cellStyle name="Notitie 2 2 2 4 5 4" xfId="13906" xr:uid="{10D76B69-7264-48C4-9C29-B083E85F2773}"/>
    <cellStyle name="Notitie 2 2 2 4 6" xfId="10704" xr:uid="{FE49B2C0-3CAF-494F-8937-07C47516B06F}"/>
    <cellStyle name="Notitie 2 2 2 4 6 2" xfId="17624" xr:uid="{F6B43FD0-EF82-4E73-A5EC-704F98031469}"/>
    <cellStyle name="Notitie 2 2 2 4 7" xfId="8043" xr:uid="{3927D944-BE5E-4590-8524-B71CCF407136}"/>
    <cellStyle name="Notitie 2 2 2 4 8" xfId="28594" xr:uid="{4ED9177D-1849-4ED3-9404-B2E7A26011A1}"/>
    <cellStyle name="Notitie 2 2 2 5" xfId="1756" xr:uid="{95FC3FD4-E73F-4662-9068-64068844B083}"/>
    <cellStyle name="Notitie 2 2 2 5 2" xfId="9996" xr:uid="{055C410D-B491-4968-9B5E-617647D2BBD7}"/>
    <cellStyle name="Notitie 2 2 2 5 2 2" xfId="16763" xr:uid="{D206B360-5680-46F7-BB9F-42D107E5B31D}"/>
    <cellStyle name="Notitie 2 2 2 5 3" xfId="16073" xr:uid="{B8261BFA-A5E6-4C5B-9D8A-CCBAD9F5F87B}"/>
    <cellStyle name="Notitie 2 2 2 5 4" xfId="18672" xr:uid="{85BA4BC8-D2DE-4A37-B178-A5D506FCD904}"/>
    <cellStyle name="Notitie 2 2 2 5 4 2" xfId="25170" xr:uid="{D5ED688E-1468-4F56-90C8-132B73CD67B7}"/>
    <cellStyle name="Notitie 2 2 2 5 5" xfId="19618" xr:uid="{748D73C6-691F-4AFE-98CD-61D3E990F80A}"/>
    <cellStyle name="Notitie 2 2 2 5 6" xfId="9061" xr:uid="{4DF33A68-AB19-4BE0-995A-C4F99CC37366}"/>
    <cellStyle name="Notitie 2 2 2 6" xfId="4062" xr:uid="{6CDF372E-8906-4581-B1DB-56B8715FFD0D}"/>
    <cellStyle name="Notitie 2 2 2 6 2" xfId="16308" xr:uid="{3E456FBE-08A7-4081-8DA8-6E998D845581}"/>
    <cellStyle name="Notitie 2 2 2 6 3" xfId="13140" xr:uid="{6563217B-D681-4737-A266-134703F9C1CA}"/>
    <cellStyle name="Notitie 2 2 2 7" xfId="9255" xr:uid="{E187B959-9A96-4C90-AD6C-6AA151B2F1A9}"/>
    <cellStyle name="Notitie 2 2 2 7 2" xfId="17534" xr:uid="{32A24601-FC72-403C-A925-E0971B7EA34F}"/>
    <cellStyle name="Notitie 2 2 2 8" xfId="7206" xr:uid="{E6B1F9B8-2F7B-4DE1-8BD1-E485C38663E1}"/>
    <cellStyle name="Notitie 2 2 2 8 2" xfId="17979" xr:uid="{C6918DE4-746B-4F15-9F89-553BA4ABA1FB}"/>
    <cellStyle name="Notitie 2 2 2 8 3" xfId="24500" xr:uid="{D7682EBB-2CE7-4857-874A-D2EB128EEBF0}"/>
    <cellStyle name="Notitie 2 2 2 9" xfId="18804" xr:uid="{584B5F9E-6D89-4096-9F6B-54B33BEA0E81}"/>
    <cellStyle name="Notitie 2 2 3" xfId="752" xr:uid="{00000000-0005-0000-0000-00007D030000}"/>
    <cellStyle name="Notitie 2 2 3 10" xfId="6661" xr:uid="{CA20561B-A7C8-4D7D-AECF-B4946F85BB3A}"/>
    <cellStyle name="Notitie 2 2 3 11" xfId="26949" xr:uid="{61F0F611-3EAA-441F-98AC-FC1364220A2E}"/>
    <cellStyle name="Notitie 2 2 3 12" xfId="27839" xr:uid="{AE00445C-0454-44F0-ACCA-B069C3103C47}"/>
    <cellStyle name="Notitie 2 2 3 2" xfId="1356" xr:uid="{00000000-0005-0000-0000-00007E030000}"/>
    <cellStyle name="Notitie 2 2 3 2 10" xfId="28435" xr:uid="{62D4677A-FEFA-40B9-8F0F-3250C04BFB0F}"/>
    <cellStyle name="Notitie 2 2 3 2 2" xfId="2689" xr:uid="{CEA5679D-1B09-46E5-8E85-4D39A622FC17}"/>
    <cellStyle name="Notitie 2 2 3 2 2 2" xfId="3435" xr:uid="{34B1264E-29F2-4D63-B43F-3FF53C0ECF18}"/>
    <cellStyle name="Notitie 2 2 3 2 2 2 2" xfId="3871" xr:uid="{3ED11952-95AD-46CD-8A47-0183D8B546E2}"/>
    <cellStyle name="Notitie 2 2 3 2 2 2 2 2" xfId="6474" xr:uid="{2D71525E-A9DF-4411-8A14-0F6E1FDDA89C}"/>
    <cellStyle name="Notitie 2 2 3 2 2 2 2 2 2" xfId="12982" xr:uid="{D7EAC6F7-59B3-4800-96B5-FDB0E01C61B8}"/>
    <cellStyle name="Notitie 2 2 3 2 2 2 2 3" xfId="15293" xr:uid="{83A97D13-1772-4A97-A5ED-07BAF53D9FF4}"/>
    <cellStyle name="Notitie 2 2 3 2 2 2 2 4" xfId="12228" xr:uid="{879DD3C5-EEB6-4187-88C1-5112BF893E17}"/>
    <cellStyle name="Notitie 2 2 3 2 2 2 3" xfId="6038" xr:uid="{4349452E-EB13-4358-BA74-675EEDB300C6}"/>
    <cellStyle name="Notitie 2 2 3 2 2 2 3 2" xfId="12630" xr:uid="{B2AC795E-3C5E-4F04-8821-644A3D2AF4CC}"/>
    <cellStyle name="Notitie 2 2 3 2 2 2 4" xfId="14859" xr:uid="{2486B323-9619-4EA0-B349-7F25F495C620}"/>
    <cellStyle name="Notitie 2 2 3 2 2 2 5" xfId="17134" xr:uid="{B2BA1436-12E9-4626-B71D-FBDB51B048D8}"/>
    <cellStyle name="Notitie 2 2 3 2 2 2 6" xfId="11792" xr:uid="{93E36B99-A758-4B55-B107-94B558C64085}"/>
    <cellStyle name="Notitie 2 2 3 2 2 3" xfId="3695" xr:uid="{F89C227F-D508-468C-BDDC-BA3AD8ED362B}"/>
    <cellStyle name="Notitie 2 2 3 2 2 3 2" xfId="6298" xr:uid="{3300785B-1A87-400C-AC84-11064386BB95}"/>
    <cellStyle name="Notitie 2 2 3 2 2 3 2 2" xfId="12806" xr:uid="{37D643DD-0CF5-41C4-81EF-FB51E2CE4C6B}"/>
    <cellStyle name="Notitie 2 2 3 2 2 3 3" xfId="15117" xr:uid="{423B558E-2F08-4745-9C00-D9B06DAAEBEE}"/>
    <cellStyle name="Notitie 2 2 3 2 2 3 4" xfId="17794" xr:uid="{7171D8F4-6C69-4DCF-8BE7-F6430100A748}"/>
    <cellStyle name="Notitie 2 2 3 2 2 3 5" xfId="12052" xr:uid="{B8489543-A669-40D2-AA71-F00C4DCBA418}"/>
    <cellStyle name="Notitie 2 2 3 2 2 4" xfId="5292" xr:uid="{3964FFFC-8C84-4176-A415-0547F2A7C912}"/>
    <cellStyle name="Notitie 2 2 3 2 2 4 2" xfId="19219" xr:uid="{4F54B257-6B62-4224-B796-37A3DF53CF95}"/>
    <cellStyle name="Notitie 2 2 3 2 2 4 3" xfId="25700" xr:uid="{2CE6CC84-C993-4F3D-ADE4-1FDA9CE688A9}"/>
    <cellStyle name="Notitie 2 2 3 2 2 4 4" xfId="12454" xr:uid="{624CA85D-6348-46D7-B343-B2A5F9A52C21}"/>
    <cellStyle name="Notitie 2 2 3 2 2 5" xfId="14353" xr:uid="{B213C959-FCB6-44FC-8B65-BB471A828401}"/>
    <cellStyle name="Notitie 2 2 3 2 2 5 2" xfId="20102" xr:uid="{0E00C732-815B-4123-A6C9-A11F6BBAA18E}"/>
    <cellStyle name="Notitie 2 2 3 2 2 6" xfId="11241" xr:uid="{F0F1AB45-BBEF-4888-B4A2-598584D283B5}"/>
    <cellStyle name="Notitie 2 2 3 2 2 7" xfId="8427" xr:uid="{95767E0B-2A1F-42A9-B7AE-D8C723130899}"/>
    <cellStyle name="Notitie 2 2 3 2 2 8" xfId="29191" xr:uid="{F7DB8A14-C410-4D90-A48A-86E87301A8E0}"/>
    <cellStyle name="Notitie 2 2 3 2 3" xfId="4526" xr:uid="{0D3724D7-D96F-4B3E-B378-92B9F4734723}"/>
    <cellStyle name="Notitie 2 2 3 2 3 2" xfId="10565" xr:uid="{B92BB118-0E81-4FA3-B078-03A773B7C88F}"/>
    <cellStyle name="Notitie 2 2 3 2 3 3" xfId="16657" xr:uid="{5FEF3F7F-00FD-4D72-92C5-8FC58FD3D90B}"/>
    <cellStyle name="Notitie 2 2 3 2 3 4" xfId="8898" xr:uid="{16131505-9FFD-4E5B-84BB-B236A5F5ED3E}"/>
    <cellStyle name="Notitie 2 2 3 2 4" xfId="7612" xr:uid="{C3DD4196-F953-49C4-AB8C-28FB62C8EF50}"/>
    <cellStyle name="Notitie 2 2 3 2 4 2" xfId="13737" xr:uid="{EDB73AD5-9E33-474A-AA84-0A6A18D67861}"/>
    <cellStyle name="Notitie 2 2 3 2 4 3" xfId="17222" xr:uid="{4B77B540-BAB5-480B-A0EA-6D7AFD8AB405}"/>
    <cellStyle name="Notitie 2 2 3 2 5" xfId="15611" xr:uid="{559B2859-D8E7-4EE9-8EF4-90FF64861F0B}"/>
    <cellStyle name="Notitie 2 2 3 2 5 2" xfId="18531" xr:uid="{A8FC95A6-91E0-4734-AD94-F65164F84A6D}"/>
    <cellStyle name="Notitie 2 2 3 2 5 3" xfId="25035" xr:uid="{D6E4B01D-052D-483A-88D4-AEAC6D7E8B24}"/>
    <cellStyle name="Notitie 2 2 3 2 6" xfId="9852" xr:uid="{73F5B9A4-81DD-4A57-AD3E-38F37803C9D1}"/>
    <cellStyle name="Notitie 2 2 3 2 6 2" xfId="19411" xr:uid="{C3273312-D3D4-462C-9AE1-9AC65F057D77}"/>
    <cellStyle name="Notitie 2 2 3 2 7" xfId="7536" xr:uid="{8DAD5352-0FC9-4B7A-8FD9-9E03E62B0BC7}"/>
    <cellStyle name="Notitie 2 2 3 2 8" xfId="7047" xr:uid="{B01693C0-7551-4A78-94E7-46C0DFDFEDCE}"/>
    <cellStyle name="Notitie 2 2 3 2 9" xfId="27679" xr:uid="{787B08AF-6FAC-44B8-83D8-35B0A9E70A69}"/>
    <cellStyle name="Notitie 2 2 3 3" xfId="1143" xr:uid="{00000000-0005-0000-0000-00007F030000}"/>
    <cellStyle name="Notitie 2 2 3 3 10" xfId="28222" xr:uid="{980E58A3-8FDC-4AA1-8013-38A181AB41DC}"/>
    <cellStyle name="Notitie 2 2 3 3 2" xfId="2476" xr:uid="{2511C633-679B-4CA0-B2B6-F06ECEBAC1B4}"/>
    <cellStyle name="Notitie 2 2 3 3 2 2" xfId="3223" xr:uid="{EC295051-5362-4454-AEF4-FB502975C89D}"/>
    <cellStyle name="Notitie 2 2 3 3 2 2 2" xfId="3808" xr:uid="{02670E3D-309D-434C-9AC1-956E00C8957E}"/>
    <cellStyle name="Notitie 2 2 3 3 2 2 2 2" xfId="6411" xr:uid="{CDCCE9A5-EFDD-4882-8000-5B5BDFB7984B}"/>
    <cellStyle name="Notitie 2 2 3 3 2 2 2 2 2" xfId="12919" xr:uid="{FABEF6D6-BBE7-4728-9FD5-E44999D54A4B}"/>
    <cellStyle name="Notitie 2 2 3 3 2 2 2 3" xfId="15230" xr:uid="{C3DD693F-2F06-469F-A3F7-2A1FE738CF37}"/>
    <cellStyle name="Notitie 2 2 3 3 2 2 2 4" xfId="12165" xr:uid="{6F8A035B-6F98-486E-BAF0-B23C62C64A0A}"/>
    <cellStyle name="Notitie 2 2 3 3 2 2 3" xfId="5826" xr:uid="{332609FA-CCCD-487F-90C4-DB4996AEB3E5}"/>
    <cellStyle name="Notitie 2 2 3 3 2 2 3 2" xfId="12567" xr:uid="{B94D91E7-B274-4C9B-9D72-F6697C21A137}"/>
    <cellStyle name="Notitie 2 2 3 3 2 2 4" xfId="14707" xr:uid="{C98CED9B-7D7A-480D-B174-7B9A3C11FC28}"/>
    <cellStyle name="Notitie 2 2 3 3 2 2 5" xfId="17024" xr:uid="{1B540FB4-EB36-426E-A945-E433CFA24426}"/>
    <cellStyle name="Notitie 2 2 3 3 2 2 6" xfId="11640" xr:uid="{5791EC5F-8643-4E5A-B1AA-D24817F66813}"/>
    <cellStyle name="Notitie 2 2 3 3 2 3" xfId="3631" xr:uid="{CDC5D8B3-5DBA-4401-95CB-6FE04AECB350}"/>
    <cellStyle name="Notitie 2 2 3 3 2 3 2" xfId="6234" xr:uid="{56251B55-88A7-47AD-8B9D-DBC547624178}"/>
    <cellStyle name="Notitie 2 2 3 3 2 3 2 2" xfId="12743" xr:uid="{EA66A4EB-3667-4D23-95CF-8F6D9BB006A6}"/>
    <cellStyle name="Notitie 2 2 3 3 2 3 3" xfId="15053" xr:uid="{BEAA5BD0-46E7-4634-8F0C-8BBD27F2B03C}"/>
    <cellStyle name="Notitie 2 2 3 3 2 3 4" xfId="17731" xr:uid="{9A5F3C6B-E110-4B4D-8230-E03094C51584}"/>
    <cellStyle name="Notitie 2 2 3 3 2 3 5" xfId="11988" xr:uid="{7DFEDBC7-068A-4BDC-A6AF-FFECD853E717}"/>
    <cellStyle name="Notitie 2 2 3 3 2 4" xfId="5079" xr:uid="{B3CF4AA0-4789-46AF-AB29-7A15B45A3FCD}"/>
    <cellStyle name="Notitie 2 2 3 3 2 4 2" xfId="19054" xr:uid="{143FFD9D-8AB0-45CA-8A9F-352DA2BFD7B3}"/>
    <cellStyle name="Notitie 2 2 3 3 2 4 3" xfId="25538" xr:uid="{8658FC81-2AA6-43C7-9778-0132CC2E91BE}"/>
    <cellStyle name="Notitie 2 2 3 3 2 4 4" xfId="12391" xr:uid="{63CE967B-AF90-4DEB-9FE4-01C2B4D54AAA}"/>
    <cellStyle name="Notitie 2 2 3 3 2 5" xfId="14200" xr:uid="{3FE28F55-FAA9-4624-89DD-CBC0106641C7}"/>
    <cellStyle name="Notitie 2 2 3 3 2 5 2" xfId="19979" xr:uid="{C61F7098-052D-4200-9D1D-A02C406F55B2}"/>
    <cellStyle name="Notitie 2 2 3 3 2 6" xfId="11028" xr:uid="{F0873967-6D1D-483B-9F30-2B49F2D48B85}"/>
    <cellStyle name="Notitie 2 2 3 3 2 7" xfId="8274" xr:uid="{E073CB7E-BD4E-4F2B-8E97-5B18A9132D61}"/>
    <cellStyle name="Notitie 2 2 3 3 2 8" xfId="28978" xr:uid="{B6D2D1CB-355E-4656-9143-F1AFA61CC5B5}"/>
    <cellStyle name="Notitie 2 2 3 3 3" xfId="4343" xr:uid="{CCB8EDDF-1847-4857-88E0-00E5502DB599}"/>
    <cellStyle name="Notitie 2 2 3 3 3 2" xfId="10352" xr:uid="{A8035DF6-7E21-4DE7-8BAB-DA69D27E83D6}"/>
    <cellStyle name="Notitie 2 2 3 3 3 3" xfId="16548" xr:uid="{94AD7CB6-08AA-4FD8-8500-04AF2B2029D5}"/>
    <cellStyle name="Notitie 2 2 3 3 3 4" xfId="8746" xr:uid="{40023FF5-AAA9-429D-87C9-C766C870E9E7}"/>
    <cellStyle name="Notitie 2 2 3 3 4" xfId="13524" xr:uid="{833ADD2B-74D2-4386-8432-CE6AE9299A8F}"/>
    <cellStyle name="Notitie 2 2 3 3 4 2" xfId="16985" xr:uid="{3A9FEC45-BF8B-4A8C-962B-42FD1D5D06BF}"/>
    <cellStyle name="Notitie 2 2 3 3 5" xfId="15864" xr:uid="{127F3126-093B-4DBB-86F9-18BF2E12A9FE}"/>
    <cellStyle name="Notitie 2 2 3 3 5 2" xfId="18366" xr:uid="{095EA886-9938-4FE3-99CA-CB70F4765F78}"/>
    <cellStyle name="Notitie 2 2 3 3 5 3" xfId="24873" xr:uid="{E1EAB4AD-8519-441F-9C94-9A6F6FBF4979}"/>
    <cellStyle name="Notitie 2 2 3 3 6" xfId="9639" xr:uid="{E72EE130-DC57-47D2-BE49-6E99BAC33137}"/>
    <cellStyle name="Notitie 2 2 3 3 6 2" xfId="19318" xr:uid="{5A0D5E1B-1F23-4361-AAD7-DA8168EA8F90}"/>
    <cellStyle name="Notitie 2 2 3 3 7" xfId="7859" xr:uid="{DFAC4CD6-AB1C-4359-B872-B21B5184B5A0}"/>
    <cellStyle name="Notitie 2 2 3 3 8" xfId="6894" xr:uid="{961E7F34-AE4B-4E02-BEFB-2F44864C4309}"/>
    <cellStyle name="Notitie 2 2 3 3 9" xfId="27466" xr:uid="{C0712CB1-E0C2-4F04-B6CC-C46E5454C85F}"/>
    <cellStyle name="Notitie 2 2 3 4" xfId="1516" xr:uid="{C3FBCABD-6C6A-44F3-9B89-A85197D0301E}"/>
    <cellStyle name="Notitie 2 2 3 4 2" xfId="2843" xr:uid="{84C2495D-B308-4D5B-A50F-2A62FBED754B}"/>
    <cellStyle name="Notitie 2 2 3 4 2 2" xfId="3728" xr:uid="{24346543-FAE7-4001-B5D0-C119560C8A1E}"/>
    <cellStyle name="Notitie 2 2 3 4 2 2 2" xfId="6331" xr:uid="{5D575500-5923-449C-8E21-7A268327C59D}"/>
    <cellStyle name="Notitie 2 2 3 4 2 2 2 2" xfId="12839" xr:uid="{F83C617D-1BC5-47C6-8442-E06A2B5374C3}"/>
    <cellStyle name="Notitie 2 2 3 4 2 2 3" xfId="15150" xr:uid="{365C5D32-23A2-4BC4-BD40-BED2E27B9246}"/>
    <cellStyle name="Notitie 2 2 3 4 2 2 4" xfId="17180" xr:uid="{03D695E5-D7EE-4CC4-98AA-8F81442B6988}"/>
    <cellStyle name="Notitie 2 2 3 4 2 2 5" xfId="12085" xr:uid="{94D206EB-6418-46AA-83C4-2418B7457E03}"/>
    <cellStyle name="Notitie 2 2 3 4 2 3" xfId="5446" xr:uid="{54AAB0F0-4B89-4E5D-A428-81B469F4943C}"/>
    <cellStyle name="Notitie 2 2 3 4 2 3 2" xfId="17803" xr:uid="{20776461-CEA3-4EEB-8AEC-E8E61DC24A00}"/>
    <cellStyle name="Notitie 2 2 3 4 2 3 3" xfId="12487" xr:uid="{1AD14E07-0F07-41D0-936C-7619EA32F3AA}"/>
    <cellStyle name="Notitie 2 2 3 4 2 4" xfId="14477" xr:uid="{CD0796AE-2836-43A0-97C2-50D8C3512C8C}"/>
    <cellStyle name="Notitie 2 2 3 4 2 4 2" xfId="19289" xr:uid="{BA3DB3C2-470D-44C5-9ABC-FB2BFB2910F6}"/>
    <cellStyle name="Notitie 2 2 3 4 2 4 3" xfId="25770" xr:uid="{0FA1F51C-4B4B-4A4A-99D6-5ACEA226BC13}"/>
    <cellStyle name="Notitie 2 2 3 4 2 5" xfId="20171" xr:uid="{CD7DCE20-222D-4F7B-BA0A-BF5C9F570A67}"/>
    <cellStyle name="Notitie 2 2 3 4 2 6" xfId="11380" xr:uid="{AD6FB971-31F5-4DDD-9210-A682204FD423}"/>
    <cellStyle name="Notitie 2 2 3 4 3" xfId="3548" xr:uid="{78C69A1E-F0D5-49F9-942A-53BFA4932B8E}"/>
    <cellStyle name="Notitie 2 2 3 4 3 2" xfId="6151" xr:uid="{956C4410-03BC-45DB-86B5-4FBCB594590F}"/>
    <cellStyle name="Notitie 2 2 3 4 3 2 2" xfId="12663" xr:uid="{01250ABC-C593-4515-BE00-C1B9B9116123}"/>
    <cellStyle name="Notitie 2 2 3 4 3 3" xfId="14970" xr:uid="{743D6E3D-5C93-4CB3-8DF2-516863518F6E}"/>
    <cellStyle name="Notitie 2 2 3 4 3 4" xfId="16697" xr:uid="{12903E8A-37C1-4E91-A658-C8336F7F9D0E}"/>
    <cellStyle name="Notitie 2 2 3 4 3 5" xfId="11905" xr:uid="{7081DDE0-1A6B-4218-A559-C1927A9E5000}"/>
    <cellStyle name="Notitie 2 2 3 4 4" xfId="2093" xr:uid="{C7D54283-C9A8-43D2-8A4F-E74C4230981B}"/>
    <cellStyle name="Notitie 2 2 3 4 4 2" xfId="17409" xr:uid="{B0F2BC77-8BFA-4FEE-B38F-DFFEB3B4E41B}"/>
    <cellStyle name="Notitie 2 2 3 4 4 3" xfId="12311" xr:uid="{DD39B1B1-F63B-4B1D-A8CE-D0C4383D2B0D}"/>
    <cellStyle name="Notitie 2 2 3 4 5" xfId="4696" xr:uid="{A29AECBB-46BB-43BD-8300-FA6B20CC96FA}"/>
    <cellStyle name="Notitie 2 2 3 4 5 2" xfId="18601" xr:uid="{4F936AD4-B8AF-4DF8-BA88-B92E0217B028}"/>
    <cellStyle name="Notitie 2 2 3 4 5 3" xfId="25105" xr:uid="{36B5A91C-0275-4508-A6AD-97F7BBA9A66F}"/>
    <cellStyle name="Notitie 2 2 3 4 5 4" xfId="13907" xr:uid="{05C3FEE5-F2F2-49F8-9288-48201473E938}"/>
    <cellStyle name="Notitie 2 2 3 4 6" xfId="10705" xr:uid="{6699F0A2-1A93-4E3A-B209-6B8F621C1F79}"/>
    <cellStyle name="Notitie 2 2 3 4 6 2" xfId="19480" xr:uid="{DB921856-7E1B-483F-AE17-34BB724EC051}"/>
    <cellStyle name="Notitie 2 2 3 4 7" xfId="8044" xr:uid="{20474C06-6F1C-4916-9F49-276A614AEB2D}"/>
    <cellStyle name="Notitie 2 2 3 4 8" xfId="28595" xr:uid="{46E9AB1A-937E-4A7E-B71A-1EC1E9B5C353}"/>
    <cellStyle name="Notitie 2 2 3 5" xfId="1757" xr:uid="{607BD9D2-4584-4B23-B6F9-5433DCD1AA85}"/>
    <cellStyle name="Notitie 2 2 3 5 2" xfId="9997" xr:uid="{7EF93343-8309-45F3-8899-422C25581530}"/>
    <cellStyle name="Notitie 2 2 3 5 2 2" xfId="16847" xr:uid="{E40B0F6B-B70B-4895-917A-0AF13BC539C9}"/>
    <cellStyle name="Notitie 2 2 3 5 3" xfId="16177" xr:uid="{0C45A677-614F-4C99-9AB4-FA783E9A8A39}"/>
    <cellStyle name="Notitie 2 2 3 5 4" xfId="18787" xr:uid="{D263891A-55E2-4F58-A1AF-6810135627FC}"/>
    <cellStyle name="Notitie 2 2 3 5 4 2" xfId="25283" xr:uid="{EEE6B550-4716-4B75-9BB6-80F6AAE2B2A2}"/>
    <cellStyle name="Notitie 2 2 3 5 5" xfId="19777" xr:uid="{8FDF917B-43C6-48AA-9083-A48B1AB8F718}"/>
    <cellStyle name="Notitie 2 2 3 5 6" xfId="9062" xr:uid="{6A94227A-3D9F-4D9D-A852-3383D7FE0474}"/>
    <cellStyle name="Notitie 2 2 3 6" xfId="4063" xr:uid="{DC0EFBB8-5E40-462A-9975-168750784C31}"/>
    <cellStyle name="Notitie 2 2 3 6 2" xfId="16385" xr:uid="{5F2A9DA9-1452-408D-8FA1-853F7F6B7625}"/>
    <cellStyle name="Notitie 2 2 3 6 3" xfId="13141" xr:uid="{9A8DC25A-20BF-4827-AE7A-8F2F7DF67E31}"/>
    <cellStyle name="Notitie 2 2 3 7" xfId="9256" xr:uid="{B5812C29-8D6B-4973-9952-0971594D46C9}"/>
    <cellStyle name="Notitie 2 2 3 7 2" xfId="16019" xr:uid="{24BE0179-2293-4A89-80FA-C74CB1A6D42E}"/>
    <cellStyle name="Notitie 2 2 3 8" xfId="7207" xr:uid="{C16D11F6-A1B2-443C-8D5E-7472AF9FCF92}"/>
    <cellStyle name="Notitie 2 2 3 8 2" xfId="18101" xr:uid="{C9F329BE-E91C-4D5C-97B2-BC4294E291A3}"/>
    <cellStyle name="Notitie 2 2 3 8 3" xfId="24619" xr:uid="{FE5986E0-F351-4D2A-ABDF-D4EAD5A07A2C}"/>
    <cellStyle name="Notitie 2 2 3 9" xfId="16510" xr:uid="{0B137C2C-2384-48F1-82AB-CF31AF9853E2}"/>
    <cellStyle name="Notitie 2 2 4" xfId="954" xr:uid="{00000000-0005-0000-0000-000080030000}"/>
    <cellStyle name="Notitie 2 2 4 10" xfId="27277" xr:uid="{E9F148A7-E805-4D3A-9DEA-3974A5F5C477}"/>
    <cellStyle name="Notitie 2 2 4 11" xfId="28033" xr:uid="{E77F9A6B-BF8C-4CE2-9B17-390F2551599E}"/>
    <cellStyle name="Notitie 2 2 4 2" xfId="1298" xr:uid="{00000000-0005-0000-0000-000081030000}"/>
    <cellStyle name="Notitie 2 2 4 2 10" xfId="28377" xr:uid="{B3792845-84CC-4C30-9822-6AD7C1937B6A}"/>
    <cellStyle name="Notitie 2 2 4 2 2" xfId="2631" xr:uid="{0E09F7A6-F58D-4D1D-9E8B-6AC1C420BB81}"/>
    <cellStyle name="Notitie 2 2 4 2 2 2" xfId="3377" xr:uid="{E48E6732-675B-4D74-9DD0-3D54130373F6}"/>
    <cellStyle name="Notitie 2 2 4 2 2 2 2" xfId="3851" xr:uid="{FA1B37B8-BC95-483F-A700-C2E30B0CE019}"/>
    <cellStyle name="Notitie 2 2 4 2 2 2 2 2" xfId="6454" xr:uid="{3338D1BC-FBBE-4DB2-94FA-0015A6AE94B1}"/>
    <cellStyle name="Notitie 2 2 4 2 2 2 2 2 2" xfId="12962" xr:uid="{F39ECED9-17A6-4D45-8F8B-F67158774691}"/>
    <cellStyle name="Notitie 2 2 4 2 2 2 2 3" xfId="15273" xr:uid="{2AC9A39D-6E91-4563-A448-5D2F741F018F}"/>
    <cellStyle name="Notitie 2 2 4 2 2 2 2 4" xfId="12208" xr:uid="{7C8461DF-D5A4-4443-97C8-8EEB441F7106}"/>
    <cellStyle name="Notitie 2 2 4 2 2 2 3" xfId="5980" xr:uid="{3858D45E-1849-46B6-A264-E6A243D0A6CC}"/>
    <cellStyle name="Notitie 2 2 4 2 2 2 3 2" xfId="12610" xr:uid="{247D2826-C82A-487A-81D3-F211A6A3BACA}"/>
    <cellStyle name="Notitie 2 2 4 2 2 2 4" xfId="14801" xr:uid="{5BB47C88-F493-4FDD-B10E-51042E24AE61}"/>
    <cellStyle name="Notitie 2 2 4 2 2 2 5" xfId="17097" xr:uid="{FE81EE2B-A42D-4614-AF4A-9904A178EE13}"/>
    <cellStyle name="Notitie 2 2 4 2 2 2 6" xfId="11734" xr:uid="{B8D74822-F46A-48A3-810F-D5BC699A88F4}"/>
    <cellStyle name="Notitie 2 2 4 2 2 3" xfId="3675" xr:uid="{061056AB-1A29-4829-A510-DBA660D8CB4B}"/>
    <cellStyle name="Notitie 2 2 4 2 2 3 2" xfId="6278" xr:uid="{FAD5AB24-4A46-45F4-9B5E-F30A3D89A6D9}"/>
    <cellStyle name="Notitie 2 2 4 2 2 3 2 2" xfId="12786" xr:uid="{E8761356-489A-4BBC-BE19-8C066D6D97D5}"/>
    <cellStyle name="Notitie 2 2 4 2 2 3 3" xfId="15097" xr:uid="{12F3B03D-612B-43D5-A0C8-D16E02E8A356}"/>
    <cellStyle name="Notitie 2 2 4 2 2 3 4" xfId="17774" xr:uid="{2DF8BC5C-F28D-49B7-86F0-D1A3AE1468CF}"/>
    <cellStyle name="Notitie 2 2 4 2 2 3 5" xfId="12032" xr:uid="{05458398-0A05-40BA-939F-D40C3CB30F8A}"/>
    <cellStyle name="Notitie 2 2 4 2 2 4" xfId="5234" xr:uid="{28AD0EEA-C4F9-46FA-B30F-D8C1C4DAE648}"/>
    <cellStyle name="Notitie 2 2 4 2 2 4 2" xfId="19161" xr:uid="{B01C196A-748F-4107-9EF7-5CCF377590FF}"/>
    <cellStyle name="Notitie 2 2 4 2 2 4 3" xfId="25642" xr:uid="{A353ABF7-125D-430B-8033-4E1B6952367A}"/>
    <cellStyle name="Notitie 2 2 4 2 2 4 4" xfId="12434" xr:uid="{66C48043-D999-4ACF-8177-6E7BEBBC05C5}"/>
    <cellStyle name="Notitie 2 2 4 2 2 5" xfId="14295" xr:uid="{97FC5144-EBFB-47C5-9A25-F7E6DCDA6DD2}"/>
    <cellStyle name="Notitie 2 2 4 2 2 5 2" xfId="20082" xr:uid="{5523E37E-370B-4B32-A1A0-EEE4F3525614}"/>
    <cellStyle name="Notitie 2 2 4 2 2 6" xfId="11183" xr:uid="{A65C1A7D-90DA-423C-B452-63267D5D1E3F}"/>
    <cellStyle name="Notitie 2 2 4 2 2 7" xfId="8369" xr:uid="{3E4B8E10-9A79-4593-B3B3-408E2A40DB74}"/>
    <cellStyle name="Notitie 2 2 4 2 2 8" xfId="29133" xr:uid="{B4C81CBB-74A6-4E79-874B-2D022AC0E8AB}"/>
    <cellStyle name="Notitie 2 2 4 2 3" xfId="4468" xr:uid="{B6E0B4D3-A5C9-4082-8D00-0B0350FF8DC7}"/>
    <cellStyle name="Notitie 2 2 4 2 3 2" xfId="10507" xr:uid="{166C1C9A-8C61-4558-84CF-BC980F96D14C}"/>
    <cellStyle name="Notitie 2 2 4 2 3 3" xfId="16619" xr:uid="{8D38A2FF-16F3-41E6-8415-8098E802E8F7}"/>
    <cellStyle name="Notitie 2 2 4 2 3 4" xfId="8840" xr:uid="{00A2BD22-B05F-4081-852C-AC2532DE6D69}"/>
    <cellStyle name="Notitie 2 2 4 2 4" xfId="13679" xr:uid="{B27A717C-DFF8-412B-ACBA-BBEA66CED696}"/>
    <cellStyle name="Notitie 2 2 4 2 4 2" xfId="17212" xr:uid="{FE221634-E2D9-47A0-8A7F-5471DEF732DA}"/>
    <cellStyle name="Notitie 2 2 4 2 5" xfId="15913" xr:uid="{9F66B031-E46E-4A1C-BDE4-C66D9632B75F}"/>
    <cellStyle name="Notitie 2 2 4 2 5 2" xfId="18473" xr:uid="{705FEEE0-BAFA-42C8-985D-5D4D51A3EB54}"/>
    <cellStyle name="Notitie 2 2 4 2 5 3" xfId="24977" xr:uid="{9EB34215-41EF-428E-82DC-81D09CFF8D53}"/>
    <cellStyle name="Notitie 2 2 4 2 6" xfId="9794" xr:uid="{10A7C37F-CFA4-4159-9194-3251AE8A0388}"/>
    <cellStyle name="Notitie 2 2 4 2 6 2" xfId="19391" xr:uid="{023D6BB5-2993-4D35-B676-B9C5B66A70E8}"/>
    <cellStyle name="Notitie 2 2 4 2 7" xfId="7908" xr:uid="{CF00912A-8ABB-4A61-A1F4-E3483CE49EF8}"/>
    <cellStyle name="Notitie 2 2 4 2 8" xfId="6989" xr:uid="{C756F782-7AFD-4497-95DB-882AA4F226D2}"/>
    <cellStyle name="Notitie 2 2 4 2 9" xfId="27621" xr:uid="{35D5D445-42BB-4D5A-9B5D-A1457F225545}"/>
    <cellStyle name="Notitie 2 2 4 3" xfId="2287" xr:uid="{4D2375FE-4C33-4993-AAFA-1AA42E21D1FA}"/>
    <cellStyle name="Notitie 2 2 4 3 2" xfId="3034" xr:uid="{64A241CD-5828-46B2-948E-BF8A1BC5D943}"/>
    <cellStyle name="Notitie 2 2 4 3 2 2" xfId="3769" xr:uid="{245EF705-09CC-472F-A74D-1FE589D53F3E}"/>
    <cellStyle name="Notitie 2 2 4 3 2 2 2" xfId="6372" xr:uid="{0ACEAD84-F8F3-41A6-A9C2-CA327A604CDE}"/>
    <cellStyle name="Notitie 2 2 4 3 2 2 2 2" xfId="12880" xr:uid="{DD2EB45B-55D5-4B9D-ACBA-0C19B7B01A5B}"/>
    <cellStyle name="Notitie 2 2 4 3 2 2 3" xfId="15191" xr:uid="{7B39740A-F123-47AA-807D-EAAA7DE875F6}"/>
    <cellStyle name="Notitie 2 2 4 3 2 2 4" xfId="12126" xr:uid="{8C7FCE07-9383-4A06-8588-D30D36B4D163}"/>
    <cellStyle name="Notitie 2 2 4 3 2 3" xfId="5637" xr:uid="{159EA5DD-AF49-424C-A4D6-4004BF079017}"/>
    <cellStyle name="Notitie 2 2 4 3 2 3 2" xfId="12528" xr:uid="{C3B01DB7-A914-4024-BE8B-2D8954522A61}"/>
    <cellStyle name="Notitie 2 2 4 3 2 4" xfId="14608" xr:uid="{6C5823DD-F63D-4DF6-A0E6-545AC1D8228E}"/>
    <cellStyle name="Notitie 2 2 4 3 2 5" xfId="16951" xr:uid="{F0E43DC1-DD22-4145-ADCE-0603EA4673B3}"/>
    <cellStyle name="Notitie 2 2 4 3 2 6" xfId="11541" xr:uid="{2A77712A-DBDD-4C1C-B4A8-0668D57F8DE4}"/>
    <cellStyle name="Notitie 2 2 4 3 3" xfId="3592" xr:uid="{BD30DA98-8022-494E-9810-D03654ACE270}"/>
    <cellStyle name="Notitie 2 2 4 3 3 2" xfId="6195" xr:uid="{126BDCAE-DEFA-4A92-9B49-997FA54D9FAF}"/>
    <cellStyle name="Notitie 2 2 4 3 3 2 2" xfId="12704" xr:uid="{7754F0C1-170F-471A-AA04-D570AB5831E6}"/>
    <cellStyle name="Notitie 2 2 4 3 3 3" xfId="15014" xr:uid="{5CFF9F3D-C7B7-443D-8E0D-88A5D6493F16}"/>
    <cellStyle name="Notitie 2 2 4 3 3 4" xfId="17692" xr:uid="{FEB9139D-01DF-498F-8409-AEF26CE2C226}"/>
    <cellStyle name="Notitie 2 2 4 3 3 5" xfId="11949" xr:uid="{FAB11467-19AC-4BD8-A1EF-C8109F1CD181}"/>
    <cellStyle name="Notitie 2 2 4 3 4" xfId="4890" xr:uid="{EAD38034-98CA-4820-9EC6-946F0DB31D3F}"/>
    <cellStyle name="Notitie 2 2 4 3 4 2" xfId="18927" xr:uid="{27ACB47D-1B72-4734-801F-0E7F11FA2016}"/>
    <cellStyle name="Notitie 2 2 4 3 4 3" xfId="25419" xr:uid="{02A11246-96E7-4DC6-A9FA-2351ADF53DCB}"/>
    <cellStyle name="Notitie 2 2 4 3 4 4" xfId="12352" xr:uid="{53856E4B-9315-4C19-ADDD-E4E6BD8E3868}"/>
    <cellStyle name="Notitie 2 2 4 3 5" xfId="14101" xr:uid="{B0A508B5-55C7-40DB-902C-2EA491E64E12}"/>
    <cellStyle name="Notitie 2 2 4 3 5 2" xfId="19850" xr:uid="{DC9CE220-C978-4CD2-A528-E14E5A9C0D09}"/>
    <cellStyle name="Notitie 2 2 4 3 6" xfId="10839" xr:uid="{128E0EEA-C489-4BE5-8A7B-8EDB86BD9952}"/>
    <cellStyle name="Notitie 2 2 4 3 7" xfId="8175" xr:uid="{DA3F8946-B07E-480B-84C7-251777E5CFA9}"/>
    <cellStyle name="Notitie 2 2 4 3 8" xfId="28789" xr:uid="{D9BAAB87-7B4A-4117-8865-DD3B5C4A7D8D}"/>
    <cellStyle name="Notitie 2 2 4 4" xfId="4199" xr:uid="{0E26B09F-90D1-4996-84BD-64030FCDC679}"/>
    <cellStyle name="Notitie 2 2 4 4 2" xfId="10163" xr:uid="{76578C45-78A5-425B-94D6-C9CFD3A64BFD}"/>
    <cellStyle name="Notitie 2 2 4 4 3" xfId="16473" xr:uid="{6F122797-8B80-4B17-9476-74C8410B1E1F}"/>
    <cellStyle name="Notitie 2 2 4 4 4" xfId="8647" xr:uid="{37C60FC2-593B-4E02-8537-3128626E7878}"/>
    <cellStyle name="Notitie 2 2 4 5" xfId="7583" xr:uid="{A1A9A0B6-617A-4E85-B936-78C8C7C08C38}"/>
    <cellStyle name="Notitie 2 2 4 5 2" xfId="13335" xr:uid="{7CD2EBD4-A12A-4A4A-A2E9-431111EE50B7}"/>
    <cellStyle name="Notitie 2 2 4 5 3" xfId="16007" xr:uid="{CE8E4961-0F1D-4E9B-842E-880A0B813F30}"/>
    <cellStyle name="Notitie 2 2 4 6" xfId="15504" xr:uid="{8F96C60A-3F42-44E5-AF97-951F5829D5BD}"/>
    <cellStyle name="Notitie 2 2 4 6 2" xfId="18240" xr:uid="{F29CF65F-ED14-49A6-A304-EB22B88F1E71}"/>
    <cellStyle name="Notitie 2 2 4 6 3" xfId="24755" xr:uid="{D61BE2EE-3E4A-4868-A1A0-E1659C14D3B7}"/>
    <cellStyle name="Notitie 2 2 4 7" xfId="9450" xr:uid="{AF71ED9E-B953-4448-91C2-A70ECCAF06DD}"/>
    <cellStyle name="Notitie 2 2 4 7 2" xfId="15989" xr:uid="{5EC09F30-DC6B-4D82-95E3-83BE2A71CF13}"/>
    <cellStyle name="Notitie 2 2 4 8" xfId="7490" xr:uid="{7BCD1F07-BE9C-4BCF-A001-E9139687B1E1}"/>
    <cellStyle name="Notitie 2 2 4 9" xfId="6795" xr:uid="{E1FC55AB-945A-4297-A191-FCFF25CF73B9}"/>
    <cellStyle name="Notitie 2 2 5" xfId="938" xr:uid="{00000000-0005-0000-0000-000082030000}"/>
    <cellStyle name="Notitie 2 2 5 10" xfId="28017" xr:uid="{22017EE4-1909-45A6-9F42-3B90081B5458}"/>
    <cellStyle name="Notitie 2 2 5 2" xfId="2271" xr:uid="{0F9BC9A0-FE9B-4034-89F5-499A3677FC20}"/>
    <cellStyle name="Notitie 2 2 5 2 2" xfId="3018" xr:uid="{4C9C2139-8019-46E8-AF39-9BFDEFF47AC9}"/>
    <cellStyle name="Notitie 2 2 5 2 2 2" xfId="3753" xr:uid="{A39BC737-EC4B-48FF-89F3-D8BB226F3281}"/>
    <cellStyle name="Notitie 2 2 5 2 2 2 2" xfId="6356" xr:uid="{3735E0A4-CBFE-45CB-835F-EFD804F0AD13}"/>
    <cellStyle name="Notitie 2 2 5 2 2 2 2 2" xfId="12864" xr:uid="{32AA3D5D-4231-4755-8D56-E12E5688245B}"/>
    <cellStyle name="Notitie 2 2 5 2 2 2 3" xfId="15175" xr:uid="{93EE050F-54CA-4058-8517-4D09EDEA459D}"/>
    <cellStyle name="Notitie 2 2 5 2 2 2 4" xfId="12110" xr:uid="{0069E3EB-5092-4FA2-AE44-6357398F4767}"/>
    <cellStyle name="Notitie 2 2 5 2 2 3" xfId="5621" xr:uid="{5A75FEFE-8770-4786-ACA1-60D0AC201E0E}"/>
    <cellStyle name="Notitie 2 2 5 2 2 3 2" xfId="12512" xr:uid="{D04034F3-A7EF-48AA-AFF4-2538E7D82CD5}"/>
    <cellStyle name="Notitie 2 2 5 2 2 4" xfId="14592" xr:uid="{047FCBE1-7F95-4257-ACB8-47EB69DEF10F}"/>
    <cellStyle name="Notitie 2 2 5 2 2 5" xfId="16935" xr:uid="{F1F2D0C3-B529-4A29-BB46-3F50635C0CFA}"/>
    <cellStyle name="Notitie 2 2 5 2 2 6" xfId="11525" xr:uid="{795F656D-713B-4B34-80C5-29F12695B091}"/>
    <cellStyle name="Notitie 2 2 5 2 3" xfId="3576" xr:uid="{31BB98D6-08FE-45E4-A544-D58E4A3CAE9B}"/>
    <cellStyle name="Notitie 2 2 5 2 3 2" xfId="6179" xr:uid="{6408C43D-85FF-41BF-8EB6-5082818C01DB}"/>
    <cellStyle name="Notitie 2 2 5 2 3 2 2" xfId="12688" xr:uid="{D01725B8-BC83-475C-826A-9394ED22C6B2}"/>
    <cellStyle name="Notitie 2 2 5 2 3 3" xfId="14998" xr:uid="{C476EB10-3CB3-4748-BCF3-145D2D0BC6CB}"/>
    <cellStyle name="Notitie 2 2 5 2 3 4" xfId="17676" xr:uid="{222B91DD-FBE0-4271-94D4-A752DBE30E45}"/>
    <cellStyle name="Notitie 2 2 5 2 3 5" xfId="11933" xr:uid="{B44E307A-A703-4ADE-9AD0-E672E7038035}"/>
    <cellStyle name="Notitie 2 2 5 2 4" xfId="4874" xr:uid="{5BDAF3D5-07D1-4428-8DFA-720C38D3556E}"/>
    <cellStyle name="Notitie 2 2 5 2 4 2" xfId="18911" xr:uid="{61E7494E-1316-495E-8842-2FE57D208540}"/>
    <cellStyle name="Notitie 2 2 5 2 4 3" xfId="25403" xr:uid="{E1FB8EA5-F1DE-431F-A16E-4FE37118F050}"/>
    <cellStyle name="Notitie 2 2 5 2 4 4" xfId="12336" xr:uid="{5B1F7D11-EE17-46F3-AD0D-95C821C634CC}"/>
    <cellStyle name="Notitie 2 2 5 2 5" xfId="14085" xr:uid="{A6F73B4F-7E20-4574-A869-783430607117}"/>
    <cellStyle name="Notitie 2 2 5 2 5 2" xfId="19834" xr:uid="{972257B0-E813-4314-98EF-9D5D3ED5FF28}"/>
    <cellStyle name="Notitie 2 2 5 2 6" xfId="10823" xr:uid="{6FE97E98-E2C8-4F24-929E-190DC6D9CD96}"/>
    <cellStyle name="Notitie 2 2 5 2 7" xfId="8159" xr:uid="{2C17B8DD-015F-45C9-8D12-48566DE587A8}"/>
    <cellStyle name="Notitie 2 2 5 2 8" xfId="28773" xr:uid="{D771012E-FB8C-4634-907D-5A290F457A11}"/>
    <cellStyle name="Notitie 2 2 5 3" xfId="4183" xr:uid="{3ED28B33-4E5A-4991-BC2E-8DD09F54072C}"/>
    <cellStyle name="Notitie 2 2 5 3 2" xfId="10147" xr:uid="{113A6F2B-AD05-4ADC-9F5D-725F7B50C638}"/>
    <cellStyle name="Notitie 2 2 5 3 3" xfId="16457" xr:uid="{7AAB2116-0A47-418F-A935-E06643CF75BA}"/>
    <cellStyle name="Notitie 2 2 5 3 4" xfId="8631" xr:uid="{B3744FC5-E85A-4512-8EE6-34C01AA2F9D0}"/>
    <cellStyle name="Notitie 2 2 5 4" xfId="13319" xr:uid="{90E26C2F-796A-4E5A-B394-54F8EE508F34}"/>
    <cellStyle name="Notitie 2 2 5 4 2" xfId="17333" xr:uid="{475A2197-ABCE-45C8-AEB2-AA955C3189D8}"/>
    <cellStyle name="Notitie 2 2 5 5" xfId="15705" xr:uid="{7AA0A82A-70EE-4758-87BF-9024933EDEFF}"/>
    <cellStyle name="Notitie 2 2 5 5 2" xfId="18224" xr:uid="{06732870-DCDF-4F3C-AB6B-22DA90565746}"/>
    <cellStyle name="Notitie 2 2 5 5 3" xfId="24739" xr:uid="{32712094-DF6E-43F4-9333-8DF22D523139}"/>
    <cellStyle name="Notitie 2 2 5 6" xfId="9434" xr:uid="{58314239-2E53-4419-88C7-BF3B00B8CF77}"/>
    <cellStyle name="Notitie 2 2 5 6 2" xfId="17226" xr:uid="{9757C0E2-C67D-424A-B08A-5ABC9B0FD1AC}"/>
    <cellStyle name="Notitie 2 2 5 7" xfId="7700" xr:uid="{927DC27B-D44A-44C2-8E2A-D52BEC60540D}"/>
    <cellStyle name="Notitie 2 2 5 8" xfId="6779" xr:uid="{71EB1AB6-419B-4511-B6DF-07E495FC9FF5}"/>
    <cellStyle name="Notitie 2 2 5 9" xfId="27261" xr:uid="{C2D92E81-1231-4575-A189-BFE0D8F21835}"/>
    <cellStyle name="Notitie 2 2 6" xfId="1030" xr:uid="{00000000-0005-0000-0000-000083030000}"/>
    <cellStyle name="Notitie 2 2 6 10" xfId="28109" xr:uid="{9C041C56-2EFF-4EA8-A0C6-8BA661C746CE}"/>
    <cellStyle name="Notitie 2 2 6 2" xfId="2363" xr:uid="{EC6635B6-C6B9-489A-BF4B-64F2FB31C735}"/>
    <cellStyle name="Notitie 2 2 6 2 2" xfId="3110" xr:uid="{C20240DA-291D-4777-AB96-417E09BA65F3}"/>
    <cellStyle name="Notitie 2 2 6 2 2 2" xfId="3785" xr:uid="{00542EC3-4D60-464E-827F-C835EEF7E58C}"/>
    <cellStyle name="Notitie 2 2 6 2 2 2 2" xfId="6388" xr:uid="{99A5A15F-3BBB-4675-BB5C-50EE21F7E4B9}"/>
    <cellStyle name="Notitie 2 2 6 2 2 2 2 2" xfId="12896" xr:uid="{22680D0A-6A2C-47EB-B1BC-E8075FFE0DCA}"/>
    <cellStyle name="Notitie 2 2 6 2 2 2 3" xfId="15207" xr:uid="{2B8F4286-4959-45A3-8FE3-2E2DDEB439FA}"/>
    <cellStyle name="Notitie 2 2 6 2 2 2 4" xfId="12142" xr:uid="{0460ED97-98D9-42DF-9BF2-EEDE1E72069E}"/>
    <cellStyle name="Notitie 2 2 6 2 2 3" xfId="5713" xr:uid="{C32BEB8A-7BD9-45C5-8677-C90DC0AD38C8}"/>
    <cellStyle name="Notitie 2 2 6 2 2 3 2" xfId="12544" xr:uid="{2D6B5DF1-D68D-4503-BEA6-4060CF138B1E}"/>
    <cellStyle name="Notitie 2 2 6 2 2 4" xfId="14624" xr:uid="{A67A2DB8-05C7-4937-8B58-99188DCA6B85}"/>
    <cellStyle name="Notitie 2 2 6 2 2 5" xfId="16967" xr:uid="{110D2D8D-48ED-4555-A893-867C3A73788A}"/>
    <cellStyle name="Notitie 2 2 6 2 2 6" xfId="11557" xr:uid="{5DB98F9B-D0A7-410C-978C-2FB43E091986}"/>
    <cellStyle name="Notitie 2 2 6 2 3" xfId="3608" xr:uid="{BB5B75CD-71E2-4150-9284-E7FD36F3C803}"/>
    <cellStyle name="Notitie 2 2 6 2 3 2" xfId="6211" xr:uid="{D6C2794C-81F7-4C2D-8073-2F149E0D1E40}"/>
    <cellStyle name="Notitie 2 2 6 2 3 2 2" xfId="12720" xr:uid="{4CBD32BD-6D99-44CF-9A70-4520AE00A211}"/>
    <cellStyle name="Notitie 2 2 6 2 3 3" xfId="15030" xr:uid="{34AFDAF6-F500-48C5-851D-36B3EDB54CFE}"/>
    <cellStyle name="Notitie 2 2 6 2 3 4" xfId="17708" xr:uid="{72BF78F8-635C-4BD8-A250-2B92BFBB7907}"/>
    <cellStyle name="Notitie 2 2 6 2 3 5" xfId="11965" xr:uid="{BB7FC9C0-0B2C-4C2A-8DB5-5996DEC97B9B}"/>
    <cellStyle name="Notitie 2 2 6 2 4" xfId="4966" xr:uid="{A2D444A4-0963-4EC8-811C-6D494154923F}"/>
    <cellStyle name="Notitie 2 2 6 2 4 2" xfId="18961" xr:uid="{E7279FAE-CE9B-4568-9391-E77480DF84D1}"/>
    <cellStyle name="Notitie 2 2 6 2 4 3" xfId="25447" xr:uid="{03452915-98B2-4F56-98E8-30055824A7FD}"/>
    <cellStyle name="Notitie 2 2 6 2 4 4" xfId="12368" xr:uid="{B3C4A6C8-8A47-48D0-8FDD-2FD3433B828C}"/>
    <cellStyle name="Notitie 2 2 6 2 5" xfId="14117" xr:uid="{1C35DD34-8277-42BB-B5C3-8D261B47CF2E}"/>
    <cellStyle name="Notitie 2 2 6 2 5 2" xfId="19926" xr:uid="{713A4D32-D2BB-46D8-A20B-E2529F10232F}"/>
    <cellStyle name="Notitie 2 2 6 2 6" xfId="10915" xr:uid="{6D1DC0DE-5E41-4B32-A32B-F3D4B14B7B2D}"/>
    <cellStyle name="Notitie 2 2 6 2 7" xfId="8191" xr:uid="{5C31B957-CE88-4D02-A15E-1887BD2EE987}"/>
    <cellStyle name="Notitie 2 2 6 2 8" xfId="28865" xr:uid="{EEC82B5F-50B2-453E-9493-D1A73C24110E}"/>
    <cellStyle name="Notitie 2 2 6 3" xfId="4245" xr:uid="{702FE3B7-45ED-4D25-AA73-4D7FA29BBEC7}"/>
    <cellStyle name="Notitie 2 2 6 3 2" xfId="10239" xr:uid="{D386DD57-2CBD-48BE-9374-82F0E4EA257E}"/>
    <cellStyle name="Notitie 2 2 6 3 3" xfId="16489" xr:uid="{F411CC9C-B313-4EF8-8806-E177B1EF3211}"/>
    <cellStyle name="Notitie 2 2 6 3 4" xfId="8663" xr:uid="{03EA62A0-24EA-43E5-9B11-6DA6924F083A}"/>
    <cellStyle name="Notitie 2 2 6 4" xfId="13411" xr:uid="{40E4E6B6-E42D-414F-9DB7-038E189DE06C}"/>
    <cellStyle name="Notitie 2 2 6 4 2" xfId="17473" xr:uid="{036F2193-C51A-4E51-8A4B-2E9D269B466C}"/>
    <cellStyle name="Notitie 2 2 6 5" xfId="15751" xr:uid="{17D8C5F3-04B5-4A23-9308-FF465783A2CC}"/>
    <cellStyle name="Notitie 2 2 6 5 2" xfId="18273" xr:uid="{F22A221A-D624-43F5-B782-CBA901A09280}"/>
    <cellStyle name="Notitie 2 2 6 5 3" xfId="24782" xr:uid="{A1E2CFF4-4CF3-4496-81ED-6553942D2342}"/>
    <cellStyle name="Notitie 2 2 6 6" xfId="9526" xr:uid="{87317BBC-6A92-4CC9-9FB8-07C378DDA66C}"/>
    <cellStyle name="Notitie 2 2 6 6 2" xfId="17590" xr:uid="{64EAA21E-5B41-4E18-9E26-62C571B089B5}"/>
    <cellStyle name="Notitie 2 2 6 7" xfId="7746" xr:uid="{92485452-1C5A-421C-8A41-F4A8784AADA4}"/>
    <cellStyle name="Notitie 2 2 6 8" xfId="6811" xr:uid="{56EA4FC5-73D5-4B8E-8814-67C2F40AC3F0}"/>
    <cellStyle name="Notitie 2 2 6 9" xfId="27353" xr:uid="{3DBD65F7-6048-4120-A28F-8E9C516403A6}"/>
    <cellStyle name="Notitie 2 2 7" xfId="1397" xr:uid="{676B2398-BF12-465C-8B76-BE375EE39A7A}"/>
    <cellStyle name="Notitie 2 2 7 2" xfId="2730" xr:uid="{FA5F25E8-DB5B-436D-AE95-C78CA6B69F06}"/>
    <cellStyle name="Notitie 2 2 7 2 2" xfId="3705" xr:uid="{13C689F6-B9B8-4CEE-AE97-FDE811BC7B2E}"/>
    <cellStyle name="Notitie 2 2 7 2 2 2" xfId="6308" xr:uid="{466FE488-EAA7-4687-A8AA-BC0BFEA1DE9C}"/>
    <cellStyle name="Notitie 2 2 7 2 2 2 2" xfId="12816" xr:uid="{B7767B8C-DD14-4D70-A1B7-C32EF1F84B8A}"/>
    <cellStyle name="Notitie 2 2 7 2 2 3" xfId="15127" xr:uid="{04F615E7-1F25-4CF2-A6EA-118F55EC518E}"/>
    <cellStyle name="Notitie 2 2 7 2 2 4" xfId="16810" xr:uid="{FD2483F4-BECE-4225-8506-5CD886D0EACC}"/>
    <cellStyle name="Notitie 2 2 7 2 2 5" xfId="12062" xr:uid="{42EE047D-203A-4BCD-9E48-7508F616E927}"/>
    <cellStyle name="Notitie 2 2 7 2 3" xfId="5333" xr:uid="{B35E7F15-37FA-4231-B6A4-66ACC2496B3B}"/>
    <cellStyle name="Notitie 2 2 7 2 3 2" xfId="16135" xr:uid="{4075C12F-D3B7-41CB-905F-967C4D9CEDF1}"/>
    <cellStyle name="Notitie 2 2 7 2 3 3" xfId="12464" xr:uid="{16EBDBF8-898F-4E1B-AA2D-F13E301E799D}"/>
    <cellStyle name="Notitie 2 2 7 2 4" xfId="14394" xr:uid="{D014C6F8-AAA7-4678-A745-DADD092A256C}"/>
    <cellStyle name="Notitie 2 2 7 2 4 2" xfId="18724" xr:uid="{D3591F9B-E775-45B3-BF04-25D4B55ED5FD}"/>
    <cellStyle name="Notitie 2 2 7 2 4 3" xfId="25222" xr:uid="{9170CFC7-9D15-4297-AD84-BCA9C2BF57AD}"/>
    <cellStyle name="Notitie 2 2 7 2 5" xfId="11282" xr:uid="{7DDBD903-8FE5-47EF-BAD4-E599F39E6AFA}"/>
    <cellStyle name="Notitie 2 2 7 2 5 2" xfId="19694" xr:uid="{6A718E18-E2AA-4365-9008-BD95983B9E1A}"/>
    <cellStyle name="Notitie 2 2 7 2 6" xfId="8502" xr:uid="{0C698A44-FC1A-45D3-863A-0AE5246FC07E}"/>
    <cellStyle name="Notitie 2 2 7 3" xfId="3519" xr:uid="{F0A255F9-9FFF-412D-8C6D-21EE4AA3AB2C}"/>
    <cellStyle name="Notitie 2 2 7 3 2" xfId="6122" xr:uid="{6AB361D8-220B-421E-8971-AC25DBF1C984}"/>
    <cellStyle name="Notitie 2 2 7 3 2 2" xfId="12640" xr:uid="{CA4D06CC-61FA-4822-A8FE-C03B0EDD750D}"/>
    <cellStyle name="Notitie 2 2 7 3 3" xfId="14941" xr:uid="{B7792ADE-523F-4487-B516-14D422094E29}"/>
    <cellStyle name="Notitie 2 2 7 3 4" xfId="16347" xr:uid="{FC7E9BA5-A2E3-4E29-84F7-9478F7FA9CA5}"/>
    <cellStyle name="Notitie 2 2 7 3 5" xfId="11876" xr:uid="{828B75F4-97F4-4AAF-8AEE-8FC4222F76D9}"/>
    <cellStyle name="Notitie 2 2 7 4" xfId="1974" xr:uid="{717CC8A8-B78D-4258-8BD5-D97B3C869886}"/>
    <cellStyle name="Notitie 2 2 7 4 2" xfId="17593" xr:uid="{87DE2596-CB8F-4ED0-88BB-809CBF333F9B}"/>
    <cellStyle name="Notitie 2 2 7 4 3" xfId="12288" xr:uid="{3B52525A-6FE2-47CB-9562-8E39A50BD95C}"/>
    <cellStyle name="Notitie 2 2 7 5" xfId="4577" xr:uid="{6CC54C99-A5E2-4DEF-ADAF-7A9153EB2402}"/>
    <cellStyle name="Notitie 2 2 7 5 2" xfId="18038" xr:uid="{23321B29-6FEE-439A-8D70-D7E209B63252}"/>
    <cellStyle name="Notitie 2 2 7 5 3" xfId="24558" xr:uid="{C318CB0F-F8C8-4546-82F2-58E0FCDF4DAE}"/>
    <cellStyle name="Notitie 2 2 7 5 4" xfId="13788" xr:uid="{C0393BA1-FDA7-4435-BE2E-FF1585289D49}"/>
    <cellStyle name="Notitie 2 2 7 6" xfId="10616" xr:uid="{5016C495-F1B4-4942-AD02-47574686D491}"/>
    <cellStyle name="Notitie 2 2 7 6 2" xfId="16740" xr:uid="{4572B392-72CF-4282-8D56-03ACC8B12A7C}"/>
    <cellStyle name="Notitie 2 2 7 7" xfId="7961" xr:uid="{0134713D-7B22-45E3-9375-C295D0872709}"/>
    <cellStyle name="Notitie 2 2 7 8" xfId="28476" xr:uid="{1BB98530-562B-490C-91D3-D32B16E2DE61}"/>
    <cellStyle name="Notitie 2 2 8" xfId="1638" xr:uid="{B93E17C8-97B4-4561-9F5B-8C467F1E19D5}"/>
    <cellStyle name="Notitie 2 2 8 2" xfId="9893" xr:uid="{158D76AD-E9F7-46B1-996B-3A0BC0B7FEA6}"/>
    <cellStyle name="Notitie 2 2 8 2 2" xfId="16254" xr:uid="{69A90EB6-3B6F-4C36-B687-7F3598DEB933}"/>
    <cellStyle name="Notitie 2 2 8 3" xfId="16908" xr:uid="{E2B44174-88F0-47C7-8E67-045F17621227}"/>
    <cellStyle name="Notitie 2 2 8 4" xfId="17923" xr:uid="{0EB081A5-21D8-4BF5-9877-57D4234217C1}"/>
    <cellStyle name="Notitie 2 2 8 4 2" xfId="24442" xr:uid="{2273F210-E2F3-40E6-89EA-057E12A0A7B1}"/>
    <cellStyle name="Notitie 2 2 8 5" xfId="18386" xr:uid="{4601C077-5DBD-4E65-AF47-00B4884CD0EE}"/>
    <cellStyle name="Notitie 2 2 8 6" xfId="8943" xr:uid="{3FD199E7-CC54-4AB4-8E3A-42568C8594AF}"/>
    <cellStyle name="Notitie 2 2 9" xfId="3974" xr:uid="{AFBB1006-7675-4442-91FB-BA5829008471}"/>
    <cellStyle name="Notitie 2 2 9 2" xfId="16224" xr:uid="{01C878BD-00A9-4374-9089-E268D4A18004}"/>
    <cellStyle name="Notitie 2 2 9 3" xfId="17269" xr:uid="{17194A5A-F2C7-4D22-8EA3-6FD602D56C7F}"/>
    <cellStyle name="Notitie 2 2 9 4" xfId="16065" xr:uid="{63C4B95F-E8D4-40F3-93FE-55D721DC7A40}"/>
    <cellStyle name="Notitie 2 2 9 4 2" xfId="21131" xr:uid="{CB0B6850-8F53-4E04-8337-D22333C1BA2A}"/>
    <cellStyle name="Notitie 2 2 9 5" xfId="18939" xr:uid="{8EE23E7A-109F-4C61-83D0-67665BCFA5B6}"/>
    <cellStyle name="Notitie 2 2 9 6" xfId="13022" xr:uid="{2D5E3134-66BD-4FC0-88C8-D5DFE5B6AE4E}"/>
    <cellStyle name="Notitie 2 3" xfId="753" xr:uid="{00000000-0005-0000-0000-000084030000}"/>
    <cellStyle name="Notitie 2 3 10" xfId="6662" xr:uid="{C5864B17-30DB-42FA-92DB-7F8429A0A635}"/>
    <cellStyle name="Notitie 2 3 11" xfId="26948" xr:uid="{A1E4EB18-190F-4A03-AB51-7D2BAFC142D2}"/>
    <cellStyle name="Notitie 2 3 12" xfId="27840" xr:uid="{A7717A6A-0CA9-40AC-8918-A09F0AFE364D}"/>
    <cellStyle name="Notitie 2 3 2" xfId="1289" xr:uid="{00000000-0005-0000-0000-000085030000}"/>
    <cellStyle name="Notitie 2 3 2 10" xfId="28368" xr:uid="{2376E3F5-2284-49A9-8474-41C7F815C3C8}"/>
    <cellStyle name="Notitie 2 3 2 2" xfId="2622" xr:uid="{9C121C16-C13E-4B0B-9B0F-5AB13F7826FF}"/>
    <cellStyle name="Notitie 2 3 2 2 2" xfId="3368" xr:uid="{65950BD2-E499-4537-A3DB-3CF953A8448A}"/>
    <cellStyle name="Notitie 2 3 2 2 2 2" xfId="3843" xr:uid="{6DEE4793-0EE8-4177-8E25-F7DC393493DE}"/>
    <cellStyle name="Notitie 2 3 2 2 2 2 2" xfId="6446" xr:uid="{28EAB2FB-A2D7-449A-9B4D-D119CA1D04C9}"/>
    <cellStyle name="Notitie 2 3 2 2 2 2 2 2" xfId="12954" xr:uid="{4EC7EBDF-BED7-4564-8C87-0860E99C3C96}"/>
    <cellStyle name="Notitie 2 3 2 2 2 2 3" xfId="15265" xr:uid="{A01E69D5-DD74-4122-B896-1D27E3014559}"/>
    <cellStyle name="Notitie 2 3 2 2 2 2 4" xfId="12200" xr:uid="{0BC9EB05-8CFA-45C6-B325-D234C1C031E6}"/>
    <cellStyle name="Notitie 2 3 2 2 2 3" xfId="5971" xr:uid="{5DDE83E1-4FAB-4DC9-81CB-0B6E8F1D2A8D}"/>
    <cellStyle name="Notitie 2 3 2 2 2 3 2" xfId="12602" xr:uid="{B65E1FC7-C332-4686-8CBC-71BAFA993D9B}"/>
    <cellStyle name="Notitie 2 3 2 2 2 4" xfId="14792" xr:uid="{FF56CED2-7CC4-40B1-8AD4-E9306412664D}"/>
    <cellStyle name="Notitie 2 3 2 2 2 5" xfId="17089" xr:uid="{E329139F-CA3D-4E35-8767-A5C53E0C3443}"/>
    <cellStyle name="Notitie 2 3 2 2 2 6" xfId="11725" xr:uid="{A9F97E99-3A8F-4A84-B0BD-2B64688E28D4}"/>
    <cellStyle name="Notitie 2 3 2 2 3" xfId="3667" xr:uid="{B4C2C4F2-79A0-4633-B63E-BC3C486D04D3}"/>
    <cellStyle name="Notitie 2 3 2 2 3 2" xfId="6270" xr:uid="{E1B8DA1B-4DE4-4869-B4C8-0BBEB22B0256}"/>
    <cellStyle name="Notitie 2 3 2 2 3 2 2" xfId="12778" xr:uid="{4D9BBB01-D839-4FBC-AB70-C336CA805E8D}"/>
    <cellStyle name="Notitie 2 3 2 2 3 3" xfId="15089" xr:uid="{00EE41ED-B2AF-4B0D-83BD-3EE34F6981C9}"/>
    <cellStyle name="Notitie 2 3 2 2 3 4" xfId="17766" xr:uid="{2158959C-CCBA-4804-8804-AD7ACDDF0797}"/>
    <cellStyle name="Notitie 2 3 2 2 3 5" xfId="12024" xr:uid="{DF5D5AE7-C1FF-474A-9C0F-A581415A23EE}"/>
    <cellStyle name="Notitie 2 3 2 2 4" xfId="5225" xr:uid="{71351A95-736F-462E-9BBB-05B3A3F6EC61}"/>
    <cellStyle name="Notitie 2 3 2 2 4 2" xfId="19152" xr:uid="{B3424D1F-8A29-4C1F-8AE9-84B24F44318E}"/>
    <cellStyle name="Notitie 2 3 2 2 4 3" xfId="25633" xr:uid="{1F22CA4D-A2CF-4E06-BBC0-584398B50459}"/>
    <cellStyle name="Notitie 2 3 2 2 4 4" xfId="12426" xr:uid="{C3674F1C-FADE-4B3A-868D-825AAEC992C7}"/>
    <cellStyle name="Notitie 2 3 2 2 5" xfId="14286" xr:uid="{F4C7D28E-F61E-4969-A79E-771486654B43}"/>
    <cellStyle name="Notitie 2 3 2 2 5 2" xfId="20074" xr:uid="{46AEC964-3920-4524-8453-335168F2CE69}"/>
    <cellStyle name="Notitie 2 3 2 2 6" xfId="11174" xr:uid="{FB4E3A9F-5186-4A31-B00C-6AB24900A7C7}"/>
    <cellStyle name="Notitie 2 3 2 2 7" xfId="8360" xr:uid="{139875C0-2E70-4007-B8C2-66F24AF8FEF3}"/>
    <cellStyle name="Notitie 2 3 2 2 8" xfId="29124" xr:uid="{AD4BF92D-963E-4F6F-A09D-1D39208C389B}"/>
    <cellStyle name="Notitie 2 3 2 3" xfId="4459" xr:uid="{D1343977-4ADA-4E95-9B16-F7BB0760EA46}"/>
    <cellStyle name="Notitie 2 3 2 3 2" xfId="10498" xr:uid="{B33C4F54-4905-4A3D-A847-C4FBEC684F5A}"/>
    <cellStyle name="Notitie 2 3 2 3 3" xfId="16611" xr:uid="{03D74F3D-7BC7-431B-9DE2-EDFA98255D87}"/>
    <cellStyle name="Notitie 2 3 2 3 4" xfId="8831" xr:uid="{E3B044A2-C47F-41F5-A085-7ADFDFFB441F}"/>
    <cellStyle name="Notitie 2 3 2 4" xfId="7613" xr:uid="{A43A09F9-51BD-466C-8608-1BD9414D68D1}"/>
    <cellStyle name="Notitie 2 3 2 4 2" xfId="13670" xr:uid="{8042814C-09FE-48B0-93DC-FCDB8B3A69FB}"/>
    <cellStyle name="Notitie 2 3 2 4 3" xfId="16599" xr:uid="{37F14D0D-17CA-42DE-8B6F-EB76F6443607}"/>
    <cellStyle name="Notitie 2 3 2 5" xfId="15612" xr:uid="{695873F0-29C6-4046-A8BF-5C6294634278}"/>
    <cellStyle name="Notitie 2 3 2 5 2" xfId="18464" xr:uid="{BB636BD4-1146-4C3B-BA45-9647C0F30032}"/>
    <cellStyle name="Notitie 2 3 2 5 3" xfId="24968" xr:uid="{FF750A38-9A51-4E71-AD01-754B28C6A619}"/>
    <cellStyle name="Notitie 2 3 2 6" xfId="9785" xr:uid="{AC7A8618-5A61-4F05-B093-812833F9632D}"/>
    <cellStyle name="Notitie 2 3 2 6 2" xfId="19383" xr:uid="{3EF1C106-5AF0-4E2E-BBC6-37789B962736}"/>
    <cellStyle name="Notitie 2 3 2 7" xfId="7537" xr:uid="{6EA00AF7-C10D-4695-9AB6-F481A4314405}"/>
    <cellStyle name="Notitie 2 3 2 8" xfId="6980" xr:uid="{39508136-FFBD-4AE1-83AA-89C45B54420E}"/>
    <cellStyle name="Notitie 2 3 2 9" xfId="27612" xr:uid="{1149F133-1F41-472B-972D-6CDF21F3A803}"/>
    <cellStyle name="Notitie 2 3 3" xfId="1144" xr:uid="{00000000-0005-0000-0000-000086030000}"/>
    <cellStyle name="Notitie 2 3 3 10" xfId="28223" xr:uid="{88D1C8C6-DEB8-4B7E-9CBD-87756AAEA8DE}"/>
    <cellStyle name="Notitie 2 3 3 2" xfId="2477" xr:uid="{C7166E55-1C34-4794-9B17-72EFF302F853}"/>
    <cellStyle name="Notitie 2 3 3 2 2" xfId="3224" xr:uid="{4C7733C7-4B74-4AA1-8A98-314D5D358AAF}"/>
    <cellStyle name="Notitie 2 3 3 2 2 2" xfId="3809" xr:uid="{BE03296A-4126-4EFD-8C9A-298FDC75276A}"/>
    <cellStyle name="Notitie 2 3 3 2 2 2 2" xfId="6412" xr:uid="{35F7B481-4FB6-40FC-9D8B-B5CB54B4B514}"/>
    <cellStyle name="Notitie 2 3 3 2 2 2 2 2" xfId="12920" xr:uid="{446663E7-D129-40AF-9DCA-DD2A795F4C6A}"/>
    <cellStyle name="Notitie 2 3 3 2 2 2 3" xfId="15231" xr:uid="{C67751C2-C8C9-4F8A-97F8-4F14DF996B29}"/>
    <cellStyle name="Notitie 2 3 3 2 2 2 4" xfId="12166" xr:uid="{938E1C0E-B2BA-40ED-86BA-6727FFCA8235}"/>
    <cellStyle name="Notitie 2 3 3 2 2 3" xfId="5827" xr:uid="{67D7CEBB-37EE-4972-973E-88B17952B3A9}"/>
    <cellStyle name="Notitie 2 3 3 2 2 3 2" xfId="12568" xr:uid="{8FD0D55F-1AF0-42CE-A88C-74DF965211F8}"/>
    <cellStyle name="Notitie 2 3 3 2 2 4" xfId="14708" xr:uid="{424EE667-A93B-4389-AA83-A37DEA7B0EBD}"/>
    <cellStyle name="Notitie 2 3 3 2 2 5" xfId="17025" xr:uid="{5B8DDD10-AA6E-4A5F-A8EC-3E7ED7BFC14E}"/>
    <cellStyle name="Notitie 2 3 3 2 2 6" xfId="11641" xr:uid="{D3C0789B-9952-45C3-96EF-A8B73E36EFF0}"/>
    <cellStyle name="Notitie 2 3 3 2 3" xfId="3632" xr:uid="{089DA088-6801-4A8D-8AED-A27FC3A0D82C}"/>
    <cellStyle name="Notitie 2 3 3 2 3 2" xfId="6235" xr:uid="{D738935A-EFF9-459F-A27B-0031BF1B53CC}"/>
    <cellStyle name="Notitie 2 3 3 2 3 2 2" xfId="12744" xr:uid="{BBB9511A-114B-422B-971C-ED75C70811B2}"/>
    <cellStyle name="Notitie 2 3 3 2 3 3" xfId="15054" xr:uid="{DBA0BFFA-AD32-4481-AD05-96CDB52F91FA}"/>
    <cellStyle name="Notitie 2 3 3 2 3 4" xfId="17732" xr:uid="{AB93D650-49AA-4F90-A155-5019AEC871FB}"/>
    <cellStyle name="Notitie 2 3 3 2 3 5" xfId="11989" xr:uid="{DE551FDB-3221-4F34-A6B6-FFF3767C7EC1}"/>
    <cellStyle name="Notitie 2 3 3 2 4" xfId="5080" xr:uid="{F16F1010-4646-4755-94EC-BD1AD01736FF}"/>
    <cellStyle name="Notitie 2 3 3 2 4 2" xfId="19055" xr:uid="{1B39BEBC-78C4-4CCD-9906-79DE2ED1C13B}"/>
    <cellStyle name="Notitie 2 3 3 2 4 3" xfId="25539" xr:uid="{CFCDA15B-906B-4BE4-9C30-809BC03BEAE2}"/>
    <cellStyle name="Notitie 2 3 3 2 4 4" xfId="12392" xr:uid="{3964FB46-32AE-4DAC-AE98-13C122389CF1}"/>
    <cellStyle name="Notitie 2 3 3 2 5" xfId="14201" xr:uid="{838FA8C8-B613-41A6-9658-C0F3DDAC5569}"/>
    <cellStyle name="Notitie 2 3 3 2 5 2" xfId="19980" xr:uid="{2389A725-C9C7-4218-A6DE-5B85D7FAB9A5}"/>
    <cellStyle name="Notitie 2 3 3 2 6" xfId="11029" xr:uid="{DB28C9CC-2D5A-4253-9F29-AD8281F390C6}"/>
    <cellStyle name="Notitie 2 3 3 2 7" xfId="8275" xr:uid="{0F7B8A06-9D04-4A68-9288-A18A121A33B1}"/>
    <cellStyle name="Notitie 2 3 3 2 8" xfId="28979" xr:uid="{70DEAA7B-DE9D-4557-89D9-26045DB26138}"/>
    <cellStyle name="Notitie 2 3 3 3" xfId="4344" xr:uid="{491BEF05-E837-4B32-A8A4-CD1A0D706EAA}"/>
    <cellStyle name="Notitie 2 3 3 3 2" xfId="10353" xr:uid="{D2107B90-FD45-410C-BCE4-6548D8EFC2D3}"/>
    <cellStyle name="Notitie 2 3 3 3 3" xfId="16549" xr:uid="{79C00B1A-5C92-4D5C-AFA5-9FD58DFAB9A8}"/>
    <cellStyle name="Notitie 2 3 3 3 4" xfId="8747" xr:uid="{4B656CEA-E2A7-4E90-BCF7-93F8AE4BC854}"/>
    <cellStyle name="Notitie 2 3 3 4" xfId="13525" xr:uid="{CFB8AEF6-106F-4B5E-8A8F-94E5EFA96AE9}"/>
    <cellStyle name="Notitie 2 3 3 4 2" xfId="17379" xr:uid="{AE6A385C-93B9-4DDA-8E8A-7208A72AB3DD}"/>
    <cellStyle name="Notitie 2 3 3 5" xfId="15865" xr:uid="{43C371F5-2E8A-44A8-AA88-81E817B0A2F6}"/>
    <cellStyle name="Notitie 2 3 3 5 2" xfId="18367" xr:uid="{51FCE3E2-1C4A-4F83-A630-A6E7B9E360D8}"/>
    <cellStyle name="Notitie 2 3 3 5 3" xfId="24874" xr:uid="{532F6C7A-BFA9-474A-994A-335624469F55}"/>
    <cellStyle name="Notitie 2 3 3 6" xfId="9640" xr:uid="{9FF79C44-EFE1-4D07-B02F-D2F3ABB049AE}"/>
    <cellStyle name="Notitie 2 3 3 6 2" xfId="19319" xr:uid="{47DBC1D8-359D-4911-A32C-CD92DA9EA85E}"/>
    <cellStyle name="Notitie 2 3 3 7" xfId="7860" xr:uid="{E26DCFAE-F0C7-4EC3-BBF6-062F516B370D}"/>
    <cellStyle name="Notitie 2 3 3 8" xfId="6895" xr:uid="{A4F6722B-2C22-4B53-84AC-AA45889077AC}"/>
    <cellStyle name="Notitie 2 3 3 9" xfId="27467" xr:uid="{89660979-18DA-4F82-9823-B8E7BF076855}"/>
    <cellStyle name="Notitie 2 3 4" xfId="1517" xr:uid="{1B7E0FD0-5D73-43DA-B24E-D9AA836D6682}"/>
    <cellStyle name="Notitie 2 3 4 2" xfId="2844" xr:uid="{F7EF54C8-F7D6-42F8-83E4-6A4BD579E0A9}"/>
    <cellStyle name="Notitie 2 3 4 2 2" xfId="3729" xr:uid="{F6006DA5-34EB-4A70-9BAE-1BE4E0607324}"/>
    <cellStyle name="Notitie 2 3 4 2 2 2" xfId="6332" xr:uid="{D8D681E1-660B-46E1-87B9-6421B152E7E5}"/>
    <cellStyle name="Notitie 2 3 4 2 2 2 2" xfId="12840" xr:uid="{0D1A78DF-C75F-4747-BCC6-560DD656EEB8}"/>
    <cellStyle name="Notitie 2 3 4 2 2 3" xfId="15151" xr:uid="{CBF7F140-37DB-4F5F-9DEE-38F06345AEB0}"/>
    <cellStyle name="Notitie 2 3 4 2 2 4" xfId="16848" xr:uid="{FD9FE264-261B-4DE3-9C99-E8922AFBA830}"/>
    <cellStyle name="Notitie 2 3 4 2 2 5" xfId="12086" xr:uid="{DF2E8EA3-8F14-4B10-AC03-D9F95ECB30BE}"/>
    <cellStyle name="Notitie 2 3 4 2 3" xfId="5447" xr:uid="{4390C579-3CF7-4BFA-84F3-504720D54D2D}"/>
    <cellStyle name="Notitie 2 3 4 2 3 2" xfId="16178" xr:uid="{7199E0DA-FAD2-4CBE-90D9-CE206CC793BE}"/>
    <cellStyle name="Notitie 2 3 4 2 3 3" xfId="12488" xr:uid="{A4D1BCD8-1AE7-4608-A2FB-386561E7F856}"/>
    <cellStyle name="Notitie 2 3 4 2 4" xfId="14478" xr:uid="{5EF15952-3F9A-44D2-B4FC-DCF59ADAA43F}"/>
    <cellStyle name="Notitie 2 3 4 2 4 2" xfId="18788" xr:uid="{9DD3F03D-53D5-461C-958B-586D3A609CDB}"/>
    <cellStyle name="Notitie 2 3 4 2 4 3" xfId="25284" xr:uid="{D3C536BD-1609-47EC-B6F0-6264DDAC27BA}"/>
    <cellStyle name="Notitie 2 3 4 2 5" xfId="19778" xr:uid="{87DB64A0-481D-4D4B-ACBD-2109C83E384F}"/>
    <cellStyle name="Notitie 2 3 4 2 6" xfId="11381" xr:uid="{386C6A20-F7E8-426E-BC0D-676EA022F256}"/>
    <cellStyle name="Notitie 2 3 4 3" xfId="3549" xr:uid="{33568F6E-9244-4003-9243-151583EABB8F}"/>
    <cellStyle name="Notitie 2 3 4 3 2" xfId="6152" xr:uid="{CCE383E2-5376-4407-9689-760B7544EE01}"/>
    <cellStyle name="Notitie 2 3 4 3 2 2" xfId="12664" xr:uid="{86AF2287-0329-4925-A012-9A3749E2A83D}"/>
    <cellStyle name="Notitie 2 3 4 3 3" xfId="14971" xr:uid="{25147560-84AB-4482-B12B-6621E7060F8B}"/>
    <cellStyle name="Notitie 2 3 4 3 4" xfId="16386" xr:uid="{727E4F5D-2E8C-4941-BB57-330700A630AF}"/>
    <cellStyle name="Notitie 2 3 4 3 5" xfId="11906" xr:uid="{5F18DBE0-2B9B-400F-93D7-3A680278689B}"/>
    <cellStyle name="Notitie 2 3 4 4" xfId="2094" xr:uid="{8F5CA6DF-AD34-402E-9A9A-321F7C5437CF}"/>
    <cellStyle name="Notitie 2 3 4 4 2" xfId="17483" xr:uid="{14370D0B-B4F3-4EC6-B833-9E9E8F96FFE7}"/>
    <cellStyle name="Notitie 2 3 4 4 3" xfId="12312" xr:uid="{83CFDF5C-CF5E-4056-A785-4940BC0C53EC}"/>
    <cellStyle name="Notitie 2 3 4 5" xfId="4697" xr:uid="{DFEA6F8B-E0BC-4A6F-A9C4-CFF422B59E5A}"/>
    <cellStyle name="Notitie 2 3 4 5 2" xfId="18102" xr:uid="{9FF0C2C7-8C1D-4B08-AB1D-0B7E22EADF8A}"/>
    <cellStyle name="Notitie 2 3 4 5 3" xfId="24620" xr:uid="{993894F6-71C9-446C-8297-77883DB928AE}"/>
    <cellStyle name="Notitie 2 3 4 5 4" xfId="13908" xr:uid="{C4209931-2F29-4265-9140-8D82E55B5BB0}"/>
    <cellStyle name="Notitie 2 3 4 6" xfId="10706" xr:uid="{D451D12D-B7B0-474B-8FD6-12B94D4ED776}"/>
    <cellStyle name="Notitie 2 3 4 6 2" xfId="16243" xr:uid="{7E694C3C-CCCA-4D3A-A3EC-E8FDF89D4146}"/>
    <cellStyle name="Notitie 2 3 4 7" xfId="8045" xr:uid="{B415A76A-1942-413A-9931-C92F7C53F427}"/>
    <cellStyle name="Notitie 2 3 4 8" xfId="28596" xr:uid="{44AF6A4C-E93C-48C0-9B2D-2ECAB80701B2}"/>
    <cellStyle name="Notitie 2 3 5" xfId="1758" xr:uid="{16045451-7B03-45D3-A01F-042FE374DFA3}"/>
    <cellStyle name="Notitie 2 3 5 2" xfId="9998" xr:uid="{115A434E-C921-4CF9-9645-1A92E8B0BACB}"/>
    <cellStyle name="Notitie 2 3 5 2 2" xfId="16762" xr:uid="{8B9E7F1B-0825-4EDC-8EDF-036160BD565F}"/>
    <cellStyle name="Notitie 2 3 5 3" xfId="16072" xr:uid="{84A4469A-F05A-43E8-A43C-E8DBBA676267}"/>
    <cellStyle name="Notitie 2 3 5 4" xfId="18671" xr:uid="{3E950F91-68F0-490B-81DF-D94AED4D9C2B}"/>
    <cellStyle name="Notitie 2 3 5 4 2" xfId="25169" xr:uid="{A4E41618-7CD2-4148-9448-9F8B974968E5}"/>
    <cellStyle name="Notitie 2 3 5 5" xfId="19617" xr:uid="{833E9CC9-8945-4CC5-80F0-C2FA14662C39}"/>
    <cellStyle name="Notitie 2 3 5 6" xfId="9063" xr:uid="{61EAA584-31A9-4C3F-9FD2-6F242E7731C3}"/>
    <cellStyle name="Notitie 2 3 6" xfId="4064" xr:uid="{53DC92F5-8B74-49DE-A881-0D6AD709F315}"/>
    <cellStyle name="Notitie 2 3 6 2" xfId="16307" xr:uid="{4C84D961-6D4A-4E79-964E-B80FB1478005}"/>
    <cellStyle name="Notitie 2 3 6 3" xfId="13142" xr:uid="{B4F7A511-0CF4-47F9-AAB3-BC3E63512186}"/>
    <cellStyle name="Notitie 2 3 7" xfId="9257" xr:uid="{68067D01-F77A-4B05-98D0-B715F2116C55}"/>
    <cellStyle name="Notitie 2 3 7 2" xfId="17267" xr:uid="{8273C8EB-FFED-4B4E-9B66-C7047DCBE1E7}"/>
    <cellStyle name="Notitie 2 3 8" xfId="7208" xr:uid="{7F82A0D1-39D0-43D0-AC72-F70CA945C875}"/>
    <cellStyle name="Notitie 2 3 8 2" xfId="17978" xr:uid="{75EC23C2-AEDD-4EE1-89A4-F9FBAC424745}"/>
    <cellStyle name="Notitie 2 3 8 3" xfId="24499" xr:uid="{FA3D9B5E-1778-4F7D-9B0E-4562C329DF3B}"/>
    <cellStyle name="Notitie 2 3 9" xfId="18125" xr:uid="{74B89EEF-AE73-476B-B0C5-5899A2C3CE57}"/>
    <cellStyle name="Notitie 2 4" xfId="754" xr:uid="{00000000-0005-0000-0000-000087030000}"/>
    <cellStyle name="Notitie 2 4 10" xfId="6663" xr:uid="{E2E7DAB5-2BCC-4B1E-B801-2B681894FFD4}"/>
    <cellStyle name="Notitie 2 4 11" xfId="26947" xr:uid="{F2F452AE-EE02-438F-BC85-27B78118E33A}"/>
    <cellStyle name="Notitie 2 4 12" xfId="27841" xr:uid="{5E961207-1180-4A8D-975C-A5362D663B7D}"/>
    <cellStyle name="Notitie 2 4 2" xfId="1347" xr:uid="{00000000-0005-0000-0000-000088030000}"/>
    <cellStyle name="Notitie 2 4 2 10" xfId="28426" xr:uid="{5610DEBD-9387-4E00-9896-08BD1A3A0FC5}"/>
    <cellStyle name="Notitie 2 4 2 2" xfId="2680" xr:uid="{B175FC40-F612-4E4F-8C25-11E52769450D}"/>
    <cellStyle name="Notitie 2 4 2 2 2" xfId="3426" xr:uid="{66701348-D734-41EF-8D52-2B986C338EAB}"/>
    <cellStyle name="Notitie 2 4 2 2 2 2" xfId="3868" xr:uid="{C8AB3B34-F38D-4C15-85C1-1260780A6F2D}"/>
    <cellStyle name="Notitie 2 4 2 2 2 2 2" xfId="6471" xr:uid="{958D23BD-C84B-4DCB-81F3-4BB2BB435C49}"/>
    <cellStyle name="Notitie 2 4 2 2 2 2 2 2" xfId="12979" xr:uid="{2F725D21-360A-4C4B-A9BC-BB6FAE54635F}"/>
    <cellStyle name="Notitie 2 4 2 2 2 2 3" xfId="15290" xr:uid="{D38F61EC-1A37-4C67-81C5-149B85CE8DC6}"/>
    <cellStyle name="Notitie 2 4 2 2 2 2 4" xfId="12225" xr:uid="{6807B6A1-E1F7-4606-ABD5-5ACD4B096A1C}"/>
    <cellStyle name="Notitie 2 4 2 2 2 3" xfId="6029" xr:uid="{EAE1B917-46E3-4754-8D43-BF4DB7BB21DA}"/>
    <cellStyle name="Notitie 2 4 2 2 2 3 2" xfId="12627" xr:uid="{C154CB08-D3F7-4FE2-8AD2-7E3CAE6545AA}"/>
    <cellStyle name="Notitie 2 4 2 2 2 4" xfId="14850" xr:uid="{2F0A5F9A-FD21-4DAC-9674-A244969B1623}"/>
    <cellStyle name="Notitie 2 4 2 2 2 5" xfId="17126" xr:uid="{F7985BE0-8250-45AF-A15D-AD2691CC4FC3}"/>
    <cellStyle name="Notitie 2 4 2 2 2 6" xfId="11783" xr:uid="{B169A863-C186-434A-8743-1D30EA60D2D7}"/>
    <cellStyle name="Notitie 2 4 2 2 3" xfId="3692" xr:uid="{FCD38224-435C-4C14-89D6-CCFE5199062F}"/>
    <cellStyle name="Notitie 2 4 2 2 3 2" xfId="6295" xr:uid="{C79BFD3F-6BEB-42CC-BAB5-6D8FAA1FC815}"/>
    <cellStyle name="Notitie 2 4 2 2 3 2 2" xfId="12803" xr:uid="{49197AF8-9DBB-41CC-8810-819DEFCC59A5}"/>
    <cellStyle name="Notitie 2 4 2 2 3 3" xfId="15114" xr:uid="{0BA0D92D-2DB1-495F-B154-9B56A2882C1A}"/>
    <cellStyle name="Notitie 2 4 2 2 3 4" xfId="17791" xr:uid="{489FF5CF-847D-4FC0-8B14-38AD3D1D8C65}"/>
    <cellStyle name="Notitie 2 4 2 2 3 5" xfId="12049" xr:uid="{AA301344-86E0-452D-8DCE-35A8B8E969D0}"/>
    <cellStyle name="Notitie 2 4 2 2 4" xfId="5283" xr:uid="{0C491E6B-80CA-4EE8-831A-8091C5FE69A4}"/>
    <cellStyle name="Notitie 2 4 2 2 4 2" xfId="19210" xr:uid="{76C0C33B-4A6B-4C1A-AEA2-3371890EFD02}"/>
    <cellStyle name="Notitie 2 4 2 2 4 3" xfId="25691" xr:uid="{85E465DC-700F-44E6-AD11-01E915C8B0CE}"/>
    <cellStyle name="Notitie 2 4 2 2 4 4" xfId="12451" xr:uid="{F04C34AF-B712-435D-AD52-72B36FB628AE}"/>
    <cellStyle name="Notitie 2 4 2 2 5" xfId="14344" xr:uid="{D3F0E335-0EA7-49FC-B866-1648418683AE}"/>
    <cellStyle name="Notitie 2 4 2 2 5 2" xfId="20099" xr:uid="{06181690-CAFB-4DA5-8C63-34BEA71E3836}"/>
    <cellStyle name="Notitie 2 4 2 2 6" xfId="11232" xr:uid="{48CD849C-D8AA-42BA-A46A-F97BC35654ED}"/>
    <cellStyle name="Notitie 2 4 2 2 7" xfId="8418" xr:uid="{75779883-71E5-4645-9324-FE62D424E4D4}"/>
    <cellStyle name="Notitie 2 4 2 2 8" xfId="29182" xr:uid="{9F50630C-17C6-4E31-981C-120D4DC21A1F}"/>
    <cellStyle name="Notitie 2 4 2 3" xfId="4517" xr:uid="{A9F1B6AE-B63B-4A18-9CCA-BE271446F515}"/>
    <cellStyle name="Notitie 2 4 2 3 2" xfId="10556" xr:uid="{2CC2B7B7-637B-4CCD-9273-9FE9D963640A}"/>
    <cellStyle name="Notitie 2 4 2 3 3" xfId="16651" xr:uid="{910B8FC3-CFBF-40AB-8251-67D90E0E0847}"/>
    <cellStyle name="Notitie 2 4 2 3 4" xfId="8889" xr:uid="{909B442F-AD47-4758-89BF-E0A50FDD6516}"/>
    <cellStyle name="Notitie 2 4 2 4" xfId="7614" xr:uid="{0A55161C-7EA2-448B-87F0-116B9E5E5CE3}"/>
    <cellStyle name="Notitie 2 4 2 4 2" xfId="13728" xr:uid="{798401F7-1318-417B-A54E-883F7F23C5C7}"/>
    <cellStyle name="Notitie 2 4 2 4 3" xfId="16507" xr:uid="{557B9929-200B-415D-A06E-4A354E6CDE03}"/>
    <cellStyle name="Notitie 2 4 2 5" xfId="15613" xr:uid="{5E88CE26-25E3-45E7-8145-7434A69C3C3D}"/>
    <cellStyle name="Notitie 2 4 2 5 2" xfId="18522" xr:uid="{94B4F9D9-9CA4-4010-A0F8-3046DC1B6FEC}"/>
    <cellStyle name="Notitie 2 4 2 5 3" xfId="25026" xr:uid="{27BD3E3A-B169-46E1-8CBD-3F34549E2FBF}"/>
    <cellStyle name="Notitie 2 4 2 6" xfId="9843" xr:uid="{5A4930E4-B923-4FA6-AF7E-F6337FDB7492}"/>
    <cellStyle name="Notitie 2 4 2 6 2" xfId="19408" xr:uid="{A8DCB1F1-4440-4C44-88CD-52DD824D800D}"/>
    <cellStyle name="Notitie 2 4 2 7" xfId="7538" xr:uid="{1B9CE007-A02D-449E-9343-B22A62A2B2A5}"/>
    <cellStyle name="Notitie 2 4 2 8" xfId="7038" xr:uid="{0D376918-A212-47D5-ABB7-8A2449B7B5A6}"/>
    <cellStyle name="Notitie 2 4 2 9" xfId="27670" xr:uid="{289F8083-AB87-412C-BB99-FB3C4C154186}"/>
    <cellStyle name="Notitie 2 4 3" xfId="1145" xr:uid="{00000000-0005-0000-0000-000089030000}"/>
    <cellStyle name="Notitie 2 4 3 10" xfId="28224" xr:uid="{2363E50F-3461-4DA3-B89C-02DAEA0A308C}"/>
    <cellStyle name="Notitie 2 4 3 2" xfId="2478" xr:uid="{BCEBEC99-818A-4512-804C-B1D91F6AEFDB}"/>
    <cellStyle name="Notitie 2 4 3 2 2" xfId="3225" xr:uid="{52D6A3B7-B07D-420C-A0D6-753549F1EF78}"/>
    <cellStyle name="Notitie 2 4 3 2 2 2" xfId="3810" xr:uid="{EC03676C-AF42-4A2A-933F-156012923C88}"/>
    <cellStyle name="Notitie 2 4 3 2 2 2 2" xfId="6413" xr:uid="{A01EDC59-994B-41A7-99B2-D9CA7E9A1CA6}"/>
    <cellStyle name="Notitie 2 4 3 2 2 2 2 2" xfId="12921" xr:uid="{CBB6052F-8D7F-4DBC-A6A6-5BB5FD7519C1}"/>
    <cellStyle name="Notitie 2 4 3 2 2 2 3" xfId="15232" xr:uid="{BDAA4C0B-81DA-4DCD-88E8-5CDA4E0E4BE4}"/>
    <cellStyle name="Notitie 2 4 3 2 2 2 4" xfId="12167" xr:uid="{B49363BE-5A6A-4B71-8BC9-E88545B5BE0C}"/>
    <cellStyle name="Notitie 2 4 3 2 2 3" xfId="5828" xr:uid="{28D6668F-C172-4BA9-9530-B8D9E38318C3}"/>
    <cellStyle name="Notitie 2 4 3 2 2 3 2" xfId="12569" xr:uid="{EE831E77-497B-4535-985F-83691B0056E0}"/>
    <cellStyle name="Notitie 2 4 3 2 2 4" xfId="14709" xr:uid="{E4D053EE-801A-4CD2-A09C-A3556716D39F}"/>
    <cellStyle name="Notitie 2 4 3 2 2 5" xfId="17026" xr:uid="{1FA6EB0B-0EF2-44C4-A2C5-F35CA13FC3CF}"/>
    <cellStyle name="Notitie 2 4 3 2 2 6" xfId="11642" xr:uid="{33E43886-8C26-4298-BF4F-99510B6BB1C8}"/>
    <cellStyle name="Notitie 2 4 3 2 3" xfId="3633" xr:uid="{084042B1-AA8D-4183-BD39-23EF8714F4B5}"/>
    <cellStyle name="Notitie 2 4 3 2 3 2" xfId="6236" xr:uid="{AB44CC4E-976E-4097-AA93-D9A598EE3A76}"/>
    <cellStyle name="Notitie 2 4 3 2 3 2 2" xfId="12745" xr:uid="{684F7D68-21C4-463A-9E76-E3F85FD5BA8F}"/>
    <cellStyle name="Notitie 2 4 3 2 3 3" xfId="15055" xr:uid="{362A6157-9CB6-466E-BAD3-DF66D0634991}"/>
    <cellStyle name="Notitie 2 4 3 2 3 4" xfId="17733" xr:uid="{8176EC27-4CED-499D-A1FD-C112FF3F18D3}"/>
    <cellStyle name="Notitie 2 4 3 2 3 5" xfId="11990" xr:uid="{8570C551-0CEE-4C8B-9E53-69F63CEF1D5F}"/>
    <cellStyle name="Notitie 2 4 3 2 4" xfId="5081" xr:uid="{D4B2A1C8-24CD-4152-B643-065AF15AFD23}"/>
    <cellStyle name="Notitie 2 4 3 2 4 2" xfId="19056" xr:uid="{E1D78A20-1B04-408B-BD75-864A7ED19127}"/>
    <cellStyle name="Notitie 2 4 3 2 4 3" xfId="25540" xr:uid="{D1969354-D2F7-4044-B1E0-1ACFB41A524F}"/>
    <cellStyle name="Notitie 2 4 3 2 4 4" xfId="12393" xr:uid="{6EA936B8-88DE-4E5B-B5CD-55E1EF782778}"/>
    <cellStyle name="Notitie 2 4 3 2 5" xfId="14202" xr:uid="{557EF582-6193-42B3-A42B-8C20CAC6457D}"/>
    <cellStyle name="Notitie 2 4 3 2 5 2" xfId="19981" xr:uid="{FC2DF88E-8A74-4FAC-A70E-46BFFAE48C65}"/>
    <cellStyle name="Notitie 2 4 3 2 6" xfId="11030" xr:uid="{171DC56F-8E69-40B6-B6B1-8A6B8BDA0A27}"/>
    <cellStyle name="Notitie 2 4 3 2 7" xfId="8276" xr:uid="{9BD79972-ACD9-48AD-9F6B-819DA5080B33}"/>
    <cellStyle name="Notitie 2 4 3 2 8" xfId="28980" xr:uid="{C3D45B00-98C1-43DE-BEAA-EAC941C25A6F}"/>
    <cellStyle name="Notitie 2 4 3 3" xfId="4345" xr:uid="{20F02CDE-34DD-4304-A9F6-E0DBF0EC68CA}"/>
    <cellStyle name="Notitie 2 4 3 3 2" xfId="10354" xr:uid="{536ECEAB-6C51-4202-8608-E9D8097073B0}"/>
    <cellStyle name="Notitie 2 4 3 3 3" xfId="16550" xr:uid="{678EC7DA-E4F9-4228-8E3F-103BB1A71895}"/>
    <cellStyle name="Notitie 2 4 3 3 4" xfId="8748" xr:uid="{2ABBD0A7-9D9C-4AEE-A199-EB5A47DF0B27}"/>
    <cellStyle name="Notitie 2 4 3 4" xfId="13526" xr:uid="{27F39A0E-BB55-444B-8BDC-597DACE4BE24}"/>
    <cellStyle name="Notitie 2 4 3 4 2" xfId="17100" xr:uid="{68F1372B-A0FC-416E-AB72-B52BBEA2BCC2}"/>
    <cellStyle name="Notitie 2 4 3 5" xfId="15866" xr:uid="{1C7F8376-5EDE-4288-B5FC-4748680EB11F}"/>
    <cellStyle name="Notitie 2 4 3 5 2" xfId="18368" xr:uid="{083DD42E-A4B8-47B1-9297-093EA474ACD6}"/>
    <cellStyle name="Notitie 2 4 3 5 3" xfId="24875" xr:uid="{34B41C2B-8E68-4E21-ADE9-395C85872B40}"/>
    <cellStyle name="Notitie 2 4 3 6" xfId="9641" xr:uid="{C3A28E1A-B5EE-4C4A-9C66-5F54F4AA2107}"/>
    <cellStyle name="Notitie 2 4 3 6 2" xfId="19320" xr:uid="{A5C4D283-7778-499F-B203-E487C9D55BED}"/>
    <cellStyle name="Notitie 2 4 3 7" xfId="7861" xr:uid="{6EAD1B80-AB62-4182-9E49-B4CB5CDC2AC3}"/>
    <cellStyle name="Notitie 2 4 3 8" xfId="6896" xr:uid="{CB2C0DCB-7865-4B8D-B227-0E0BBB46413F}"/>
    <cellStyle name="Notitie 2 4 3 9" xfId="27468" xr:uid="{BF1A2D6F-324F-4791-8F4A-C91F546FE77F}"/>
    <cellStyle name="Notitie 2 4 4" xfId="1518" xr:uid="{C7EC419D-5A18-4324-BFA4-BEE6FF0AAE27}"/>
    <cellStyle name="Notitie 2 4 4 2" xfId="2845" xr:uid="{4E60C5A8-DE84-4CD2-B084-823CCB9BFC79}"/>
    <cellStyle name="Notitie 2 4 4 2 2" xfId="3730" xr:uid="{561BA601-6269-46E5-862C-692618935E7B}"/>
    <cellStyle name="Notitie 2 4 4 2 2 2" xfId="6333" xr:uid="{071AD8F2-F6E4-4888-9055-F5FB07D06E35}"/>
    <cellStyle name="Notitie 2 4 4 2 2 2 2" xfId="12841" xr:uid="{ABE48255-2170-4EC2-B259-33C15AD6D241}"/>
    <cellStyle name="Notitie 2 4 4 2 2 3" xfId="15152" xr:uid="{D11AD625-DFBF-4FE3-A9C7-AE04B2D7E58C}"/>
    <cellStyle name="Notitie 2 4 4 2 2 4" xfId="17181" xr:uid="{F10DACC0-4053-46FE-A181-385D4D88F56F}"/>
    <cellStyle name="Notitie 2 4 4 2 2 5" xfId="12087" xr:uid="{8BD8344B-2DC2-4D49-8EB0-259B5DE83AFF}"/>
    <cellStyle name="Notitie 2 4 4 2 3" xfId="5448" xr:uid="{B36B893B-9ACB-4ABB-89D1-E345AA3793C1}"/>
    <cellStyle name="Notitie 2 4 4 2 3 2" xfId="17804" xr:uid="{21CA7CBC-38DC-4C72-BE6E-0D48DC58237F}"/>
    <cellStyle name="Notitie 2 4 4 2 3 3" xfId="12489" xr:uid="{C360D77C-73D7-48C1-883A-048C5ED0CB9F}"/>
    <cellStyle name="Notitie 2 4 4 2 4" xfId="14479" xr:uid="{ECEFAAE2-0102-47C9-A8E2-0109C45ADE78}"/>
    <cellStyle name="Notitie 2 4 4 2 4 2" xfId="19290" xr:uid="{8D2162FD-3E48-40E7-A9B0-0D3BCFB6BE72}"/>
    <cellStyle name="Notitie 2 4 4 2 4 3" xfId="25771" xr:uid="{6BDF0D9A-5EE9-4A35-9B6E-772190C8EC77}"/>
    <cellStyle name="Notitie 2 4 4 2 5" xfId="20172" xr:uid="{6B3B72B2-5A6A-40DB-927C-8F5A45AF3FD5}"/>
    <cellStyle name="Notitie 2 4 4 2 6" xfId="11382" xr:uid="{E2BE8F66-532B-499A-AAAF-356B42E17684}"/>
    <cellStyle name="Notitie 2 4 4 3" xfId="3550" xr:uid="{A1F32C06-9F6C-484C-BC2D-6064782C7F1B}"/>
    <cellStyle name="Notitie 2 4 4 3 2" xfId="6153" xr:uid="{BFB92887-CAF4-4921-BD94-3A32EAC85417}"/>
    <cellStyle name="Notitie 2 4 4 3 2 2" xfId="12665" xr:uid="{3CD18FBA-6CDF-4B7B-8020-F19817A69549}"/>
    <cellStyle name="Notitie 2 4 4 3 3" xfId="14972" xr:uid="{69AE0652-F61D-4D06-B02F-437A40FD08C3}"/>
    <cellStyle name="Notitie 2 4 4 3 4" xfId="16698" xr:uid="{D41006C4-D19B-42FF-AB3C-47EA93D4CAFA}"/>
    <cellStyle name="Notitie 2 4 4 3 5" xfId="11907" xr:uid="{D9AF6FF3-A5AE-48E0-B1CC-C6A190CEBE42}"/>
    <cellStyle name="Notitie 2 4 4 4" xfId="2095" xr:uid="{59342E28-6FD1-4C68-82FC-27DE7A47182B}"/>
    <cellStyle name="Notitie 2 4 4 4 2" xfId="17603" xr:uid="{F8F88CBF-A8B5-4F9C-ADF5-2AF19649346D}"/>
    <cellStyle name="Notitie 2 4 4 4 3" xfId="12313" xr:uid="{313160CF-3526-4A85-8C87-19E60FD32344}"/>
    <cellStyle name="Notitie 2 4 4 5" xfId="4698" xr:uid="{8E5977B5-F64F-478B-8285-7D4A30E8B83B}"/>
    <cellStyle name="Notitie 2 4 4 5 2" xfId="18602" xr:uid="{ED71672B-8FD7-4338-BBBB-F3898BD0AEDA}"/>
    <cellStyle name="Notitie 2 4 4 5 3" xfId="25106" xr:uid="{671096FB-8B0A-44BD-BA90-ABB4BA584B06}"/>
    <cellStyle name="Notitie 2 4 4 5 4" xfId="13909" xr:uid="{652F6D81-95BC-42D8-8DAD-0D0C4237FE27}"/>
    <cellStyle name="Notitie 2 4 4 6" xfId="10707" xr:uid="{45A6D9FA-6C19-4EE9-BCD6-7A88C68735F1}"/>
    <cellStyle name="Notitie 2 4 4 6 2" xfId="19481" xr:uid="{5A2AE21C-7340-4550-B8F6-9235859818A6}"/>
    <cellStyle name="Notitie 2 4 4 7" xfId="8046" xr:uid="{C07BA9FD-8540-46C3-9BC3-2F5D00806421}"/>
    <cellStyle name="Notitie 2 4 4 8" xfId="28597" xr:uid="{EF727303-B18D-47B1-8ACB-3B5A94414483}"/>
    <cellStyle name="Notitie 2 4 5" xfId="1759" xr:uid="{689110C0-8C21-4C52-A5C6-073200E6C5C7}"/>
    <cellStyle name="Notitie 2 4 5 2" xfId="9999" xr:uid="{4F576A66-965D-4DC7-9A6C-1862E3B6F3A0}"/>
    <cellStyle name="Notitie 2 4 5 2 2" xfId="16849" xr:uid="{6DBAC4A3-A209-4D53-8756-76D0C792CB24}"/>
    <cellStyle name="Notitie 2 4 5 3" xfId="16179" xr:uid="{CC0A35F7-5436-45D6-A24B-AAA1B498827C}"/>
    <cellStyle name="Notitie 2 4 5 4" xfId="18789" xr:uid="{4B2084BF-E3A5-4A08-A96E-03A03FF313B9}"/>
    <cellStyle name="Notitie 2 4 5 4 2" xfId="25285" xr:uid="{8D0176F0-E09D-443A-9DB7-4CE1A622D6C1}"/>
    <cellStyle name="Notitie 2 4 5 5" xfId="19779" xr:uid="{C10CE767-CD09-425B-BD9C-FCEC931DBEB0}"/>
    <cellStyle name="Notitie 2 4 5 6" xfId="9064" xr:uid="{96ACC01B-D078-4105-A650-36B8945D8619}"/>
    <cellStyle name="Notitie 2 4 6" xfId="4065" xr:uid="{E7DA1DF7-58AE-4B44-9892-BF8FE5DABD2D}"/>
    <cellStyle name="Notitie 2 4 6 2" xfId="16387" xr:uid="{8E5B5898-24AC-4072-95B9-99CCF76031D6}"/>
    <cellStyle name="Notitie 2 4 6 3" xfId="13143" xr:uid="{59C1623A-FC18-4117-B38A-04F7C0EA33CB}"/>
    <cellStyle name="Notitie 2 4 7" xfId="9258" xr:uid="{AD1D262A-0EB2-470B-A07C-2740F06645FC}"/>
    <cellStyle name="Notitie 2 4 7 2" xfId="16005" xr:uid="{0821502F-CC1A-4424-84DF-8F41AD9FC2D4}"/>
    <cellStyle name="Notitie 2 4 8" xfId="7209" xr:uid="{47F72D18-ACA9-48FE-9C9C-A07688A2D0C8}"/>
    <cellStyle name="Notitie 2 4 8 2" xfId="18103" xr:uid="{CCB60AC7-E236-468A-82C5-68B8ED00E48D}"/>
    <cellStyle name="Notitie 2 4 8 3" xfId="24621" xr:uid="{FA314487-B9BC-4EB0-8B65-844B338FA622}"/>
    <cellStyle name="Notitie 2 4 9" xfId="17391" xr:uid="{757BEC8D-313F-49C1-A529-7575D5B6EEFF}"/>
    <cellStyle name="Notitie 2 5" xfId="953" xr:uid="{00000000-0005-0000-0000-00008A030000}"/>
    <cellStyle name="Notitie 2 5 10" xfId="27276" xr:uid="{CEB2D77C-4D34-4DA0-8829-93EC8BD9C131}"/>
    <cellStyle name="Notitie 2 5 11" xfId="28032" xr:uid="{BEC55A84-6DCE-4F48-B50A-A1E10FF046DC}"/>
    <cellStyle name="Notitie 2 5 2" xfId="1245" xr:uid="{00000000-0005-0000-0000-00008B030000}"/>
    <cellStyle name="Notitie 2 5 2 10" xfId="28324" xr:uid="{A0E20AAC-D576-4841-82EB-46F8A91B35A3}"/>
    <cellStyle name="Notitie 2 5 2 2" xfId="2578" xr:uid="{E746521C-1EE6-4C68-81F5-42C33C7B098C}"/>
    <cellStyle name="Notitie 2 5 2 2 2" xfId="3324" xr:uid="{4E0109F6-43C0-49D7-9032-0167FEDD4032}"/>
    <cellStyle name="Notitie 2 5 2 2 2 2" xfId="3827" xr:uid="{2FE7BBB3-A3EC-450B-8B3C-AFD482DC4588}"/>
    <cellStyle name="Notitie 2 5 2 2 2 2 2" xfId="6430" xr:uid="{640F84DC-8DE0-458B-89BC-54D34723A802}"/>
    <cellStyle name="Notitie 2 5 2 2 2 2 2 2" xfId="12938" xr:uid="{740A0C24-C956-4A32-8C59-8D50DA0EF376}"/>
    <cellStyle name="Notitie 2 5 2 2 2 2 3" xfId="15249" xr:uid="{CD5E8C3A-C0B3-4BBC-BF86-AFE069ED6E64}"/>
    <cellStyle name="Notitie 2 5 2 2 2 2 4" xfId="12184" xr:uid="{B4488CBF-60D5-45BA-A05E-E16AD48057D7}"/>
    <cellStyle name="Notitie 2 5 2 2 2 3" xfId="5927" xr:uid="{35D26D8D-FBA2-4AEA-A761-CC880B215115}"/>
    <cellStyle name="Notitie 2 5 2 2 2 3 2" xfId="12586" xr:uid="{51ABE9CC-CE50-4111-881B-8C1596F1AB0C}"/>
    <cellStyle name="Notitie 2 5 2 2 2 4" xfId="14748" xr:uid="{7FD93ABF-62D7-4173-9F1F-849577ED7DDE}"/>
    <cellStyle name="Notitie 2 5 2 2 2 5" xfId="17058" xr:uid="{87280FD0-677F-4AFC-BA36-248BE74E75D5}"/>
    <cellStyle name="Notitie 2 5 2 2 2 6" xfId="11681" xr:uid="{4AD6D3BC-82D4-426B-B74E-2ED11240B00C}"/>
    <cellStyle name="Notitie 2 5 2 2 3" xfId="3651" xr:uid="{3E9100FF-E721-4848-AD66-709749CBFBED}"/>
    <cellStyle name="Notitie 2 5 2 2 3 2" xfId="6254" xr:uid="{A227E15D-31C9-416C-8165-175048B1006E}"/>
    <cellStyle name="Notitie 2 5 2 2 3 2 2" xfId="12762" xr:uid="{179B4744-E89F-4C6E-B327-FDD5B97A6F7A}"/>
    <cellStyle name="Notitie 2 5 2 2 3 3" xfId="15073" xr:uid="{BD46D2CA-72E3-4657-AC45-0ECEA40A98F7}"/>
    <cellStyle name="Notitie 2 5 2 2 3 4" xfId="17750" xr:uid="{0C5D552E-7379-4189-BF05-FC58903FDBC9}"/>
    <cellStyle name="Notitie 2 5 2 2 3 5" xfId="12008" xr:uid="{6A80274B-FDC5-4862-A5EB-CE38AFC75533}"/>
    <cellStyle name="Notitie 2 5 2 2 4" xfId="5181" xr:uid="{2B162970-90D2-441F-AAF4-9CECF47C433E}"/>
    <cellStyle name="Notitie 2 5 2 2 4 2" xfId="19108" xr:uid="{3E7A59D4-9834-4C29-982E-2BDFA423CA7B}"/>
    <cellStyle name="Notitie 2 5 2 2 4 3" xfId="25589" xr:uid="{4ADCEFD5-F598-440C-9C31-656F5E217774}"/>
    <cellStyle name="Notitie 2 5 2 2 4 4" xfId="12410" xr:uid="{C52FEBAA-BCAD-4F1B-BDDC-4B07F1F63753}"/>
    <cellStyle name="Notitie 2 5 2 2 5" xfId="14242" xr:uid="{48AF1B36-1A17-441E-81D2-DB313C2D6B72}"/>
    <cellStyle name="Notitie 2 5 2 2 5 2" xfId="20058" xr:uid="{8DB406B1-24F4-4856-B6E3-C9446A6D7FD8}"/>
    <cellStyle name="Notitie 2 5 2 2 6" xfId="11130" xr:uid="{F59FCB56-4D17-41E4-8297-FDEC3D127089}"/>
    <cellStyle name="Notitie 2 5 2 2 7" xfId="8316" xr:uid="{7D90C1D2-CC9C-47FB-B97E-D2B99DFF6EDB}"/>
    <cellStyle name="Notitie 2 5 2 2 8" xfId="29080" xr:uid="{552BC1C6-E963-4293-A9B6-E31E223DF613}"/>
    <cellStyle name="Notitie 2 5 2 3" xfId="4415" xr:uid="{752C1FE7-202A-4613-9E52-36E797F6BBCB}"/>
    <cellStyle name="Notitie 2 5 2 3 2" xfId="10454" xr:uid="{C26B9B9C-BF59-417B-96E1-BF7A02D55864}"/>
    <cellStyle name="Notitie 2 5 2 3 3" xfId="16579" xr:uid="{48FFCFD5-53B1-41A4-9DC1-EAC448344DE6}"/>
    <cellStyle name="Notitie 2 5 2 3 4" xfId="8787" xr:uid="{94F073EA-07DD-4409-933C-0751121A5D72}"/>
    <cellStyle name="Notitie 2 5 2 4" xfId="13626" xr:uid="{BEE0C067-8670-4984-81F2-5E985FF7B7A4}"/>
    <cellStyle name="Notitie 2 5 2 4 2" xfId="17522" xr:uid="{8430409C-85A9-4B82-B6F7-FCEE84D26D84}"/>
    <cellStyle name="Notitie 2 5 2 5" xfId="15906" xr:uid="{05C02C03-E4B6-4838-A783-4702B7FA49AB}"/>
    <cellStyle name="Notitie 2 5 2 5 2" xfId="18420" xr:uid="{8B33D84D-1512-4628-ADE1-A54ED1C4716B}"/>
    <cellStyle name="Notitie 2 5 2 5 3" xfId="24924" xr:uid="{8B41C0C5-954F-41B4-A9A3-E835C96468D8}"/>
    <cellStyle name="Notitie 2 5 2 6" xfId="9741" xr:uid="{6EA1C0FA-6927-4FE8-AFFE-2D60DF60B863}"/>
    <cellStyle name="Notitie 2 5 2 6 2" xfId="19367" xr:uid="{0AA74C5D-C415-491B-BA9F-A76DB0EFAC9E}"/>
    <cellStyle name="Notitie 2 5 2 7" xfId="7901" xr:uid="{3987BD67-9FD6-41FB-BFE6-ECDB8294932F}"/>
    <cellStyle name="Notitie 2 5 2 8" xfId="6936" xr:uid="{7BEC67E4-1077-4A87-B9E9-D5C106F2D771}"/>
    <cellStyle name="Notitie 2 5 2 9" xfId="27568" xr:uid="{E5795464-E6EA-4B23-A515-9BE1892DCDDB}"/>
    <cellStyle name="Notitie 2 5 3" xfId="2286" xr:uid="{367AEEA5-1E10-4397-BBCA-27258F9E10A9}"/>
    <cellStyle name="Notitie 2 5 3 2" xfId="3033" xr:uid="{BB49E40B-36F2-4FE3-872A-8531FEDE388D}"/>
    <cellStyle name="Notitie 2 5 3 2 2" xfId="3768" xr:uid="{43640D3F-55F3-408B-B7A7-37636FAB4948}"/>
    <cellStyle name="Notitie 2 5 3 2 2 2" xfId="6371" xr:uid="{3FCADFE0-1D2B-4A9E-A404-5384EAF653F0}"/>
    <cellStyle name="Notitie 2 5 3 2 2 2 2" xfId="12879" xr:uid="{4AA5B6DF-F666-419F-8FC1-93FDD2CB4032}"/>
    <cellStyle name="Notitie 2 5 3 2 2 3" xfId="15190" xr:uid="{2FB075C4-0718-40AA-A128-629E1B8E2CAE}"/>
    <cellStyle name="Notitie 2 5 3 2 2 4" xfId="12125" xr:uid="{01893B64-4927-4581-B5ED-5830F27B3834}"/>
    <cellStyle name="Notitie 2 5 3 2 3" xfId="5636" xr:uid="{7AE03D7C-D47E-4828-9D43-DDC6F507F8E1}"/>
    <cellStyle name="Notitie 2 5 3 2 3 2" xfId="12527" xr:uid="{816B7F8F-053E-4E02-8D10-46E000F3487F}"/>
    <cellStyle name="Notitie 2 5 3 2 4" xfId="14607" xr:uid="{F54B2E03-9F9A-45DF-A551-0F05FC3077C0}"/>
    <cellStyle name="Notitie 2 5 3 2 5" xfId="16950" xr:uid="{6FA448B3-CC8D-4110-8703-468051AC318B}"/>
    <cellStyle name="Notitie 2 5 3 2 6" xfId="11540" xr:uid="{CE612E9C-028F-4954-93DD-E8EF6C8BA2AF}"/>
    <cellStyle name="Notitie 2 5 3 3" xfId="3591" xr:uid="{9AC07DD5-6566-4A06-83D9-D17D7E60C5C0}"/>
    <cellStyle name="Notitie 2 5 3 3 2" xfId="6194" xr:uid="{97FDA102-E879-45BE-B9DB-F15C3F0F59F2}"/>
    <cellStyle name="Notitie 2 5 3 3 2 2" xfId="12703" xr:uid="{22F4D41F-E4B3-4AC8-9341-D23F9D2A8E82}"/>
    <cellStyle name="Notitie 2 5 3 3 3" xfId="15013" xr:uid="{171D4462-FB93-4E88-998B-55E4362AEC3D}"/>
    <cellStyle name="Notitie 2 5 3 3 4" xfId="17691" xr:uid="{8054C51D-A0E2-4369-A529-4E8D2A9D216A}"/>
    <cellStyle name="Notitie 2 5 3 3 5" xfId="11948" xr:uid="{E1AF3B04-B812-41D8-95C2-7DB62E63649D}"/>
    <cellStyle name="Notitie 2 5 3 4" xfId="4889" xr:uid="{E77CA6E8-B3E0-40FC-817E-BD139391AE1D}"/>
    <cellStyle name="Notitie 2 5 3 4 2" xfId="18926" xr:uid="{E587CBAC-2F87-4CB3-BFDE-D91CF5A2D812}"/>
    <cellStyle name="Notitie 2 5 3 4 3" xfId="25418" xr:uid="{965463F9-B4C4-4578-AC4A-1C4565C400D0}"/>
    <cellStyle name="Notitie 2 5 3 4 4" xfId="12351" xr:uid="{014C790F-ED49-41A9-8BE9-F86781654751}"/>
    <cellStyle name="Notitie 2 5 3 5" xfId="14100" xr:uid="{81FC9FF5-AF4F-495B-AF38-05FFBD81C252}"/>
    <cellStyle name="Notitie 2 5 3 5 2" xfId="19849" xr:uid="{4A915202-C27B-4337-8E87-52520F95D267}"/>
    <cellStyle name="Notitie 2 5 3 6" xfId="10838" xr:uid="{EB3BFBF3-A6AD-4AFA-AA04-E5187172D9E2}"/>
    <cellStyle name="Notitie 2 5 3 7" xfId="8174" xr:uid="{A06EA437-15F0-461E-A69A-92FA06FED5E7}"/>
    <cellStyle name="Notitie 2 5 3 8" xfId="28788" xr:uid="{056F969F-82C4-4959-A273-D39C0B1F437D}"/>
    <cellStyle name="Notitie 2 5 4" xfId="4198" xr:uid="{A10AC24E-387F-4B57-89FC-2F6E9236D2E3}"/>
    <cellStyle name="Notitie 2 5 4 2" xfId="10162" xr:uid="{23F8B801-0BB5-451F-ABCD-30EF7EB73145}"/>
    <cellStyle name="Notitie 2 5 4 3" xfId="16472" xr:uid="{90BCF655-7216-41B8-A9CC-611F245BC54B}"/>
    <cellStyle name="Notitie 2 5 4 4" xfId="8646" xr:uid="{0B60AE8F-DB3E-473F-B42A-9B5FF8F15AD4}"/>
    <cellStyle name="Notitie 2 5 5" xfId="7582" xr:uid="{88D2666A-64EA-4CC0-829C-8A698DE826D6}"/>
    <cellStyle name="Notitie 2 5 5 2" xfId="13334" xr:uid="{AFFC28BA-C57D-4AD2-9E7B-DED3B7ED3010}"/>
    <cellStyle name="Notitie 2 5 5 3" xfId="17482" xr:uid="{205B0FC7-B88B-47D1-809A-64BD97A38D1C}"/>
    <cellStyle name="Notitie 2 5 6" xfId="15503" xr:uid="{5913232B-B305-40BF-9899-5EFF0FE202F1}"/>
    <cellStyle name="Notitie 2 5 6 2" xfId="18239" xr:uid="{A6F0ED6C-A2CD-442E-A1D9-76A00076D19E}"/>
    <cellStyle name="Notitie 2 5 6 3" xfId="24754" xr:uid="{B6D29271-146B-40CF-8581-B19A72F0EE63}"/>
    <cellStyle name="Notitie 2 5 7" xfId="9449" xr:uid="{F7591272-97C0-49BE-96B0-BDE70AB134E9}"/>
    <cellStyle name="Notitie 2 5 7 2" xfId="17500" xr:uid="{F5A96FF6-5842-4710-8993-180C913BF755}"/>
    <cellStyle name="Notitie 2 5 8" xfId="7431" xr:uid="{8D8F78F0-2335-42E1-945C-77E15326C7AC}"/>
    <cellStyle name="Notitie 2 5 9" xfId="6794" xr:uid="{C6AB9EBB-01E7-42D7-868A-1FA0583CD26A}"/>
    <cellStyle name="Notitie 2 6" xfId="937" xr:uid="{00000000-0005-0000-0000-00008C030000}"/>
    <cellStyle name="Notitie 2 6 10" xfId="28016" xr:uid="{E7E363E4-32F9-4B00-BDBD-C409C4B40F98}"/>
    <cellStyle name="Notitie 2 6 2" xfId="2270" xr:uid="{265906B5-4D27-4129-B675-98859AABB7E4}"/>
    <cellStyle name="Notitie 2 6 2 2" xfId="3017" xr:uid="{3A633285-3873-4754-B404-2031F16CD33E}"/>
    <cellStyle name="Notitie 2 6 2 2 2" xfId="3752" xr:uid="{D35A42FC-E023-4CF3-AD27-E39D24414BE2}"/>
    <cellStyle name="Notitie 2 6 2 2 2 2" xfId="6355" xr:uid="{5250ACFD-6BBB-416D-9A05-1AAE353EAA0A}"/>
    <cellStyle name="Notitie 2 6 2 2 2 2 2" xfId="12863" xr:uid="{D13D2728-4984-4E32-97FD-73BBEF538938}"/>
    <cellStyle name="Notitie 2 6 2 2 2 3" xfId="15174" xr:uid="{2B14BBCA-31DC-471D-9FB0-DA6048DF7822}"/>
    <cellStyle name="Notitie 2 6 2 2 2 4" xfId="12109" xr:uid="{DCCE50F3-758A-49AC-912C-2A05560ECD07}"/>
    <cellStyle name="Notitie 2 6 2 2 3" xfId="5620" xr:uid="{4F2C513C-4855-4837-9761-8E999479444B}"/>
    <cellStyle name="Notitie 2 6 2 2 3 2" xfId="12511" xr:uid="{D82FB6FC-9144-4C8E-A59E-1BC47E0B9826}"/>
    <cellStyle name="Notitie 2 6 2 2 4" xfId="14591" xr:uid="{4A560E6C-3B6D-47DD-9DB9-1FD45C7680B2}"/>
    <cellStyle name="Notitie 2 6 2 2 5" xfId="16934" xr:uid="{FC27E051-DC14-4DCF-B1C3-48CF39D9A82E}"/>
    <cellStyle name="Notitie 2 6 2 2 6" xfId="11524" xr:uid="{8D227006-FE96-4A0C-8118-2370285BBE11}"/>
    <cellStyle name="Notitie 2 6 2 3" xfId="3575" xr:uid="{DEE02E12-AA32-4DB7-BFA1-34BBFF881BFE}"/>
    <cellStyle name="Notitie 2 6 2 3 2" xfId="6178" xr:uid="{E60F4CA2-43EB-4943-8450-3429AFF559BF}"/>
    <cellStyle name="Notitie 2 6 2 3 2 2" xfId="12687" xr:uid="{3ECE39FE-78F7-4845-ABEA-70E04E696CC7}"/>
    <cellStyle name="Notitie 2 6 2 3 3" xfId="14997" xr:uid="{9A863737-C5B4-45D4-81E6-A2DDF68B2E9F}"/>
    <cellStyle name="Notitie 2 6 2 3 4" xfId="17675" xr:uid="{82FF3C13-2935-4AB5-8157-81E75E4576C0}"/>
    <cellStyle name="Notitie 2 6 2 3 5" xfId="11932" xr:uid="{202A600C-00D0-4A36-B692-5741B6324BB8}"/>
    <cellStyle name="Notitie 2 6 2 4" xfId="4873" xr:uid="{B3C7A97D-9299-4895-A4AA-687725E3BD4A}"/>
    <cellStyle name="Notitie 2 6 2 4 2" xfId="18910" xr:uid="{12022E2F-A16E-4967-993C-C3B3C8E97514}"/>
    <cellStyle name="Notitie 2 6 2 4 3" xfId="25402" xr:uid="{DAF66A88-8413-48A7-8EA7-3BB669A27EF1}"/>
    <cellStyle name="Notitie 2 6 2 4 4" xfId="12335" xr:uid="{979201C5-12AF-4A2B-9268-A1651E9E0B6D}"/>
    <cellStyle name="Notitie 2 6 2 5" xfId="14084" xr:uid="{5540509F-E58C-44C8-AD21-210B7E7E37A4}"/>
    <cellStyle name="Notitie 2 6 2 5 2" xfId="19833" xr:uid="{48D0F1D0-4343-435D-8536-4BC6653755CF}"/>
    <cellStyle name="Notitie 2 6 2 6" xfId="10822" xr:uid="{DEBE600C-9C36-48D8-A0A4-F6050705041D}"/>
    <cellStyle name="Notitie 2 6 2 7" xfId="8158" xr:uid="{93107B43-732C-4FE6-A98D-EDDC1AFF32E3}"/>
    <cellStyle name="Notitie 2 6 2 8" xfId="28772" xr:uid="{57313D6B-E35C-41AA-90BC-E217F92EE036}"/>
    <cellStyle name="Notitie 2 6 3" xfId="4182" xr:uid="{3801E1C6-E1E5-4B78-A760-FA3C55FE93A2}"/>
    <cellStyle name="Notitie 2 6 3 2" xfId="10146" xr:uid="{C29F6A79-A61E-46F8-A566-433F7926FF7D}"/>
    <cellStyle name="Notitie 2 6 3 3" xfId="16456" xr:uid="{7BBB1704-AEF8-4B7E-867E-E3EB5B2607CD}"/>
    <cellStyle name="Notitie 2 6 3 4" xfId="8630" xr:uid="{B61F7778-59E0-4927-BE2F-031577E62CB2}"/>
    <cellStyle name="Notitie 2 6 4" xfId="13318" xr:uid="{E8B27C1C-2BB2-4110-B955-0DC9B5D9CB01}"/>
    <cellStyle name="Notitie 2 6 4 2" xfId="16896" xr:uid="{F19E4A18-A883-44AB-92D0-7BDA104E91DD}"/>
    <cellStyle name="Notitie 2 6 5" xfId="15704" xr:uid="{90775934-CE6F-4FAB-96F3-C6B87C68D250}"/>
    <cellStyle name="Notitie 2 6 5 2" xfId="18223" xr:uid="{D6A8AA13-88F1-49D7-9563-3220DB7FF50E}"/>
    <cellStyle name="Notitie 2 6 5 3" xfId="24738" xr:uid="{65170E73-1892-4E01-BEBB-56305BC977AA}"/>
    <cellStyle name="Notitie 2 6 6" xfId="9433" xr:uid="{1DED6EDB-238D-477B-956F-25A32AF71CBA}"/>
    <cellStyle name="Notitie 2 6 6 2" xfId="17585" xr:uid="{D4C6A061-02C2-417D-B983-08C9D663AEF1}"/>
    <cellStyle name="Notitie 2 6 7" xfId="7699" xr:uid="{2E2EB460-7E8C-4138-A18A-4A4340623531}"/>
    <cellStyle name="Notitie 2 6 8" xfId="6778" xr:uid="{81A2090A-67A9-4835-B9AF-D26701CE2D21}"/>
    <cellStyle name="Notitie 2 6 9" xfId="27260" xr:uid="{532A06A5-D6F9-4A52-B781-63483D25D0E7}"/>
    <cellStyle name="Notitie 2 7" xfId="1029" xr:uid="{00000000-0005-0000-0000-00008D030000}"/>
    <cellStyle name="Notitie 2 7 10" xfId="28108" xr:uid="{98E7AED4-16C3-4332-B334-2D868A8E8453}"/>
    <cellStyle name="Notitie 2 7 2" xfId="2362" xr:uid="{037E02B9-13CD-4EB7-9782-9C612A9377AA}"/>
    <cellStyle name="Notitie 2 7 2 2" xfId="3109" xr:uid="{7431F419-62F1-4D12-B3D5-5DE7FDC87D14}"/>
    <cellStyle name="Notitie 2 7 2 2 2" xfId="3784" xr:uid="{EB2278EE-4F11-4FC0-8F2C-8B3B09FFB563}"/>
    <cellStyle name="Notitie 2 7 2 2 2 2" xfId="6387" xr:uid="{3B02C7F8-4C44-455F-956C-A78ACD334DD6}"/>
    <cellStyle name="Notitie 2 7 2 2 2 2 2" xfId="12895" xr:uid="{F61AFFD2-C4EA-4428-9259-5D796B595FE9}"/>
    <cellStyle name="Notitie 2 7 2 2 2 3" xfId="15206" xr:uid="{CAA9A91D-0451-42AB-BF0E-2025A0DA487E}"/>
    <cellStyle name="Notitie 2 7 2 2 2 4" xfId="12141" xr:uid="{CA3C6585-5E04-4E7D-A10D-CE2B7A53A72A}"/>
    <cellStyle name="Notitie 2 7 2 2 3" xfId="5712" xr:uid="{62940A26-B9F0-4C7D-8652-528AC33B0A22}"/>
    <cellStyle name="Notitie 2 7 2 2 3 2" xfId="12543" xr:uid="{94AE01F5-831C-412F-8A69-E07336C3C6C2}"/>
    <cellStyle name="Notitie 2 7 2 2 4" xfId="14623" xr:uid="{D1E9560C-6639-4FD1-B83B-4A4FBF6179E3}"/>
    <cellStyle name="Notitie 2 7 2 2 5" xfId="16966" xr:uid="{434C5919-C6EB-45B4-8070-8DB76DA28DF9}"/>
    <cellStyle name="Notitie 2 7 2 2 6" xfId="11556" xr:uid="{C85CA9B0-CDD7-40E5-AF98-F7D34C254053}"/>
    <cellStyle name="Notitie 2 7 2 3" xfId="3607" xr:uid="{EFA13249-2A27-41BF-A898-C860D48B4854}"/>
    <cellStyle name="Notitie 2 7 2 3 2" xfId="6210" xr:uid="{0046482C-48F1-461E-8961-F3A70AAAC0FE}"/>
    <cellStyle name="Notitie 2 7 2 3 2 2" xfId="12719" xr:uid="{F498E028-7AB2-4D2F-8A82-7638162E4C2F}"/>
    <cellStyle name="Notitie 2 7 2 3 3" xfId="15029" xr:uid="{57108353-5820-4FDE-8054-CD53A002982D}"/>
    <cellStyle name="Notitie 2 7 2 3 4" xfId="17707" xr:uid="{E8D8EAB7-CD10-48C9-BA9B-66CA7510000F}"/>
    <cellStyle name="Notitie 2 7 2 3 5" xfId="11964" xr:uid="{2B31B8C3-8DAD-463F-8115-0A3EC831C2B5}"/>
    <cellStyle name="Notitie 2 7 2 4" xfId="4965" xr:uid="{8B1E0821-F599-4456-BD05-F353029C96CD}"/>
    <cellStyle name="Notitie 2 7 2 4 2" xfId="18960" xr:uid="{5542E3C1-886A-444D-9987-D95E350171E2}"/>
    <cellStyle name="Notitie 2 7 2 4 3" xfId="25446" xr:uid="{FED0D980-AE5C-42FB-89C4-9063EAF19224}"/>
    <cellStyle name="Notitie 2 7 2 4 4" xfId="12367" xr:uid="{DA1744B9-582C-4580-80CD-16681730AF92}"/>
    <cellStyle name="Notitie 2 7 2 5" xfId="14116" xr:uid="{C550C99B-9507-45A8-AAAC-E47BC212BEE6}"/>
    <cellStyle name="Notitie 2 7 2 5 2" xfId="19925" xr:uid="{F9BD4479-0418-463E-8EFA-B8BF294B86AB}"/>
    <cellStyle name="Notitie 2 7 2 6" xfId="10914" xr:uid="{DB9901D9-5067-4E3F-A992-8F48F9B13685}"/>
    <cellStyle name="Notitie 2 7 2 7" xfId="8190" xr:uid="{BB1049CB-45BD-42E2-AECD-847A583473D5}"/>
    <cellStyle name="Notitie 2 7 2 8" xfId="28864" xr:uid="{C54D31F3-9273-4061-AC47-29445FD765FC}"/>
    <cellStyle name="Notitie 2 7 3" xfId="4244" xr:uid="{26EF4492-A8B4-4771-9CB3-1A343AC69CF2}"/>
    <cellStyle name="Notitie 2 7 3 2" xfId="10238" xr:uid="{65B824F3-71E1-44F7-825B-9B9FFB1A1153}"/>
    <cellStyle name="Notitie 2 7 3 3" xfId="16488" xr:uid="{04261489-75F3-45F7-9B28-53EF23177940}"/>
    <cellStyle name="Notitie 2 7 3 4" xfId="8662" xr:uid="{18F752F4-F707-4C93-B5BA-ECD0F6CEA81E}"/>
    <cellStyle name="Notitie 2 7 4" xfId="13410" xr:uid="{6B8E29D5-5E6E-496E-BDC0-5076CE64168C}"/>
    <cellStyle name="Notitie 2 7 4 2" xfId="17141" xr:uid="{7705F737-B35F-498F-A28C-1AFAF15B080A}"/>
    <cellStyle name="Notitie 2 7 5" xfId="15750" xr:uid="{EA1D0DCD-C03C-45EE-8EED-FB5DF9A4E056}"/>
    <cellStyle name="Notitie 2 7 5 2" xfId="18272" xr:uid="{52B821BF-ED4E-403E-A510-8BFA1DF36D3A}"/>
    <cellStyle name="Notitie 2 7 5 3" xfId="24781" xr:uid="{D7F5384E-ECBD-44C5-9670-E83B6C45E6FB}"/>
    <cellStyle name="Notitie 2 7 6" xfId="9525" xr:uid="{583C7E8D-1222-4432-B70A-5F6B8C28B6BB}"/>
    <cellStyle name="Notitie 2 7 6 2" xfId="17223" xr:uid="{4581674B-E31C-425D-92DB-16B781B5AE42}"/>
    <cellStyle name="Notitie 2 7 7" xfId="7745" xr:uid="{AA8DB39D-DBA7-4DCF-99C9-2FD053B7EAB5}"/>
    <cellStyle name="Notitie 2 7 8" xfId="6810" xr:uid="{2B29D12A-3DE1-488F-9D35-54E1CC9DCA80}"/>
    <cellStyle name="Notitie 2 7 9" xfId="27352" xr:uid="{CE46C366-5A51-4E1F-89D9-64C9A3A36AF5}"/>
    <cellStyle name="Notitie 2 8" xfId="1396" xr:uid="{1EAB044D-38B8-44E8-8B5B-253D49240879}"/>
    <cellStyle name="Notitie 2 8 2" xfId="2729" xr:uid="{B498827B-E6D8-4E82-B21A-21BD5CCF712D}"/>
    <cellStyle name="Notitie 2 8 2 2" xfId="3704" xr:uid="{F9DFBFD4-26C3-434A-A8DC-9902E603C586}"/>
    <cellStyle name="Notitie 2 8 2 2 2" xfId="6307" xr:uid="{7F405E8C-4357-4CA6-8DD5-ACFE0CA9947C}"/>
    <cellStyle name="Notitie 2 8 2 2 2 2" xfId="12815" xr:uid="{73429375-B948-4A58-893F-4B551C3E717D}"/>
    <cellStyle name="Notitie 2 8 2 2 3" xfId="15126" xr:uid="{7B2458B7-4ADF-4C7D-AD04-2F60E0E31D28}"/>
    <cellStyle name="Notitie 2 8 2 2 4" xfId="16809" xr:uid="{8A12956A-E5A7-4988-857E-E2408713B154}"/>
    <cellStyle name="Notitie 2 8 2 2 5" xfId="12061" xr:uid="{DDBAA1CD-C95A-40E0-8070-5EA025C23504}"/>
    <cellStyle name="Notitie 2 8 2 3" xfId="5332" xr:uid="{A8EBB7F0-4EF6-4BF6-B651-2738DE5B37F0}"/>
    <cellStyle name="Notitie 2 8 2 3 2" xfId="16134" xr:uid="{28378358-F021-461C-9C0C-EE5CA55C2C76}"/>
    <cellStyle name="Notitie 2 8 2 3 3" xfId="12463" xr:uid="{04E05C06-BDF1-432C-A0FF-5389C0A8ACBF}"/>
    <cellStyle name="Notitie 2 8 2 4" xfId="14393" xr:uid="{BA34B688-4FF2-463F-8332-5AE2C2047AE6}"/>
    <cellStyle name="Notitie 2 8 2 4 2" xfId="18723" xr:uid="{665AC133-AF3E-4691-AB8A-861EAB0BB7FF}"/>
    <cellStyle name="Notitie 2 8 2 4 3" xfId="25221" xr:uid="{4246977B-BF63-4B29-8D96-1D12743237C6}"/>
    <cellStyle name="Notitie 2 8 2 5" xfId="11281" xr:uid="{2349A9BF-80D4-47EC-AE63-4562868A8B11}"/>
    <cellStyle name="Notitie 2 8 2 5 2" xfId="19693" xr:uid="{06D3E32C-1663-440B-9BB9-DD53E602A380}"/>
    <cellStyle name="Notitie 2 8 2 6" xfId="8501" xr:uid="{8F6A80A2-6C20-4BE6-ADC3-E43188EDB8BC}"/>
    <cellStyle name="Notitie 2 8 3" xfId="3518" xr:uid="{88E346D2-6860-4B2C-BE09-CF7C8DF301FB}"/>
    <cellStyle name="Notitie 2 8 3 2" xfId="6121" xr:uid="{F7634CB2-B3EA-482A-96AF-E37E6BA7F47D}"/>
    <cellStyle name="Notitie 2 8 3 2 2" xfId="12639" xr:uid="{172B17C1-9644-4D4D-8995-DD54BE3DBA6D}"/>
    <cellStyle name="Notitie 2 8 3 3" xfId="14940" xr:uid="{E10FA5F9-C2C4-4EA9-804C-983787C0FBF2}"/>
    <cellStyle name="Notitie 2 8 3 4" xfId="16346" xr:uid="{8FA6C486-8B07-42E3-8745-5727F3B7A4E1}"/>
    <cellStyle name="Notitie 2 8 3 5" xfId="11875" xr:uid="{5FD1C919-A1D6-4C68-A3F5-F5848D8B536F}"/>
    <cellStyle name="Notitie 2 8 4" xfId="1973" xr:uid="{9BC9A643-2FE7-42F8-9F28-B75C263A88F6}"/>
    <cellStyle name="Notitie 2 8 4 2" xfId="15957" xr:uid="{4DBF66F8-8B21-48DA-A175-29AEF9584AF5}"/>
    <cellStyle name="Notitie 2 8 4 3" xfId="12287" xr:uid="{E50D471A-0AAF-45FF-A966-B23A0C800138}"/>
    <cellStyle name="Notitie 2 8 5" xfId="4576" xr:uid="{4F8DA8ED-89DB-4A73-94E6-174281B98190}"/>
    <cellStyle name="Notitie 2 8 5 2" xfId="18037" xr:uid="{168A56DF-976D-4F09-9D3B-E53DB1EE284A}"/>
    <cellStyle name="Notitie 2 8 5 3" xfId="24557" xr:uid="{8691F32E-561C-44AD-AE6C-A638B673C845}"/>
    <cellStyle name="Notitie 2 8 5 4" xfId="13787" xr:uid="{CA1EC59A-0E60-4F07-9BE8-4E4FED96B703}"/>
    <cellStyle name="Notitie 2 8 6" xfId="10615" xr:uid="{CEC4DC46-087C-4226-90AE-E08429DA30D8}"/>
    <cellStyle name="Notitie 2 8 6 2" xfId="17142" xr:uid="{2ED77C3E-14FE-4A9A-8347-B25B1E43B63D}"/>
    <cellStyle name="Notitie 2 8 7" xfId="7960" xr:uid="{B77975CD-1AB7-4E50-8F59-B42CF12A17BF}"/>
    <cellStyle name="Notitie 2 8 8" xfId="28475" xr:uid="{AA6548D1-43AC-49C0-B9D1-66EF26EB01D8}"/>
    <cellStyle name="Notitie 2 9" xfId="1637" xr:uid="{F690F980-057C-42EB-8192-ED01CDFDF34F}"/>
    <cellStyle name="Notitie 2 9 2" xfId="9892" xr:uid="{FAFC2B3D-FC77-4C7F-8F13-BBB2E46FF920}"/>
    <cellStyle name="Notitie 2 9 2 2" xfId="16253" xr:uid="{23CAAE2B-094E-4ECB-9DC0-7055698B3E85}"/>
    <cellStyle name="Notitie 2 9 3" xfId="16430" xr:uid="{28608835-4D0D-4865-B79C-4AAF3512060E}"/>
    <cellStyle name="Notitie 2 9 4" xfId="17922" xr:uid="{11221368-5E4A-4764-9FB6-491459F90DEB}"/>
    <cellStyle name="Notitie 2 9 4 2" xfId="24441" xr:uid="{F4984D48-D83C-45E5-B5EB-1A1B462FB549}"/>
    <cellStyle name="Notitie 2 9 5" xfId="19074" xr:uid="{A8C9FDB8-4ACA-4C54-82AD-414D8D3FAC37}"/>
    <cellStyle name="Notitie 2 9 6" xfId="8942" xr:uid="{8D5F37BA-4F45-4811-ACB9-50FB9B8EA4FB}"/>
    <cellStyle name="Notitie 3" xfId="521" xr:uid="{00000000-0005-0000-0000-00008E030000}"/>
    <cellStyle name="Notitie 3 10" xfId="6566" xr:uid="{7AF04F9F-1289-412C-A26E-4487AFB0EF7A}"/>
    <cellStyle name="Notitie 3 10 2" xfId="16122" xr:uid="{3D419150-DE8E-4414-A1D8-A38C3D5DB72E}"/>
    <cellStyle name="Notitie 3 11" xfId="7089" xr:uid="{E2F4F959-AA38-443D-ACF6-DFA033D794F1}"/>
    <cellStyle name="Notitie 3 11 2" xfId="17219" xr:uid="{5DC354FF-2B27-4B4B-AC32-4B6DF5C6AAFC}"/>
    <cellStyle name="Notitie 3 12" xfId="16440" xr:uid="{6BF6DA64-265C-45C5-B67C-470212239597}"/>
    <cellStyle name="Notitie 3 12 2" xfId="21679" xr:uid="{663D4F19-A667-47C3-9A0D-B077D9ECCACD}"/>
    <cellStyle name="Notitie 3 13" xfId="18053" xr:uid="{374FCD60-6DCF-47EC-8621-615556B71BF6}"/>
    <cellStyle name="Notitie 3 14" xfId="27061" xr:uid="{3C7E57CB-A25B-4D1C-8264-602477AA0BB8}"/>
    <cellStyle name="Notitie 3 15" xfId="27721" xr:uid="{971F5B71-1D80-4B32-8773-09ED51C0BE70}"/>
    <cellStyle name="Notitie 3 2" xfId="755" xr:uid="{00000000-0005-0000-0000-00008F030000}"/>
    <cellStyle name="Notitie 3 2 10" xfId="6664" xr:uid="{9D1CEB9B-4616-4A3D-AA3D-4D7BD5D861F7}"/>
    <cellStyle name="Notitie 3 2 11" xfId="26946" xr:uid="{D572F59E-2A96-46B4-BF04-F48B3CBE6742}"/>
    <cellStyle name="Notitie 3 2 12" xfId="27842" xr:uid="{918377F9-4595-451E-8195-004F375FEEBF}"/>
    <cellStyle name="Notitie 3 2 2" xfId="1267" xr:uid="{00000000-0005-0000-0000-000090030000}"/>
    <cellStyle name="Notitie 3 2 2 10" xfId="28346" xr:uid="{208D35A9-003B-4D75-9632-331E4D1A192E}"/>
    <cellStyle name="Notitie 3 2 2 2" xfId="2600" xr:uid="{8626958B-2C0A-4EC4-9AD8-1D2E6A1A73A4}"/>
    <cellStyle name="Notitie 3 2 2 2 2" xfId="3346" xr:uid="{B0AB820B-A9C7-4464-9F16-44AA515EB020}"/>
    <cellStyle name="Notitie 3 2 2 2 2 2" xfId="3836" xr:uid="{BF922A9D-769D-4FDF-923C-18CBBFC7FD0A}"/>
    <cellStyle name="Notitie 3 2 2 2 2 2 2" xfId="6439" xr:uid="{36D73718-0FB6-4CE6-8E9B-90B9D689A1E5}"/>
    <cellStyle name="Notitie 3 2 2 2 2 2 2 2" xfId="12947" xr:uid="{20280D48-2042-470E-935D-990CE40FC23F}"/>
    <cellStyle name="Notitie 3 2 2 2 2 2 3" xfId="15258" xr:uid="{6D081B57-A3F9-4681-B412-C951A20F4AB4}"/>
    <cellStyle name="Notitie 3 2 2 2 2 2 4" xfId="12193" xr:uid="{38C0103F-FBA6-434A-8896-DB0AC4ED9FAB}"/>
    <cellStyle name="Notitie 3 2 2 2 2 3" xfId="5949" xr:uid="{DF63E03F-2047-49AE-9510-24A6BE73B209}"/>
    <cellStyle name="Notitie 3 2 2 2 2 3 2" xfId="12595" xr:uid="{079938EE-4CEF-489C-9018-C4B8A6A6F4D3}"/>
    <cellStyle name="Notitie 3 2 2 2 2 4" xfId="14770" xr:uid="{25F08AF8-48E0-487C-831E-81FF24BF85A8}"/>
    <cellStyle name="Notitie 3 2 2 2 2 5" xfId="17075" xr:uid="{CD8B6BE3-4E08-43EF-90A8-5367E300A283}"/>
    <cellStyle name="Notitie 3 2 2 2 2 6" xfId="11703" xr:uid="{60678D2B-2DB7-4823-A487-E1A522414209}"/>
    <cellStyle name="Notitie 3 2 2 2 3" xfId="3660" xr:uid="{6ED2ABC6-5419-4B18-8432-F50BE2F67600}"/>
    <cellStyle name="Notitie 3 2 2 2 3 2" xfId="6263" xr:uid="{6F1B260A-3ADF-45AE-8770-45094A2094AA}"/>
    <cellStyle name="Notitie 3 2 2 2 3 2 2" xfId="12771" xr:uid="{D773381C-E3EA-493D-8828-E0C27C911248}"/>
    <cellStyle name="Notitie 3 2 2 2 3 3" xfId="15082" xr:uid="{1DDD6D96-DF79-4816-B85C-A87928AEE2E7}"/>
    <cellStyle name="Notitie 3 2 2 2 3 4" xfId="17759" xr:uid="{F62F7CCB-516F-43F6-9953-078E9C17869E}"/>
    <cellStyle name="Notitie 3 2 2 2 3 5" xfId="12017" xr:uid="{F935608F-DAD6-4A39-924A-5CF3D9A7ED38}"/>
    <cellStyle name="Notitie 3 2 2 2 4" xfId="5203" xr:uid="{F8B920B6-E527-4C6C-8F27-C734820A5BC3}"/>
    <cellStyle name="Notitie 3 2 2 2 4 2" xfId="19130" xr:uid="{E933ACF4-B6BD-442D-B756-E1B29B972D3B}"/>
    <cellStyle name="Notitie 3 2 2 2 4 3" xfId="25611" xr:uid="{4EF02353-5B35-403F-AACA-BA072656C007}"/>
    <cellStyle name="Notitie 3 2 2 2 4 4" xfId="12419" xr:uid="{22BDD6FE-99EC-443F-A0A2-84B640ADF393}"/>
    <cellStyle name="Notitie 3 2 2 2 5" xfId="14264" xr:uid="{5DCC72F6-1350-47D0-A085-579FA193E82F}"/>
    <cellStyle name="Notitie 3 2 2 2 5 2" xfId="20067" xr:uid="{D7CD778A-FB40-4CAB-95CE-8C008C0C3F99}"/>
    <cellStyle name="Notitie 3 2 2 2 6" xfId="11152" xr:uid="{B320F931-DBA2-4079-B6B7-DA3455192F82}"/>
    <cellStyle name="Notitie 3 2 2 2 7" xfId="8338" xr:uid="{1D2E6DC1-A67E-4B72-A1C4-D1937A13F481}"/>
    <cellStyle name="Notitie 3 2 2 2 8" xfId="29102" xr:uid="{95A09086-987E-499E-A1A2-94473487C7B9}"/>
    <cellStyle name="Notitie 3 2 2 3" xfId="4437" xr:uid="{AD052249-25EB-4FC9-BBB0-1C3A164B37F3}"/>
    <cellStyle name="Notitie 3 2 2 3 2" xfId="10476" xr:uid="{BAB9B105-7B04-42F2-867F-CE868A986D8F}"/>
    <cellStyle name="Notitie 3 2 2 3 3" xfId="16594" xr:uid="{6A15F277-C50A-4AFF-833E-34D0D44EC22D}"/>
    <cellStyle name="Notitie 3 2 2 3 4" xfId="8809" xr:uid="{DC1D7E96-9954-4B82-A554-181420B131D8}"/>
    <cellStyle name="Notitie 3 2 2 4" xfId="7615" xr:uid="{9D27D3DD-8BE7-4D20-BCC9-6861B6CDBB00}"/>
    <cellStyle name="Notitie 3 2 2 4 2" xfId="13648" xr:uid="{A3EFD5A9-AB65-4AE6-8D12-0FC6BEEE1706}"/>
    <cellStyle name="Notitie 3 2 2 4 3" xfId="17490" xr:uid="{303E6EB1-96A8-474C-A825-8146CFB7F3E7}"/>
    <cellStyle name="Notitie 3 2 2 5" xfId="15614" xr:uid="{A2EBE7B6-9BEA-495D-8AC5-3CF2D7F18CE8}"/>
    <cellStyle name="Notitie 3 2 2 5 2" xfId="18442" xr:uid="{446105BC-1C2D-4B3B-B3FA-B593351DDD99}"/>
    <cellStyle name="Notitie 3 2 2 5 3" xfId="24946" xr:uid="{AB9E8938-4C0F-4E97-AB28-000B1BCCD9FE}"/>
    <cellStyle name="Notitie 3 2 2 6" xfId="9763" xr:uid="{C473385A-D21D-4F01-9F44-033F9DA9E782}"/>
    <cellStyle name="Notitie 3 2 2 6 2" xfId="19376" xr:uid="{B0D3791D-966F-40A8-9411-DA0EF0B07D10}"/>
    <cellStyle name="Notitie 3 2 2 7" xfId="7539" xr:uid="{0CE27D51-9E05-4BA5-B69D-CED2B9A7BD85}"/>
    <cellStyle name="Notitie 3 2 2 8" xfId="6958" xr:uid="{9D4AA683-DBDA-4716-84CC-65EF80A6504B}"/>
    <cellStyle name="Notitie 3 2 2 9" xfId="27590" xr:uid="{33E33CA2-50E9-4778-A1A7-00753E037809}"/>
    <cellStyle name="Notitie 3 2 3" xfId="1146" xr:uid="{00000000-0005-0000-0000-000091030000}"/>
    <cellStyle name="Notitie 3 2 3 10" xfId="28225" xr:uid="{7C6D8E09-E07B-4956-B2EF-7743993F43EE}"/>
    <cellStyle name="Notitie 3 2 3 2" xfId="2479" xr:uid="{0BDACCC6-06B2-4C17-A186-BE67F0270707}"/>
    <cellStyle name="Notitie 3 2 3 2 2" xfId="3226" xr:uid="{B7B1959C-F172-471A-967A-7B27E5230635}"/>
    <cellStyle name="Notitie 3 2 3 2 2 2" xfId="3811" xr:uid="{1A20A1F7-E5C5-42E7-9DAF-28B83660FB20}"/>
    <cellStyle name="Notitie 3 2 3 2 2 2 2" xfId="6414" xr:uid="{F80056F0-D286-42F6-B985-AE3307242BB2}"/>
    <cellStyle name="Notitie 3 2 3 2 2 2 2 2" xfId="12922" xr:uid="{18E1FE54-8566-49D5-990B-DBFA2EF29C59}"/>
    <cellStyle name="Notitie 3 2 3 2 2 2 3" xfId="15233" xr:uid="{E6B35337-EC5D-45DB-A951-F4E841739539}"/>
    <cellStyle name="Notitie 3 2 3 2 2 2 4" xfId="12168" xr:uid="{569D0E93-8469-4784-B19E-3C47320FCB50}"/>
    <cellStyle name="Notitie 3 2 3 2 2 3" xfId="5829" xr:uid="{A5014BC4-DC9E-4934-877F-F02B31535207}"/>
    <cellStyle name="Notitie 3 2 3 2 2 3 2" xfId="12570" xr:uid="{81B73710-4309-43D0-B65E-F57CBF1E995D}"/>
    <cellStyle name="Notitie 3 2 3 2 2 4" xfId="14710" xr:uid="{523939D6-AD6D-439A-BD3E-047D6399F43D}"/>
    <cellStyle name="Notitie 3 2 3 2 2 5" xfId="17027" xr:uid="{6026945F-F3DD-4434-839A-708EC97190F0}"/>
    <cellStyle name="Notitie 3 2 3 2 2 6" xfId="11643" xr:uid="{B2D6F11A-A09A-4A25-934A-91EAA14228BA}"/>
    <cellStyle name="Notitie 3 2 3 2 3" xfId="3634" xr:uid="{E69077B8-F17E-4DF8-88C0-0CF9E4F270A8}"/>
    <cellStyle name="Notitie 3 2 3 2 3 2" xfId="6237" xr:uid="{0A694D10-6016-46A7-BBF6-DBB8521309DB}"/>
    <cellStyle name="Notitie 3 2 3 2 3 2 2" xfId="12746" xr:uid="{102BAEB4-1FC4-4E1A-843E-612A6E90AD0A}"/>
    <cellStyle name="Notitie 3 2 3 2 3 3" xfId="15056" xr:uid="{680D4F72-29FF-4297-80D8-6BD45314047A}"/>
    <cellStyle name="Notitie 3 2 3 2 3 4" xfId="17734" xr:uid="{92BE04E1-7C7A-465F-8F93-D2F76A7CB4D6}"/>
    <cellStyle name="Notitie 3 2 3 2 3 5" xfId="11991" xr:uid="{5941D58E-9EEE-4B9B-B4BC-57FF799A5D24}"/>
    <cellStyle name="Notitie 3 2 3 2 4" xfId="5082" xr:uid="{9C0CB58F-5DB7-479A-93D3-C33CFF7B5C63}"/>
    <cellStyle name="Notitie 3 2 3 2 4 2" xfId="19057" xr:uid="{E16751E5-7C80-46D9-8CD7-BA04EF8A09DA}"/>
    <cellStyle name="Notitie 3 2 3 2 4 3" xfId="25541" xr:uid="{AB040176-C0A1-4D77-8DF6-E43F4E4671F8}"/>
    <cellStyle name="Notitie 3 2 3 2 4 4" xfId="12394" xr:uid="{F7E609D3-E503-4E89-B37E-A1E8040E39BA}"/>
    <cellStyle name="Notitie 3 2 3 2 5" xfId="14203" xr:uid="{395B1792-94A8-462B-AF46-D3C63E1DFF1E}"/>
    <cellStyle name="Notitie 3 2 3 2 5 2" xfId="19982" xr:uid="{A2897219-4FBB-4062-9EA7-43B681A774D4}"/>
    <cellStyle name="Notitie 3 2 3 2 6" xfId="11031" xr:uid="{77F21D5B-5275-4037-AB21-10BF6D315598}"/>
    <cellStyle name="Notitie 3 2 3 2 7" xfId="8277" xr:uid="{D1500882-DDAF-4604-A9CB-0A9302D9486C}"/>
    <cellStyle name="Notitie 3 2 3 2 8" xfId="28981" xr:uid="{B67ED297-60D8-48D2-947E-629D06CC15BE}"/>
    <cellStyle name="Notitie 3 2 3 3" xfId="4346" xr:uid="{D2F68AC7-D9EF-4EDA-B6F8-6B7C2B80ECC0}"/>
    <cellStyle name="Notitie 3 2 3 3 2" xfId="10355" xr:uid="{636F666C-ED74-45FE-AF49-C7D5A325C60D}"/>
    <cellStyle name="Notitie 3 2 3 3 3" xfId="16551" xr:uid="{8BE7DFC1-8784-4387-BAB4-8AC62D4E153B}"/>
    <cellStyle name="Notitie 3 2 3 3 4" xfId="8749" xr:uid="{E19ECDA5-50FB-441D-8146-8B1C0664EC65}"/>
    <cellStyle name="Notitie 3 2 3 4" xfId="13527" xr:uid="{9AFFF5AA-1A8E-44FF-B43A-3488CCD369D7}"/>
    <cellStyle name="Notitie 3 2 3 4 2" xfId="17474" xr:uid="{2395273D-E3BC-4D3C-A8C8-C4479053B9F9}"/>
    <cellStyle name="Notitie 3 2 3 5" xfId="15867" xr:uid="{7E02FF2C-5836-4E70-8BE3-DA1E004A3F74}"/>
    <cellStyle name="Notitie 3 2 3 5 2" xfId="18369" xr:uid="{BFCC0A8E-5743-4993-A3E4-70CB0DBD09EF}"/>
    <cellStyle name="Notitie 3 2 3 5 3" xfId="24876" xr:uid="{5FB5B508-3B5C-4641-AE06-2DB3B898D75B}"/>
    <cellStyle name="Notitie 3 2 3 6" xfId="9642" xr:uid="{BED5FE1C-259E-461C-BE16-2E569A34B0AC}"/>
    <cellStyle name="Notitie 3 2 3 6 2" xfId="19321" xr:uid="{94E634F2-8E40-480E-BA22-B8EF8EC5F134}"/>
    <cellStyle name="Notitie 3 2 3 7" xfId="7862" xr:uid="{2165AC0F-6208-4BD5-A0FC-280563B902DA}"/>
    <cellStyle name="Notitie 3 2 3 8" xfId="6897" xr:uid="{A5773941-AF19-45D3-BB62-12B4FAFD30FB}"/>
    <cellStyle name="Notitie 3 2 3 9" xfId="27469" xr:uid="{4BB3B18C-6BC1-4E7E-BF54-2B781DF8A4D6}"/>
    <cellStyle name="Notitie 3 2 4" xfId="1519" xr:uid="{11B83D05-91CE-4C7B-AFCF-A4647FE124C7}"/>
    <cellStyle name="Notitie 3 2 4 2" xfId="2846" xr:uid="{8C180572-6EC3-4418-9E40-EE2AF2AA223E}"/>
    <cellStyle name="Notitie 3 2 4 2 2" xfId="3731" xr:uid="{2E630252-4C94-496F-A64F-BE9FBD8D0176}"/>
    <cellStyle name="Notitie 3 2 4 2 2 2" xfId="6334" xr:uid="{A236BED1-16DC-499A-A915-BACC084F0297}"/>
    <cellStyle name="Notitie 3 2 4 2 2 2 2" xfId="12842" xr:uid="{64F84BC3-DD90-48B5-9994-BF0CB002A7BF}"/>
    <cellStyle name="Notitie 3 2 4 2 2 3" xfId="15153" xr:uid="{31601FD0-496D-4770-8621-4BCDFF504786}"/>
    <cellStyle name="Notitie 3 2 4 2 2 4" xfId="16850" xr:uid="{FBD5D9B7-8327-40FE-8F9E-0C6FAB988C42}"/>
    <cellStyle name="Notitie 3 2 4 2 2 5" xfId="12088" xr:uid="{6AD5DC12-2FD7-410A-ABB0-BCE68372A841}"/>
    <cellStyle name="Notitie 3 2 4 2 3" xfId="5449" xr:uid="{F7DAD754-08E4-4972-B6AD-1531EA652042}"/>
    <cellStyle name="Notitie 3 2 4 2 3 2" xfId="16180" xr:uid="{99CFE783-ABC8-4CAC-8C37-4B30B1D74A82}"/>
    <cellStyle name="Notitie 3 2 4 2 3 3" xfId="12490" xr:uid="{B7D25780-F312-4642-A233-3DB087DCFAE0}"/>
    <cellStyle name="Notitie 3 2 4 2 4" xfId="14480" xr:uid="{5EE1636E-33B9-4FA2-A1F1-B7E76DC90C36}"/>
    <cellStyle name="Notitie 3 2 4 2 4 2" xfId="18790" xr:uid="{7E916202-F960-480B-8FA1-4873C628895C}"/>
    <cellStyle name="Notitie 3 2 4 2 4 3" xfId="25286" xr:uid="{657C1A32-C18A-4137-A8B2-4CD60467BEE3}"/>
    <cellStyle name="Notitie 3 2 4 2 5" xfId="19780" xr:uid="{EA6AA5BF-659D-43B2-BF71-526CFC9355C3}"/>
    <cellStyle name="Notitie 3 2 4 2 6" xfId="11383" xr:uid="{E88327E7-7640-4444-9EBF-EFEDF4C4AE0F}"/>
    <cellStyle name="Notitie 3 2 4 3" xfId="3551" xr:uid="{0E1CE607-3DE8-4A6E-8B69-32AAB6FC2F6C}"/>
    <cellStyle name="Notitie 3 2 4 3 2" xfId="6154" xr:uid="{CBD8A173-61E3-43A9-84FC-4699F3D33AF5}"/>
    <cellStyle name="Notitie 3 2 4 3 2 2" xfId="12666" xr:uid="{3389D543-1100-4C0A-8177-2DEBDCE078D1}"/>
    <cellStyle name="Notitie 3 2 4 3 3" xfId="14973" xr:uid="{6DC5FF35-F940-49BE-B277-70966F33C58D}"/>
    <cellStyle name="Notitie 3 2 4 3 4" xfId="16388" xr:uid="{A8A8C0AA-68E2-4838-B7B3-1A36D9E3CC67}"/>
    <cellStyle name="Notitie 3 2 4 3 5" xfId="11908" xr:uid="{D500BD89-DE5C-4DEB-9E12-1F4237DA585C}"/>
    <cellStyle name="Notitie 3 2 4 4" xfId="2096" xr:uid="{8B95B134-1007-44F4-8115-9810D4B4BCA1}"/>
    <cellStyle name="Notitie 3 2 4 4 2" xfId="17494" xr:uid="{144CE9CE-494B-47CE-B90E-6734805B71AC}"/>
    <cellStyle name="Notitie 3 2 4 4 3" xfId="12314" xr:uid="{F8904AC4-180C-475D-A1C4-8244740EE9E1}"/>
    <cellStyle name="Notitie 3 2 4 5" xfId="4699" xr:uid="{11E0CB7E-5742-41BC-BCD7-A9ADBF0FE743}"/>
    <cellStyle name="Notitie 3 2 4 5 2" xfId="18104" xr:uid="{645EC61D-592C-4F76-81F1-35EC616F1EDD}"/>
    <cellStyle name="Notitie 3 2 4 5 3" xfId="24622" xr:uid="{545FFF92-7FBE-42ED-82B9-1F27E52ADC92}"/>
    <cellStyle name="Notitie 3 2 4 5 4" xfId="13910" xr:uid="{07308313-761B-4D6F-85B5-C6D97CE8190E}"/>
    <cellStyle name="Notitie 3 2 4 6" xfId="10708" xr:uid="{470ABADE-096A-4869-AEDD-380C8A60C5AC}"/>
    <cellStyle name="Notitie 3 2 4 6 2" xfId="16662" xr:uid="{2B8B00CC-B85D-4F9F-B49B-79224D46E28B}"/>
    <cellStyle name="Notitie 3 2 4 7" xfId="8047" xr:uid="{FE354D3C-15E9-458F-8135-637A77ED17C8}"/>
    <cellStyle name="Notitie 3 2 4 8" xfId="28598" xr:uid="{AA8FD847-C1E6-4167-BFA0-FFB0B6C8711E}"/>
    <cellStyle name="Notitie 3 2 5" xfId="1760" xr:uid="{D308A101-F6AC-4517-A59B-89A498F6BEBF}"/>
    <cellStyle name="Notitie 3 2 5 2" xfId="10000" xr:uid="{358E61B5-721E-41A0-99A1-2A8B5C88E7F7}"/>
    <cellStyle name="Notitie 3 2 5 2 2" xfId="16764" xr:uid="{1668865A-1D69-4AFC-8DB4-1BCBE985B35F}"/>
    <cellStyle name="Notitie 3 2 5 3" xfId="16074" xr:uid="{EC365237-73F1-4258-A18C-204C1E5935F8}"/>
    <cellStyle name="Notitie 3 2 5 4" xfId="18673" xr:uid="{3EB4B18B-162D-4564-AD6B-C64EFCCF395B}"/>
    <cellStyle name="Notitie 3 2 5 4 2" xfId="25171" xr:uid="{94B00D71-3314-4B3B-9391-CCC320A5D686}"/>
    <cellStyle name="Notitie 3 2 5 5" xfId="19619" xr:uid="{DC994601-4250-4633-8EBE-0EC243A371C4}"/>
    <cellStyle name="Notitie 3 2 5 6" xfId="9065" xr:uid="{FF6E1642-AC0A-4CBF-A30B-FD1BEF9EF018}"/>
    <cellStyle name="Notitie 3 2 6" xfId="4066" xr:uid="{5C536BB0-0A2E-4483-8A03-E6CA9EA41316}"/>
    <cellStyle name="Notitie 3 2 6 2" xfId="16309" xr:uid="{C17A38BF-BD90-4A50-B88C-9E5D1613E29D}"/>
    <cellStyle name="Notitie 3 2 6 3" xfId="13144" xr:uid="{25DD3559-ACC4-4312-9B8D-ED1DA30F7053}"/>
    <cellStyle name="Notitie 3 2 7" xfId="9259" xr:uid="{830AC51E-4352-4458-B987-2CCE5F145A6F}"/>
    <cellStyle name="Notitie 3 2 7 2" xfId="15955" xr:uid="{1235AACD-07CD-4F8E-AA2F-77A14869CBE9}"/>
    <cellStyle name="Notitie 3 2 8" xfId="7210" xr:uid="{6E673900-02CA-43AE-85AA-D9EBE4CD88BF}"/>
    <cellStyle name="Notitie 3 2 8 2" xfId="17980" xr:uid="{D672C359-0F38-4D51-999C-CE52C349A628}"/>
    <cellStyle name="Notitie 3 2 8 3" xfId="24501" xr:uid="{7DCB89B3-AE64-4EB5-9683-459683B69832}"/>
    <cellStyle name="Notitie 3 2 9" xfId="18118" xr:uid="{85B9F835-5833-4B5B-88A8-E9377DBE8B4B}"/>
    <cellStyle name="Notitie 3 3" xfId="756" xr:uid="{00000000-0005-0000-0000-000092030000}"/>
    <cellStyle name="Notitie 3 3 10" xfId="6665" xr:uid="{218E80D3-D1F0-43C7-9366-2D63F5BFB18F}"/>
    <cellStyle name="Notitie 3 3 11" xfId="26945" xr:uid="{ECF49597-712D-4D92-A3BC-6A0FF95B8E81}"/>
    <cellStyle name="Notitie 3 3 12" xfId="27843" xr:uid="{65B73F41-C37B-4F39-96DE-5B5DCE2B331F}"/>
    <cellStyle name="Notitie 3 3 2" xfId="1290" xr:uid="{00000000-0005-0000-0000-000093030000}"/>
    <cellStyle name="Notitie 3 3 2 10" xfId="28369" xr:uid="{A20E3AA5-FE93-4DBC-8E2D-5D495CFBFA18}"/>
    <cellStyle name="Notitie 3 3 2 2" xfId="2623" xr:uid="{5CB486CF-D65C-429D-882B-1703B7F2D353}"/>
    <cellStyle name="Notitie 3 3 2 2 2" xfId="3369" xr:uid="{EB9D9D00-682D-4CA7-9113-D087C00E9CB4}"/>
    <cellStyle name="Notitie 3 3 2 2 2 2" xfId="3844" xr:uid="{185DC0F9-0BBB-4A7C-8472-29D2708E7E6F}"/>
    <cellStyle name="Notitie 3 3 2 2 2 2 2" xfId="6447" xr:uid="{4B3474B4-E19D-4CD2-A3C0-DACA1421050B}"/>
    <cellStyle name="Notitie 3 3 2 2 2 2 2 2" xfId="12955" xr:uid="{C60D2C95-9679-4A61-A690-3D307C152E47}"/>
    <cellStyle name="Notitie 3 3 2 2 2 2 3" xfId="15266" xr:uid="{1ABB0A8C-EBB6-456E-9149-BF447789A586}"/>
    <cellStyle name="Notitie 3 3 2 2 2 2 4" xfId="12201" xr:uid="{6A89BBA8-9D22-49D5-82A8-A0E2A659DB54}"/>
    <cellStyle name="Notitie 3 3 2 2 2 3" xfId="5972" xr:uid="{4E335388-A91D-4465-9D74-51CBAE8B7C9E}"/>
    <cellStyle name="Notitie 3 3 2 2 2 3 2" xfId="12603" xr:uid="{DFE8F6E4-AE2B-4F9A-A98F-722091178F9A}"/>
    <cellStyle name="Notitie 3 3 2 2 2 4" xfId="14793" xr:uid="{71F92EAF-889E-4946-9320-1458105F72B0}"/>
    <cellStyle name="Notitie 3 3 2 2 2 5" xfId="17090" xr:uid="{782E1867-42EC-4551-80B4-897D0A26E6A9}"/>
    <cellStyle name="Notitie 3 3 2 2 2 6" xfId="11726" xr:uid="{84F9062E-1501-41B5-80AE-F78344465866}"/>
    <cellStyle name="Notitie 3 3 2 2 3" xfId="3668" xr:uid="{CF08493D-52B4-42FF-BC8F-163AF57CD596}"/>
    <cellStyle name="Notitie 3 3 2 2 3 2" xfId="6271" xr:uid="{06850FA9-1948-4781-B6F6-B98D04029AC7}"/>
    <cellStyle name="Notitie 3 3 2 2 3 2 2" xfId="12779" xr:uid="{EB07C550-0014-4E38-AD04-A9E0F780F8FD}"/>
    <cellStyle name="Notitie 3 3 2 2 3 3" xfId="15090" xr:uid="{2CC434A9-9627-48E0-A937-0F48CF0CB79A}"/>
    <cellStyle name="Notitie 3 3 2 2 3 4" xfId="17767" xr:uid="{264E7451-F9F4-4484-9C85-1E1CC7B54C7D}"/>
    <cellStyle name="Notitie 3 3 2 2 3 5" xfId="12025" xr:uid="{76480FA5-E8C4-4409-9235-FD6F05004295}"/>
    <cellStyle name="Notitie 3 3 2 2 4" xfId="5226" xr:uid="{653E508A-E089-489C-A8A1-0203A66A5D92}"/>
    <cellStyle name="Notitie 3 3 2 2 4 2" xfId="19153" xr:uid="{3057BA68-B1A6-4135-8EF0-F631A250741C}"/>
    <cellStyle name="Notitie 3 3 2 2 4 3" xfId="25634" xr:uid="{6F3357AA-E5D2-40A6-B261-B8A785F18DDD}"/>
    <cellStyle name="Notitie 3 3 2 2 4 4" xfId="12427" xr:uid="{7B7C5A5A-1465-497C-BE64-8DC064463549}"/>
    <cellStyle name="Notitie 3 3 2 2 5" xfId="14287" xr:uid="{E7A913B9-25DF-4649-BFA5-B2C998915D6F}"/>
    <cellStyle name="Notitie 3 3 2 2 5 2" xfId="20075" xr:uid="{06EBF4F0-F44E-4505-A655-A1C6779E1618}"/>
    <cellStyle name="Notitie 3 3 2 2 6" xfId="11175" xr:uid="{C65185C9-5A53-4550-AB85-3B952C5045AB}"/>
    <cellStyle name="Notitie 3 3 2 2 7" xfId="8361" xr:uid="{C906F70E-82B2-4C4C-B259-42E199BC2DBC}"/>
    <cellStyle name="Notitie 3 3 2 2 8" xfId="29125" xr:uid="{DE6DA6E4-10C0-445D-9D88-01B44478E81B}"/>
    <cellStyle name="Notitie 3 3 2 3" xfId="4460" xr:uid="{6CB7C470-9408-478E-A0B2-D804698BA93B}"/>
    <cellStyle name="Notitie 3 3 2 3 2" xfId="10499" xr:uid="{DA0B923F-D241-4EEF-B522-63FFA7F5229D}"/>
    <cellStyle name="Notitie 3 3 2 3 3" xfId="16612" xr:uid="{26F2C041-0A30-460B-A190-A85FE2A49499}"/>
    <cellStyle name="Notitie 3 3 2 3 4" xfId="8832" xr:uid="{6822C4E5-23C0-4574-BF98-2C01002A17FC}"/>
    <cellStyle name="Notitie 3 3 2 4" xfId="7616" xr:uid="{8146976D-834F-4425-AA84-72FA27C5A945}"/>
    <cellStyle name="Notitie 3 3 2 4 2" xfId="13671" xr:uid="{2DD8669F-D9D8-4345-A789-96471B802327}"/>
    <cellStyle name="Notitie 3 3 2 4 3" xfId="17378" xr:uid="{00AA0400-62DF-47C9-A23C-15FE983201A8}"/>
    <cellStyle name="Notitie 3 3 2 5" xfId="15615" xr:uid="{ABC02962-D558-40A9-82EE-43CEFE140D87}"/>
    <cellStyle name="Notitie 3 3 2 5 2" xfId="18465" xr:uid="{D253BA86-5607-4136-BB2C-9785A4A107D3}"/>
    <cellStyle name="Notitie 3 3 2 5 3" xfId="24969" xr:uid="{BDF1A969-5E47-412C-946F-603DEBC9834C}"/>
    <cellStyle name="Notitie 3 3 2 6" xfId="9786" xr:uid="{F013119E-ADC3-479C-8163-5D9A4ADEC9E1}"/>
    <cellStyle name="Notitie 3 3 2 6 2" xfId="19384" xr:uid="{E2928547-8001-406F-A1B9-864C75B402C9}"/>
    <cellStyle name="Notitie 3 3 2 7" xfId="7540" xr:uid="{E736F19E-BD7B-4242-AC57-9378FB85E281}"/>
    <cellStyle name="Notitie 3 3 2 8" xfId="6981" xr:uid="{A299C4D0-C2E0-4A1D-A9D0-A62BCB86E39C}"/>
    <cellStyle name="Notitie 3 3 2 9" xfId="27613" xr:uid="{37A26F0A-EC28-4051-B3D2-C598B5430417}"/>
    <cellStyle name="Notitie 3 3 3" xfId="1147" xr:uid="{00000000-0005-0000-0000-000094030000}"/>
    <cellStyle name="Notitie 3 3 3 10" xfId="28226" xr:uid="{AD849A23-E45D-4628-9EE8-AEC1E5B16DBF}"/>
    <cellStyle name="Notitie 3 3 3 2" xfId="2480" xr:uid="{F444BC42-0B52-43C4-B42B-D93BFE451EAA}"/>
    <cellStyle name="Notitie 3 3 3 2 2" xfId="3227" xr:uid="{AF6CBE09-E80B-4B66-8EDC-4B9967ADC3D0}"/>
    <cellStyle name="Notitie 3 3 3 2 2 2" xfId="3812" xr:uid="{D04A001D-CEDD-4912-B87A-7F9F49D7A057}"/>
    <cellStyle name="Notitie 3 3 3 2 2 2 2" xfId="6415" xr:uid="{4939CE96-7BB6-4A9D-A0DD-12BE2AA2813F}"/>
    <cellStyle name="Notitie 3 3 3 2 2 2 2 2" xfId="12923" xr:uid="{63F45A4A-9DD0-4041-B715-A4C731F18E7E}"/>
    <cellStyle name="Notitie 3 3 3 2 2 2 3" xfId="15234" xr:uid="{F32E9685-DFA1-452E-85A6-29B889F0AE0B}"/>
    <cellStyle name="Notitie 3 3 3 2 2 2 4" xfId="12169" xr:uid="{8ABF302B-84DC-4E55-989A-202448A6BF1F}"/>
    <cellStyle name="Notitie 3 3 3 2 2 3" xfId="5830" xr:uid="{4D191AAE-6736-4276-88EC-C68FEB025A75}"/>
    <cellStyle name="Notitie 3 3 3 2 2 3 2" xfId="12571" xr:uid="{4930600E-8868-4736-9A30-2EF84F6A235F}"/>
    <cellStyle name="Notitie 3 3 3 2 2 4" xfId="14711" xr:uid="{A548685E-5B03-4C45-B67D-03918C09DDB1}"/>
    <cellStyle name="Notitie 3 3 3 2 2 5" xfId="17028" xr:uid="{9F9175C9-E12C-4152-A071-8D4F0404BB01}"/>
    <cellStyle name="Notitie 3 3 3 2 2 6" xfId="11644" xr:uid="{AC0B9F4A-DA40-4E24-92D7-04D906C700F8}"/>
    <cellStyle name="Notitie 3 3 3 2 3" xfId="3635" xr:uid="{861C191D-181C-4C7E-AB1B-A59C95624CC3}"/>
    <cellStyle name="Notitie 3 3 3 2 3 2" xfId="6238" xr:uid="{787E856D-C784-41E6-8401-B39790BDAF09}"/>
    <cellStyle name="Notitie 3 3 3 2 3 2 2" xfId="12747" xr:uid="{CA80D5AD-B023-4F6A-BB1B-FB98029B49EE}"/>
    <cellStyle name="Notitie 3 3 3 2 3 3" xfId="15057" xr:uid="{4CBA79E3-B04E-4EC0-8DC5-2F387AA289A3}"/>
    <cellStyle name="Notitie 3 3 3 2 3 4" xfId="17735" xr:uid="{897AA7C5-858A-427C-857A-336B4B20E267}"/>
    <cellStyle name="Notitie 3 3 3 2 3 5" xfId="11992" xr:uid="{5D2AC198-CECC-44C0-B094-ACC2EB1B5125}"/>
    <cellStyle name="Notitie 3 3 3 2 4" xfId="5083" xr:uid="{7A4A453C-0FED-41E4-A876-A545105566CE}"/>
    <cellStyle name="Notitie 3 3 3 2 4 2" xfId="19058" xr:uid="{5678B5B3-FC19-4C09-AD65-B4862914390C}"/>
    <cellStyle name="Notitie 3 3 3 2 4 3" xfId="25542" xr:uid="{D6382A75-9F7E-46B7-B2B8-D5DCF677F1AE}"/>
    <cellStyle name="Notitie 3 3 3 2 4 4" xfId="12395" xr:uid="{758A797F-6A3D-4E35-A1B5-7F2470CCD77B}"/>
    <cellStyle name="Notitie 3 3 3 2 5" xfId="14204" xr:uid="{EC0ED303-32B4-4E27-9CF9-FF8E5F91F4B5}"/>
    <cellStyle name="Notitie 3 3 3 2 5 2" xfId="19983" xr:uid="{D8C0E4C0-2953-493D-A307-B69F6369CD15}"/>
    <cellStyle name="Notitie 3 3 3 2 6" xfId="11032" xr:uid="{8BAA444E-0C9C-4B98-BA5D-03505EED29D0}"/>
    <cellStyle name="Notitie 3 3 3 2 7" xfId="8278" xr:uid="{897BA50B-6265-4F66-9B89-B6BA0C7750B8}"/>
    <cellStyle name="Notitie 3 3 3 2 8" xfId="28982" xr:uid="{563CA927-62D0-4282-8076-8D80AADE836E}"/>
    <cellStyle name="Notitie 3 3 3 3" xfId="4347" xr:uid="{E251F35E-3CB6-47A2-B75D-BFD0B6FBF2FA}"/>
    <cellStyle name="Notitie 3 3 3 3 2" xfId="10356" xr:uid="{F8455C13-4962-4240-825B-4E32642D6CF8}"/>
    <cellStyle name="Notitie 3 3 3 3 3" xfId="16552" xr:uid="{9BC3322E-A283-43C4-AD45-82C937C476C0}"/>
    <cellStyle name="Notitie 3 3 3 3 4" xfId="8750" xr:uid="{E11EC4DE-DE0B-4B9C-BFE6-EDC507F7548D}"/>
    <cellStyle name="Notitie 3 3 3 4" xfId="13528" xr:uid="{B2627C14-000C-41D2-82C3-415695BCC60F}"/>
    <cellStyle name="Notitie 3 3 3 4 2" xfId="16016" xr:uid="{7314F50F-E4F9-4307-97B6-86EAD2FF70EE}"/>
    <cellStyle name="Notitie 3 3 3 5" xfId="15868" xr:uid="{18743757-CB99-4BE0-993A-05A6B952A5C8}"/>
    <cellStyle name="Notitie 3 3 3 5 2" xfId="18370" xr:uid="{12AA1EB9-A67D-46BF-AF8D-50877C4EC523}"/>
    <cellStyle name="Notitie 3 3 3 5 3" xfId="24877" xr:uid="{12BF61CE-EAC1-4ADE-955E-30AEBC21830B}"/>
    <cellStyle name="Notitie 3 3 3 6" xfId="9643" xr:uid="{5087D51F-1069-4C2D-9657-BB2285A0CF97}"/>
    <cellStyle name="Notitie 3 3 3 6 2" xfId="19322" xr:uid="{A5B2950D-0470-4816-8833-EF75A0227E99}"/>
    <cellStyle name="Notitie 3 3 3 7" xfId="7863" xr:uid="{3144AE00-3336-4C1C-9E7C-001FB388AFAA}"/>
    <cellStyle name="Notitie 3 3 3 8" xfId="6898" xr:uid="{6B61D060-F52B-4307-93C0-C7070171F63C}"/>
    <cellStyle name="Notitie 3 3 3 9" xfId="27470" xr:uid="{A602C926-26CE-4018-96AA-C6C79E3B990F}"/>
    <cellStyle name="Notitie 3 3 4" xfId="1520" xr:uid="{36081397-CA51-43D5-9D5A-809AFB4F3C69}"/>
    <cellStyle name="Notitie 3 3 4 2" xfId="2847" xr:uid="{ABB2C5A3-8109-4BA8-8D17-72183B6B860F}"/>
    <cellStyle name="Notitie 3 3 4 2 2" xfId="3732" xr:uid="{A063046C-50A1-4184-8630-7124AD7348B0}"/>
    <cellStyle name="Notitie 3 3 4 2 2 2" xfId="6335" xr:uid="{2168BE5F-CE87-4645-977B-B14365727BDE}"/>
    <cellStyle name="Notitie 3 3 4 2 2 2 2" xfId="12843" xr:uid="{F29D3199-866B-481F-8215-670FDE04D37A}"/>
    <cellStyle name="Notitie 3 3 4 2 2 3" xfId="15154" xr:uid="{676F84BA-99DC-465E-AC85-71298A21A027}"/>
    <cellStyle name="Notitie 3 3 4 2 2 4" xfId="17182" xr:uid="{C390E227-172C-4836-9310-8D92CB88052E}"/>
    <cellStyle name="Notitie 3 3 4 2 2 5" xfId="12089" xr:uid="{6812B3A8-9486-455E-88FA-6ED56EF35314}"/>
    <cellStyle name="Notitie 3 3 4 2 3" xfId="5450" xr:uid="{C74D38CE-D554-46E8-B224-C01126203878}"/>
    <cellStyle name="Notitie 3 3 4 2 3 2" xfId="17805" xr:uid="{B8CF7F6E-04D7-467C-93C8-5FA30A6B06B9}"/>
    <cellStyle name="Notitie 3 3 4 2 3 3" xfId="12491" xr:uid="{C73404DC-E76E-407C-ADCC-EAF17C9711AB}"/>
    <cellStyle name="Notitie 3 3 4 2 4" xfId="14481" xr:uid="{A2F92837-6512-472D-A3FC-155DCA24A213}"/>
    <cellStyle name="Notitie 3 3 4 2 4 2" xfId="19291" xr:uid="{913CA4C9-87BD-4C56-BFD9-FDA358E984F7}"/>
    <cellStyle name="Notitie 3 3 4 2 4 3" xfId="25772" xr:uid="{34984888-69D4-400F-A8EE-51E639CD4AD6}"/>
    <cellStyle name="Notitie 3 3 4 2 5" xfId="20173" xr:uid="{0490B114-E5CB-4C8E-9C79-8DFEA1D8C4ED}"/>
    <cellStyle name="Notitie 3 3 4 2 6" xfId="11384" xr:uid="{1FBA3132-7BD5-4313-AA0C-191F06AC500E}"/>
    <cellStyle name="Notitie 3 3 4 3" xfId="3552" xr:uid="{EEBF1802-6E6F-4043-A696-34A3729F910F}"/>
    <cellStyle name="Notitie 3 3 4 3 2" xfId="6155" xr:uid="{F382B0C4-CFD8-4045-9CD0-13E0DC13572D}"/>
    <cellStyle name="Notitie 3 3 4 3 2 2" xfId="12667" xr:uid="{F4904740-40BA-48AB-90A1-A70B72788BDB}"/>
    <cellStyle name="Notitie 3 3 4 3 3" xfId="14974" xr:uid="{23CDA305-D556-4135-BD09-C1C180BD0584}"/>
    <cellStyle name="Notitie 3 3 4 3 4" xfId="16699" xr:uid="{E405E15E-09F6-42CE-94A3-4F4A410D5F23}"/>
    <cellStyle name="Notitie 3 3 4 3 5" xfId="11909" xr:uid="{0E0877B4-8E42-41E9-91AC-13DFA339590E}"/>
    <cellStyle name="Notitie 3 3 4 4" xfId="2097" xr:uid="{B710C2C6-E10E-4A51-BEA5-8D50903E8B4A}"/>
    <cellStyle name="Notitie 3 3 4 4 2" xfId="17251" xr:uid="{721C5DF6-F3E7-4A55-9A39-F14A16507BEB}"/>
    <cellStyle name="Notitie 3 3 4 4 3" xfId="12315" xr:uid="{BEDE60CD-024A-45BB-9C93-360A97A1E73D}"/>
    <cellStyle name="Notitie 3 3 4 5" xfId="4700" xr:uid="{3848F78C-E53B-4D1D-B8E1-37388637C25A}"/>
    <cellStyle name="Notitie 3 3 4 5 2" xfId="18603" xr:uid="{A252E40C-A26E-4410-9FDD-DC2A5F534FDB}"/>
    <cellStyle name="Notitie 3 3 4 5 3" xfId="25107" xr:uid="{8EE3C0A8-C4D1-4FDE-8082-542D25C63DD6}"/>
    <cellStyle name="Notitie 3 3 4 5 4" xfId="13911" xr:uid="{9210CD42-6435-456C-9D4E-5B161F565EE7}"/>
    <cellStyle name="Notitie 3 3 4 6" xfId="10709" xr:uid="{B8A924C9-8360-4949-A63C-29BFE9D7A6B0}"/>
    <cellStyle name="Notitie 3 3 4 6 2" xfId="19482" xr:uid="{DE2B99B7-8DAF-471C-82BC-FCDFEEB225FC}"/>
    <cellStyle name="Notitie 3 3 4 7" xfId="8048" xr:uid="{B321BC98-A392-411E-A26C-A0067A5B13C6}"/>
    <cellStyle name="Notitie 3 3 4 8" xfId="28599" xr:uid="{D7ADB047-589A-484B-8DA0-33FAF4599BA2}"/>
    <cellStyle name="Notitie 3 3 5" xfId="1761" xr:uid="{D13CC2DA-1EF9-484E-B9F7-CF2F558FA470}"/>
    <cellStyle name="Notitie 3 3 5 2" xfId="10001" xr:uid="{83FD3083-492B-4277-8DF7-FA047704E71B}"/>
    <cellStyle name="Notitie 3 3 5 2 2" xfId="16851" xr:uid="{9F6B96F5-D54B-4068-8EEC-1B8763E03FCA}"/>
    <cellStyle name="Notitie 3 3 5 3" xfId="16320" xr:uid="{8D01EFEE-05D3-44D2-AA13-E64CA7379132}"/>
    <cellStyle name="Notitie 3 3 5 4" xfId="18791" xr:uid="{C469EC88-AAF7-4313-B373-AD5498E06677}"/>
    <cellStyle name="Notitie 3 3 5 4 2" xfId="25287" xr:uid="{52B5411E-F517-4205-B03C-18A73DBABF50}"/>
    <cellStyle name="Notitie 3 3 5 5" xfId="19781" xr:uid="{94DE8761-917E-4550-A796-973FBF96C07C}"/>
    <cellStyle name="Notitie 3 3 5 6" xfId="9066" xr:uid="{B62A1A36-18A6-4A43-A1C4-3D1E23EF30E3}"/>
    <cellStyle name="Notitie 3 3 6" xfId="4067" xr:uid="{A44F60CD-E6F7-430D-BAE5-7ADED9B6D47F}"/>
    <cellStyle name="Notitie 3 3 6 2" xfId="16389" xr:uid="{8BFA97DC-95F6-4151-8083-6BB8A7AB835B}"/>
    <cellStyle name="Notitie 3 3 6 3" xfId="13145" xr:uid="{391E8D1A-9267-4DDC-A1EE-FA2BE1107507}"/>
    <cellStyle name="Notitie 3 3 7" xfId="9260" xr:uid="{CBB1522F-61E1-4D8B-BF61-C108BE01B211}"/>
    <cellStyle name="Notitie 3 3 7 2" xfId="17550" xr:uid="{9CC66B5B-C9E2-4EDC-AC7C-0FA5D5031A85}"/>
    <cellStyle name="Notitie 3 3 8" xfId="7211" xr:uid="{FCE724B8-81FE-45EF-A08E-C382FD0ABD1B}"/>
    <cellStyle name="Notitie 3 3 8 2" xfId="18105" xr:uid="{4B173003-9875-48C7-839B-36411BB15C0F}"/>
    <cellStyle name="Notitie 3 3 8 3" xfId="24623" xr:uid="{52C35EBA-B8AA-4EB6-AE86-31A485B82197}"/>
    <cellStyle name="Notitie 3 3 9" xfId="17516" xr:uid="{370D6AF7-8976-4A34-8EB9-37EB7033E8F3}"/>
    <cellStyle name="Notitie 3 4" xfId="955" xr:uid="{00000000-0005-0000-0000-000095030000}"/>
    <cellStyle name="Notitie 3 4 10" xfId="27278" xr:uid="{34D31110-1F07-4E22-9D7C-B305C65D410E}"/>
    <cellStyle name="Notitie 3 4 11" xfId="28034" xr:uid="{E198DA30-873D-4BE9-8626-4642EEF2E7BA}"/>
    <cellStyle name="Notitie 3 4 2" xfId="1334" xr:uid="{00000000-0005-0000-0000-000096030000}"/>
    <cellStyle name="Notitie 3 4 2 10" xfId="28413" xr:uid="{7272CE41-C85A-482E-8C2B-D938F81723EE}"/>
    <cellStyle name="Notitie 3 4 2 2" xfId="2667" xr:uid="{20F09314-744F-4C68-B96A-15503D149EEB}"/>
    <cellStyle name="Notitie 3 4 2 2 2" xfId="3413" xr:uid="{2D0D0CC1-4AD5-4CFC-99ED-9296576ACA3F}"/>
    <cellStyle name="Notitie 3 4 2 2 2 2" xfId="3864" xr:uid="{36CF4DAE-A434-47FE-8529-FD487BABDD73}"/>
    <cellStyle name="Notitie 3 4 2 2 2 2 2" xfId="6467" xr:uid="{96C21978-945B-4B66-A3CA-91E4D3C839FC}"/>
    <cellStyle name="Notitie 3 4 2 2 2 2 2 2" xfId="12975" xr:uid="{1342AB70-A1E6-48B4-A762-1A4850A40BDF}"/>
    <cellStyle name="Notitie 3 4 2 2 2 2 3" xfId="15286" xr:uid="{6D696AA9-7F72-40F6-A698-270A5F8A2505}"/>
    <cellStyle name="Notitie 3 4 2 2 2 2 4" xfId="12221" xr:uid="{EE476FDE-C6EF-46DF-B7BF-FE137BEC2538}"/>
    <cellStyle name="Notitie 3 4 2 2 2 3" xfId="6016" xr:uid="{DA41E446-25E6-4F8F-A743-B9AD16A7A731}"/>
    <cellStyle name="Notitie 3 4 2 2 2 3 2" xfId="12623" xr:uid="{40E6DFCD-7A2C-4595-8489-DE9DF5B5594B}"/>
    <cellStyle name="Notitie 3 4 2 2 2 4" xfId="14837" xr:uid="{CC156CEF-B083-47C1-BE96-025CC1130D04}"/>
    <cellStyle name="Notitie 3 4 2 2 2 5" xfId="17119" xr:uid="{A47656E2-83DE-48AE-92C0-CFE1FE9BDCB7}"/>
    <cellStyle name="Notitie 3 4 2 2 2 6" xfId="11770" xr:uid="{C26F4F50-E97F-445E-9ECE-A05E915F322E}"/>
    <cellStyle name="Notitie 3 4 2 2 3" xfId="3688" xr:uid="{97C8473F-3555-4447-952E-7522AD4273E1}"/>
    <cellStyle name="Notitie 3 4 2 2 3 2" xfId="6291" xr:uid="{6D054E74-69BB-440A-9374-0FAFF3AE9BA9}"/>
    <cellStyle name="Notitie 3 4 2 2 3 2 2" xfId="12799" xr:uid="{C03D8634-D6DD-4AA0-A4A7-2067A9146DC6}"/>
    <cellStyle name="Notitie 3 4 2 2 3 3" xfId="15110" xr:uid="{70FA746F-75AF-426E-A40F-C83473C77B7F}"/>
    <cellStyle name="Notitie 3 4 2 2 3 4" xfId="17787" xr:uid="{C1FBF14E-8318-426A-AD50-5C96755ECF1D}"/>
    <cellStyle name="Notitie 3 4 2 2 3 5" xfId="12045" xr:uid="{BF6D3C96-1F51-4934-8A9C-5B975378175B}"/>
    <cellStyle name="Notitie 3 4 2 2 4" xfId="5270" xr:uid="{0BFF8EC4-8BCA-492F-B854-0A69732EE189}"/>
    <cellStyle name="Notitie 3 4 2 2 4 2" xfId="19197" xr:uid="{62D199E8-9CDD-4F4C-AA0D-F891C7795B31}"/>
    <cellStyle name="Notitie 3 4 2 2 4 3" xfId="25678" xr:uid="{7ED2880F-766A-4E5D-B257-5183512851DA}"/>
    <cellStyle name="Notitie 3 4 2 2 4 4" xfId="12447" xr:uid="{C0BB100A-D553-4844-BAD5-8E68B75948EB}"/>
    <cellStyle name="Notitie 3 4 2 2 5" xfId="14331" xr:uid="{4B49D88A-CAC8-43BC-B7BB-BC05CB6EA59A}"/>
    <cellStyle name="Notitie 3 4 2 2 5 2" xfId="20095" xr:uid="{97B43099-E077-42D5-B709-A33F68FCC96C}"/>
    <cellStyle name="Notitie 3 4 2 2 6" xfId="11219" xr:uid="{3A741353-70BD-4551-899F-7E5463F8135D}"/>
    <cellStyle name="Notitie 3 4 2 2 7" xfId="8405" xr:uid="{186F3246-9D5B-4492-80D6-3FAA709F8642}"/>
    <cellStyle name="Notitie 3 4 2 2 8" xfId="29169" xr:uid="{165D0C0C-D9A0-4056-88E6-171B70D9A5DC}"/>
    <cellStyle name="Notitie 3 4 2 3" xfId="4504" xr:uid="{12A192CD-C4E2-495C-AB81-CCFA2E8B2C71}"/>
    <cellStyle name="Notitie 3 4 2 3 2" xfId="10543" xr:uid="{86B2A131-5AFB-4AE0-9684-F1DB310F1D5A}"/>
    <cellStyle name="Notitie 3 4 2 3 3" xfId="16643" xr:uid="{1AD29814-5893-466D-9A57-03EE612D9A27}"/>
    <cellStyle name="Notitie 3 4 2 3 4" xfId="8876" xr:uid="{6B74012E-0B2A-4EC6-8477-618482D90860}"/>
    <cellStyle name="Notitie 3 4 2 4" xfId="13715" xr:uid="{E3671E90-6218-40EE-8D1A-1FEF4C699ED0}"/>
    <cellStyle name="Notitie 3 4 2 4 2" xfId="17582" xr:uid="{3EB7EE5F-6E33-445C-B36B-B0E5403BCDF4}"/>
    <cellStyle name="Notitie 3 4 2 5" xfId="15924" xr:uid="{C181AED9-43AD-44D7-B141-A8F1864308DA}"/>
    <cellStyle name="Notitie 3 4 2 5 2" xfId="18509" xr:uid="{12FD94DD-569B-4CDC-854F-4352C5ABADEE}"/>
    <cellStyle name="Notitie 3 4 2 5 3" xfId="25013" xr:uid="{0C9A7EAC-7380-4D60-92EB-20C12A42FB27}"/>
    <cellStyle name="Notitie 3 4 2 6" xfId="9830" xr:uid="{2855A742-0910-4795-A9F3-58FFFF75B2DD}"/>
    <cellStyle name="Notitie 3 4 2 6 2" xfId="19404" xr:uid="{228FE94C-FE3F-43BC-8E26-CF5F0B7B6959}"/>
    <cellStyle name="Notitie 3 4 2 7" xfId="7919" xr:uid="{34F9865C-988A-463A-8FC4-CA12EEF499DC}"/>
    <cellStyle name="Notitie 3 4 2 8" xfId="7025" xr:uid="{AB68B529-DA74-4741-AE86-4F47A1A2DF8D}"/>
    <cellStyle name="Notitie 3 4 2 9" xfId="27657" xr:uid="{5AED7A88-78C9-42AB-91CA-27351190AA2D}"/>
    <cellStyle name="Notitie 3 4 3" xfId="2288" xr:uid="{AE51B209-C4EE-46FF-9C13-5AAD40AAB556}"/>
    <cellStyle name="Notitie 3 4 3 2" xfId="3035" xr:uid="{8AB82A05-AEEC-474A-8F7F-22A5E16F827E}"/>
    <cellStyle name="Notitie 3 4 3 2 2" xfId="3770" xr:uid="{1E053D06-9E5A-4438-B3D9-DC3C0E2427B0}"/>
    <cellStyle name="Notitie 3 4 3 2 2 2" xfId="6373" xr:uid="{17D111DC-09CB-4EB9-8598-E973D3626708}"/>
    <cellStyle name="Notitie 3 4 3 2 2 2 2" xfId="12881" xr:uid="{DFF927A9-9BC9-4689-BE47-F5ADEBE01CCC}"/>
    <cellStyle name="Notitie 3 4 3 2 2 3" xfId="15192" xr:uid="{F5E20019-5C8D-4ACC-8163-99C3DCD5434D}"/>
    <cellStyle name="Notitie 3 4 3 2 2 4" xfId="12127" xr:uid="{86A049D2-D527-401D-AB93-9F97C62D861E}"/>
    <cellStyle name="Notitie 3 4 3 2 3" xfId="5638" xr:uid="{DE8FBC96-A138-439B-8FF8-B197878F5F1A}"/>
    <cellStyle name="Notitie 3 4 3 2 3 2" xfId="12529" xr:uid="{2BE26E65-DF0E-4B4B-8A72-4D4A66ABD27B}"/>
    <cellStyle name="Notitie 3 4 3 2 4" xfId="14609" xr:uid="{9F12E1A9-F798-44C1-8084-D0B0DADB5D0D}"/>
    <cellStyle name="Notitie 3 4 3 2 5" xfId="16952" xr:uid="{17752ED5-F500-4BDA-8331-97BCC4A60E73}"/>
    <cellStyle name="Notitie 3 4 3 2 6" xfId="11542" xr:uid="{B339F697-42A4-429E-A35B-7D15BE7C10E0}"/>
    <cellStyle name="Notitie 3 4 3 3" xfId="3593" xr:uid="{438FAC20-86C5-493A-9AD1-A5F1AEA242C1}"/>
    <cellStyle name="Notitie 3 4 3 3 2" xfId="6196" xr:uid="{BDD14A12-288D-4935-BBF0-1146AE2B7159}"/>
    <cellStyle name="Notitie 3 4 3 3 2 2" xfId="12705" xr:uid="{8979C0E4-DF8D-43B9-AAB1-EF8E437A9CB7}"/>
    <cellStyle name="Notitie 3 4 3 3 3" xfId="15015" xr:uid="{EC0C227D-A59D-4ADB-A139-CDF6059752CE}"/>
    <cellStyle name="Notitie 3 4 3 3 4" xfId="17693" xr:uid="{1514258D-26CD-471A-A79A-098B7C3C0776}"/>
    <cellStyle name="Notitie 3 4 3 3 5" xfId="11950" xr:uid="{FDD4863E-92B8-435A-8A10-6DB37657EFB0}"/>
    <cellStyle name="Notitie 3 4 3 4" xfId="4891" xr:uid="{A9479BB2-115A-4400-8EE8-1E31380DA7B0}"/>
    <cellStyle name="Notitie 3 4 3 4 2" xfId="18928" xr:uid="{3A374594-8870-4460-A273-2B61F76BEEE3}"/>
    <cellStyle name="Notitie 3 4 3 4 3" xfId="25420" xr:uid="{2C9CF2A6-5288-4ABA-9656-3E9D0611EAB0}"/>
    <cellStyle name="Notitie 3 4 3 4 4" xfId="12353" xr:uid="{5F743B46-72D9-4825-A85D-B972347C436D}"/>
    <cellStyle name="Notitie 3 4 3 5" xfId="14102" xr:uid="{32702BB3-6BBB-44CE-A904-DA54BAF02A01}"/>
    <cellStyle name="Notitie 3 4 3 5 2" xfId="19851" xr:uid="{E03D456E-0B9A-4827-8A7A-E5B34AF979B0}"/>
    <cellStyle name="Notitie 3 4 3 6" xfId="10840" xr:uid="{5F9A3417-3799-4560-8B52-87A6BBC98120}"/>
    <cellStyle name="Notitie 3 4 3 7" xfId="8176" xr:uid="{9BAD1262-F68F-4C24-932E-83DE54D9AF9E}"/>
    <cellStyle name="Notitie 3 4 3 8" xfId="28790" xr:uid="{DD3E4DBA-7FCA-414A-BC41-2D6D89752F66}"/>
    <cellStyle name="Notitie 3 4 4" xfId="4200" xr:uid="{D5902A5C-C674-4CEC-A7A7-F3D5FA89AFD0}"/>
    <cellStyle name="Notitie 3 4 4 2" xfId="10164" xr:uid="{DB2F2F87-A3AA-454E-87AF-61B81B39F0CB}"/>
    <cellStyle name="Notitie 3 4 4 3" xfId="16474" xr:uid="{A71D33FD-C8B5-491F-AA23-50ADE66A4F6C}"/>
    <cellStyle name="Notitie 3 4 4 4" xfId="8648" xr:uid="{CF581DCD-F689-4338-B6AE-4D0B8D2377F4}"/>
    <cellStyle name="Notitie 3 4 5" xfId="7584" xr:uid="{F5397EE3-AB1D-46A4-A377-9D55695D8AA3}"/>
    <cellStyle name="Notitie 3 4 5 2" xfId="13336" xr:uid="{D3785C77-FEC9-4783-A1BF-178DC12CA729}"/>
    <cellStyle name="Notitie 3 4 5 3" xfId="17493" xr:uid="{99FEB346-D97C-4085-A054-41CE9F643836}"/>
    <cellStyle name="Notitie 3 4 6" xfId="15505" xr:uid="{6DA52056-5544-4953-96D1-701B8A1D1740}"/>
    <cellStyle name="Notitie 3 4 6 2" xfId="18241" xr:uid="{09DD273F-256C-4E2E-AEBA-A5B7E6732EBA}"/>
    <cellStyle name="Notitie 3 4 6 3" xfId="24756" xr:uid="{19129739-4326-4E94-9C77-019936274639}"/>
    <cellStyle name="Notitie 3 4 7" xfId="9451" xr:uid="{D4574487-B5B3-407C-8F48-245A18B67369}"/>
    <cellStyle name="Notitie 3 4 7 2" xfId="17507" xr:uid="{8A41A2B1-C8FE-476B-9948-FB94FAD6DF40}"/>
    <cellStyle name="Notitie 3 4 8" xfId="7491" xr:uid="{D75388DA-28E0-4DF4-960C-AC0F6C50550C}"/>
    <cellStyle name="Notitie 3 4 9" xfId="6796" xr:uid="{0FA06C8A-D374-464E-9D99-A46228B09352}"/>
    <cellStyle name="Notitie 3 5" xfId="939" xr:uid="{00000000-0005-0000-0000-000097030000}"/>
    <cellStyle name="Notitie 3 5 10" xfId="28018" xr:uid="{78F9C7B0-A720-4D2E-B801-0D36A122112D}"/>
    <cellStyle name="Notitie 3 5 2" xfId="2272" xr:uid="{C579E58E-A469-4423-838D-8BADB9AC33D9}"/>
    <cellStyle name="Notitie 3 5 2 2" xfId="3019" xr:uid="{7A88DCE4-3E15-4619-ABC5-888E896C8841}"/>
    <cellStyle name="Notitie 3 5 2 2 2" xfId="3754" xr:uid="{4CAF5A9C-CE80-4FFD-8323-6714963680FB}"/>
    <cellStyle name="Notitie 3 5 2 2 2 2" xfId="6357" xr:uid="{61E9ECDB-0405-4E44-B904-C34EF08FAE63}"/>
    <cellStyle name="Notitie 3 5 2 2 2 2 2" xfId="12865" xr:uid="{3FBF9F93-8B75-41D1-AB87-B2F153D42CE1}"/>
    <cellStyle name="Notitie 3 5 2 2 2 3" xfId="15176" xr:uid="{285BD6C7-F72E-455F-B8C9-6B7583F22F8F}"/>
    <cellStyle name="Notitie 3 5 2 2 2 4" xfId="12111" xr:uid="{469B11A9-FDF2-4AB1-9B4E-0D4E5991F61F}"/>
    <cellStyle name="Notitie 3 5 2 2 3" xfId="5622" xr:uid="{3E65483B-9175-45CC-8C39-9C49F1B8FF9F}"/>
    <cellStyle name="Notitie 3 5 2 2 3 2" xfId="12513" xr:uid="{A77E22B6-342B-4346-85FA-52E427635B04}"/>
    <cellStyle name="Notitie 3 5 2 2 4" xfId="14593" xr:uid="{76202BE2-83C6-4F9B-840A-9FF09D393964}"/>
    <cellStyle name="Notitie 3 5 2 2 5" xfId="16936" xr:uid="{937E6745-0D27-43C0-B49D-6C94B0334970}"/>
    <cellStyle name="Notitie 3 5 2 2 6" xfId="11526" xr:uid="{14E0C579-43E4-4219-831F-1663AD0E869D}"/>
    <cellStyle name="Notitie 3 5 2 3" xfId="3577" xr:uid="{60D36015-6173-4566-8F02-3315A074F6D6}"/>
    <cellStyle name="Notitie 3 5 2 3 2" xfId="6180" xr:uid="{BEB7A675-01BF-40D6-97B1-C63C1093C4D7}"/>
    <cellStyle name="Notitie 3 5 2 3 2 2" xfId="12689" xr:uid="{176E105D-DAFD-4C28-8448-369AE4185280}"/>
    <cellStyle name="Notitie 3 5 2 3 3" xfId="14999" xr:uid="{A3A4E3AE-38A6-4796-A37A-DE788424C66B}"/>
    <cellStyle name="Notitie 3 5 2 3 4" xfId="17677" xr:uid="{FCEB5AD6-961E-46E9-A9B7-AF34123CCD5E}"/>
    <cellStyle name="Notitie 3 5 2 3 5" xfId="11934" xr:uid="{406B6F15-8994-48E4-A12A-E8BFC4FC7E89}"/>
    <cellStyle name="Notitie 3 5 2 4" xfId="4875" xr:uid="{FD29B2D1-C3A6-4523-AF7A-5B0602135C91}"/>
    <cellStyle name="Notitie 3 5 2 4 2" xfId="18912" xr:uid="{A1A94454-38D4-4E8E-913F-2C3A5DB7B809}"/>
    <cellStyle name="Notitie 3 5 2 4 3" xfId="25404" xr:uid="{55C8A789-E2D0-43A8-AA93-54D3680FFD3B}"/>
    <cellStyle name="Notitie 3 5 2 4 4" xfId="12337" xr:uid="{DD616889-0637-443D-82D6-4E0E74F1D945}"/>
    <cellStyle name="Notitie 3 5 2 5" xfId="14086" xr:uid="{57AEFECD-0463-4874-8B3D-33AB42A72E3D}"/>
    <cellStyle name="Notitie 3 5 2 5 2" xfId="19835" xr:uid="{8FF5A17A-066B-4EFD-897D-7BCF209BDC1E}"/>
    <cellStyle name="Notitie 3 5 2 6" xfId="10824" xr:uid="{E1950B33-1C46-4090-87C8-A15EE6639DD0}"/>
    <cellStyle name="Notitie 3 5 2 7" xfId="8160" xr:uid="{1260D382-30C5-4DAB-832E-726E1172CB05}"/>
    <cellStyle name="Notitie 3 5 2 8" xfId="28774" xr:uid="{CD166C2E-5114-4969-8DB3-27A837940122}"/>
    <cellStyle name="Notitie 3 5 3" xfId="4184" xr:uid="{EE9A9BAB-86EB-4F07-91BF-E4E4479402D2}"/>
    <cellStyle name="Notitie 3 5 3 2" xfId="10148" xr:uid="{B74248D3-6366-4B55-861A-11DDB3722D06}"/>
    <cellStyle name="Notitie 3 5 3 3" xfId="16458" xr:uid="{118FE3F2-7109-47B9-A8F3-6CBD44B95E2B}"/>
    <cellStyle name="Notitie 3 5 3 4" xfId="8632" xr:uid="{58DAA8D6-D6D9-4C6C-81B6-2CBDC1050F52}"/>
    <cellStyle name="Notitie 3 5 4" xfId="13320" xr:uid="{19590346-1B42-4E58-95E8-7EC527D05013}"/>
    <cellStyle name="Notitie 3 5 4 2" xfId="17608" xr:uid="{BB8BE8C4-08EF-49BA-A519-006611C5B379}"/>
    <cellStyle name="Notitie 3 5 5" xfId="15706" xr:uid="{8A3BA9A3-79F4-4685-BB40-FBAACD3A2BFE}"/>
    <cellStyle name="Notitie 3 5 5 2" xfId="18225" xr:uid="{2B0807B8-2E86-4D3F-B253-80762086E518}"/>
    <cellStyle name="Notitie 3 5 5 3" xfId="24740" xr:uid="{3A859E5A-9D1B-4E38-A6E3-A98525900558}"/>
    <cellStyle name="Notitie 3 5 6" xfId="9435" xr:uid="{E9EB6872-7488-47B8-B0F7-781DA55D0619}"/>
    <cellStyle name="Notitie 3 5 6 2" xfId="16287" xr:uid="{BB8BFC5A-BAB5-464F-BBE6-58367E0D80EE}"/>
    <cellStyle name="Notitie 3 5 7" xfId="7701" xr:uid="{ED874509-D16E-4B84-B36D-F80571092ECA}"/>
    <cellStyle name="Notitie 3 5 8" xfId="6780" xr:uid="{60844CCD-12A5-4E66-ACB8-6D19191D0941}"/>
    <cellStyle name="Notitie 3 5 9" xfId="27262" xr:uid="{302E07C6-8B18-4FE1-B28B-B1D969208FE7}"/>
    <cellStyle name="Notitie 3 6" xfId="1031" xr:uid="{00000000-0005-0000-0000-000098030000}"/>
    <cellStyle name="Notitie 3 6 10" xfId="28110" xr:uid="{20132BFE-4019-4810-BF71-7B3BB172F665}"/>
    <cellStyle name="Notitie 3 6 2" xfId="2364" xr:uid="{1D835CA6-4DC4-4B82-B35E-95EB8E43B7B6}"/>
    <cellStyle name="Notitie 3 6 2 2" xfId="3111" xr:uid="{85A652FA-5BE9-4CFF-BFAE-0B57BFE406CD}"/>
    <cellStyle name="Notitie 3 6 2 2 2" xfId="3786" xr:uid="{211A2045-7B3F-4992-84DD-761008961FCE}"/>
    <cellStyle name="Notitie 3 6 2 2 2 2" xfId="6389" xr:uid="{9BB5BB6F-D83D-436F-BD43-70877E0D6F7A}"/>
    <cellStyle name="Notitie 3 6 2 2 2 2 2" xfId="12897" xr:uid="{DF71B7B1-A111-46CF-8792-355ACCCD9422}"/>
    <cellStyle name="Notitie 3 6 2 2 2 3" xfId="15208" xr:uid="{8C4D0F64-7F01-44E4-9000-61F733A09C03}"/>
    <cellStyle name="Notitie 3 6 2 2 2 4" xfId="12143" xr:uid="{C0DAD0A8-3E22-427B-9533-00666D7D1F06}"/>
    <cellStyle name="Notitie 3 6 2 2 3" xfId="5714" xr:uid="{54DE5A1D-93F1-4ABF-BEDB-AD5735336213}"/>
    <cellStyle name="Notitie 3 6 2 2 3 2" xfId="12545" xr:uid="{AF667DAB-E78B-42AE-8940-A924D4BF97CC}"/>
    <cellStyle name="Notitie 3 6 2 2 4" xfId="14625" xr:uid="{ED7DA9D3-0E22-499A-85B0-D39BBA88B35D}"/>
    <cellStyle name="Notitie 3 6 2 2 5" xfId="16968" xr:uid="{99D89D0E-6D2F-4DF8-AD88-3A70F7A1E75E}"/>
    <cellStyle name="Notitie 3 6 2 2 6" xfId="11558" xr:uid="{0A72B562-BCAF-4295-92DF-7FFE7CB4B310}"/>
    <cellStyle name="Notitie 3 6 2 3" xfId="3609" xr:uid="{382948EE-5BD7-4AEC-9B99-FD5348085AFC}"/>
    <cellStyle name="Notitie 3 6 2 3 2" xfId="6212" xr:uid="{85C8C51D-B2DB-4B75-9A04-EE5116324656}"/>
    <cellStyle name="Notitie 3 6 2 3 2 2" xfId="12721" xr:uid="{B63265D1-B58A-4BC2-9F02-85DF043F7D33}"/>
    <cellStyle name="Notitie 3 6 2 3 3" xfId="15031" xr:uid="{AA58F934-031D-4E77-878E-2784894E8862}"/>
    <cellStyle name="Notitie 3 6 2 3 4" xfId="17709" xr:uid="{AAE0E1E8-DA8D-4573-92F9-B835E07AEF34}"/>
    <cellStyle name="Notitie 3 6 2 3 5" xfId="11966" xr:uid="{F62BAAA9-9C5E-4F7C-874C-15AA341363D2}"/>
    <cellStyle name="Notitie 3 6 2 4" xfId="4967" xr:uid="{48EABC85-CD98-4F54-B6C6-D95FEAE321BB}"/>
    <cellStyle name="Notitie 3 6 2 4 2" xfId="18962" xr:uid="{A11A9CF9-FF2D-4C2C-9337-4A1990CA9D94}"/>
    <cellStyle name="Notitie 3 6 2 4 3" xfId="25448" xr:uid="{E2CF9E5A-1BB6-454A-886A-536BC90AAF44}"/>
    <cellStyle name="Notitie 3 6 2 4 4" xfId="12369" xr:uid="{83F92F3A-6641-4178-8C73-159F41006841}"/>
    <cellStyle name="Notitie 3 6 2 5" xfId="14118" xr:uid="{B0E1713B-1E1E-49FF-9393-697270B623AA}"/>
    <cellStyle name="Notitie 3 6 2 5 2" xfId="19927" xr:uid="{60E00B0A-E405-4542-B3E6-AFE1880C13E1}"/>
    <cellStyle name="Notitie 3 6 2 6" xfId="10916" xr:uid="{DE7CFCA4-C95B-4645-B09A-35A23322E315}"/>
    <cellStyle name="Notitie 3 6 2 7" xfId="8192" xr:uid="{7C9F7E22-3158-4C78-B374-543BCEAA7F89}"/>
    <cellStyle name="Notitie 3 6 2 8" xfId="28866" xr:uid="{BFB47DFF-4292-4C85-A588-72A391549553}"/>
    <cellStyle name="Notitie 3 6 3" xfId="4246" xr:uid="{4ACA8509-81BB-4699-87E6-1F424C9278D6}"/>
    <cellStyle name="Notitie 3 6 3 2" xfId="10240" xr:uid="{FE6B2DE0-CC17-4ACC-8BAA-626E5D6BE508}"/>
    <cellStyle name="Notitie 3 6 3 3" xfId="16490" xr:uid="{ED4531EC-6A1B-47E6-8EC0-F265F2F1FA5F}"/>
    <cellStyle name="Notitie 3 6 3 4" xfId="8664" xr:uid="{83E19E8C-1864-4E00-ACCF-1B616873879F}"/>
    <cellStyle name="Notitie 3 6 4" xfId="13412" xr:uid="{A5B04A83-7425-4E71-952C-92C2AF14CB86}"/>
    <cellStyle name="Notitie 3 6 4 2" xfId="16017" xr:uid="{37034577-4858-49F2-A341-A37C0384E4AA}"/>
    <cellStyle name="Notitie 3 6 5" xfId="15752" xr:uid="{C67CBA78-0CA4-48CC-9BB3-B75202EFA243}"/>
    <cellStyle name="Notitie 3 6 5 2" xfId="18274" xr:uid="{98552822-17EE-4784-914D-02D2D09664ED}"/>
    <cellStyle name="Notitie 3 6 5 3" xfId="24783" xr:uid="{DE324B29-1B40-49DD-857C-97317A213861}"/>
    <cellStyle name="Notitie 3 6 6" xfId="9527" xr:uid="{43A6DA03-9766-4A2D-8286-F160B762D792}"/>
    <cellStyle name="Notitie 3 6 6 2" xfId="16530" xr:uid="{A945272C-FBEE-4B4D-A682-CB6D0C3B816D}"/>
    <cellStyle name="Notitie 3 6 7" xfId="7747" xr:uid="{8F8E4514-1C39-4BA8-A2F0-68228AA1B1F9}"/>
    <cellStyle name="Notitie 3 6 8" xfId="6812" xr:uid="{17D4077D-4E4A-4E52-903C-0F1D78B0E016}"/>
    <cellStyle name="Notitie 3 6 9" xfId="27354" xr:uid="{9F0CE814-432F-4506-867D-99F2DE8E81FB}"/>
    <cellStyle name="Notitie 3 7" xfId="1398" xr:uid="{73107312-DF3D-4A71-BAD8-76D5909F769F}"/>
    <cellStyle name="Notitie 3 7 2" xfId="2731" xr:uid="{B0ACC804-A336-40ED-A713-D05CAD3264D9}"/>
    <cellStyle name="Notitie 3 7 2 2" xfId="3706" xr:uid="{CF7CBD74-71B3-48A0-8B5F-1E833A6BD908}"/>
    <cellStyle name="Notitie 3 7 2 2 2" xfId="6309" xr:uid="{9805B022-BF36-4D06-B3AF-421D1399E7C4}"/>
    <cellStyle name="Notitie 3 7 2 2 2 2" xfId="12817" xr:uid="{E4055988-5863-4504-9AC1-501567A5076A}"/>
    <cellStyle name="Notitie 3 7 2 2 3" xfId="15128" xr:uid="{A55AA157-9854-4E2D-89B9-198AB8D4DE18}"/>
    <cellStyle name="Notitie 3 7 2 2 4" xfId="16811" xr:uid="{9EE74F15-5FCE-436C-BB9E-D091EB1C826A}"/>
    <cellStyle name="Notitie 3 7 2 2 5" xfId="12063" xr:uid="{70BD3B0C-6C11-4120-BB88-1A50D2D1F13B}"/>
    <cellStyle name="Notitie 3 7 2 3" xfId="5334" xr:uid="{66864B2D-7219-4D12-968B-D7D79CD6B0A7}"/>
    <cellStyle name="Notitie 3 7 2 3 2" xfId="16136" xr:uid="{F20C7530-6594-47C0-A083-219DD0513E6F}"/>
    <cellStyle name="Notitie 3 7 2 3 3" xfId="12465" xr:uid="{026701CB-77A6-4A1C-9EA3-C7A964B4C061}"/>
    <cellStyle name="Notitie 3 7 2 4" xfId="14395" xr:uid="{B3B08110-5C91-4BB7-AE51-B4CCCA507C0A}"/>
    <cellStyle name="Notitie 3 7 2 4 2" xfId="18725" xr:uid="{515E994B-C6C3-40A4-A066-E2452FBE176C}"/>
    <cellStyle name="Notitie 3 7 2 4 3" xfId="25223" xr:uid="{2B1A147F-CD0A-4332-9992-AB3AB85F5925}"/>
    <cellStyle name="Notitie 3 7 2 5" xfId="11283" xr:uid="{101AA97C-4C4F-4E77-A66D-89840BFF3A7F}"/>
    <cellStyle name="Notitie 3 7 2 5 2" xfId="19695" xr:uid="{C4B6EE75-0071-4166-9047-2E012CE9BB6E}"/>
    <cellStyle name="Notitie 3 7 2 6" xfId="8503" xr:uid="{46EDE7A6-79F6-47C1-8131-FADD075B9497}"/>
    <cellStyle name="Notitie 3 7 3" xfId="3520" xr:uid="{59DA7CB4-7538-4617-AC0A-98DB015B4833}"/>
    <cellStyle name="Notitie 3 7 3 2" xfId="6123" xr:uid="{6D42C4B6-5910-4102-98BC-32B1B7BB4F69}"/>
    <cellStyle name="Notitie 3 7 3 2 2" xfId="12641" xr:uid="{3204FD30-D706-4C90-83DA-AF4810A21FE3}"/>
    <cellStyle name="Notitie 3 7 3 3" xfId="14942" xr:uid="{A5D06C46-A268-483C-8BCA-A9A71A884C96}"/>
    <cellStyle name="Notitie 3 7 3 4" xfId="16348" xr:uid="{B68AAB5E-272C-4271-963C-750D26C61236}"/>
    <cellStyle name="Notitie 3 7 3 5" xfId="11877" xr:uid="{1564C666-507C-4C3C-8525-B5CB9B60815F}"/>
    <cellStyle name="Notitie 3 7 4" xfId="1975" xr:uid="{D42E7558-C63E-4C41-8A26-47FEF5E7BE8A}"/>
    <cellStyle name="Notitie 3 7 4 2" xfId="17233" xr:uid="{D36474A2-D7F9-4D3D-B61A-D498EC9A97BE}"/>
    <cellStyle name="Notitie 3 7 4 3" xfId="12289" xr:uid="{5158F7F1-9532-460D-953E-2CC85B681B8D}"/>
    <cellStyle name="Notitie 3 7 5" xfId="4578" xr:uid="{17DB6A11-DFFD-45EF-AC2B-F29B93ED7D99}"/>
    <cellStyle name="Notitie 3 7 5 2" xfId="18039" xr:uid="{0B3113D7-ABAF-4692-8CD4-BE88923DEB79}"/>
    <cellStyle name="Notitie 3 7 5 3" xfId="24559" xr:uid="{C5653FA4-6A0C-4D1F-8BDF-DFAFA13A114D}"/>
    <cellStyle name="Notitie 3 7 5 4" xfId="13789" xr:uid="{A442133C-8031-45EC-88F8-71C5F1CB6090}"/>
    <cellStyle name="Notitie 3 7 6" xfId="10617" xr:uid="{62059794-EFEA-4944-808E-FF25DF478996}"/>
    <cellStyle name="Notitie 3 7 6 2" xfId="16357" xr:uid="{E9F72F4E-0D19-4F0C-B21B-473F79090409}"/>
    <cellStyle name="Notitie 3 7 7" xfId="7962" xr:uid="{22145540-D2F8-448A-9A3F-2ED33BACD64F}"/>
    <cellStyle name="Notitie 3 7 8" xfId="28477" xr:uid="{73F799D5-1A76-4D9A-87E9-A9F67965B354}"/>
    <cellStyle name="Notitie 3 8" xfId="1639" xr:uid="{4490FF59-7A19-4DB8-985A-568B7235F9F5}"/>
    <cellStyle name="Notitie 3 8 2" xfId="9894" xr:uid="{249B353A-3C50-46B5-98E8-4F149BA75BCD}"/>
    <cellStyle name="Notitie 3 8 2 2" xfId="16255" xr:uid="{09163F4E-8B47-4D34-A723-625685297D22}"/>
    <cellStyle name="Notitie 3 8 3" xfId="16410" xr:uid="{0485514E-0C84-448F-BFA8-FB7456B6A80D}"/>
    <cellStyle name="Notitie 3 8 4" xfId="17924" xr:uid="{C333B105-863D-4CEF-9704-E09C875F8829}"/>
    <cellStyle name="Notitie 3 8 4 2" xfId="24443" xr:uid="{AD4FAC93-C8D6-4F4E-89D3-54A20420F9C9}"/>
    <cellStyle name="Notitie 3 8 5" xfId="18121" xr:uid="{8B74EB7A-FD94-4C3C-86D8-B393D063F5E4}"/>
    <cellStyle name="Notitie 3 8 6" xfId="8944" xr:uid="{06C7BCD6-B2A6-49E0-A4A7-ADCACA3A668D}"/>
    <cellStyle name="Notitie 3 9" xfId="3975" xr:uid="{07A8F2F2-1B92-4E5A-B796-F3B592700B1A}"/>
    <cellStyle name="Notitie 3 9 2" xfId="16223" xr:uid="{F632A2B4-EC81-43A3-A256-073B20CC1B9E}"/>
    <cellStyle name="Notitie 3 9 3" xfId="17621" xr:uid="{11FC5700-6FC7-4A58-81A8-F2F9AC40A83F}"/>
    <cellStyle name="Notitie 3 9 4" xfId="16066" xr:uid="{557B5D6D-8955-4950-B634-B72B03E15F41}"/>
    <cellStyle name="Notitie 3 9 4 2" xfId="21132" xr:uid="{A6F4CCDD-6917-40C4-91EC-D8411FC4E35E}"/>
    <cellStyle name="Notitie 3 9 5" xfId="18286" xr:uid="{421676DB-2B3B-44E8-BBAA-61214F336ABA}"/>
    <cellStyle name="Notitie 3 9 6" xfId="13023" xr:uid="{C3749C33-619E-49DF-BBC8-04E400585FBD}"/>
    <cellStyle name="Notitie 4" xfId="522" xr:uid="{00000000-0005-0000-0000-000099030000}"/>
    <cellStyle name="Notitie 4 10" xfId="6567" xr:uid="{CC089114-4262-4AC8-9B75-AF5F4412B3BC}"/>
    <cellStyle name="Notitie 4 10 2" xfId="16123" xr:uid="{7DB534F7-753D-402A-BC71-00E40CA75E28}"/>
    <cellStyle name="Notitie 4 11" xfId="7090" xr:uid="{FE777314-6342-4AC2-8732-749090134D45}"/>
    <cellStyle name="Notitie 4 11 2" xfId="16786" xr:uid="{66398707-2ECF-40D1-8F43-78CA050B1905}"/>
    <cellStyle name="Notitie 4 12" xfId="16823" xr:uid="{6D237AB1-3C3D-4665-AB5E-E9B41231130E}"/>
    <cellStyle name="Notitie 4 12 2" xfId="22280" xr:uid="{5D1E1A1A-07A2-495B-AAAF-AE09D2272474}"/>
    <cellStyle name="Notitie 4 13" xfId="18976" xr:uid="{D8D0AEC1-45AD-4EC2-BB2C-1A60D9CB767A}"/>
    <cellStyle name="Notitie 4 14" xfId="27060" xr:uid="{DE812C2F-C8E9-428F-BADF-A47D69AC5B9B}"/>
    <cellStyle name="Notitie 4 15" xfId="27722" xr:uid="{EBF0F725-33F0-4D11-9371-03DC47D49DD1}"/>
    <cellStyle name="Notitie 4 2" xfId="757" xr:uid="{00000000-0005-0000-0000-00009A030000}"/>
    <cellStyle name="Notitie 4 2 10" xfId="6666" xr:uid="{F83AE572-5B66-4958-960C-1C03F0251533}"/>
    <cellStyle name="Notitie 4 2 11" xfId="26944" xr:uid="{A4A5F5E8-7197-4070-9684-6017B9E6A955}"/>
    <cellStyle name="Notitie 4 2 12" xfId="27844" xr:uid="{1BC6C4AE-2E72-4B4B-91CF-BCE1A98F05C6}"/>
    <cellStyle name="Notitie 4 2 2" xfId="1258" xr:uid="{00000000-0005-0000-0000-00009B030000}"/>
    <cellStyle name="Notitie 4 2 2 10" xfId="28337" xr:uid="{ECE3E6F2-D8A4-49D4-B92E-709BF0BBA86C}"/>
    <cellStyle name="Notitie 4 2 2 2" xfId="2591" xr:uid="{9BF8A4F0-2AD1-4D9E-86A3-A6597B523A7D}"/>
    <cellStyle name="Notitie 4 2 2 2 2" xfId="3337" xr:uid="{5ACCD7FA-FD56-4741-BE52-6915A0554E1D}"/>
    <cellStyle name="Notitie 4 2 2 2 2 2" xfId="3832" xr:uid="{B65DE08A-C33A-495C-9BB5-8CC97FF0FAB3}"/>
    <cellStyle name="Notitie 4 2 2 2 2 2 2" xfId="6435" xr:uid="{12A12621-3C30-43E8-ADED-1F59626B15E5}"/>
    <cellStyle name="Notitie 4 2 2 2 2 2 2 2" xfId="12943" xr:uid="{2A44B55C-1E5B-44B3-9210-92B50898A2AF}"/>
    <cellStyle name="Notitie 4 2 2 2 2 2 3" xfId="15254" xr:uid="{6F0EF21E-4A2B-4B08-8574-A76B197F93FA}"/>
    <cellStyle name="Notitie 4 2 2 2 2 2 4" xfId="12189" xr:uid="{321A7954-8A40-44D0-9B8F-4FFA655D975D}"/>
    <cellStyle name="Notitie 4 2 2 2 2 3" xfId="5940" xr:uid="{2BEFDC58-4E68-4D61-9AA4-81989B860200}"/>
    <cellStyle name="Notitie 4 2 2 2 2 3 2" xfId="12591" xr:uid="{BEF7001B-9D55-4A48-A540-1CA5DFAF64C9}"/>
    <cellStyle name="Notitie 4 2 2 2 2 4" xfId="14761" xr:uid="{99B5531C-2F3B-4B5E-A26C-DABD84495F2C}"/>
    <cellStyle name="Notitie 4 2 2 2 2 5" xfId="17068" xr:uid="{C888B3CF-6FB6-4F1C-908A-5E6C51F0926F}"/>
    <cellStyle name="Notitie 4 2 2 2 2 6" xfId="11694" xr:uid="{4556E26D-E6AF-4905-8660-BAE8327319EA}"/>
    <cellStyle name="Notitie 4 2 2 2 3" xfId="3656" xr:uid="{41C8C6E8-4617-486E-A3C9-FE7AD79465AD}"/>
    <cellStyle name="Notitie 4 2 2 2 3 2" xfId="6259" xr:uid="{464BA7C1-D612-4AF1-A716-83B855A678DB}"/>
    <cellStyle name="Notitie 4 2 2 2 3 2 2" xfId="12767" xr:uid="{C6131ACA-83E8-44FB-93D6-4986019A1DE7}"/>
    <cellStyle name="Notitie 4 2 2 2 3 3" xfId="15078" xr:uid="{B9856EE7-EAD5-4515-9783-6962A3BD5267}"/>
    <cellStyle name="Notitie 4 2 2 2 3 4" xfId="17755" xr:uid="{6350C3DA-6168-4B8D-A5C3-E1596C8FAEE8}"/>
    <cellStyle name="Notitie 4 2 2 2 3 5" xfId="12013" xr:uid="{EE430326-6F80-4BA8-85E0-93F742E61BC0}"/>
    <cellStyle name="Notitie 4 2 2 2 4" xfId="5194" xr:uid="{707080DA-08BA-483D-AB14-4DB94ACE6AF2}"/>
    <cellStyle name="Notitie 4 2 2 2 4 2" xfId="19121" xr:uid="{F1EA68F8-BD38-4C25-9028-3432DBA11742}"/>
    <cellStyle name="Notitie 4 2 2 2 4 3" xfId="25602" xr:uid="{C5593F69-75D3-4BC9-83DA-8FDFBC86EFCE}"/>
    <cellStyle name="Notitie 4 2 2 2 4 4" xfId="12415" xr:uid="{AA494637-8FDD-4D8F-B94A-F906AEDAED9C}"/>
    <cellStyle name="Notitie 4 2 2 2 5" xfId="14255" xr:uid="{17025743-DB02-47DB-9255-984A8F9A6FA9}"/>
    <cellStyle name="Notitie 4 2 2 2 5 2" xfId="20063" xr:uid="{81B06BB6-28EB-470B-8C8E-81A5C118A3B1}"/>
    <cellStyle name="Notitie 4 2 2 2 6" xfId="11143" xr:uid="{9B6AC173-12E4-407D-AF01-42B78625F1F6}"/>
    <cellStyle name="Notitie 4 2 2 2 7" xfId="8329" xr:uid="{B1B03DA8-5C54-4A45-938D-19EA87078BE2}"/>
    <cellStyle name="Notitie 4 2 2 2 8" xfId="29093" xr:uid="{C17AA68A-85EF-4FB0-AF61-DBB7D106753C}"/>
    <cellStyle name="Notitie 4 2 2 3" xfId="4428" xr:uid="{2FB9DE4E-C5C2-43D3-A651-A9BB9A9BB622}"/>
    <cellStyle name="Notitie 4 2 2 3 2" xfId="10467" xr:uid="{2DCCEC19-7898-4E53-93B1-CE92DC679140}"/>
    <cellStyle name="Notitie 4 2 2 3 3" xfId="16587" xr:uid="{6CAD423D-C531-4EEB-A54A-AD7A1812F5CE}"/>
    <cellStyle name="Notitie 4 2 2 3 4" xfId="8800" xr:uid="{5449C68E-122D-40F8-BE48-4C96842E6CAB}"/>
    <cellStyle name="Notitie 4 2 2 4" xfId="7617" xr:uid="{364ABE2C-815C-460C-8BB0-7F7DCCB85E95}"/>
    <cellStyle name="Notitie 4 2 2 4 2" xfId="13639" xr:uid="{69B1DE07-079F-44D4-AC5C-FAB6575C73DD}"/>
    <cellStyle name="Notitie 4 2 2 4 3" xfId="16884" xr:uid="{87CEBDF7-0238-4B6E-9707-770175EC663A}"/>
    <cellStyle name="Notitie 4 2 2 5" xfId="15616" xr:uid="{D51814BA-33E1-492A-B9CE-C3A8950FD2E4}"/>
    <cellStyle name="Notitie 4 2 2 5 2" xfId="18433" xr:uid="{90E3497D-ADB6-4A3C-B364-DBC4ACDB9901}"/>
    <cellStyle name="Notitie 4 2 2 5 3" xfId="24937" xr:uid="{FF3B8946-F8FD-4522-86E6-6DF412CCE956}"/>
    <cellStyle name="Notitie 4 2 2 6" xfId="9754" xr:uid="{EAF9D1FB-C420-4C16-8DC3-C1A9047BE409}"/>
    <cellStyle name="Notitie 4 2 2 6 2" xfId="19372" xr:uid="{82B7786A-5F3E-4141-A28D-9C6A818714E3}"/>
    <cellStyle name="Notitie 4 2 2 7" xfId="7541" xr:uid="{61BDB392-E2FA-4DBA-BEF7-7057D16A3FFC}"/>
    <cellStyle name="Notitie 4 2 2 8" xfId="6949" xr:uid="{2A9497FB-AF80-4F85-BD8D-CC40248C51EA}"/>
    <cellStyle name="Notitie 4 2 2 9" xfId="27581" xr:uid="{EB5474BC-5DCA-4E1A-B2EE-25AD42CB0724}"/>
    <cellStyle name="Notitie 4 2 3" xfId="1148" xr:uid="{00000000-0005-0000-0000-00009C030000}"/>
    <cellStyle name="Notitie 4 2 3 10" xfId="28227" xr:uid="{CDAB21AA-C2BF-4C12-9062-D3E85FFBCC21}"/>
    <cellStyle name="Notitie 4 2 3 2" xfId="2481" xr:uid="{CA647B3E-B45D-4D20-A057-5F4B444E8032}"/>
    <cellStyle name="Notitie 4 2 3 2 2" xfId="3228" xr:uid="{C9E72990-EBB8-401C-8414-56B7964279C2}"/>
    <cellStyle name="Notitie 4 2 3 2 2 2" xfId="3813" xr:uid="{83BDB5A9-06AE-43F7-A4FE-3CC8A72F038C}"/>
    <cellStyle name="Notitie 4 2 3 2 2 2 2" xfId="6416" xr:uid="{7C38530A-0102-438B-809E-BB7CBD5BBB09}"/>
    <cellStyle name="Notitie 4 2 3 2 2 2 2 2" xfId="12924" xr:uid="{D18F6228-FA2F-43EA-AAE4-6ECA5C07A03E}"/>
    <cellStyle name="Notitie 4 2 3 2 2 2 3" xfId="15235" xr:uid="{B6EDD763-895B-4ACD-BEE6-D2F0F91DD668}"/>
    <cellStyle name="Notitie 4 2 3 2 2 2 4" xfId="12170" xr:uid="{24E8BDA1-B92F-4A78-AA82-4B5DDAF1C5B4}"/>
    <cellStyle name="Notitie 4 2 3 2 2 3" xfId="5831" xr:uid="{26D13345-BE5C-4F42-A678-977F5D654CCC}"/>
    <cellStyle name="Notitie 4 2 3 2 2 3 2" xfId="12572" xr:uid="{671937D6-6702-4DD7-A935-E91C48CEE715}"/>
    <cellStyle name="Notitie 4 2 3 2 2 4" xfId="14712" xr:uid="{87DFDBA8-B3AA-4557-9610-D0F3F154BAA2}"/>
    <cellStyle name="Notitie 4 2 3 2 2 5" xfId="17029" xr:uid="{A6174165-9D40-4F15-93B9-8A499723D5AC}"/>
    <cellStyle name="Notitie 4 2 3 2 2 6" xfId="11645" xr:uid="{EB5C2312-4AB8-4E63-BFF8-2048C8205D42}"/>
    <cellStyle name="Notitie 4 2 3 2 3" xfId="3636" xr:uid="{BE548892-E192-4641-A666-D1EC3A03084D}"/>
    <cellStyle name="Notitie 4 2 3 2 3 2" xfId="6239" xr:uid="{11CE7522-FBF6-4313-91DE-DCEEC1DBC17A}"/>
    <cellStyle name="Notitie 4 2 3 2 3 2 2" xfId="12748" xr:uid="{533CA09A-44EF-4421-A3D6-3C5D2E042C5D}"/>
    <cellStyle name="Notitie 4 2 3 2 3 3" xfId="15058" xr:uid="{B5C8CE76-220E-40EC-A51A-79A802CF7A75}"/>
    <cellStyle name="Notitie 4 2 3 2 3 4" xfId="17736" xr:uid="{1A93809D-A4BE-4F30-8327-9E1677C5A5B5}"/>
    <cellStyle name="Notitie 4 2 3 2 3 5" xfId="11993" xr:uid="{95D6ED16-7524-447D-8556-A673F40930D2}"/>
    <cellStyle name="Notitie 4 2 3 2 4" xfId="5084" xr:uid="{E4342D99-D72C-4902-AFD9-378ADF96F98B}"/>
    <cellStyle name="Notitie 4 2 3 2 4 2" xfId="19059" xr:uid="{0D564494-7DED-4BA8-8612-F41A493FF685}"/>
    <cellStyle name="Notitie 4 2 3 2 4 3" xfId="25543" xr:uid="{1942B74A-0F0C-4F2A-B291-9663261682D6}"/>
    <cellStyle name="Notitie 4 2 3 2 4 4" xfId="12396" xr:uid="{ED5CCD20-AD88-42C2-96D8-04631DB606CD}"/>
    <cellStyle name="Notitie 4 2 3 2 5" xfId="14205" xr:uid="{07BED444-2F2D-485B-AC25-993F6C4056FB}"/>
    <cellStyle name="Notitie 4 2 3 2 5 2" xfId="19984" xr:uid="{C296800B-9FB5-43D4-A136-7D98B1C65135}"/>
    <cellStyle name="Notitie 4 2 3 2 6" xfId="11033" xr:uid="{6436344D-EAD4-44D3-B4D0-E92493C56760}"/>
    <cellStyle name="Notitie 4 2 3 2 7" xfId="8279" xr:uid="{FF9567C9-E22C-49E2-9C15-7509867C7229}"/>
    <cellStyle name="Notitie 4 2 3 2 8" xfId="28983" xr:uid="{27B00744-8C29-4F60-B115-79D462108FEA}"/>
    <cellStyle name="Notitie 4 2 3 3" xfId="4348" xr:uid="{DE4481F2-337B-4EEB-902F-FD5A9B8AE48C}"/>
    <cellStyle name="Notitie 4 2 3 3 2" xfId="10357" xr:uid="{5DE87B31-1F2B-4ADC-B30D-62E6E498135D}"/>
    <cellStyle name="Notitie 4 2 3 3 3" xfId="16553" xr:uid="{FF711C6B-F5D5-4371-A79A-3931340BC266}"/>
    <cellStyle name="Notitie 4 2 3 3 4" xfId="8751" xr:uid="{5B7C3D81-2045-4980-AC43-B34A4753DA90}"/>
    <cellStyle name="Notitie 4 2 3 4" xfId="13529" xr:uid="{A87DC137-6C11-4BA7-81DC-60EFFE5ABA1A}"/>
    <cellStyle name="Notitie 4 2 3 4 2" xfId="17480" xr:uid="{27A7284A-BE77-443F-AB8E-DE5B3C57F3FC}"/>
    <cellStyle name="Notitie 4 2 3 5" xfId="15869" xr:uid="{A3ED0B7B-A62F-4D52-A404-4079F7AB62D4}"/>
    <cellStyle name="Notitie 4 2 3 5 2" xfId="18371" xr:uid="{A7C59DA3-5C53-4032-AAC2-B3BFD9479CA2}"/>
    <cellStyle name="Notitie 4 2 3 5 3" xfId="24878" xr:uid="{B27FC818-5609-4501-85E7-DECA56333A8B}"/>
    <cellStyle name="Notitie 4 2 3 6" xfId="9644" xr:uid="{91D7D385-B770-4496-B8D4-4905B16E7938}"/>
    <cellStyle name="Notitie 4 2 3 6 2" xfId="19323" xr:uid="{A615738B-6C90-40E2-813F-50B96525B6E4}"/>
    <cellStyle name="Notitie 4 2 3 7" xfId="7864" xr:uid="{944094C8-1926-4937-BE48-A7B1325778BE}"/>
    <cellStyle name="Notitie 4 2 3 8" xfId="6899" xr:uid="{846B5D25-CF12-4592-AE1D-D50A302461F7}"/>
    <cellStyle name="Notitie 4 2 3 9" xfId="27471" xr:uid="{2F3314B1-A6F2-41C8-BA45-AD680E9CCFFA}"/>
    <cellStyle name="Notitie 4 2 4" xfId="1521" xr:uid="{EC17B483-F0F6-4E0C-89E7-4573CEB97EA4}"/>
    <cellStyle name="Notitie 4 2 4 2" xfId="2848" xr:uid="{84ADD087-7F9D-49C2-B68D-D694F07C51FA}"/>
    <cellStyle name="Notitie 4 2 4 2 2" xfId="3733" xr:uid="{4BA62688-8907-42A0-BB81-82DCE251378E}"/>
    <cellStyle name="Notitie 4 2 4 2 2 2" xfId="6336" xr:uid="{2568ACB0-1252-400B-9D62-1D23BDA8FB89}"/>
    <cellStyle name="Notitie 4 2 4 2 2 2 2" xfId="12844" xr:uid="{C72F4417-3DC5-4D09-BC53-CE0025B6CC45}"/>
    <cellStyle name="Notitie 4 2 4 2 2 3" xfId="15155" xr:uid="{E0445DD2-8F6B-4803-AB13-942B01AA5BA6}"/>
    <cellStyle name="Notitie 4 2 4 2 2 4" xfId="16852" xr:uid="{9795A3B9-3F03-4532-9A11-BDC266A60E61}"/>
    <cellStyle name="Notitie 4 2 4 2 2 5" xfId="12090" xr:uid="{0060E75D-134E-4C2D-B454-C07B47BD3846}"/>
    <cellStyle name="Notitie 4 2 4 2 3" xfId="5451" xr:uid="{2553FAB6-C139-4C6E-824B-629C10387E9F}"/>
    <cellStyle name="Notitie 4 2 4 2 3 2" xfId="16319" xr:uid="{E6A8ACA6-D9FC-4A78-B38D-70A1DB857E06}"/>
    <cellStyle name="Notitie 4 2 4 2 3 3" xfId="12492" xr:uid="{172956A6-DB87-4772-B2B1-A6C192D6B532}"/>
    <cellStyle name="Notitie 4 2 4 2 4" xfId="14482" xr:uid="{682B4D8B-8D54-474C-A410-FAEEA63F570C}"/>
    <cellStyle name="Notitie 4 2 4 2 4 2" xfId="18792" xr:uid="{F14F257D-3825-4484-A0FA-D297D458EEF7}"/>
    <cellStyle name="Notitie 4 2 4 2 4 3" xfId="25288" xr:uid="{E743CE74-656A-49C5-A001-3FE7168746FA}"/>
    <cellStyle name="Notitie 4 2 4 2 5" xfId="19782" xr:uid="{251F43B1-AE60-4A11-9D32-E4A3EEC89233}"/>
    <cellStyle name="Notitie 4 2 4 2 6" xfId="11385" xr:uid="{683B29F7-9AAE-4D46-AE9B-35D382F7E4B4}"/>
    <cellStyle name="Notitie 4 2 4 3" xfId="3553" xr:uid="{91E3F4A0-10FB-4FD3-8E98-80FB3DE94124}"/>
    <cellStyle name="Notitie 4 2 4 3 2" xfId="6156" xr:uid="{7BDD6370-16CF-46CA-8599-BCE86C0A0074}"/>
    <cellStyle name="Notitie 4 2 4 3 2 2" xfId="12668" xr:uid="{48C7CAE4-C5C3-402C-9CA5-3893113DAE54}"/>
    <cellStyle name="Notitie 4 2 4 3 3" xfId="14975" xr:uid="{E80D7A1C-6355-410A-BEFD-937E08848D9D}"/>
    <cellStyle name="Notitie 4 2 4 3 4" xfId="16390" xr:uid="{2BFCCD24-2FA3-4EED-96D1-1532996BAFEA}"/>
    <cellStyle name="Notitie 4 2 4 3 5" xfId="11910" xr:uid="{352CDBEF-1C17-4ACF-9848-A1EDC218D680}"/>
    <cellStyle name="Notitie 4 2 4 4" xfId="2098" xr:uid="{44BF4505-8809-4FEB-A7EE-2902E6358111}"/>
    <cellStyle name="Notitie 4 2 4 4 2" xfId="17190" xr:uid="{C7937BF9-5172-4423-82C7-0A0EDC1D0C58}"/>
    <cellStyle name="Notitie 4 2 4 4 3" xfId="12316" xr:uid="{09FC0FAE-3606-4D74-96AF-03F1B95B441F}"/>
    <cellStyle name="Notitie 4 2 4 5" xfId="4701" xr:uid="{1E3E9F6A-1E7F-44C1-A233-61C8F50AA48E}"/>
    <cellStyle name="Notitie 4 2 4 5 2" xfId="18106" xr:uid="{48643A74-45A8-48AA-B65D-F52259BE72F6}"/>
    <cellStyle name="Notitie 4 2 4 5 3" xfId="24624" xr:uid="{7DCB0C6C-099F-4F5B-AC85-5B659A67C796}"/>
    <cellStyle name="Notitie 4 2 4 5 4" xfId="13912" xr:uid="{309BCDDC-965F-4995-A506-2E8F3E2520E6}"/>
    <cellStyle name="Notitie 4 2 4 6" xfId="10710" xr:uid="{01763669-46A2-4E3F-B35F-621337A10E23}"/>
    <cellStyle name="Notitie 4 2 4 6 2" xfId="15974" xr:uid="{4C60878C-5363-4057-A876-1BFEC1DC3673}"/>
    <cellStyle name="Notitie 4 2 4 7" xfId="8049" xr:uid="{FE70EA89-B6FD-4B4D-9F25-350F0EDFD6D6}"/>
    <cellStyle name="Notitie 4 2 4 8" xfId="28600" xr:uid="{B0B9D392-5ACE-423A-9DF3-E2BF1C6D5E9C}"/>
    <cellStyle name="Notitie 4 2 5" xfId="1762" xr:uid="{298C8A3A-721C-4F4D-9C8E-482B68585253}"/>
    <cellStyle name="Notitie 4 2 5 2" xfId="10002" xr:uid="{D6C7FABC-29D2-4022-A0FA-816E19CBAF1F}"/>
    <cellStyle name="Notitie 4 2 5 2 2" xfId="16765" xr:uid="{8C64C749-0D40-4BDF-932D-996D1B43FF19}"/>
    <cellStyle name="Notitie 4 2 5 3" xfId="16075" xr:uid="{388AF4BF-7F00-4014-977F-8FFC6522266C}"/>
    <cellStyle name="Notitie 4 2 5 4" xfId="18674" xr:uid="{370B2266-9D20-433A-9C62-547A15F82C78}"/>
    <cellStyle name="Notitie 4 2 5 4 2" xfId="25172" xr:uid="{1CE6ECC6-2ED4-42AE-9AF8-CCA28A6F2E44}"/>
    <cellStyle name="Notitie 4 2 5 5" xfId="19620" xr:uid="{ADB5F427-1771-41EF-BD02-2F5CD6A7630A}"/>
    <cellStyle name="Notitie 4 2 5 6" xfId="9067" xr:uid="{755CDB54-C758-4214-85BB-868422D32ECA}"/>
    <cellStyle name="Notitie 4 2 6" xfId="4068" xr:uid="{FCA82BAF-185E-43A1-AD05-56C9972982DA}"/>
    <cellStyle name="Notitie 4 2 6 2" xfId="16310" xr:uid="{65EF645F-F3AB-41E3-A902-E42450295DFD}"/>
    <cellStyle name="Notitie 4 2 6 3" xfId="13146" xr:uid="{177D827F-AA1F-49FC-AD9E-B49448F36F5E}"/>
    <cellStyle name="Notitie 4 2 7" xfId="9261" xr:uid="{629B8B18-D424-49B0-B807-B9B2807C6354}"/>
    <cellStyle name="Notitie 4 2 7 2" xfId="17599" xr:uid="{9C16AFCD-3066-4E44-A2CA-449E85D38BA0}"/>
    <cellStyle name="Notitie 4 2 8" xfId="7212" xr:uid="{AD2721A3-2E27-436D-A4B2-281C79247C4A}"/>
    <cellStyle name="Notitie 4 2 8 2" xfId="17981" xr:uid="{85B918D7-2560-4DD3-B1A7-DE70E1B387B6}"/>
    <cellStyle name="Notitie 4 2 8 3" xfId="24502" xr:uid="{9362AD1F-EEC4-42AC-9901-D3FD19A26162}"/>
    <cellStyle name="Notitie 4 2 9" xfId="17999" xr:uid="{C445A5C8-AF51-4579-8C9F-1E17882D6C3A}"/>
    <cellStyle name="Notitie 4 3" xfId="758" xr:uid="{00000000-0005-0000-0000-00009D030000}"/>
    <cellStyle name="Notitie 4 3 10" xfId="6667" xr:uid="{7E32E312-E123-4171-8EB0-1CA73DD9F3B6}"/>
    <cellStyle name="Notitie 4 3 11" xfId="26943" xr:uid="{78C467F6-D455-4515-A8D9-399E60F22BC2}"/>
    <cellStyle name="Notitie 4 3 12" xfId="27845" xr:uid="{8EC98BF2-D8B3-4FC2-A581-1DA44DD0BAF1}"/>
    <cellStyle name="Notitie 4 3 2" xfId="1324" xr:uid="{00000000-0005-0000-0000-00009E030000}"/>
    <cellStyle name="Notitie 4 3 2 10" xfId="28403" xr:uid="{A9B8D3EF-3892-49AD-9337-0560E22D6922}"/>
    <cellStyle name="Notitie 4 3 2 2" xfId="2657" xr:uid="{2E234822-3D52-4A23-87B7-6EA31D760ECE}"/>
    <cellStyle name="Notitie 4 3 2 2 2" xfId="3403" xr:uid="{34853E5E-E1D0-4568-BCF1-656BDD054730}"/>
    <cellStyle name="Notitie 4 3 2 2 2 2" xfId="3859" xr:uid="{CE18EC4D-25EE-42DD-AC31-96E59C7660E1}"/>
    <cellStyle name="Notitie 4 3 2 2 2 2 2" xfId="6462" xr:uid="{7F77FE4C-2071-435C-B814-DCDA756BCCCC}"/>
    <cellStyle name="Notitie 4 3 2 2 2 2 2 2" xfId="12970" xr:uid="{EEC62FF1-5133-48C1-88C1-248CC71FD97A}"/>
    <cellStyle name="Notitie 4 3 2 2 2 2 3" xfId="15281" xr:uid="{39382CDF-94EE-46F5-A379-1548E2288BB0}"/>
    <cellStyle name="Notitie 4 3 2 2 2 2 4" xfId="12216" xr:uid="{0D4A53D9-46A9-4AF7-AFF4-B535E3B1178A}"/>
    <cellStyle name="Notitie 4 3 2 2 2 3" xfId="6006" xr:uid="{4BA5F62F-545E-4E75-8F44-D5BA1FC955E6}"/>
    <cellStyle name="Notitie 4 3 2 2 2 3 2" xfId="12618" xr:uid="{7F2E87A9-E1E7-4DB9-B9CE-9475AF673C56}"/>
    <cellStyle name="Notitie 4 3 2 2 2 4" xfId="14827" xr:uid="{10AE3FF1-A377-47B5-B9B6-04FEC770D9D7}"/>
    <cellStyle name="Notitie 4 3 2 2 2 5" xfId="17113" xr:uid="{DA1A4C57-1598-4F30-A091-BB6C7D6962E5}"/>
    <cellStyle name="Notitie 4 3 2 2 2 6" xfId="11760" xr:uid="{5C3D61E1-C7E8-470D-AC1B-8547C348C429}"/>
    <cellStyle name="Notitie 4 3 2 2 3" xfId="3683" xr:uid="{3E999816-47F3-4618-9FD3-CB1BBC5DC314}"/>
    <cellStyle name="Notitie 4 3 2 2 3 2" xfId="6286" xr:uid="{AB289D2C-5EF0-4486-86D6-A4DE4B1B2F17}"/>
    <cellStyle name="Notitie 4 3 2 2 3 2 2" xfId="12794" xr:uid="{215EB927-EC79-431F-980C-50D0F93D73CF}"/>
    <cellStyle name="Notitie 4 3 2 2 3 3" xfId="15105" xr:uid="{813C5B64-4F16-48C0-A28F-3D52D841BF45}"/>
    <cellStyle name="Notitie 4 3 2 2 3 4" xfId="17782" xr:uid="{EA2B7B7E-86A1-4F50-A041-84321D0C88AE}"/>
    <cellStyle name="Notitie 4 3 2 2 3 5" xfId="12040" xr:uid="{3ED14DD5-F313-4377-840F-BC0ED9576D8E}"/>
    <cellStyle name="Notitie 4 3 2 2 4" xfId="5260" xr:uid="{5299E5F7-C39E-45BD-B172-75DD564E7760}"/>
    <cellStyle name="Notitie 4 3 2 2 4 2" xfId="19187" xr:uid="{2A5A385C-99F7-420B-96F6-9413DC45E7CC}"/>
    <cellStyle name="Notitie 4 3 2 2 4 3" xfId="25668" xr:uid="{A73E5C2B-5612-4B1B-A44D-AE40D451BFCF}"/>
    <cellStyle name="Notitie 4 3 2 2 4 4" xfId="12442" xr:uid="{D863C754-5AB1-4FDE-B430-618DFDA20E73}"/>
    <cellStyle name="Notitie 4 3 2 2 5" xfId="14321" xr:uid="{BF20CE86-B2F9-496C-9BED-C974D6C82071}"/>
    <cellStyle name="Notitie 4 3 2 2 5 2" xfId="20090" xr:uid="{EEB93ECD-77F3-4F62-99B8-1F024246F02D}"/>
    <cellStyle name="Notitie 4 3 2 2 6" xfId="11209" xr:uid="{4AA4DF47-787A-4851-8175-B95113514703}"/>
    <cellStyle name="Notitie 4 3 2 2 7" xfId="8395" xr:uid="{2EE0DF2A-06D6-4D39-8EB9-4EE558A5947B}"/>
    <cellStyle name="Notitie 4 3 2 2 8" xfId="29159" xr:uid="{C0DA3BFF-4A30-48DE-8A86-DCFB71228573}"/>
    <cellStyle name="Notitie 4 3 2 3" xfId="4494" xr:uid="{78DFA6AF-A5E5-4BDF-96D2-3CB0B1D8881B}"/>
    <cellStyle name="Notitie 4 3 2 3 2" xfId="10533" xr:uid="{5266A5E7-4D55-40B8-B7F5-140C30ABC9DB}"/>
    <cellStyle name="Notitie 4 3 2 3 3" xfId="16636" xr:uid="{049F99A5-3501-4B13-AC30-DCF1F81FD83B}"/>
    <cellStyle name="Notitie 4 3 2 3 4" xfId="8866" xr:uid="{DABB0C0D-86F1-4B7D-A0D0-E28CB4EC8584}"/>
    <cellStyle name="Notitie 4 3 2 4" xfId="7618" xr:uid="{17516BDC-66C3-4E35-9744-9E5892D57A94}"/>
    <cellStyle name="Notitie 4 3 2 4 2" xfId="13705" xr:uid="{5922E82F-1232-4D2B-BA7B-ECB757625316}"/>
    <cellStyle name="Notitie 4 3 2 4 3" xfId="16011" xr:uid="{733B1245-97BC-4F58-B7E0-F11C84EE5B61}"/>
    <cellStyle name="Notitie 4 3 2 5" xfId="15617" xr:uid="{C9C801F7-885B-4F29-81DF-20BB67F4AC81}"/>
    <cellStyle name="Notitie 4 3 2 5 2" xfId="18499" xr:uid="{22F00B5E-4186-434D-B806-2D48C222E903}"/>
    <cellStyle name="Notitie 4 3 2 5 3" xfId="25003" xr:uid="{B150C852-D163-4C3F-83D0-0B15B92925DA}"/>
    <cellStyle name="Notitie 4 3 2 6" xfId="9820" xr:uid="{282CD642-03D4-4D7B-8600-0B5A70F2C15F}"/>
    <cellStyle name="Notitie 4 3 2 6 2" xfId="19399" xr:uid="{18D0CCFD-DFD5-41AD-B748-6E8549C9EA5A}"/>
    <cellStyle name="Notitie 4 3 2 7" xfId="7542" xr:uid="{B6C0002F-4A1F-4DE4-9E57-A396AEB0B949}"/>
    <cellStyle name="Notitie 4 3 2 8" xfId="7015" xr:uid="{51B6F732-12B8-47D7-94B1-D99E9C2ECA42}"/>
    <cellStyle name="Notitie 4 3 2 9" xfId="27647" xr:uid="{FBAF2AA0-C370-4846-9B6C-7782E0AF4452}"/>
    <cellStyle name="Notitie 4 3 3" xfId="1149" xr:uid="{00000000-0005-0000-0000-00009F030000}"/>
    <cellStyle name="Notitie 4 3 3 10" xfId="28228" xr:uid="{7C505A35-DC00-4DF3-9451-AAE480011F96}"/>
    <cellStyle name="Notitie 4 3 3 2" xfId="2482" xr:uid="{573FCE6A-B4C1-4408-A4A9-C19CDF1471C6}"/>
    <cellStyle name="Notitie 4 3 3 2 2" xfId="3229" xr:uid="{C6696946-65F4-443D-9061-94A04C1A053B}"/>
    <cellStyle name="Notitie 4 3 3 2 2 2" xfId="3814" xr:uid="{964A3140-41CF-4C11-B9D6-7E0F95550835}"/>
    <cellStyle name="Notitie 4 3 3 2 2 2 2" xfId="6417" xr:uid="{121F216B-5DE1-4454-94C7-269ECA74B4E4}"/>
    <cellStyle name="Notitie 4 3 3 2 2 2 2 2" xfId="12925" xr:uid="{DADB68D9-EEE2-4E93-8F1A-6ED5FB0F7AE2}"/>
    <cellStyle name="Notitie 4 3 3 2 2 2 3" xfId="15236" xr:uid="{E5ECF9C2-FE38-4C24-BF5F-B24963E3337C}"/>
    <cellStyle name="Notitie 4 3 3 2 2 2 4" xfId="12171" xr:uid="{C32AD7F1-477D-4473-928D-09987D272549}"/>
    <cellStyle name="Notitie 4 3 3 2 2 3" xfId="5832" xr:uid="{14261914-4905-4F16-9F16-B4A5967FF7F6}"/>
    <cellStyle name="Notitie 4 3 3 2 2 3 2" xfId="12573" xr:uid="{25489EDA-847A-4E71-8742-886B9657D14C}"/>
    <cellStyle name="Notitie 4 3 3 2 2 4" xfId="14713" xr:uid="{5A9D4EB0-F8C6-4BCA-B951-B60884219095}"/>
    <cellStyle name="Notitie 4 3 3 2 2 5" xfId="17030" xr:uid="{9F5003FB-F9C6-41D7-85E8-05576532FBD2}"/>
    <cellStyle name="Notitie 4 3 3 2 2 6" xfId="11646" xr:uid="{AB5A976B-3A88-49D5-A43A-71D95006F9C5}"/>
    <cellStyle name="Notitie 4 3 3 2 3" xfId="3637" xr:uid="{010B5486-ED3D-4A37-8D1B-0C2CCF111426}"/>
    <cellStyle name="Notitie 4 3 3 2 3 2" xfId="6240" xr:uid="{26CAD547-4B89-46F8-9C0E-EFC17EAFD86E}"/>
    <cellStyle name="Notitie 4 3 3 2 3 2 2" xfId="12749" xr:uid="{2C178BA0-9D6C-48DC-B5B5-7E1AE751516B}"/>
    <cellStyle name="Notitie 4 3 3 2 3 3" xfId="15059" xr:uid="{257D98D0-20F7-4F45-80B4-7AF5A085F03E}"/>
    <cellStyle name="Notitie 4 3 3 2 3 4" xfId="17737" xr:uid="{03C2567D-FEFC-4AE9-8B60-A2E7472BBBE7}"/>
    <cellStyle name="Notitie 4 3 3 2 3 5" xfId="11994" xr:uid="{02016B30-83B7-4DC4-8BF7-B4A8F396D6ED}"/>
    <cellStyle name="Notitie 4 3 3 2 4" xfId="5085" xr:uid="{26277330-158A-42A4-B915-04844B89F1A7}"/>
    <cellStyle name="Notitie 4 3 3 2 4 2" xfId="19060" xr:uid="{1BC7920B-D01D-4B5F-BB2F-EEEB48A5FFB2}"/>
    <cellStyle name="Notitie 4 3 3 2 4 3" xfId="25544" xr:uid="{42BAF1D2-8095-42E1-905D-F2D7E3B8DC74}"/>
    <cellStyle name="Notitie 4 3 3 2 4 4" xfId="12397" xr:uid="{4031E2A4-8E25-426D-9528-B83A15EF7ACA}"/>
    <cellStyle name="Notitie 4 3 3 2 5" xfId="14206" xr:uid="{160F3C1F-9B10-4300-9F37-0EFA7B4C1909}"/>
    <cellStyle name="Notitie 4 3 3 2 5 2" xfId="19985" xr:uid="{2CF057E6-D992-4CF5-83CA-68283A6470E5}"/>
    <cellStyle name="Notitie 4 3 3 2 6" xfId="11034" xr:uid="{627D9977-F9FC-4DCE-BFD0-9E2095D232E1}"/>
    <cellStyle name="Notitie 4 3 3 2 7" xfId="8280" xr:uid="{F938EB76-543D-47E8-ABA4-B059A0D272E0}"/>
    <cellStyle name="Notitie 4 3 3 2 8" xfId="28984" xr:uid="{32C00C4E-AD49-4919-BDDF-FD8D6A1C329C}"/>
    <cellStyle name="Notitie 4 3 3 3" xfId="4349" xr:uid="{1E5D90A5-0213-4BAB-9E98-BCCC87DB153C}"/>
    <cellStyle name="Notitie 4 3 3 3 2" xfId="10358" xr:uid="{C43AFEF7-9746-43B0-8278-787A6F639BB6}"/>
    <cellStyle name="Notitie 4 3 3 3 3" xfId="16554" xr:uid="{7345DE09-5BB7-4577-A6BE-29A92D37D828}"/>
    <cellStyle name="Notitie 4 3 3 3 4" xfId="8752" xr:uid="{3B113F43-C62F-40E5-9E42-39854EB2B1F8}"/>
    <cellStyle name="Notitie 4 3 3 4" xfId="13530" xr:uid="{202CFC66-0DAE-4F4D-84DB-FEFBDD08CB58}"/>
    <cellStyle name="Notitie 4 3 3 4 2" xfId="16009" xr:uid="{4D92295C-3D2F-4239-A6FE-7B8D558C5A10}"/>
    <cellStyle name="Notitie 4 3 3 5" xfId="15870" xr:uid="{DC352957-9E3A-4CC5-9AAD-04895C275B84}"/>
    <cellStyle name="Notitie 4 3 3 5 2" xfId="18372" xr:uid="{12BD3553-47A8-43FF-B48D-70A72D0315CF}"/>
    <cellStyle name="Notitie 4 3 3 5 3" xfId="24879" xr:uid="{B7C73587-E1FA-487D-901E-9B0FF74515BF}"/>
    <cellStyle name="Notitie 4 3 3 6" xfId="9645" xr:uid="{64C56B0C-DA3A-4EFA-A4D6-F50FF89D1C70}"/>
    <cellStyle name="Notitie 4 3 3 6 2" xfId="19324" xr:uid="{A709071F-CD5E-4A27-A261-9F3009B11138}"/>
    <cellStyle name="Notitie 4 3 3 7" xfId="7865" xr:uid="{03127EF8-4693-4CBD-BEAF-8EB99ECDD28F}"/>
    <cellStyle name="Notitie 4 3 3 8" xfId="6900" xr:uid="{537B0B95-C044-44C5-AAA7-8AA463768769}"/>
    <cellStyle name="Notitie 4 3 3 9" xfId="27472" xr:uid="{C8CFB41E-9DBE-4DD3-BB5C-EC07BB5F5CB7}"/>
    <cellStyle name="Notitie 4 3 4" xfId="1522" xr:uid="{684E67F2-3877-48C0-BCAD-602B0209D77A}"/>
    <cellStyle name="Notitie 4 3 4 2" xfId="2849" xr:uid="{B50C8ECB-DCA0-494B-B29D-E27BA49E018D}"/>
    <cellStyle name="Notitie 4 3 4 2 2" xfId="3734" xr:uid="{58081BA9-B399-42D3-854D-33BA391F4324}"/>
    <cellStyle name="Notitie 4 3 4 2 2 2" xfId="6337" xr:uid="{61AF69D5-CF3F-4E7E-A2EF-28E9C1577A38}"/>
    <cellStyle name="Notitie 4 3 4 2 2 2 2" xfId="12845" xr:uid="{56DDDE47-3140-4BC1-B538-7AB3D315329F}"/>
    <cellStyle name="Notitie 4 3 4 2 2 3" xfId="15156" xr:uid="{53587DB6-3103-460F-9691-5CDCFFB4568C}"/>
    <cellStyle name="Notitie 4 3 4 2 2 4" xfId="17183" xr:uid="{4B0D1C68-B050-4130-B02E-B35179E41233}"/>
    <cellStyle name="Notitie 4 3 4 2 2 5" xfId="12091" xr:uid="{069FD8B7-4591-4ED0-A9DF-7556C94914D5}"/>
    <cellStyle name="Notitie 4 3 4 2 3" xfId="5452" xr:uid="{F2019A87-4951-4A67-80CA-6B09DBCAEA23}"/>
    <cellStyle name="Notitie 4 3 4 2 3 2" xfId="17806" xr:uid="{9C96D4A1-46C1-42D1-895A-7AD5FE9E39C7}"/>
    <cellStyle name="Notitie 4 3 4 2 3 3" xfId="12493" xr:uid="{9F194C59-BEF9-421D-A8C1-6EF242789D35}"/>
    <cellStyle name="Notitie 4 3 4 2 4" xfId="14483" xr:uid="{0DF23428-3B09-44A3-B726-8C865601B3C8}"/>
    <cellStyle name="Notitie 4 3 4 2 4 2" xfId="19292" xr:uid="{6C7D9E89-DF75-4225-AA51-F7A483C3E2DE}"/>
    <cellStyle name="Notitie 4 3 4 2 4 3" xfId="25773" xr:uid="{FD4B4D67-5F58-4922-A6CB-96FDFCD9141E}"/>
    <cellStyle name="Notitie 4 3 4 2 5" xfId="20174" xr:uid="{7B8337F2-C464-49CE-824E-EDEE2BA88D83}"/>
    <cellStyle name="Notitie 4 3 4 2 6" xfId="11386" xr:uid="{94092E79-8582-4630-9DF3-F3444FA41B8F}"/>
    <cellStyle name="Notitie 4 3 4 3" xfId="3554" xr:uid="{29A36453-53C5-40B1-8059-D51F707C7670}"/>
    <cellStyle name="Notitie 4 3 4 3 2" xfId="6157" xr:uid="{27B7BD5F-5FFB-4978-A7C1-20EBDD5C7FC1}"/>
    <cellStyle name="Notitie 4 3 4 3 2 2" xfId="12669" xr:uid="{2A37B413-7D22-48AF-BFA2-4FC032C3FD5E}"/>
    <cellStyle name="Notitie 4 3 4 3 3" xfId="14976" xr:uid="{87E8EAC3-632A-4412-A3DA-DC7E0F29E671}"/>
    <cellStyle name="Notitie 4 3 4 3 4" xfId="16700" xr:uid="{84807C02-DF77-4661-B408-3F7398A4FD3D}"/>
    <cellStyle name="Notitie 4 3 4 3 5" xfId="11911" xr:uid="{83EF269F-D8D3-435E-B0A9-725389E1B733}"/>
    <cellStyle name="Notitie 4 3 4 4" xfId="2099" xr:uid="{E74FA398-FA0D-4205-8714-D9B900F2E264}"/>
    <cellStyle name="Notitie 4 3 4 4 2" xfId="17519" xr:uid="{5702D74B-3A92-4BB2-96FF-4F8CA88F7650}"/>
    <cellStyle name="Notitie 4 3 4 4 3" xfId="12317" xr:uid="{12E2E592-BCA3-4B7D-B03D-938E8B23402B}"/>
    <cellStyle name="Notitie 4 3 4 5" xfId="4702" xr:uid="{C6C8DC78-8BE4-48E1-ACEC-71730837EAF3}"/>
    <cellStyle name="Notitie 4 3 4 5 2" xfId="18604" xr:uid="{E479A24E-2EBE-4D6C-BC6E-F2376DD8B0A9}"/>
    <cellStyle name="Notitie 4 3 4 5 3" xfId="25108" xr:uid="{EF9040FE-2615-4044-BB6C-06F0F10CFCA4}"/>
    <cellStyle name="Notitie 4 3 4 5 4" xfId="13913" xr:uid="{E113B845-B1D2-4BF1-8F2B-E6FF50CCAF46}"/>
    <cellStyle name="Notitie 4 3 4 6" xfId="10711" xr:uid="{9D355B2B-A7ED-41FA-88C9-5A92CA089DAB}"/>
    <cellStyle name="Notitie 4 3 4 6 2" xfId="19483" xr:uid="{C309EB21-5B7A-4A55-BED0-9AFDA706AE35}"/>
    <cellStyle name="Notitie 4 3 4 7" xfId="8050" xr:uid="{25F53C6B-3261-4F5D-AF91-C1E3010199B5}"/>
    <cellStyle name="Notitie 4 3 4 8" xfId="28601" xr:uid="{D999E4F1-B421-4C42-A8AA-5110D1E04274}"/>
    <cellStyle name="Notitie 4 3 5" xfId="1763" xr:uid="{DDBDD204-6294-4667-9CD4-481A2F304CDA}"/>
    <cellStyle name="Notitie 4 3 5 2" xfId="10003" xr:uid="{E2D36A9E-B344-418D-AEC3-CA0D5207ED19}"/>
    <cellStyle name="Notitie 4 3 5 2 2" xfId="16853" xr:uid="{1395D512-4526-46FB-860D-C05808073647}"/>
    <cellStyle name="Notitie 4 3 5 3" xfId="16322" xr:uid="{BAFBE650-9AC0-49F7-BADB-52A71BDB03FA}"/>
    <cellStyle name="Notitie 4 3 5 4" xfId="18793" xr:uid="{F0142017-0B2F-4D0C-B7E5-447E24F47E81}"/>
    <cellStyle name="Notitie 4 3 5 4 2" xfId="25289" xr:uid="{74B5A2B0-9629-4AD1-A5CD-29892FF35B61}"/>
    <cellStyle name="Notitie 4 3 5 5" xfId="19783" xr:uid="{156D1B91-DB7B-41F6-A1E2-5928740CA057}"/>
    <cellStyle name="Notitie 4 3 5 6" xfId="9068" xr:uid="{7901B907-2F92-410C-A188-D223C969D3BE}"/>
    <cellStyle name="Notitie 4 3 6" xfId="4069" xr:uid="{B97BA8BA-6F18-41EE-B54F-1F2B2F63B2FC}"/>
    <cellStyle name="Notitie 4 3 6 2" xfId="16391" xr:uid="{E2C00B7A-4287-4474-B2F4-3FDD8FDBE08A}"/>
    <cellStyle name="Notitie 4 3 6 3" xfId="13147" xr:uid="{620C81FB-0735-4C1E-BBA3-3DAA790E2FEE}"/>
    <cellStyle name="Notitie 4 3 7" xfId="9262" xr:uid="{B0C91AF1-1CB5-4938-8D0E-84419588F82C}"/>
    <cellStyle name="Notitie 4 3 7 2" xfId="15995" xr:uid="{96547FCC-86C3-4E33-9EC4-1F202536F976}"/>
    <cellStyle name="Notitie 4 3 8" xfId="7213" xr:uid="{1FF61F9F-0197-4976-85D4-434BDE57FF56}"/>
    <cellStyle name="Notitie 4 3 8 2" xfId="18107" xr:uid="{9036F50E-647F-4533-9433-10AE16A35B05}"/>
    <cellStyle name="Notitie 4 3 8 3" xfId="24625" xr:uid="{B3F1774B-8794-4F26-8EE9-44D470388A93}"/>
    <cellStyle name="Notitie 4 3 9" xfId="17503" xr:uid="{E060A536-FC2D-4D01-AA7F-6B037FE7C617}"/>
    <cellStyle name="Notitie 4 4" xfId="956" xr:uid="{00000000-0005-0000-0000-0000A0030000}"/>
    <cellStyle name="Notitie 4 4 10" xfId="27279" xr:uid="{3539BB35-819F-4657-A9C2-51C89A2C7A5D}"/>
    <cellStyle name="Notitie 4 4 11" xfId="28035" xr:uid="{756792DC-B438-4420-A109-0914373C55C8}"/>
    <cellStyle name="Notitie 4 4 2" xfId="1246" xr:uid="{00000000-0005-0000-0000-0000A1030000}"/>
    <cellStyle name="Notitie 4 4 2 10" xfId="28325" xr:uid="{7362AEF2-4A0F-4B03-A3EA-5F9C8AA1C6C2}"/>
    <cellStyle name="Notitie 4 4 2 2" xfId="2579" xr:uid="{B37718FC-314B-4095-B8BA-A3240383963F}"/>
    <cellStyle name="Notitie 4 4 2 2 2" xfId="3325" xr:uid="{1D2973BB-7003-4D9A-B33F-7DDAFCB6DFF6}"/>
    <cellStyle name="Notitie 4 4 2 2 2 2" xfId="3828" xr:uid="{A86B258C-D076-4C33-A0EC-FA881ECB03C4}"/>
    <cellStyle name="Notitie 4 4 2 2 2 2 2" xfId="6431" xr:uid="{43692622-EAC1-4DC2-BF43-944D121A5C90}"/>
    <cellStyle name="Notitie 4 4 2 2 2 2 2 2" xfId="12939" xr:uid="{32B723C5-80DE-4247-B329-61C9D8E25EC5}"/>
    <cellStyle name="Notitie 4 4 2 2 2 2 3" xfId="15250" xr:uid="{017890D2-97C8-4BB2-BEB1-2EAA4C917D7E}"/>
    <cellStyle name="Notitie 4 4 2 2 2 2 4" xfId="12185" xr:uid="{1F7ACAA9-5F89-4E0A-B99B-BAB7CC39059D}"/>
    <cellStyle name="Notitie 4 4 2 2 2 3" xfId="5928" xr:uid="{1AFDF684-962F-4DA6-8832-59A4992DF633}"/>
    <cellStyle name="Notitie 4 4 2 2 2 3 2" xfId="12587" xr:uid="{188D379C-2999-472D-9A50-DB681F6CDBC7}"/>
    <cellStyle name="Notitie 4 4 2 2 2 4" xfId="14749" xr:uid="{DD47FC77-9DB3-472E-B537-FCA53F2D6DF8}"/>
    <cellStyle name="Notitie 4 4 2 2 2 5" xfId="17059" xr:uid="{0C4C272F-2A06-4997-B467-EFDCA622C220}"/>
    <cellStyle name="Notitie 4 4 2 2 2 6" xfId="11682" xr:uid="{1ED0A23B-B989-42EA-8DCB-CF8AEA4AA4F8}"/>
    <cellStyle name="Notitie 4 4 2 2 3" xfId="3652" xr:uid="{4C5C166A-8B46-42B1-A85C-972000352E89}"/>
    <cellStyle name="Notitie 4 4 2 2 3 2" xfId="6255" xr:uid="{4734020A-749F-495F-BAB8-47871A63A4B6}"/>
    <cellStyle name="Notitie 4 4 2 2 3 2 2" xfId="12763" xr:uid="{D1CB8DBA-DD5F-4E97-B82F-80E37941605F}"/>
    <cellStyle name="Notitie 4 4 2 2 3 3" xfId="15074" xr:uid="{DF41B3F5-54BF-4A2C-A0F2-7B94A1BD62BC}"/>
    <cellStyle name="Notitie 4 4 2 2 3 4" xfId="17751" xr:uid="{DE7C9134-B0BE-4168-A2D9-B020490CAFF5}"/>
    <cellStyle name="Notitie 4 4 2 2 3 5" xfId="12009" xr:uid="{91BF5374-245E-4D68-99F7-7CB71865FB9F}"/>
    <cellStyle name="Notitie 4 4 2 2 4" xfId="5182" xr:uid="{B82FE951-AB6A-431E-9C95-0A32905C1122}"/>
    <cellStyle name="Notitie 4 4 2 2 4 2" xfId="19109" xr:uid="{DF833DED-E8A0-4767-BAE6-CD5C1A1F7F33}"/>
    <cellStyle name="Notitie 4 4 2 2 4 3" xfId="25590" xr:uid="{F9788914-8313-41B7-80FE-70FB6A3DBE7F}"/>
    <cellStyle name="Notitie 4 4 2 2 4 4" xfId="12411" xr:uid="{82FC4F16-4651-433A-B4C0-6C99FCFC58A5}"/>
    <cellStyle name="Notitie 4 4 2 2 5" xfId="14243" xr:uid="{11D842F9-CB7F-41A9-81C6-1AEC2D16ECDC}"/>
    <cellStyle name="Notitie 4 4 2 2 5 2" xfId="20059" xr:uid="{B2F593AA-8744-4A10-965C-1B6ADDA56A4A}"/>
    <cellStyle name="Notitie 4 4 2 2 6" xfId="11131" xr:uid="{6DCD2177-0D14-4EBA-B956-38B967288415}"/>
    <cellStyle name="Notitie 4 4 2 2 7" xfId="8317" xr:uid="{DA865EFB-18BD-4DC9-9BF8-D5EE4CF691CF}"/>
    <cellStyle name="Notitie 4 4 2 2 8" xfId="29081" xr:uid="{036E49DB-492C-43B0-BEF3-821E57AC9430}"/>
    <cellStyle name="Notitie 4 4 2 3" xfId="4416" xr:uid="{364540C1-6898-4875-B65C-7DA547EC31E9}"/>
    <cellStyle name="Notitie 4 4 2 3 2" xfId="10455" xr:uid="{47F9DA6C-6F34-43B4-93B7-CE8D426DC5FB}"/>
    <cellStyle name="Notitie 4 4 2 3 3" xfId="16580" xr:uid="{C3D3251B-D9E7-47A1-9C57-F58D816A93DE}"/>
    <cellStyle name="Notitie 4 4 2 3 4" xfId="8788" xr:uid="{CC4C4A31-8175-42C7-8FB5-523DB9FC0266}"/>
    <cellStyle name="Notitie 4 4 2 4" xfId="13627" xr:uid="{EC1D6C03-5098-4723-83CA-C12493D7D33E}"/>
    <cellStyle name="Notitie 4 4 2 4 2" xfId="15968" xr:uid="{EF2D861F-257D-4AC6-B9E4-8AF4AF451784}"/>
    <cellStyle name="Notitie 4 4 2 5" xfId="15907" xr:uid="{EBE85433-7FEB-4BA4-9864-E3BA4F61F2B1}"/>
    <cellStyle name="Notitie 4 4 2 5 2" xfId="18421" xr:uid="{1A42B732-D059-4FB3-A9A5-F796A54ACAA1}"/>
    <cellStyle name="Notitie 4 4 2 5 3" xfId="24925" xr:uid="{726BF992-8FE8-4508-A755-9B0C313D235C}"/>
    <cellStyle name="Notitie 4 4 2 6" xfId="9742" xr:uid="{468BD21E-2749-4B60-A744-D380E30CCF66}"/>
    <cellStyle name="Notitie 4 4 2 6 2" xfId="19368" xr:uid="{3D9DE7A3-1FC0-41D0-99B7-395AC57F7F39}"/>
    <cellStyle name="Notitie 4 4 2 7" xfId="7902" xr:uid="{108E3A3E-66A4-4B7C-A41B-18A205D2A80A}"/>
    <cellStyle name="Notitie 4 4 2 8" xfId="6937" xr:uid="{052A4904-E919-408D-A169-AF1C58FED298}"/>
    <cellStyle name="Notitie 4 4 2 9" xfId="27569" xr:uid="{5CBBED97-F624-4BBE-B38F-38086D587617}"/>
    <cellStyle name="Notitie 4 4 3" xfId="2289" xr:uid="{6E501140-B934-41E2-9E58-9E2A40E25DEF}"/>
    <cellStyle name="Notitie 4 4 3 2" xfId="3036" xr:uid="{687A64DE-9AE6-4BEA-B66D-12424442C367}"/>
    <cellStyle name="Notitie 4 4 3 2 2" xfId="3771" xr:uid="{0D8069FF-160F-4EBC-8057-30C7C5D01146}"/>
    <cellStyle name="Notitie 4 4 3 2 2 2" xfId="6374" xr:uid="{B89DD4DE-9A7F-4A03-82A5-14F10DD125FA}"/>
    <cellStyle name="Notitie 4 4 3 2 2 2 2" xfId="12882" xr:uid="{87634B2E-E41B-4AE0-B2B5-E73D685E20DE}"/>
    <cellStyle name="Notitie 4 4 3 2 2 3" xfId="15193" xr:uid="{5160A452-237A-408B-959F-AD44A88F9AF8}"/>
    <cellStyle name="Notitie 4 4 3 2 2 4" xfId="12128" xr:uid="{5BD556F9-E98F-41B8-A63B-79D0C114C1A8}"/>
    <cellStyle name="Notitie 4 4 3 2 3" xfId="5639" xr:uid="{5F0808AD-3632-4ED8-9CE5-C830E64F273F}"/>
    <cellStyle name="Notitie 4 4 3 2 3 2" xfId="12530" xr:uid="{9C496A13-8BBA-4CA9-9700-A97F2E1695C2}"/>
    <cellStyle name="Notitie 4 4 3 2 4" xfId="14610" xr:uid="{D2C4FFAD-A469-4C4B-9739-C59D00197B1E}"/>
    <cellStyle name="Notitie 4 4 3 2 5" xfId="16953" xr:uid="{38C05905-9A5E-4378-A86A-A767F5E46651}"/>
    <cellStyle name="Notitie 4 4 3 2 6" xfId="11543" xr:uid="{C7A73886-2C95-4C50-8985-557084FC4A11}"/>
    <cellStyle name="Notitie 4 4 3 3" xfId="3594" xr:uid="{D54C9F45-7CC9-4289-871F-60AB4944C031}"/>
    <cellStyle name="Notitie 4 4 3 3 2" xfId="6197" xr:uid="{E58E8FB7-AAC5-44DB-9765-07C573290371}"/>
    <cellStyle name="Notitie 4 4 3 3 2 2" xfId="12706" xr:uid="{345F3E6A-E0A8-4D74-BB52-77975C92EF5E}"/>
    <cellStyle name="Notitie 4 4 3 3 3" xfId="15016" xr:uid="{61422FE6-C5B1-47F4-81D3-F9802B88128F}"/>
    <cellStyle name="Notitie 4 4 3 3 4" xfId="17694" xr:uid="{F353EC1E-B647-4BE3-AAA0-5CE4F22FF193}"/>
    <cellStyle name="Notitie 4 4 3 3 5" xfId="11951" xr:uid="{3AE28368-9D60-4B8B-ACE0-F84B425F15FC}"/>
    <cellStyle name="Notitie 4 4 3 4" xfId="4892" xr:uid="{28387E1B-1003-4ADA-9338-6F10618AA50F}"/>
    <cellStyle name="Notitie 4 4 3 4 2" xfId="18929" xr:uid="{2AB07A84-BD57-4221-B168-210984643B49}"/>
    <cellStyle name="Notitie 4 4 3 4 3" xfId="25421" xr:uid="{21CE5B4C-D522-4AE0-9BD0-A0C9F73FAF26}"/>
    <cellStyle name="Notitie 4 4 3 4 4" xfId="12354" xr:uid="{A0B369B0-44E2-466E-9677-521AB58986BF}"/>
    <cellStyle name="Notitie 4 4 3 5" xfId="14103" xr:uid="{E271F6D2-4489-4D26-80E9-530E6246313B}"/>
    <cellStyle name="Notitie 4 4 3 5 2" xfId="19852" xr:uid="{9F3FACF7-59FF-4093-AF64-346926A73C7F}"/>
    <cellStyle name="Notitie 4 4 3 6" xfId="10841" xr:uid="{6097BC40-DFFD-4347-9470-9734988CB419}"/>
    <cellStyle name="Notitie 4 4 3 7" xfId="8177" xr:uid="{DF090891-7E54-4355-9960-411EBAC74843}"/>
    <cellStyle name="Notitie 4 4 3 8" xfId="28791" xr:uid="{5033B47F-77D5-40F5-AAE1-BEAD7FD8DFB2}"/>
    <cellStyle name="Notitie 4 4 4" xfId="4201" xr:uid="{BC5375AD-F2A5-438B-A281-5B7600825AC0}"/>
    <cellStyle name="Notitie 4 4 4 2" xfId="10165" xr:uid="{7E21268F-9046-4EF4-8727-BA6B119A2508}"/>
    <cellStyle name="Notitie 4 4 4 3" xfId="16475" xr:uid="{E8305D18-E2F3-454A-A6CD-E861F91867A4}"/>
    <cellStyle name="Notitie 4 4 4 4" xfId="8649" xr:uid="{BBED9CDB-5B3B-495C-AFAA-296B8648D789}"/>
    <cellStyle name="Notitie 4 4 5" xfId="7585" xr:uid="{AF08BEB4-C0DD-4036-A2E7-984EACD686AA}"/>
    <cellStyle name="Notitie 4 4 5 2" xfId="13337" xr:uid="{2D9C602E-341E-4175-9021-6AE9D5C49178}"/>
    <cellStyle name="Notitie 4 4 5 3" xfId="17551" xr:uid="{F471395D-E4A2-4914-8AB3-E9CCF9069F58}"/>
    <cellStyle name="Notitie 4 4 6" xfId="15506" xr:uid="{5ABB1D66-CB8B-4B65-BCB3-3B0606B88FD7}"/>
    <cellStyle name="Notitie 4 4 6 2" xfId="18242" xr:uid="{90B3BA0D-EE63-435B-84D7-AB7081512CEF}"/>
    <cellStyle name="Notitie 4 4 6 3" xfId="24757" xr:uid="{9F98EBB4-49B4-4E49-A9F0-788F4063F486}"/>
    <cellStyle name="Notitie 4 4 7" xfId="9452" xr:uid="{5274A23E-5CA6-4489-8C78-C3591AE3A1D3}"/>
    <cellStyle name="Notitie 4 4 7 2" xfId="17574" xr:uid="{9E4FFE45-60F9-497F-96B0-7649412D4E1D}"/>
    <cellStyle name="Notitie 4 4 8" xfId="7432" xr:uid="{5C1433A3-392F-42E7-8722-5C6A8218DBF8}"/>
    <cellStyle name="Notitie 4 4 9" xfId="6797" xr:uid="{9EBF52D2-B9AD-458B-AD3C-779002CE6BC6}"/>
    <cellStyle name="Notitie 4 5" xfId="940" xr:uid="{00000000-0005-0000-0000-0000A2030000}"/>
    <cellStyle name="Notitie 4 5 10" xfId="28019" xr:uid="{961B15E3-D8D4-4E6E-A87D-33257A8ED033}"/>
    <cellStyle name="Notitie 4 5 2" xfId="2273" xr:uid="{2A9CC613-8569-4607-AD35-4C3DCC96803B}"/>
    <cellStyle name="Notitie 4 5 2 2" xfId="3020" xr:uid="{7346DD01-2E42-4145-9D52-BD111DC215C2}"/>
    <cellStyle name="Notitie 4 5 2 2 2" xfId="3755" xr:uid="{B497B3D9-95EB-4569-B52F-5C3FE6225094}"/>
    <cellStyle name="Notitie 4 5 2 2 2 2" xfId="6358" xr:uid="{AA0D7AAD-A994-4455-BBBC-2668EEC51B02}"/>
    <cellStyle name="Notitie 4 5 2 2 2 2 2" xfId="12866" xr:uid="{138B1451-5BFC-47A9-A621-CF6365CFA775}"/>
    <cellStyle name="Notitie 4 5 2 2 2 3" xfId="15177" xr:uid="{E6B73FD1-5C36-4912-BB55-D8E65B72A84A}"/>
    <cellStyle name="Notitie 4 5 2 2 2 4" xfId="12112" xr:uid="{2DE7E831-1C11-4B39-83ED-5A14141A3321}"/>
    <cellStyle name="Notitie 4 5 2 2 3" xfId="5623" xr:uid="{6655E631-1007-4DFD-93F8-853ACECDA5F9}"/>
    <cellStyle name="Notitie 4 5 2 2 3 2" xfId="12514" xr:uid="{5D262074-B341-4A38-A037-DF872F5D0D42}"/>
    <cellStyle name="Notitie 4 5 2 2 4" xfId="14594" xr:uid="{6DFBFF13-A9E4-43BF-9EF8-254FB1C3724D}"/>
    <cellStyle name="Notitie 4 5 2 2 5" xfId="16937" xr:uid="{F6D4B144-E2B9-496C-814E-C3149CC06EBD}"/>
    <cellStyle name="Notitie 4 5 2 2 6" xfId="11527" xr:uid="{2544B900-A3B8-4238-8F30-006EE86A3038}"/>
    <cellStyle name="Notitie 4 5 2 3" xfId="3578" xr:uid="{3F8C51C1-93F3-48C5-BBFC-B191F4FA9C3A}"/>
    <cellStyle name="Notitie 4 5 2 3 2" xfId="6181" xr:uid="{E90F0CCD-B926-4723-8BA7-3EF872EC283F}"/>
    <cellStyle name="Notitie 4 5 2 3 2 2" xfId="12690" xr:uid="{C7E2A9A5-774C-4C8E-9487-135661DF1946}"/>
    <cellStyle name="Notitie 4 5 2 3 3" xfId="15000" xr:uid="{E51B1586-DBDA-4B95-9586-E0785F360F6F}"/>
    <cellStyle name="Notitie 4 5 2 3 4" xfId="17678" xr:uid="{27B9A8DD-75EB-45CA-98C9-B0B5D8044890}"/>
    <cellStyle name="Notitie 4 5 2 3 5" xfId="11935" xr:uid="{470B4318-268B-4B80-BF42-17BF14DE7631}"/>
    <cellStyle name="Notitie 4 5 2 4" xfId="4876" xr:uid="{EB44C784-EF03-457B-B1D4-11313387E49F}"/>
    <cellStyle name="Notitie 4 5 2 4 2" xfId="18913" xr:uid="{AFFC68EE-EC48-45C1-BCD2-9051C4D34029}"/>
    <cellStyle name="Notitie 4 5 2 4 3" xfId="25405" xr:uid="{9A220389-8AEA-4AD3-A705-FC662D7DF61D}"/>
    <cellStyle name="Notitie 4 5 2 4 4" xfId="12338" xr:uid="{000E45A6-EBA9-408F-B98A-CDF2644A3B6B}"/>
    <cellStyle name="Notitie 4 5 2 5" xfId="14087" xr:uid="{799C3226-ACBA-48E4-9A8E-F4BD731B33B8}"/>
    <cellStyle name="Notitie 4 5 2 5 2" xfId="19836" xr:uid="{5BCF6156-3212-47C4-A709-1517DCB83EF5}"/>
    <cellStyle name="Notitie 4 5 2 6" xfId="10825" xr:uid="{E0452515-B06A-44D7-ADEB-218D4F0FB229}"/>
    <cellStyle name="Notitie 4 5 2 7" xfId="8161" xr:uid="{AA4B3F62-5EFE-4384-9B1A-3CB6BD15DEE7}"/>
    <cellStyle name="Notitie 4 5 2 8" xfId="28775" xr:uid="{00397651-A637-4346-B2F4-1F4F166CE852}"/>
    <cellStyle name="Notitie 4 5 3" xfId="4185" xr:uid="{D94CA63B-59F6-46FE-A5E4-669A03407165}"/>
    <cellStyle name="Notitie 4 5 3 2" xfId="10149" xr:uid="{3C0D8817-13B8-4A89-AFD0-2C23E48DB0DB}"/>
    <cellStyle name="Notitie 4 5 3 3" xfId="16459" xr:uid="{19333582-4D5C-4AA3-B2F5-24966526964D}"/>
    <cellStyle name="Notitie 4 5 3 4" xfId="8633" xr:uid="{4E386742-68DE-46D2-8127-67D05172354C}"/>
    <cellStyle name="Notitie 4 5 4" xfId="13321" xr:uid="{A0313665-0ECA-42B9-A4AE-6BF0A96A886D}"/>
    <cellStyle name="Notitie 4 5 4 2" xfId="17258" xr:uid="{1F746BBE-A7BE-45BF-AB63-B3E6BCC7790D}"/>
    <cellStyle name="Notitie 4 5 5" xfId="15707" xr:uid="{6399F789-D7DC-480D-AF30-6D9C7BA0DF77}"/>
    <cellStyle name="Notitie 4 5 5 2" xfId="18226" xr:uid="{6927F4AE-4D8F-4C7C-B8AD-A9C9D67F0C71}"/>
    <cellStyle name="Notitie 4 5 5 3" xfId="24741" xr:uid="{15CCA699-0AC9-4856-B17B-BB1D45915095}"/>
    <cellStyle name="Notitie 4 5 6" xfId="9436" xr:uid="{CAF98A48-305D-48C4-9871-9D0F1CE69282}"/>
    <cellStyle name="Notitie 4 5 6 2" xfId="15977" xr:uid="{F7208820-F742-4CF8-BACD-C974C5EDD5D1}"/>
    <cellStyle name="Notitie 4 5 7" xfId="7702" xr:uid="{50CAF9C3-CDC6-482B-B7E5-524A8941CF03}"/>
    <cellStyle name="Notitie 4 5 8" xfId="6781" xr:uid="{267538B9-EAB5-463D-B7EB-D89387CB094F}"/>
    <cellStyle name="Notitie 4 5 9" xfId="27263" xr:uid="{E9D51C55-E07A-4612-A469-D4AB568B8823}"/>
    <cellStyle name="Notitie 4 6" xfId="1032" xr:uid="{00000000-0005-0000-0000-0000A3030000}"/>
    <cellStyle name="Notitie 4 6 10" xfId="28111" xr:uid="{18166D1A-A42D-40D6-BAB8-21F90B946E32}"/>
    <cellStyle name="Notitie 4 6 2" xfId="2365" xr:uid="{FCDFA806-0EC4-4BE1-A444-8244E2B7792D}"/>
    <cellStyle name="Notitie 4 6 2 2" xfId="3112" xr:uid="{67576ADF-7670-427C-9E4B-A3C3F21703B5}"/>
    <cellStyle name="Notitie 4 6 2 2 2" xfId="3787" xr:uid="{A3039BF4-B5DA-422E-B166-941796E613F4}"/>
    <cellStyle name="Notitie 4 6 2 2 2 2" xfId="6390" xr:uid="{543061EB-5B66-45BD-B533-C86DB21D5D03}"/>
    <cellStyle name="Notitie 4 6 2 2 2 2 2" xfId="12898" xr:uid="{BC861ED8-E6AC-41B8-BF6E-3B0BA8554508}"/>
    <cellStyle name="Notitie 4 6 2 2 2 3" xfId="15209" xr:uid="{E7437B6F-ED7B-4D2B-9229-11938129C461}"/>
    <cellStyle name="Notitie 4 6 2 2 2 4" xfId="12144" xr:uid="{ACFE3A68-6BD0-4BDA-BC80-E6ED391C2A1B}"/>
    <cellStyle name="Notitie 4 6 2 2 3" xfId="5715" xr:uid="{7B4787C9-ED0C-474A-AE86-7969FC70678F}"/>
    <cellStyle name="Notitie 4 6 2 2 3 2" xfId="12546" xr:uid="{1A41CABF-F904-4478-A802-87919AADB13F}"/>
    <cellStyle name="Notitie 4 6 2 2 4" xfId="14626" xr:uid="{B049AB7D-C5AC-4984-9436-F8EA21B55308}"/>
    <cellStyle name="Notitie 4 6 2 2 5" xfId="16969" xr:uid="{70D7BCFA-2893-463F-8629-DEC6477D6FF7}"/>
    <cellStyle name="Notitie 4 6 2 2 6" xfId="11559" xr:uid="{917D3050-C3E4-49A6-9134-886276D478EF}"/>
    <cellStyle name="Notitie 4 6 2 3" xfId="3610" xr:uid="{D4766130-8928-4E98-A73F-CE9FBDCEE1E4}"/>
    <cellStyle name="Notitie 4 6 2 3 2" xfId="6213" xr:uid="{F325C48F-DD45-4BA0-A6E0-CDEC027F03A9}"/>
    <cellStyle name="Notitie 4 6 2 3 2 2" xfId="12722" xr:uid="{13EA2FDF-7060-42C3-AC70-9C7B5FFD15F3}"/>
    <cellStyle name="Notitie 4 6 2 3 3" xfId="15032" xr:uid="{C8ACB46C-AB60-4F9F-A9BD-404EF983B160}"/>
    <cellStyle name="Notitie 4 6 2 3 4" xfId="17710" xr:uid="{81BB8333-F36A-451C-A1DA-7A3E21955421}"/>
    <cellStyle name="Notitie 4 6 2 3 5" xfId="11967" xr:uid="{B4F24A24-22F5-4337-99AB-0CEC97C86746}"/>
    <cellStyle name="Notitie 4 6 2 4" xfId="4968" xr:uid="{F36786D3-0CE5-4801-B435-E4CDE4ECF0F1}"/>
    <cellStyle name="Notitie 4 6 2 4 2" xfId="18963" xr:uid="{E62ED7B8-F61B-44E6-8300-889F16D8E437}"/>
    <cellStyle name="Notitie 4 6 2 4 3" xfId="25449" xr:uid="{A2D3E61A-B5A8-4D7C-BD54-B7DE17A61B08}"/>
    <cellStyle name="Notitie 4 6 2 4 4" xfId="12370" xr:uid="{921E7BAD-9DEC-4354-B7E7-300B57A27B11}"/>
    <cellStyle name="Notitie 4 6 2 5" xfId="14119" xr:uid="{A2CCF9E9-6EE0-4EBA-8640-5D5C795C58ED}"/>
    <cellStyle name="Notitie 4 6 2 5 2" xfId="19928" xr:uid="{2C6AB761-3142-4807-B158-2C56D2A77FFE}"/>
    <cellStyle name="Notitie 4 6 2 6" xfId="10917" xr:uid="{3DAED05A-7A32-47B5-907E-FB6962C84680}"/>
    <cellStyle name="Notitie 4 6 2 7" xfId="8193" xr:uid="{C91BF1C6-2C57-4E95-8D41-0CE33D5A263B}"/>
    <cellStyle name="Notitie 4 6 2 8" xfId="28867" xr:uid="{7A8FD052-1198-43D6-8946-0D505B3D655D}"/>
    <cellStyle name="Notitie 4 6 3" xfId="4247" xr:uid="{70C09FC8-E0B3-4AD3-9CA5-C7F2575D4ECE}"/>
    <cellStyle name="Notitie 4 6 3 2" xfId="10241" xr:uid="{79711596-AB11-4E7F-ADD0-7A1AC6086BE3}"/>
    <cellStyle name="Notitie 4 6 3 3" xfId="16491" xr:uid="{4F9FCD44-0C65-49F6-A7E1-422D21183DBC}"/>
    <cellStyle name="Notitie 4 6 3 4" xfId="8665" xr:uid="{D2A4548C-D352-47DC-9743-A876683883A9}"/>
    <cellStyle name="Notitie 4 6 4" xfId="13413" xr:uid="{490D61BB-D3BA-4351-A270-3CA11DA64AF2}"/>
    <cellStyle name="Notitie 4 6 4 2" xfId="17481" xr:uid="{FE4B54D3-69EB-4465-AF9B-85F042A9DE7D}"/>
    <cellStyle name="Notitie 4 6 5" xfId="15753" xr:uid="{4046F9A7-C176-42C7-A7A3-77F21047751A}"/>
    <cellStyle name="Notitie 4 6 5 2" xfId="18275" xr:uid="{E9E92557-1070-4001-9975-CDF958CEDDB5}"/>
    <cellStyle name="Notitie 4 6 5 3" xfId="24784" xr:uid="{65E7A01D-751F-4BEC-B974-CDDCA0F05868}"/>
    <cellStyle name="Notitie 4 6 6" xfId="9528" xr:uid="{618E1F78-E0C2-471E-86E7-173845AAE4B5}"/>
    <cellStyle name="Notitie 4 6 6 2" xfId="16680" xr:uid="{C371FF4C-94BC-4102-9289-60D78391AC9C}"/>
    <cellStyle name="Notitie 4 6 7" xfId="7748" xr:uid="{CF9ABBBA-3B1D-42FE-A865-DC591F76F70A}"/>
    <cellStyle name="Notitie 4 6 8" xfId="6813" xr:uid="{24A34EB2-EE6E-4637-9758-C9570381669D}"/>
    <cellStyle name="Notitie 4 6 9" xfId="27355" xr:uid="{3A05A0FF-F7C2-4FD2-9EDD-C68CDEE3824F}"/>
    <cellStyle name="Notitie 4 7" xfId="1399" xr:uid="{B2951C8D-F62E-4C5A-8B99-E73E02A48455}"/>
    <cellStyle name="Notitie 4 7 2" xfId="2732" xr:uid="{66350090-DFF7-4A3D-82C4-DD8B3D0BE61F}"/>
    <cellStyle name="Notitie 4 7 2 2" xfId="3707" xr:uid="{8C177C50-FB4E-4663-A2AF-49E8CC89B18C}"/>
    <cellStyle name="Notitie 4 7 2 2 2" xfId="6310" xr:uid="{2E060B91-C6DB-43EE-BD58-3E3800AED731}"/>
    <cellStyle name="Notitie 4 7 2 2 2 2" xfId="12818" xr:uid="{D5491067-BB89-4E0F-9659-1A7E731D09B4}"/>
    <cellStyle name="Notitie 4 7 2 2 3" xfId="15129" xr:uid="{9EEA6F2E-D98A-4602-BA2E-63CA40BEE709}"/>
    <cellStyle name="Notitie 4 7 2 2 4" xfId="16812" xr:uid="{B5F98D93-A519-4C2A-A00E-58283DFDA82D}"/>
    <cellStyle name="Notitie 4 7 2 2 5" xfId="12064" xr:uid="{2AACA11C-1632-4EA4-89E7-09A1A0C717FF}"/>
    <cellStyle name="Notitie 4 7 2 3" xfId="5335" xr:uid="{8D235A7C-D8F0-4B23-8AC1-E7E560FF9C16}"/>
    <cellStyle name="Notitie 4 7 2 3 2" xfId="16137" xr:uid="{7F7ACFDD-375C-4162-AD3A-3C2BB516B6D3}"/>
    <cellStyle name="Notitie 4 7 2 3 3" xfId="12466" xr:uid="{7B4BDD96-EBF8-4AB0-B14A-FA508DF64F0E}"/>
    <cellStyle name="Notitie 4 7 2 4" xfId="14396" xr:uid="{BA2E4E20-256B-4CB6-927A-F73143E809B1}"/>
    <cellStyle name="Notitie 4 7 2 4 2" xfId="18726" xr:uid="{7A176746-18AD-4213-BA43-A8CA0AF7C363}"/>
    <cellStyle name="Notitie 4 7 2 4 3" xfId="25224" xr:uid="{0A33C869-81B8-4E47-83B4-FEC006549AEB}"/>
    <cellStyle name="Notitie 4 7 2 5" xfId="11284" xr:uid="{88AAA932-7300-406A-A6B7-A182F8A8ECE3}"/>
    <cellStyle name="Notitie 4 7 2 5 2" xfId="19696" xr:uid="{201DD1B3-5635-4764-8BBE-2D45502C28BE}"/>
    <cellStyle name="Notitie 4 7 2 6" xfId="8504" xr:uid="{EF11E2B0-65FC-4A3E-8B86-94218B9F2F4C}"/>
    <cellStyle name="Notitie 4 7 3" xfId="3521" xr:uid="{04ECA84D-6CF2-412C-B060-8EBE4BEB4353}"/>
    <cellStyle name="Notitie 4 7 3 2" xfId="6124" xr:uid="{A89185A0-0CBA-49FF-907A-79174F434263}"/>
    <cellStyle name="Notitie 4 7 3 2 2" xfId="12642" xr:uid="{3F3C7E08-41DF-465E-9510-D6D218BC4ADE}"/>
    <cellStyle name="Notitie 4 7 3 3" xfId="14943" xr:uid="{0FF51A02-CAFD-4753-9857-4C6309C5E149}"/>
    <cellStyle name="Notitie 4 7 3 4" xfId="16349" xr:uid="{407EB35E-4E53-4854-8443-9F0D2810D9C3}"/>
    <cellStyle name="Notitie 4 7 3 5" xfId="11878" xr:uid="{2A5D1AFC-9977-40B2-B9FE-63289F7323F1}"/>
    <cellStyle name="Notitie 4 7 4" xfId="1976" xr:uid="{3E8A4A47-CA32-440E-AD36-FCB8E8AD5743}"/>
    <cellStyle name="Notitie 4 7 4 2" xfId="16502" xr:uid="{3B9B963D-2086-432C-9057-28AAFA02053C}"/>
    <cellStyle name="Notitie 4 7 4 3" xfId="12290" xr:uid="{4EE7B7F2-FCA6-45BB-A07D-5826B5630C46}"/>
    <cellStyle name="Notitie 4 7 5" xfId="4579" xr:uid="{CAB7E9AA-6F62-4278-AB2D-82ACEC14C8D3}"/>
    <cellStyle name="Notitie 4 7 5 2" xfId="18040" xr:uid="{FAAE031A-6E32-476D-96A5-646A476DCCA9}"/>
    <cellStyle name="Notitie 4 7 5 3" xfId="24560" xr:uid="{ADC209AD-8501-44A5-8991-12EE9468B386}"/>
    <cellStyle name="Notitie 4 7 5 4" xfId="13790" xr:uid="{788DB112-367C-4580-B81D-FAF18E341EB8}"/>
    <cellStyle name="Notitie 4 7 6" xfId="10618" xr:uid="{38E90746-D1D5-4A9F-83BB-7C599211FCAE}"/>
    <cellStyle name="Notitie 4 7 6 2" xfId="16743" xr:uid="{A227ACA8-F2E2-43F7-9D6F-3191A4B750BA}"/>
    <cellStyle name="Notitie 4 7 7" xfId="7963" xr:uid="{57204C19-03C8-42BA-94A4-4EC34420947B}"/>
    <cellStyle name="Notitie 4 7 8" xfId="28478" xr:uid="{E42CAB04-ED6D-4D58-A990-A73BA0F2F58A}"/>
    <cellStyle name="Notitie 4 8" xfId="1640" xr:uid="{BFE88ACF-393E-42EC-AA97-CF14CDD917EB}"/>
    <cellStyle name="Notitie 4 8 2" xfId="9895" xr:uid="{99B0F12D-BA2C-4294-9FEB-142A335FFB3F}"/>
    <cellStyle name="Notitie 4 8 2 2" xfId="16256" xr:uid="{3D12E415-FBCB-4335-867C-653B1EF630F7}"/>
    <cellStyle name="Notitie 4 8 3" xfId="16886" xr:uid="{0681070D-20B4-4699-B302-9B24ED520DAB}"/>
    <cellStyle name="Notitie 4 8 4" xfId="17925" xr:uid="{AA240BA0-24B6-4FBF-A33B-369B02F71A73}"/>
    <cellStyle name="Notitie 4 8 4 2" xfId="24444" xr:uid="{4B6F6EF3-41B5-43FC-9DD5-233DE31B7FEE}"/>
    <cellStyle name="Notitie 4 8 5" xfId="18681" xr:uid="{C9C2AE43-42BD-45FE-B28E-3F7FF59F26CF}"/>
    <cellStyle name="Notitie 4 8 6" xfId="8945" xr:uid="{3EC1F462-038A-4895-885E-6483E59611EF}"/>
    <cellStyle name="Notitie 4 9" xfId="3976" xr:uid="{DAE605D8-55A1-414E-987A-0453FF8B2C1E}"/>
    <cellStyle name="Notitie 4 9 2" xfId="16222" xr:uid="{6332FA9D-336D-4B3E-8582-77A40643488D}"/>
    <cellStyle name="Notitie 4 9 3" xfId="17422" xr:uid="{7C3FE6DB-55B1-4BC7-B9A1-BE4C9225092B}"/>
    <cellStyle name="Notitie 4 9 4" xfId="16067" xr:uid="{D01A5C6A-78EB-44E4-95FE-A7EF111704B7}"/>
    <cellStyle name="Notitie 4 9 4 2" xfId="21133" xr:uid="{83DFACE7-FABF-4747-8914-82F637DE4AF7}"/>
    <cellStyle name="Notitie 4 9 5" xfId="18974" xr:uid="{0FD00BDD-D9FF-4B3C-8034-389CEF0E459A}"/>
    <cellStyle name="Notitie 4 9 6" xfId="13024" xr:uid="{D7D2894A-53ED-4A88-9C49-A1AF038DDABC}"/>
    <cellStyle name="Notitie 5" xfId="523" xr:uid="{00000000-0005-0000-0000-0000A4030000}"/>
    <cellStyle name="Notitie 5 10" xfId="6568" xr:uid="{F031BF2B-8415-40F6-8791-3263C9F71C2F}"/>
    <cellStyle name="Notitie 5 10 2" xfId="16124" xr:uid="{ABECE6C5-548F-4FDE-A6CD-350C7674BA32}"/>
    <cellStyle name="Notitie 5 11" xfId="7091" xr:uid="{83E6ADDD-8526-46C7-B3F1-40D340DD0D5F}"/>
    <cellStyle name="Notitie 5 11 2" xfId="17157" xr:uid="{7DCB87CE-B82A-4D8C-971D-AFFDAAF76B9E}"/>
    <cellStyle name="Notitie 5 12" xfId="17154" xr:uid="{F6D757B5-2DB4-4658-8873-74B7A4B31A20}"/>
    <cellStyle name="Notitie 5 12 2" xfId="22689" xr:uid="{BEB3410E-F1A2-42F8-9745-A74B9AF1225F}"/>
    <cellStyle name="Notitie 5 13" xfId="18288" xr:uid="{92358069-4B5C-4B96-A2FF-044806081B0D}"/>
    <cellStyle name="Notitie 5 14" xfId="27059" xr:uid="{E9C52EA8-E3D5-4B29-A942-9FFA8A3383AB}"/>
    <cellStyle name="Notitie 5 15" xfId="27723" xr:uid="{AC0373FD-7E44-4916-98BE-3FC540485568}"/>
    <cellStyle name="Notitie 5 2" xfId="759" xr:uid="{00000000-0005-0000-0000-0000A5030000}"/>
    <cellStyle name="Notitie 5 2 10" xfId="6668" xr:uid="{FAA23704-3509-4A5E-B182-27366DF20548}"/>
    <cellStyle name="Notitie 5 2 11" xfId="26942" xr:uid="{172ED2BE-FC4D-4934-A344-FBC880577513}"/>
    <cellStyle name="Notitie 5 2 12" xfId="27846" xr:uid="{1550DDBF-9546-4AC3-8541-365C6446ECED}"/>
    <cellStyle name="Notitie 5 2 2" xfId="1291" xr:uid="{00000000-0005-0000-0000-0000A6030000}"/>
    <cellStyle name="Notitie 5 2 2 10" xfId="28370" xr:uid="{A890EC0F-509D-4309-97D6-FA3A7D29D725}"/>
    <cellStyle name="Notitie 5 2 2 2" xfId="2624" xr:uid="{B4533762-4534-4207-8733-49D741AB53F5}"/>
    <cellStyle name="Notitie 5 2 2 2 2" xfId="3370" xr:uid="{DE063B90-C1B9-4784-8769-5C851621B478}"/>
    <cellStyle name="Notitie 5 2 2 2 2 2" xfId="3845" xr:uid="{34BF7137-CAD0-49B1-8637-0BDE93FC97C9}"/>
    <cellStyle name="Notitie 5 2 2 2 2 2 2" xfId="6448" xr:uid="{0BC661FD-3644-4BAC-AD14-E9E8D29EB305}"/>
    <cellStyle name="Notitie 5 2 2 2 2 2 2 2" xfId="12956" xr:uid="{D52FFC50-27F1-4E3A-9905-0425A0717149}"/>
    <cellStyle name="Notitie 5 2 2 2 2 2 3" xfId="15267" xr:uid="{31269378-A3B1-4D4F-BD3F-7BC4E8E7F817}"/>
    <cellStyle name="Notitie 5 2 2 2 2 2 4" xfId="12202" xr:uid="{D46C737D-A226-4C86-88B7-09C54ABE0E0F}"/>
    <cellStyle name="Notitie 5 2 2 2 2 3" xfId="5973" xr:uid="{829EA755-25C7-436F-8FA8-F731FB517EB4}"/>
    <cellStyle name="Notitie 5 2 2 2 2 3 2" xfId="12604" xr:uid="{98B8D269-F67D-4790-AD93-91078F3BDFD9}"/>
    <cellStyle name="Notitie 5 2 2 2 2 4" xfId="14794" xr:uid="{EE852900-B801-4EFA-90AC-8100ADF14B93}"/>
    <cellStyle name="Notitie 5 2 2 2 2 5" xfId="17091" xr:uid="{4E6DDA05-885F-447B-AF29-17C4C3CC4848}"/>
    <cellStyle name="Notitie 5 2 2 2 2 6" xfId="11727" xr:uid="{EC365CBE-E7B5-447F-AE32-EDA3C2C7CC8E}"/>
    <cellStyle name="Notitie 5 2 2 2 3" xfId="3669" xr:uid="{58A5C4C2-5EB4-4FB2-A08B-2AFAA9F7EF74}"/>
    <cellStyle name="Notitie 5 2 2 2 3 2" xfId="6272" xr:uid="{BAC960FD-DB38-4F95-817A-A8B75D236F2F}"/>
    <cellStyle name="Notitie 5 2 2 2 3 2 2" xfId="12780" xr:uid="{398C6FD1-0FB0-437A-A48A-A315C968817B}"/>
    <cellStyle name="Notitie 5 2 2 2 3 3" xfId="15091" xr:uid="{CC2B8BD5-E77C-4060-AFEA-82AE9FD356A7}"/>
    <cellStyle name="Notitie 5 2 2 2 3 4" xfId="17768" xr:uid="{14043DA8-09FA-4BC3-B06E-33D6CD0E7562}"/>
    <cellStyle name="Notitie 5 2 2 2 3 5" xfId="12026" xr:uid="{982B7AD8-E6EB-40D6-997F-A0D35B0872ED}"/>
    <cellStyle name="Notitie 5 2 2 2 4" xfId="5227" xr:uid="{44EF1BA0-7DF6-4D33-8AAD-398F83D58CDF}"/>
    <cellStyle name="Notitie 5 2 2 2 4 2" xfId="19154" xr:uid="{0908B509-C594-47DB-BE23-2C7A68C5099B}"/>
    <cellStyle name="Notitie 5 2 2 2 4 3" xfId="25635" xr:uid="{D6FE93E8-DEBF-4563-B406-3B73FB76C395}"/>
    <cellStyle name="Notitie 5 2 2 2 4 4" xfId="12428" xr:uid="{834603D8-807F-4CBE-A981-1C0303FEB060}"/>
    <cellStyle name="Notitie 5 2 2 2 5" xfId="14288" xr:uid="{1F94CA86-ADDB-4BFB-8855-277013A8A358}"/>
    <cellStyle name="Notitie 5 2 2 2 5 2" xfId="20076" xr:uid="{6ADEE3DE-1462-4B48-BDDB-A5816F28CB9D}"/>
    <cellStyle name="Notitie 5 2 2 2 6" xfId="11176" xr:uid="{5B9210C7-25F4-44F2-AC6E-289CD416AC9C}"/>
    <cellStyle name="Notitie 5 2 2 2 7" xfId="8362" xr:uid="{806E880D-8D8A-44EE-A385-951BCE9DF27C}"/>
    <cellStyle name="Notitie 5 2 2 2 8" xfId="29126" xr:uid="{E1719BA5-1162-4DA7-9EE5-2EF1FAB91FB9}"/>
    <cellStyle name="Notitie 5 2 2 3" xfId="4461" xr:uid="{4F83C05E-127C-4C86-9731-25BE457E0752}"/>
    <cellStyle name="Notitie 5 2 2 3 2" xfId="10500" xr:uid="{AD381952-3D2E-4BEA-95F4-468F01286C6F}"/>
    <cellStyle name="Notitie 5 2 2 3 3" xfId="16613" xr:uid="{862ED677-8ED4-47A6-B79F-025FDE45F51D}"/>
    <cellStyle name="Notitie 5 2 2 3 4" xfId="8833" xr:uid="{06B21E87-E8DA-4629-B7E2-7D9184279905}"/>
    <cellStyle name="Notitie 5 2 2 4" xfId="7619" xr:uid="{6358CCE1-A3DB-44BF-B275-E6FBC9F7E571}"/>
    <cellStyle name="Notitie 5 2 2 4 2" xfId="13672" xr:uid="{4FB63F03-D84C-46D2-9D45-6D6051C5C35D}"/>
    <cellStyle name="Notitie 5 2 2 4 3" xfId="16819" xr:uid="{238BEC5D-B9B3-4BA7-9385-61728ECA874E}"/>
    <cellStyle name="Notitie 5 2 2 5" xfId="15618" xr:uid="{04A2010A-E7D0-401B-8B78-439ED94FD706}"/>
    <cellStyle name="Notitie 5 2 2 5 2" xfId="18466" xr:uid="{C721062E-0F35-47AB-8C57-BEEB1A934F93}"/>
    <cellStyle name="Notitie 5 2 2 5 3" xfId="24970" xr:uid="{91B569BD-3AE2-4CEE-8FFE-B15E4C5B89C0}"/>
    <cellStyle name="Notitie 5 2 2 6" xfId="9787" xr:uid="{C3B875D5-1BD4-403C-849C-D36C9B267640}"/>
    <cellStyle name="Notitie 5 2 2 6 2" xfId="19385" xr:uid="{3A49BAC2-F396-41FF-AFCD-50CF5C6A36C5}"/>
    <cellStyle name="Notitie 5 2 2 7" xfId="7543" xr:uid="{2449E1D7-2FC4-470E-AF9D-EC150EF93CCC}"/>
    <cellStyle name="Notitie 5 2 2 8" xfId="6982" xr:uid="{EC109B6E-EA99-4BCE-9B3A-369589487180}"/>
    <cellStyle name="Notitie 5 2 2 9" xfId="27614" xr:uid="{3C1F5DB8-3DDC-4F92-A3C0-4303EB811681}"/>
    <cellStyle name="Notitie 5 2 3" xfId="1150" xr:uid="{00000000-0005-0000-0000-0000A7030000}"/>
    <cellStyle name="Notitie 5 2 3 10" xfId="28229" xr:uid="{783B2D84-325E-484E-8043-5E60409BFC79}"/>
    <cellStyle name="Notitie 5 2 3 2" xfId="2483" xr:uid="{F15AE4B9-069D-4219-872E-E947AADDAE29}"/>
    <cellStyle name="Notitie 5 2 3 2 2" xfId="3230" xr:uid="{5C565553-4810-435C-89F0-C9BAA66BCB92}"/>
    <cellStyle name="Notitie 5 2 3 2 2 2" xfId="3815" xr:uid="{65BE2124-160B-4B10-BDD9-878ABF534C0F}"/>
    <cellStyle name="Notitie 5 2 3 2 2 2 2" xfId="6418" xr:uid="{2ECAA27E-4123-4C8B-BC68-2B36C432EE18}"/>
    <cellStyle name="Notitie 5 2 3 2 2 2 2 2" xfId="12926" xr:uid="{A865929A-8079-48B6-B20F-0DF5E85F15E5}"/>
    <cellStyle name="Notitie 5 2 3 2 2 2 3" xfId="15237" xr:uid="{92BDC98F-5F64-4E03-B10E-57FF81A90C6C}"/>
    <cellStyle name="Notitie 5 2 3 2 2 2 4" xfId="12172" xr:uid="{2CABA5E9-7356-459A-8D78-1CA77A98AF8B}"/>
    <cellStyle name="Notitie 5 2 3 2 2 3" xfId="5833" xr:uid="{69F05010-634E-46C5-93ED-2B3EFBAF5582}"/>
    <cellStyle name="Notitie 5 2 3 2 2 3 2" xfId="12574" xr:uid="{0F81B392-FE82-4F59-BA8D-6FA509E94BA0}"/>
    <cellStyle name="Notitie 5 2 3 2 2 4" xfId="14714" xr:uid="{919E8036-3314-4DF2-8826-EA3377BDE5CF}"/>
    <cellStyle name="Notitie 5 2 3 2 2 5" xfId="17031" xr:uid="{2579976D-72AF-408C-B297-246BA37886C7}"/>
    <cellStyle name="Notitie 5 2 3 2 2 6" xfId="11647" xr:uid="{B8169F32-7A83-400E-B76E-B3B3B025A44E}"/>
    <cellStyle name="Notitie 5 2 3 2 3" xfId="3638" xr:uid="{51082317-4E20-43CC-B9B2-81AFBD429A5F}"/>
    <cellStyle name="Notitie 5 2 3 2 3 2" xfId="6241" xr:uid="{96283EB3-9417-4BE3-B830-1543F50F380E}"/>
    <cellStyle name="Notitie 5 2 3 2 3 2 2" xfId="12750" xr:uid="{5659F478-9AAF-4D5A-9D2B-F847DCE98417}"/>
    <cellStyle name="Notitie 5 2 3 2 3 3" xfId="15060" xr:uid="{09BF1C5C-7EA8-4BD0-AB5F-06CF7478904A}"/>
    <cellStyle name="Notitie 5 2 3 2 3 4" xfId="17738" xr:uid="{FDC4174F-6C9B-4A64-B0E9-EEB8E967A2E0}"/>
    <cellStyle name="Notitie 5 2 3 2 3 5" xfId="11995" xr:uid="{7FCA1C98-968A-42FC-8B8F-43EF46DADFF0}"/>
    <cellStyle name="Notitie 5 2 3 2 4" xfId="5086" xr:uid="{157B95E3-9358-4AEC-A32E-F41FC564F3AF}"/>
    <cellStyle name="Notitie 5 2 3 2 4 2" xfId="19061" xr:uid="{CAB52EC6-EB29-4EB3-B4E3-8F04EEE6CE61}"/>
    <cellStyle name="Notitie 5 2 3 2 4 3" xfId="25545" xr:uid="{ABB5F896-1D52-4658-9460-5FBD9C873B87}"/>
    <cellStyle name="Notitie 5 2 3 2 4 4" xfId="12398" xr:uid="{9D649750-FF7F-43A9-81DE-026B87F284B2}"/>
    <cellStyle name="Notitie 5 2 3 2 5" xfId="14207" xr:uid="{401AF18C-37E4-4B8B-B8F1-562122942175}"/>
    <cellStyle name="Notitie 5 2 3 2 5 2" xfId="19986" xr:uid="{5E8B0D1D-746C-44DB-9D07-6DFBFCED658C}"/>
    <cellStyle name="Notitie 5 2 3 2 6" xfId="11035" xr:uid="{6B238C23-53EE-4D9E-89F2-DBB3789CBE86}"/>
    <cellStyle name="Notitie 5 2 3 2 7" xfId="8281" xr:uid="{EF64F0D1-4262-40CF-B279-2183EE213715}"/>
    <cellStyle name="Notitie 5 2 3 2 8" xfId="28985" xr:uid="{9FD33B13-2DA2-4FAC-A574-F4FE2127798C}"/>
    <cellStyle name="Notitie 5 2 3 3" xfId="4350" xr:uid="{2F6B256F-B73F-434C-89A2-DD405D2F8AAC}"/>
    <cellStyle name="Notitie 5 2 3 3 2" xfId="10359" xr:uid="{9E45EB8C-1E8F-45AC-BB13-FA2591A14863}"/>
    <cellStyle name="Notitie 5 2 3 3 3" xfId="16555" xr:uid="{9C5C54DF-10B4-48F3-B06F-2D47C8C42234}"/>
    <cellStyle name="Notitie 5 2 3 3 4" xfId="8753" xr:uid="{A7B9F37E-F3A4-45DC-8041-EE8D6D2EC623}"/>
    <cellStyle name="Notitie 5 2 3 4" xfId="13531" xr:uid="{D245DB09-43E3-43E4-A8C9-99B4DB214212}"/>
    <cellStyle name="Notitie 5 2 3 4 2" xfId="17491" xr:uid="{C6DB76D2-DF37-4E6E-9127-C13CF3A00FC9}"/>
    <cellStyle name="Notitie 5 2 3 5" xfId="15871" xr:uid="{8256CA14-1DA9-43F8-BB65-8057DF870DDE}"/>
    <cellStyle name="Notitie 5 2 3 5 2" xfId="18373" xr:uid="{A603952E-4569-453E-9715-C0176674971A}"/>
    <cellStyle name="Notitie 5 2 3 5 3" xfId="24880" xr:uid="{47D5E3FE-546E-4E31-9E29-A22359E8E7AF}"/>
    <cellStyle name="Notitie 5 2 3 6" xfId="9646" xr:uid="{BC332808-F486-437A-9D07-656CAA0D9408}"/>
    <cellStyle name="Notitie 5 2 3 6 2" xfId="19325" xr:uid="{E1C6CB0E-835D-4FB0-9539-9BCEC467537B}"/>
    <cellStyle name="Notitie 5 2 3 7" xfId="7866" xr:uid="{D3CD4ACF-071C-449C-9762-88DB796041E6}"/>
    <cellStyle name="Notitie 5 2 3 8" xfId="6901" xr:uid="{D88C2DFD-6A8A-4758-B430-C4B5DE36F459}"/>
    <cellStyle name="Notitie 5 2 3 9" xfId="27473" xr:uid="{B64DF35F-1CB0-4E4C-9BE6-5F90ED420943}"/>
    <cellStyle name="Notitie 5 2 4" xfId="1523" xr:uid="{B4474F70-696C-49F7-8419-1B30BAD0A2F7}"/>
    <cellStyle name="Notitie 5 2 4 2" xfId="2850" xr:uid="{F4A9CFC1-A7DE-4B77-BD32-43FE3A701CAD}"/>
    <cellStyle name="Notitie 5 2 4 2 2" xfId="3735" xr:uid="{1135BF8C-74B4-4E9F-ABB2-C55D094B60E2}"/>
    <cellStyle name="Notitie 5 2 4 2 2 2" xfId="6338" xr:uid="{8C3CFB3A-4798-4D12-B77A-D6868987AD30}"/>
    <cellStyle name="Notitie 5 2 4 2 2 2 2" xfId="12846" xr:uid="{F644F7DE-4E6E-4654-92BB-69891B05879B}"/>
    <cellStyle name="Notitie 5 2 4 2 2 3" xfId="15157" xr:uid="{AFAACC0D-E5FB-425F-A100-E0EB7E5C20A3}"/>
    <cellStyle name="Notitie 5 2 4 2 2 4" xfId="16854" xr:uid="{14662342-D036-4A1F-B073-694DB5C25313}"/>
    <cellStyle name="Notitie 5 2 4 2 2 5" xfId="12092" xr:uid="{76413196-E2A5-4B9A-B8D8-3F085A459261}"/>
    <cellStyle name="Notitie 5 2 4 2 3" xfId="5453" xr:uid="{6E840F8F-2FC0-449C-9C6E-001CAA1F4447}"/>
    <cellStyle name="Notitie 5 2 4 2 3 2" xfId="16321" xr:uid="{FF46DB04-CD41-4F0E-89A9-183651D239FB}"/>
    <cellStyle name="Notitie 5 2 4 2 3 3" xfId="12494" xr:uid="{8CBC1A6D-1312-4AD9-8158-6A59DC4B174C}"/>
    <cellStyle name="Notitie 5 2 4 2 4" xfId="14484" xr:uid="{852AC568-2BE9-4E98-B9A6-D84607721DEB}"/>
    <cellStyle name="Notitie 5 2 4 2 4 2" xfId="18794" xr:uid="{F396B951-81B9-4E75-B678-D33CD1D20DED}"/>
    <cellStyle name="Notitie 5 2 4 2 4 3" xfId="25290" xr:uid="{930EBD9D-F0EA-4261-BFDC-8316B42A8BF3}"/>
    <cellStyle name="Notitie 5 2 4 2 5" xfId="19784" xr:uid="{4E9970AB-46A8-4EC9-95BD-C6BBA9CCC23C}"/>
    <cellStyle name="Notitie 5 2 4 2 6" xfId="11387" xr:uid="{33597B61-59B3-4822-944F-CB65F7BF2876}"/>
    <cellStyle name="Notitie 5 2 4 3" xfId="3555" xr:uid="{8C3A88EB-1373-4BBA-9A3F-881E8BDA680C}"/>
    <cellStyle name="Notitie 5 2 4 3 2" xfId="6158" xr:uid="{ECE99ED5-77DA-4768-9390-A216ACCF87F9}"/>
    <cellStyle name="Notitie 5 2 4 3 2 2" xfId="12670" xr:uid="{B51CBCF3-86DD-457D-B97C-047D0DCA99BA}"/>
    <cellStyle name="Notitie 5 2 4 3 3" xfId="14977" xr:uid="{F9C9D0F8-1347-46BB-9B0F-50334AA7CB37}"/>
    <cellStyle name="Notitie 5 2 4 3 4" xfId="16392" xr:uid="{E70F7C56-0173-496D-A9C0-47F819D046B1}"/>
    <cellStyle name="Notitie 5 2 4 3 5" xfId="11912" xr:uid="{8A7E2366-2B56-4534-BD03-6A1E6FDAD93F}"/>
    <cellStyle name="Notitie 5 2 4 4" xfId="2100" xr:uid="{6489B1F6-D3BB-43A5-B4B5-0B4D28B2529C}"/>
    <cellStyle name="Notitie 5 2 4 4 2" xfId="17414" xr:uid="{028A512D-F03D-4E19-B6BC-5D1E38088F85}"/>
    <cellStyle name="Notitie 5 2 4 4 3" xfId="12318" xr:uid="{8BF9A5C3-9FE2-4891-9BE1-02807744F3E8}"/>
    <cellStyle name="Notitie 5 2 4 5" xfId="4703" xr:uid="{3DC6FA5F-1735-4925-B0EE-E3EB430908E4}"/>
    <cellStyle name="Notitie 5 2 4 5 2" xfId="18108" xr:uid="{95ECB6C5-5BE2-4F14-97B6-8CE2739B6D76}"/>
    <cellStyle name="Notitie 5 2 4 5 3" xfId="24626" xr:uid="{80EA3883-1336-4263-B442-0B6C4B7C236C}"/>
    <cellStyle name="Notitie 5 2 4 5 4" xfId="13914" xr:uid="{1ECE5EC1-6512-464C-8EFA-283A57BBFB61}"/>
    <cellStyle name="Notitie 5 2 4 6" xfId="10712" xr:uid="{8F555B87-8462-4408-AD1B-4B1F9C117523}"/>
    <cellStyle name="Notitie 5 2 4 6 2" xfId="15986" xr:uid="{1F28431D-B687-4EFD-9D5C-AD41875BC4F1}"/>
    <cellStyle name="Notitie 5 2 4 7" xfId="8051" xr:uid="{6272A6E6-B665-494C-A136-2A51EC1827B2}"/>
    <cellStyle name="Notitie 5 2 4 8" xfId="28602" xr:uid="{8D0CF77F-73C2-4123-A42E-D80751F1F542}"/>
    <cellStyle name="Notitie 5 2 5" xfId="1764" xr:uid="{32B32EBC-9A6C-4A8D-B708-2DB907CC52F2}"/>
    <cellStyle name="Notitie 5 2 5 2" xfId="10004" xr:uid="{CA12750F-1EE9-4AFE-AEDA-2ADA2B238CA9}"/>
    <cellStyle name="Notitie 5 2 5 2 2" xfId="16766" xr:uid="{FC468063-3A21-4330-9FC1-E2CE3B46E976}"/>
    <cellStyle name="Notitie 5 2 5 3" xfId="16076" xr:uid="{6F91D47F-3035-42C2-8810-701D7C58362E}"/>
    <cellStyle name="Notitie 5 2 5 4" xfId="18675" xr:uid="{7DFA881B-FA53-4924-9FD8-910F55B383E1}"/>
    <cellStyle name="Notitie 5 2 5 4 2" xfId="25173" xr:uid="{E4F6B5D0-3DE5-40AF-AED0-8EF10D8F5E7E}"/>
    <cellStyle name="Notitie 5 2 5 5" xfId="19621" xr:uid="{201E4A9D-875A-4269-8BAA-3F366B8EDB2A}"/>
    <cellStyle name="Notitie 5 2 5 6" xfId="9069" xr:uid="{544E7340-07D5-4327-BCFA-06FA5EB696D5}"/>
    <cellStyle name="Notitie 5 2 6" xfId="4070" xr:uid="{6558F446-25EB-499C-AFCF-305FAEA9049F}"/>
    <cellStyle name="Notitie 5 2 6 2" xfId="16311" xr:uid="{9CCD417A-D890-4CDE-943A-90EA0F333CFE}"/>
    <cellStyle name="Notitie 5 2 6 3" xfId="13148" xr:uid="{F2CABC1B-143E-4919-9149-C768405C1733}"/>
    <cellStyle name="Notitie 5 2 7" xfId="9263" xr:uid="{6C97D43F-A153-4044-970A-D45DC8CE4659}"/>
    <cellStyle name="Notitie 5 2 7 2" xfId="17238" xr:uid="{1D4A875E-A52E-402E-8B2D-3639789F6047}"/>
    <cellStyle name="Notitie 5 2 8" xfId="7214" xr:uid="{9A643E43-63C4-4692-AE78-04C0E453F3F6}"/>
    <cellStyle name="Notitie 5 2 8 2" xfId="17982" xr:uid="{4B856323-A5A8-4229-ABB9-7C5243164DE8}"/>
    <cellStyle name="Notitie 5 2 8 3" xfId="24503" xr:uid="{02782168-DB7F-465D-808F-1D5A86B481B2}"/>
    <cellStyle name="Notitie 5 2 9" xfId="17277" xr:uid="{B01917DC-16FD-4029-8095-B10E92815E1B}"/>
    <cellStyle name="Notitie 5 3" xfId="760" xr:uid="{00000000-0005-0000-0000-0000A8030000}"/>
    <cellStyle name="Notitie 5 3 10" xfId="6669" xr:uid="{1FEF20AE-08FF-47FD-B19A-6924CB8C3532}"/>
    <cellStyle name="Notitie 5 3 11" xfId="26941" xr:uid="{6DB2AA77-2FD2-4A72-835B-531FF46FBCB4}"/>
    <cellStyle name="Notitie 5 3 12" xfId="27847" xr:uid="{24EF7103-2D50-4B63-BA14-D1229804EF6E}"/>
    <cellStyle name="Notitie 5 3 2" xfId="1312" xr:uid="{00000000-0005-0000-0000-0000A9030000}"/>
    <cellStyle name="Notitie 5 3 2 10" xfId="28391" xr:uid="{25575299-BBF2-42F8-88B8-5B09FC2126E7}"/>
    <cellStyle name="Notitie 5 3 2 2" xfId="2645" xr:uid="{5EC8ABA7-A59B-453B-B279-EBFBD21EB86B}"/>
    <cellStyle name="Notitie 5 3 2 2 2" xfId="3391" xr:uid="{C192548C-5234-4E62-98C6-5333A42C5C80}"/>
    <cellStyle name="Notitie 5 3 2 2 2 2" xfId="3856" xr:uid="{C97E15BD-519E-4623-9760-1EAF04A3BCBE}"/>
    <cellStyle name="Notitie 5 3 2 2 2 2 2" xfId="6459" xr:uid="{6EBAE210-E017-435E-9C8A-F15B3419504A}"/>
    <cellStyle name="Notitie 5 3 2 2 2 2 2 2" xfId="12967" xr:uid="{C5FD5C53-50F5-4C75-8934-27BBD72B5418}"/>
    <cellStyle name="Notitie 5 3 2 2 2 2 3" xfId="15278" xr:uid="{79D041E0-073D-4EFD-BADD-67DCA02BDBEB}"/>
    <cellStyle name="Notitie 5 3 2 2 2 2 4" xfId="12213" xr:uid="{27E7E761-5F8E-4EBC-8598-85F15522C96C}"/>
    <cellStyle name="Notitie 5 3 2 2 2 3" xfId="5994" xr:uid="{BF6CBA90-8B85-44FA-90E9-0D86B6E177ED}"/>
    <cellStyle name="Notitie 5 3 2 2 2 3 2" xfId="12615" xr:uid="{63B2610C-8AD3-40DB-8AC1-8B3D5802DA37}"/>
    <cellStyle name="Notitie 5 3 2 2 2 4" xfId="14815" xr:uid="{5427D385-E848-40A6-9450-6EC12D6C4835}"/>
    <cellStyle name="Notitie 5 3 2 2 2 5" xfId="17107" xr:uid="{9D2247ED-B46F-4BF1-809A-F07E4C89D19B}"/>
    <cellStyle name="Notitie 5 3 2 2 2 6" xfId="11748" xr:uid="{20E8D076-FF44-4FD3-A40E-4E8ECE9EFD42}"/>
    <cellStyle name="Notitie 5 3 2 2 3" xfId="3680" xr:uid="{A4C516EC-885D-4A0D-BEA5-D904470135DD}"/>
    <cellStyle name="Notitie 5 3 2 2 3 2" xfId="6283" xr:uid="{73A2FC45-185E-4836-9003-C6EF7EE9A917}"/>
    <cellStyle name="Notitie 5 3 2 2 3 2 2" xfId="12791" xr:uid="{D49C1B78-06FC-4876-80B7-88D973AF56C1}"/>
    <cellStyle name="Notitie 5 3 2 2 3 3" xfId="15102" xr:uid="{C65C9793-2917-4D6B-83F3-F77DF9DD21D1}"/>
    <cellStyle name="Notitie 5 3 2 2 3 4" xfId="17779" xr:uid="{EAEF2757-7711-4016-AA7D-3F21ABDE45DD}"/>
    <cellStyle name="Notitie 5 3 2 2 3 5" xfId="12037" xr:uid="{1358B2A2-0043-4D15-A45E-94419FE1ECDC}"/>
    <cellStyle name="Notitie 5 3 2 2 4" xfId="5248" xr:uid="{155E696F-FCA7-4B41-A975-6DD00DE2E85A}"/>
    <cellStyle name="Notitie 5 3 2 2 4 2" xfId="19175" xr:uid="{C8C3838C-0877-463E-B605-C32818C5C56C}"/>
    <cellStyle name="Notitie 5 3 2 2 4 3" xfId="25656" xr:uid="{4CBCB765-AFCC-4910-ABA5-42181EBF603B}"/>
    <cellStyle name="Notitie 5 3 2 2 4 4" xfId="12439" xr:uid="{254CD4A1-E650-4706-B972-95E30734A1DD}"/>
    <cellStyle name="Notitie 5 3 2 2 5" xfId="14309" xr:uid="{87739EC3-646C-480A-8CF6-B669B289357C}"/>
    <cellStyle name="Notitie 5 3 2 2 5 2" xfId="20087" xr:uid="{E6A9DB95-2D29-420B-A41D-84DC5CC609A2}"/>
    <cellStyle name="Notitie 5 3 2 2 6" xfId="11197" xr:uid="{04CAA1E0-6ABE-41B6-A923-986CF673FB8A}"/>
    <cellStyle name="Notitie 5 3 2 2 7" xfId="8383" xr:uid="{07BE1F26-1BBF-4FA1-AF3F-5DA7309E7368}"/>
    <cellStyle name="Notitie 5 3 2 2 8" xfId="29147" xr:uid="{1B5BF41C-FF50-404D-9E34-ED4E7BA47225}"/>
    <cellStyle name="Notitie 5 3 2 3" xfId="4482" xr:uid="{CFB5C2B6-23BA-44CF-AC4F-01C3C39FDAB2}"/>
    <cellStyle name="Notitie 5 3 2 3 2" xfId="10521" xr:uid="{FEE43482-7410-4CAD-9A8B-AA6DBD3C8913}"/>
    <cellStyle name="Notitie 5 3 2 3 3" xfId="16629" xr:uid="{B1B14F43-2D57-464D-984B-AA418201DDF6}"/>
    <cellStyle name="Notitie 5 3 2 3 4" xfId="8854" xr:uid="{9A30F7BC-1837-4595-BFB1-24831EA9B7F9}"/>
    <cellStyle name="Notitie 5 3 2 4" xfId="7620" xr:uid="{F44AA1BB-AAA5-4FE9-9084-0A28DB1632D7}"/>
    <cellStyle name="Notitie 5 3 2 4 2" xfId="13693" xr:uid="{DCB277F5-D745-438B-92E5-C508A1893D80}"/>
    <cellStyle name="Notitie 5 3 2 4 3" xfId="15969" xr:uid="{68456318-190B-4508-8C84-9C9393CF3BD4}"/>
    <cellStyle name="Notitie 5 3 2 5" xfId="15619" xr:uid="{35E03E06-2C88-4C73-988D-FAC57003D41C}"/>
    <cellStyle name="Notitie 5 3 2 5 2" xfId="18487" xr:uid="{188ACA39-81A0-47C6-8A6D-6F4D35F1F4FB}"/>
    <cellStyle name="Notitie 5 3 2 5 3" xfId="24991" xr:uid="{6B574B74-9FFF-46AA-9EF8-9BFC03A9B364}"/>
    <cellStyle name="Notitie 5 3 2 6" xfId="9808" xr:uid="{F803BF22-9FAA-483F-A6D3-01A9A762556D}"/>
    <cellStyle name="Notitie 5 3 2 6 2" xfId="19396" xr:uid="{D83C7D4B-EBFD-4EE4-926C-6A859F5BC5CD}"/>
    <cellStyle name="Notitie 5 3 2 7" xfId="7544" xr:uid="{646786AC-4D71-448E-8EE9-A0C488D01671}"/>
    <cellStyle name="Notitie 5 3 2 8" xfId="7003" xr:uid="{2C4B17A1-0DD5-43B0-9622-3FDDB89955D7}"/>
    <cellStyle name="Notitie 5 3 2 9" xfId="27635" xr:uid="{472631B9-CDC0-4954-AAC0-54C5AECC6DCD}"/>
    <cellStyle name="Notitie 5 3 3" xfId="1151" xr:uid="{00000000-0005-0000-0000-0000AA030000}"/>
    <cellStyle name="Notitie 5 3 3 10" xfId="28230" xr:uid="{693E97A0-6C9D-43FB-9561-AE0ABBAED094}"/>
    <cellStyle name="Notitie 5 3 3 2" xfId="2484" xr:uid="{07D7F1E5-993C-4077-80E2-7FCFAA3ACE5F}"/>
    <cellStyle name="Notitie 5 3 3 2 2" xfId="3231" xr:uid="{EBCD3E97-24B9-41BD-9918-3E3EFE58CF32}"/>
    <cellStyle name="Notitie 5 3 3 2 2 2" xfId="3816" xr:uid="{6BD2DF44-6CEB-4038-90ED-C9FEE16177E2}"/>
    <cellStyle name="Notitie 5 3 3 2 2 2 2" xfId="6419" xr:uid="{821B3FED-F48B-46D3-B876-1355569CF9F0}"/>
    <cellStyle name="Notitie 5 3 3 2 2 2 2 2" xfId="12927" xr:uid="{453A117B-9D2F-4059-8F10-EB6D8B923142}"/>
    <cellStyle name="Notitie 5 3 3 2 2 2 3" xfId="15238" xr:uid="{D86B0368-770B-45F7-BF01-78CEB883750E}"/>
    <cellStyle name="Notitie 5 3 3 2 2 2 4" xfId="12173" xr:uid="{6D811021-B3D4-485C-A820-0EB3AC9744B3}"/>
    <cellStyle name="Notitie 5 3 3 2 2 3" xfId="5834" xr:uid="{C29FB2E5-FCA2-4FB0-A795-AF5192963390}"/>
    <cellStyle name="Notitie 5 3 3 2 2 3 2" xfId="12575" xr:uid="{2F66C206-D9D3-46BF-B964-9698D2C19A57}"/>
    <cellStyle name="Notitie 5 3 3 2 2 4" xfId="14715" xr:uid="{6557F82A-45E1-495D-846A-5D43B4CDA896}"/>
    <cellStyle name="Notitie 5 3 3 2 2 5" xfId="17032" xr:uid="{02D68A25-3AFC-475F-88AC-DBBD01FC7B93}"/>
    <cellStyle name="Notitie 5 3 3 2 2 6" xfId="11648" xr:uid="{67ADB2C5-2530-4599-B720-A13B227A160B}"/>
    <cellStyle name="Notitie 5 3 3 2 3" xfId="3639" xr:uid="{CEB68AB3-36B8-4238-B123-8C4C8810EE5C}"/>
    <cellStyle name="Notitie 5 3 3 2 3 2" xfId="6242" xr:uid="{B2892FAE-0D40-4728-8E04-290793F29915}"/>
    <cellStyle name="Notitie 5 3 3 2 3 2 2" xfId="12751" xr:uid="{9C9E326D-AF4B-4479-B472-383213EA05FB}"/>
    <cellStyle name="Notitie 5 3 3 2 3 3" xfId="15061" xr:uid="{863C3DF1-9E7B-408D-B918-0079472FA582}"/>
    <cellStyle name="Notitie 5 3 3 2 3 4" xfId="17739" xr:uid="{88BC9139-512D-438B-A1FF-BC7133A7B463}"/>
    <cellStyle name="Notitie 5 3 3 2 3 5" xfId="11996" xr:uid="{79481872-9DF7-4AC4-98D5-939A0D943DFC}"/>
    <cellStyle name="Notitie 5 3 3 2 4" xfId="5087" xr:uid="{5EB32B6F-F13F-4E54-96EE-02EAFC08A3F3}"/>
    <cellStyle name="Notitie 5 3 3 2 4 2" xfId="19062" xr:uid="{A9D64D85-8E48-4BFD-909B-66B77DA07767}"/>
    <cellStyle name="Notitie 5 3 3 2 4 3" xfId="25546" xr:uid="{A47D2574-FB7D-49CD-AF3E-D120E9AB7D6F}"/>
    <cellStyle name="Notitie 5 3 3 2 4 4" xfId="12399" xr:uid="{0F058CAF-B13B-4E3C-B514-64009B9FAE3F}"/>
    <cellStyle name="Notitie 5 3 3 2 5" xfId="14208" xr:uid="{CDFC7F6D-694F-440C-AD6A-CCB1E6A96195}"/>
    <cellStyle name="Notitie 5 3 3 2 5 2" xfId="19987" xr:uid="{8AE4217B-5040-4F36-BCE2-70D01C53EC75}"/>
    <cellStyle name="Notitie 5 3 3 2 6" xfId="11036" xr:uid="{8EDF4F7B-504D-43BE-9CC2-65B33B082F2B}"/>
    <cellStyle name="Notitie 5 3 3 2 7" xfId="8282" xr:uid="{BD9AC9FF-1C68-4F45-A2A4-B6CA20E93B2A}"/>
    <cellStyle name="Notitie 5 3 3 2 8" xfId="28986" xr:uid="{048D6383-DFE8-4C72-8CCB-58975F85AA8C}"/>
    <cellStyle name="Notitie 5 3 3 3" xfId="4351" xr:uid="{1B8AD50D-B579-48C9-ABA2-7906A7E2EF28}"/>
    <cellStyle name="Notitie 5 3 3 3 2" xfId="10360" xr:uid="{8C6CBBE9-AA0F-4983-8CCE-C365F46BE806}"/>
    <cellStyle name="Notitie 5 3 3 3 3" xfId="16556" xr:uid="{946FB64A-CBBB-42D6-B138-FF8E539BEA36}"/>
    <cellStyle name="Notitie 5 3 3 3 4" xfId="8754" xr:uid="{7746A718-9C03-42BB-A697-0A34D4F7F72D}"/>
    <cellStyle name="Notitie 5 3 3 4" xfId="13532" xr:uid="{A7F43DA9-9B51-4FE2-A62E-E6D36BEFE238}"/>
    <cellStyle name="Notitie 5 3 3 4 2" xfId="17554" xr:uid="{15FFA1A7-BF72-451A-98B9-A448AF98059A}"/>
    <cellStyle name="Notitie 5 3 3 5" xfId="15872" xr:uid="{62529593-0C78-4A76-82C6-80400E8FFC11}"/>
    <cellStyle name="Notitie 5 3 3 5 2" xfId="18374" xr:uid="{702E5AC3-B5C2-4062-85FE-03F7C660A7A0}"/>
    <cellStyle name="Notitie 5 3 3 5 3" xfId="24881" xr:uid="{98BF7094-C874-4845-BA33-9B4B147185EB}"/>
    <cellStyle name="Notitie 5 3 3 6" xfId="9647" xr:uid="{5B16A512-09AF-4340-9899-07B1B0D094EB}"/>
    <cellStyle name="Notitie 5 3 3 6 2" xfId="19326" xr:uid="{033C846B-4394-44A7-92E6-56B5B170BADC}"/>
    <cellStyle name="Notitie 5 3 3 7" xfId="7867" xr:uid="{98E238E3-F656-4FD5-9E41-C8CC92AD7D20}"/>
    <cellStyle name="Notitie 5 3 3 8" xfId="6902" xr:uid="{4E7DC2A2-B99F-4E96-8FA1-85211D305E7A}"/>
    <cellStyle name="Notitie 5 3 3 9" xfId="27474" xr:uid="{898CBD40-2B27-4851-BFC2-3F8EEB2333D2}"/>
    <cellStyle name="Notitie 5 3 4" xfId="1524" xr:uid="{E99F8D1B-CB5B-48EF-8867-F1B9645AA7F4}"/>
    <cellStyle name="Notitie 5 3 4 2" xfId="2851" xr:uid="{1C7CC2FD-A88B-4555-B069-D93B5932956F}"/>
    <cellStyle name="Notitie 5 3 4 2 2" xfId="3736" xr:uid="{A42D1FAF-96DB-4927-9517-43730BA59833}"/>
    <cellStyle name="Notitie 5 3 4 2 2 2" xfId="6339" xr:uid="{66557F95-C32D-4EA0-B659-3446648103C9}"/>
    <cellStyle name="Notitie 5 3 4 2 2 2 2" xfId="12847" xr:uid="{A502B262-B3E5-4C79-9F62-D902D77A7C9D}"/>
    <cellStyle name="Notitie 5 3 4 2 2 3" xfId="15158" xr:uid="{504AAF0E-1DD8-4D43-9A32-84E981843809}"/>
    <cellStyle name="Notitie 5 3 4 2 2 4" xfId="17184" xr:uid="{E23DB22C-4874-42FA-8902-344BC55ACFAE}"/>
    <cellStyle name="Notitie 5 3 4 2 2 5" xfId="12093" xr:uid="{F0164EDC-359E-42C9-99DA-BCC63C584344}"/>
    <cellStyle name="Notitie 5 3 4 2 3" xfId="5454" xr:uid="{AC4FC305-218E-4264-B0B8-D62A84066ECD}"/>
    <cellStyle name="Notitie 5 3 4 2 3 2" xfId="17807" xr:uid="{ECC410E4-09B1-449A-9D29-FF47E85EBB0E}"/>
    <cellStyle name="Notitie 5 3 4 2 3 3" xfId="12495" xr:uid="{147A54BD-AAB5-429D-A933-507CC1FF6EB5}"/>
    <cellStyle name="Notitie 5 3 4 2 4" xfId="14485" xr:uid="{9791BE22-BBDB-4ACA-8666-143276F65D03}"/>
    <cellStyle name="Notitie 5 3 4 2 4 2" xfId="19293" xr:uid="{DC128BCD-4068-4F4A-A220-BE6DC9D17BB8}"/>
    <cellStyle name="Notitie 5 3 4 2 4 3" xfId="25774" xr:uid="{3F19F8C3-2667-44D1-90CA-9E797323A19F}"/>
    <cellStyle name="Notitie 5 3 4 2 5" xfId="20175" xr:uid="{F8DCEC03-E2E4-4F07-B09E-2497F8D3FF51}"/>
    <cellStyle name="Notitie 5 3 4 2 6" xfId="11388" xr:uid="{AF4B049E-F0DA-4144-92A5-C0E2C3A6FC91}"/>
    <cellStyle name="Notitie 5 3 4 3" xfId="3556" xr:uid="{9C353C87-D9AA-4A8F-8CC2-81BA0C4092E2}"/>
    <cellStyle name="Notitie 5 3 4 3 2" xfId="6159" xr:uid="{2FBAFFA1-C6A9-4BE5-AFD1-690DE4A496A5}"/>
    <cellStyle name="Notitie 5 3 4 3 2 2" xfId="12671" xr:uid="{AB9B484A-BCEA-464D-BDDC-6F4D5EC867D1}"/>
    <cellStyle name="Notitie 5 3 4 3 3" xfId="14978" xr:uid="{BD82E00D-4171-4E7A-9821-0E225BAA536C}"/>
    <cellStyle name="Notitie 5 3 4 3 4" xfId="16701" xr:uid="{ACCC02A2-2519-401A-80C7-F41EF4E9280E}"/>
    <cellStyle name="Notitie 5 3 4 3 5" xfId="11913" xr:uid="{7FCFA02E-EB26-4A2D-938F-79995774CE79}"/>
    <cellStyle name="Notitie 5 3 4 4" xfId="2101" xr:uid="{4AE5767B-4DF6-41CC-ADEE-EBDB43AAD4CE}"/>
    <cellStyle name="Notitie 5 3 4 4 2" xfId="15971" xr:uid="{842FF4AB-4598-4423-937C-11D56DE4A11D}"/>
    <cellStyle name="Notitie 5 3 4 4 3" xfId="12319" xr:uid="{802AEBCA-D79F-4775-8F3E-C4065AEABCE5}"/>
    <cellStyle name="Notitie 5 3 4 5" xfId="4704" xr:uid="{E3790F85-A41B-4163-93FB-A67AD0EC379F}"/>
    <cellStyle name="Notitie 5 3 4 5 2" xfId="18605" xr:uid="{CC18597D-4092-442D-9C73-88DEFD8F1ACF}"/>
    <cellStyle name="Notitie 5 3 4 5 3" xfId="25109" xr:uid="{095AB30A-223C-402C-A0E6-16F3759D6F58}"/>
    <cellStyle name="Notitie 5 3 4 5 4" xfId="13915" xr:uid="{218EDBF9-3436-472F-A94F-912F0561F243}"/>
    <cellStyle name="Notitie 5 3 4 6" xfId="10713" xr:uid="{A842C7F7-930D-4679-872B-67839814EEA2}"/>
    <cellStyle name="Notitie 5 3 4 6 2" xfId="19484" xr:uid="{EAD320CC-0F21-468C-8DAC-3F46FB2E0700}"/>
    <cellStyle name="Notitie 5 3 4 7" xfId="8052" xr:uid="{AABD0053-7EBD-4788-9F55-1EDF31F10FEB}"/>
    <cellStyle name="Notitie 5 3 4 8" xfId="28603" xr:uid="{F6004BA2-94A7-4F48-A74F-AFD760E9557B}"/>
    <cellStyle name="Notitie 5 3 5" xfId="1765" xr:uid="{430E227C-CC6F-4101-A715-BAA5FD7DFBA2}"/>
    <cellStyle name="Notitie 5 3 5 2" xfId="10005" xr:uid="{D101309A-9B02-4A1E-89C2-695AD11026D9}"/>
    <cellStyle name="Notitie 5 3 5 2 2" xfId="16855" xr:uid="{DD34625A-5952-4EC2-80F2-6AB150892861}"/>
    <cellStyle name="Notitie 5 3 5 3" xfId="16404" xr:uid="{60CF443D-C990-400B-A3F4-AC5DC811777D}"/>
    <cellStyle name="Notitie 5 3 5 4" xfId="18795" xr:uid="{C332BD46-66FD-460A-AD5E-8C24D30988BF}"/>
    <cellStyle name="Notitie 5 3 5 4 2" xfId="25291" xr:uid="{01BF849C-11A9-44AD-85FA-777D40E74850}"/>
    <cellStyle name="Notitie 5 3 5 5" xfId="19785" xr:uid="{EFAE2BE4-E5B8-403E-B4EA-C9A1FA068904}"/>
    <cellStyle name="Notitie 5 3 5 6" xfId="9070" xr:uid="{EC0A1991-42DD-45AE-A460-4F506B0CEC26}"/>
    <cellStyle name="Notitie 5 3 6" xfId="4071" xr:uid="{D8547801-07E1-42FE-835B-80E81159B629}"/>
    <cellStyle name="Notitie 5 3 6 2" xfId="16393" xr:uid="{B3E75DFE-1386-4CEE-8BDF-8153B121E1C6}"/>
    <cellStyle name="Notitie 5 3 6 3" xfId="13149" xr:uid="{7C05866D-830D-481F-964D-F513E9B4FA21}"/>
    <cellStyle name="Notitie 5 3 7" xfId="9264" xr:uid="{174B3E3B-DC52-407A-888B-0A89D52950FF}"/>
    <cellStyle name="Notitie 5 3 7 2" xfId="17611" xr:uid="{EA4C50F3-E056-4129-8C7D-F92F4A08B139}"/>
    <cellStyle name="Notitie 5 3 8" xfId="7215" xr:uid="{79464E88-BC82-4CAA-ACE0-4444EB0E7FD1}"/>
    <cellStyle name="Notitie 5 3 8 2" xfId="18109" xr:uid="{9A58F6E8-6185-461F-8507-3B9A221C3609}"/>
    <cellStyle name="Notitie 5 3 8 3" xfId="24627" xr:uid="{99E56D77-13ED-417C-B6A3-0E44E462002D}"/>
    <cellStyle name="Notitie 5 3 9" xfId="17510" xr:uid="{78C8FC64-45D8-47CD-96AE-A0712C63BC86}"/>
    <cellStyle name="Notitie 5 4" xfId="957" xr:uid="{00000000-0005-0000-0000-0000AB030000}"/>
    <cellStyle name="Notitie 5 4 10" xfId="27280" xr:uid="{6E620D16-6919-41A9-971F-4D758C40DE87}"/>
    <cellStyle name="Notitie 5 4 11" xfId="28036" xr:uid="{F5D77712-CAA2-4DEC-8C46-3FB2322DC9CD}"/>
    <cellStyle name="Notitie 5 4 2" xfId="1299" xr:uid="{00000000-0005-0000-0000-0000AC030000}"/>
    <cellStyle name="Notitie 5 4 2 10" xfId="28378" xr:uid="{502EA973-63E2-4BC0-AE52-946240AA96FA}"/>
    <cellStyle name="Notitie 5 4 2 2" xfId="2632" xr:uid="{F4AF4646-E8E5-4130-B865-5D62A83DC7ED}"/>
    <cellStyle name="Notitie 5 4 2 2 2" xfId="3378" xr:uid="{7F586796-6331-44D2-AF80-9F9A403F6BE0}"/>
    <cellStyle name="Notitie 5 4 2 2 2 2" xfId="3852" xr:uid="{199E1996-00DF-4C58-BD59-716F281225EF}"/>
    <cellStyle name="Notitie 5 4 2 2 2 2 2" xfId="6455" xr:uid="{6C7C5D75-BBBA-4B02-ABA0-F883ACDFBB7E}"/>
    <cellStyle name="Notitie 5 4 2 2 2 2 2 2" xfId="12963" xr:uid="{B1918617-22B3-467B-A490-4EAF4576DB37}"/>
    <cellStyle name="Notitie 5 4 2 2 2 2 3" xfId="15274" xr:uid="{AED4FB84-06CD-464B-AEAE-6DCFA12C3A0A}"/>
    <cellStyle name="Notitie 5 4 2 2 2 2 4" xfId="12209" xr:uid="{9065C995-E3A2-4A88-8D2D-49F1AF36130E}"/>
    <cellStyle name="Notitie 5 4 2 2 2 3" xfId="5981" xr:uid="{BC06E175-10EB-4776-8D2B-D1AE73D3F6D9}"/>
    <cellStyle name="Notitie 5 4 2 2 2 3 2" xfId="12611" xr:uid="{0F4EC5F5-A98C-4713-A733-F39B8F3EF576}"/>
    <cellStyle name="Notitie 5 4 2 2 2 4" xfId="14802" xr:uid="{DCE6B3A8-A97F-403B-978C-F9A67DC72A0F}"/>
    <cellStyle name="Notitie 5 4 2 2 2 5" xfId="17098" xr:uid="{2231A9F7-E494-4715-A43C-E881F3B23752}"/>
    <cellStyle name="Notitie 5 4 2 2 2 6" xfId="11735" xr:uid="{F68E0200-E2B2-4300-A7D2-FEB1E89159BF}"/>
    <cellStyle name="Notitie 5 4 2 2 3" xfId="3676" xr:uid="{6A8A9E37-046C-4561-9F04-7893844B2847}"/>
    <cellStyle name="Notitie 5 4 2 2 3 2" xfId="6279" xr:uid="{AFE60D8F-B024-470A-B29C-47739B40D70E}"/>
    <cellStyle name="Notitie 5 4 2 2 3 2 2" xfId="12787" xr:uid="{41B23090-C07B-479A-BFB1-1C069853E2C1}"/>
    <cellStyle name="Notitie 5 4 2 2 3 3" xfId="15098" xr:uid="{EE25023D-EEC9-4C30-8AAE-962546F32905}"/>
    <cellStyle name="Notitie 5 4 2 2 3 4" xfId="17775" xr:uid="{7E15D9CA-1904-43DA-BA19-01A8BC25B3CE}"/>
    <cellStyle name="Notitie 5 4 2 2 3 5" xfId="12033" xr:uid="{33CD596D-E39B-4B64-A5C7-3476C4124343}"/>
    <cellStyle name="Notitie 5 4 2 2 4" xfId="5235" xr:uid="{A634DFD9-13EC-49C6-92D7-5CC6C48A40A6}"/>
    <cellStyle name="Notitie 5 4 2 2 4 2" xfId="19162" xr:uid="{59C11C90-9F75-4AC2-9B0C-87F9A544B6C9}"/>
    <cellStyle name="Notitie 5 4 2 2 4 3" xfId="25643" xr:uid="{B339CF17-31B6-4313-88FB-FABEC3903D92}"/>
    <cellStyle name="Notitie 5 4 2 2 4 4" xfId="12435" xr:uid="{D89A39CB-6A44-4DBC-A5CB-ACFF49E7BD0D}"/>
    <cellStyle name="Notitie 5 4 2 2 5" xfId="14296" xr:uid="{FD8CAA24-6A7E-40C3-8F50-2464266563AB}"/>
    <cellStyle name="Notitie 5 4 2 2 5 2" xfId="20083" xr:uid="{3C9A0BC4-FC38-4961-B1A1-6E7FF3B76188}"/>
    <cellStyle name="Notitie 5 4 2 2 6" xfId="11184" xr:uid="{F11E19A2-D659-478C-8BB6-E4876299A4A3}"/>
    <cellStyle name="Notitie 5 4 2 2 7" xfId="8370" xr:uid="{549C54BE-ED84-4DB7-9491-BCDEF1C67FE7}"/>
    <cellStyle name="Notitie 5 4 2 2 8" xfId="29134" xr:uid="{B9443E20-B0FC-4801-9464-EE1D8E812C90}"/>
    <cellStyle name="Notitie 5 4 2 3" xfId="4469" xr:uid="{B4745B06-3473-4A44-B3A6-4F1BB02BFE7B}"/>
    <cellStyle name="Notitie 5 4 2 3 2" xfId="10508" xr:uid="{F4AE08EA-3F61-43B0-88A9-548A9CB5E873}"/>
    <cellStyle name="Notitie 5 4 2 3 3" xfId="16620" xr:uid="{2DFA5024-8D1B-4543-9341-6F6548FDE25B}"/>
    <cellStyle name="Notitie 5 4 2 3 4" xfId="8841" xr:uid="{52793C22-E603-44C0-84B5-8CE6F451AAC6}"/>
    <cellStyle name="Notitie 5 4 2 4" xfId="13680" xr:uid="{FA03002E-8EB2-4EE8-AEC6-DB6259B0E433}"/>
    <cellStyle name="Notitie 5 4 2 4 2" xfId="15999" xr:uid="{997C93D2-34BF-480D-8B43-0A052A5DA953}"/>
    <cellStyle name="Notitie 5 4 2 5" xfId="15914" xr:uid="{D43F8E9C-F888-4047-9782-4D95E9FBD075}"/>
    <cellStyle name="Notitie 5 4 2 5 2" xfId="18474" xr:uid="{8A98D893-5017-433A-BAD6-ECE50A97E6AC}"/>
    <cellStyle name="Notitie 5 4 2 5 3" xfId="24978" xr:uid="{FA83233C-85D4-4A49-9092-AAB768D48791}"/>
    <cellStyle name="Notitie 5 4 2 6" xfId="9795" xr:uid="{D881D176-DB44-48C6-B8E6-B9307DC8DC19}"/>
    <cellStyle name="Notitie 5 4 2 6 2" xfId="19392" xr:uid="{A4D25658-8575-4A22-B83B-C727568F9AB2}"/>
    <cellStyle name="Notitie 5 4 2 7" xfId="7909" xr:uid="{B4DB2ECB-0D5B-492B-B278-7D954AA2E9DE}"/>
    <cellStyle name="Notitie 5 4 2 8" xfId="6990" xr:uid="{90025962-EBC4-4838-8192-893C49953EB0}"/>
    <cellStyle name="Notitie 5 4 2 9" xfId="27622" xr:uid="{006FBC5C-BD8E-4B7D-B5B2-C579F5EDE047}"/>
    <cellStyle name="Notitie 5 4 3" xfId="2290" xr:uid="{CDA431A0-7F6D-49EE-A4CF-F9A5FAD15E54}"/>
    <cellStyle name="Notitie 5 4 3 2" xfId="3037" xr:uid="{5BFCF747-18E5-4FD5-BC79-0AFFF5518644}"/>
    <cellStyle name="Notitie 5 4 3 2 2" xfId="3772" xr:uid="{B118129B-50CA-4E94-A396-3E92A7B0CC69}"/>
    <cellStyle name="Notitie 5 4 3 2 2 2" xfId="6375" xr:uid="{46407AA3-F50B-4671-9D22-82D4A30DBE20}"/>
    <cellStyle name="Notitie 5 4 3 2 2 2 2" xfId="12883" xr:uid="{51CFAE49-81F0-49CA-8EC4-636583D83548}"/>
    <cellStyle name="Notitie 5 4 3 2 2 3" xfId="15194" xr:uid="{30E9DE08-A6DA-4430-B354-3F5345751452}"/>
    <cellStyle name="Notitie 5 4 3 2 2 4" xfId="12129" xr:uid="{88FDDBBC-0B0D-41A7-8D0A-31106F2C8618}"/>
    <cellStyle name="Notitie 5 4 3 2 3" xfId="5640" xr:uid="{DA22466D-18AB-4C17-9B84-3ACA58AFFFBD}"/>
    <cellStyle name="Notitie 5 4 3 2 3 2" xfId="12531" xr:uid="{7C6C4388-0F3D-42E6-B4B1-D6DE694A0CDE}"/>
    <cellStyle name="Notitie 5 4 3 2 4" xfId="14611" xr:uid="{620D5061-982B-48C6-947B-CBAB23C38C15}"/>
    <cellStyle name="Notitie 5 4 3 2 5" xfId="16954" xr:uid="{45DBC1C2-1EE9-430A-87C1-0FD2C255D61A}"/>
    <cellStyle name="Notitie 5 4 3 2 6" xfId="11544" xr:uid="{961F8319-C487-4C47-A8B6-973E496B501C}"/>
    <cellStyle name="Notitie 5 4 3 3" xfId="3595" xr:uid="{5FD8316A-ED12-4361-9AE5-B9210295D07A}"/>
    <cellStyle name="Notitie 5 4 3 3 2" xfId="6198" xr:uid="{4F147B21-6DFB-4EA3-89BE-E880F8D5186F}"/>
    <cellStyle name="Notitie 5 4 3 3 2 2" xfId="12707" xr:uid="{7E9505AA-E86D-49D0-83BC-4A6AEB06173F}"/>
    <cellStyle name="Notitie 5 4 3 3 3" xfId="15017" xr:uid="{3A4F1FEF-AC9C-4A5E-8210-7FB210374C0D}"/>
    <cellStyle name="Notitie 5 4 3 3 4" xfId="17695" xr:uid="{F7D433FE-7D05-46C2-9E85-56884A8B4D30}"/>
    <cellStyle name="Notitie 5 4 3 3 5" xfId="11952" xr:uid="{8B375B32-6E95-43FA-A0C4-AD2B3E7DC027}"/>
    <cellStyle name="Notitie 5 4 3 4" xfId="4893" xr:uid="{E8D02A2C-D493-447E-B094-EC423A85282B}"/>
    <cellStyle name="Notitie 5 4 3 4 2" xfId="18930" xr:uid="{D57D630F-1501-4B82-8E55-8A6A02504BE8}"/>
    <cellStyle name="Notitie 5 4 3 4 3" xfId="25422" xr:uid="{3E1A3299-C0EA-4A1E-94E3-6AE9AD462F68}"/>
    <cellStyle name="Notitie 5 4 3 4 4" xfId="12355" xr:uid="{5157A64A-C252-4B46-9C3F-9D31A8F47D2F}"/>
    <cellStyle name="Notitie 5 4 3 5" xfId="14104" xr:uid="{70BE234F-1149-48D6-9AFB-1C0674A85613}"/>
    <cellStyle name="Notitie 5 4 3 5 2" xfId="19853" xr:uid="{9F5466C1-D2F4-4593-8444-0A5E8A42F55A}"/>
    <cellStyle name="Notitie 5 4 3 6" xfId="10842" xr:uid="{23C0084D-84C5-4ED1-9B4B-B6CEF6AAD695}"/>
    <cellStyle name="Notitie 5 4 3 7" xfId="8178" xr:uid="{3CD05E30-E601-4822-9720-EDC7F3829565}"/>
    <cellStyle name="Notitie 5 4 3 8" xfId="28792" xr:uid="{183B479B-F57D-41FE-8109-CDD2FFC7F333}"/>
    <cellStyle name="Notitie 5 4 4" xfId="4202" xr:uid="{C86F2158-25AB-4A93-B389-6BD45183B0D0}"/>
    <cellStyle name="Notitie 5 4 4 2" xfId="10166" xr:uid="{8C8A1F67-18EB-4DA7-B477-1A690CDF4B37}"/>
    <cellStyle name="Notitie 5 4 4 3" xfId="16476" xr:uid="{732F2BEE-6C3E-4858-BE95-298482A5F1B7}"/>
    <cellStyle name="Notitie 5 4 4 4" xfId="8650" xr:uid="{01EBA782-100A-4E5A-BD10-76DBB8F5A148}"/>
    <cellStyle name="Notitie 5 4 5" xfId="7586" xr:uid="{AD214BCA-E5C8-4208-9249-23D556D9BD7E}"/>
    <cellStyle name="Notitie 5 4 5 2" xfId="13338" xr:uid="{EA2BCA56-09D2-486B-A9D6-EB98EB293BA7}"/>
    <cellStyle name="Notitie 5 4 5 3" xfId="17191" xr:uid="{7E74B5EA-AF30-4B2C-B026-40EA1BAB8149}"/>
    <cellStyle name="Notitie 5 4 6" xfId="15507" xr:uid="{99C4407C-56B0-4E6A-86B8-6F800B0ECE96}"/>
    <cellStyle name="Notitie 5 4 6 2" xfId="18243" xr:uid="{D99EB10E-901A-4C89-8967-219680E0B0EF}"/>
    <cellStyle name="Notitie 5 4 6 3" xfId="24758" xr:uid="{B342BC15-DEB7-4A79-BCFE-2FDA3CC260AF}"/>
    <cellStyle name="Notitie 5 4 7" xfId="9453" xr:uid="{FEF3D8D3-4199-4C22-B378-50EE0C145937}"/>
    <cellStyle name="Notitie 5 4 7 2" xfId="17207" xr:uid="{8D0E9EBC-5FA1-40A3-9783-5D2705590667}"/>
    <cellStyle name="Notitie 5 4 8" xfId="7492" xr:uid="{CEE8DB69-A398-4A3C-9003-A0BE5550DF01}"/>
    <cellStyle name="Notitie 5 4 9" xfId="6798" xr:uid="{C317C50C-CABD-4934-BD4B-E8615AC27E69}"/>
    <cellStyle name="Notitie 5 5" xfId="941" xr:uid="{00000000-0005-0000-0000-0000AD030000}"/>
    <cellStyle name="Notitie 5 5 10" xfId="28020" xr:uid="{ED1BA754-6DA7-454D-8FC1-746BFD95BDFB}"/>
    <cellStyle name="Notitie 5 5 2" xfId="2274" xr:uid="{E4C2182B-F01F-4196-B1D6-B5E60D8010E8}"/>
    <cellStyle name="Notitie 5 5 2 2" xfId="3021" xr:uid="{9F4040A5-F129-4213-BFBD-5319C43390E2}"/>
    <cellStyle name="Notitie 5 5 2 2 2" xfId="3756" xr:uid="{DC1E06F7-3A08-4B06-9743-9DDAA36DE774}"/>
    <cellStyle name="Notitie 5 5 2 2 2 2" xfId="6359" xr:uid="{05401BDE-6BC6-4113-8990-B34966A2DAA9}"/>
    <cellStyle name="Notitie 5 5 2 2 2 2 2" xfId="12867" xr:uid="{7DB42C64-7C67-444B-991D-FA4EF1386E0D}"/>
    <cellStyle name="Notitie 5 5 2 2 2 3" xfId="15178" xr:uid="{4A09219D-3D78-4611-BE0C-F31EEEE60F77}"/>
    <cellStyle name="Notitie 5 5 2 2 2 4" xfId="12113" xr:uid="{723120E9-37CD-4E66-8E19-44BB6F0A578C}"/>
    <cellStyle name="Notitie 5 5 2 2 3" xfId="5624" xr:uid="{D5020B53-BC26-4A13-836B-28D21424147D}"/>
    <cellStyle name="Notitie 5 5 2 2 3 2" xfId="12515" xr:uid="{84CBD9B6-281C-48E0-B9A5-90A1ECD2339D}"/>
    <cellStyle name="Notitie 5 5 2 2 4" xfId="14595" xr:uid="{A59CA0C0-028D-48BE-81CB-91E0D28855BE}"/>
    <cellStyle name="Notitie 5 5 2 2 5" xfId="16938" xr:uid="{F7C9917A-676E-4597-ABC2-2F2BF10A1E79}"/>
    <cellStyle name="Notitie 5 5 2 2 6" xfId="11528" xr:uid="{E7CF5B97-BFF0-4E1A-A6BA-0F6A3BF24466}"/>
    <cellStyle name="Notitie 5 5 2 3" xfId="3579" xr:uid="{03FA37B7-E3A6-4597-AFA3-9A3762B276BB}"/>
    <cellStyle name="Notitie 5 5 2 3 2" xfId="6182" xr:uid="{C6791D6C-8AC1-4E32-AA3D-73809BECB155}"/>
    <cellStyle name="Notitie 5 5 2 3 2 2" xfId="12691" xr:uid="{072C2739-4906-4640-B18A-F4F4F6CAAC3B}"/>
    <cellStyle name="Notitie 5 5 2 3 3" xfId="15001" xr:uid="{8B021F85-971F-4AF5-A83A-B22A49498C65}"/>
    <cellStyle name="Notitie 5 5 2 3 4" xfId="17679" xr:uid="{354F1CBD-65AF-46CD-92B8-EE782F97D377}"/>
    <cellStyle name="Notitie 5 5 2 3 5" xfId="11936" xr:uid="{70368394-683B-485F-AEC6-33C0985AC254}"/>
    <cellStyle name="Notitie 5 5 2 4" xfId="4877" xr:uid="{FB290832-33A0-4C6D-88CB-1FA504D0FC99}"/>
    <cellStyle name="Notitie 5 5 2 4 2" xfId="18914" xr:uid="{A7E57CDC-225C-4889-99A3-333268A02DA1}"/>
    <cellStyle name="Notitie 5 5 2 4 3" xfId="25406" xr:uid="{495831B9-7231-4D1B-976B-71B6C0E9F66A}"/>
    <cellStyle name="Notitie 5 5 2 4 4" xfId="12339" xr:uid="{73BD8277-7E78-4A37-9733-E9927CD3D503}"/>
    <cellStyle name="Notitie 5 5 2 5" xfId="14088" xr:uid="{38E791E4-15BA-491A-BF98-34B1135E606B}"/>
    <cellStyle name="Notitie 5 5 2 5 2" xfId="19837" xr:uid="{DDA57373-8DA5-44AC-A395-678D588EBC1F}"/>
    <cellStyle name="Notitie 5 5 2 6" xfId="10826" xr:uid="{2BC146D9-038D-43F7-8009-3E1D51F3C0D8}"/>
    <cellStyle name="Notitie 5 5 2 7" xfId="8162" xr:uid="{1D746EF2-3D09-4477-A7C3-2EADF1500A4B}"/>
    <cellStyle name="Notitie 5 5 2 8" xfId="28776" xr:uid="{AFCC2C12-C679-41C5-948D-F2514291F246}"/>
    <cellStyle name="Notitie 5 5 3" xfId="4186" xr:uid="{B492293B-21A4-4168-BF70-FB45743EB09C}"/>
    <cellStyle name="Notitie 5 5 3 2" xfId="10150" xr:uid="{23ECD1C2-4E58-4660-93D5-1014149AE50A}"/>
    <cellStyle name="Notitie 5 5 3 3" xfId="16460" xr:uid="{DF905290-C6A7-4A8F-ABF2-208749CAE540}"/>
    <cellStyle name="Notitie 5 5 3 4" xfId="8634" xr:uid="{1AAA4CEA-36D0-4F15-B1BF-C5CCF3FDD69F}"/>
    <cellStyle name="Notitie 5 5 4" xfId="13322" xr:uid="{98B1B24A-FA13-4800-A6D4-50760844C47A}"/>
    <cellStyle name="Notitie 5 5 4 2" xfId="17526" xr:uid="{D63C9B8F-50D2-4535-9907-C60D83125FB4}"/>
    <cellStyle name="Notitie 5 5 5" xfId="15708" xr:uid="{AC722B30-F7E8-4A33-8AA5-E744786C1D13}"/>
    <cellStyle name="Notitie 5 5 5 2" xfId="18227" xr:uid="{B75CC36F-3FCC-43DB-A9E1-1A2ABD06DD01}"/>
    <cellStyle name="Notitie 5 5 5 3" xfId="24742" xr:uid="{5A56A2F7-7BDA-4A28-A936-D34474C39E47}"/>
    <cellStyle name="Notitie 5 5 6" xfId="9437" xr:uid="{7F91166C-6326-487C-A46F-80B2E8BB6AF6}"/>
    <cellStyle name="Notitie 5 5 6 2" xfId="17513" xr:uid="{8FF4DEC2-A5D2-4B79-AE07-5F2779A90DB0}"/>
    <cellStyle name="Notitie 5 5 7" xfId="7703" xr:uid="{2A6E505A-0C1D-4582-9AE2-40D60F593E63}"/>
    <cellStyle name="Notitie 5 5 8" xfId="6782" xr:uid="{491B6F80-C437-4D4A-BC6A-95CA1454EEBB}"/>
    <cellStyle name="Notitie 5 5 9" xfId="27264" xr:uid="{D9F9C39D-DF27-4041-91A7-2DE9F00BE4C2}"/>
    <cellStyle name="Notitie 5 6" xfId="1033" xr:uid="{00000000-0005-0000-0000-0000AE030000}"/>
    <cellStyle name="Notitie 5 6 10" xfId="28112" xr:uid="{A47E7A01-3F47-430E-88E0-0234AFDEBD97}"/>
    <cellStyle name="Notitie 5 6 2" xfId="2366" xr:uid="{873F41BE-D087-4CD6-AE5E-AEE55FD2A625}"/>
    <cellStyle name="Notitie 5 6 2 2" xfId="3113" xr:uid="{A0EA43B4-BA0B-48CD-9E17-4888BEBA0A62}"/>
    <cellStyle name="Notitie 5 6 2 2 2" xfId="3788" xr:uid="{E62B7548-8106-4EB7-A381-DFC50A813771}"/>
    <cellStyle name="Notitie 5 6 2 2 2 2" xfId="6391" xr:uid="{D2C6F080-5FA1-44E5-85D4-7AA2569BE17F}"/>
    <cellStyle name="Notitie 5 6 2 2 2 2 2" xfId="12899" xr:uid="{003FA359-D638-43E4-B778-E3D7FF9DD865}"/>
    <cellStyle name="Notitie 5 6 2 2 2 3" xfId="15210" xr:uid="{0165D05F-C6D7-476A-89E8-5D7C305B3231}"/>
    <cellStyle name="Notitie 5 6 2 2 2 4" xfId="12145" xr:uid="{6B186768-B527-4D30-9994-5ADC6B044049}"/>
    <cellStyle name="Notitie 5 6 2 2 3" xfId="5716" xr:uid="{C5520F7B-8472-473D-9505-E88D3B5D9878}"/>
    <cellStyle name="Notitie 5 6 2 2 3 2" xfId="12547" xr:uid="{F6C100F8-F41A-42B5-8BED-EAE51AA0CB4C}"/>
    <cellStyle name="Notitie 5 6 2 2 4" xfId="14627" xr:uid="{72D82D94-74AF-4795-962F-B7C956CAA556}"/>
    <cellStyle name="Notitie 5 6 2 2 5" xfId="16970" xr:uid="{E7FF5A8A-25BD-43D4-A7FA-82CD6FE8E637}"/>
    <cellStyle name="Notitie 5 6 2 2 6" xfId="11560" xr:uid="{8B7F3923-3BEA-4D91-B48A-3DB1D197D679}"/>
    <cellStyle name="Notitie 5 6 2 3" xfId="3611" xr:uid="{7BBD8162-097A-425A-B9DA-1E85610746F1}"/>
    <cellStyle name="Notitie 5 6 2 3 2" xfId="6214" xr:uid="{2F829F29-D717-4870-9115-07B02CFCE6AF}"/>
    <cellStyle name="Notitie 5 6 2 3 2 2" xfId="12723" xr:uid="{1468306B-64D8-4057-9CB9-77FEC6D1C817}"/>
    <cellStyle name="Notitie 5 6 2 3 3" xfId="15033" xr:uid="{6D4B0D5D-B77F-44F7-95EC-2F4A21816AA7}"/>
    <cellStyle name="Notitie 5 6 2 3 4" xfId="17711" xr:uid="{D8B7C716-B756-481F-824A-3D3223661A91}"/>
    <cellStyle name="Notitie 5 6 2 3 5" xfId="11968" xr:uid="{7FCE6A33-86CE-4287-89EC-3EA30DA1D818}"/>
    <cellStyle name="Notitie 5 6 2 4" xfId="4969" xr:uid="{B5116D7B-25DD-45A8-B788-644735D3E5B0}"/>
    <cellStyle name="Notitie 5 6 2 4 2" xfId="18964" xr:uid="{25C9D3FC-CE39-4F1A-881E-2F999BD62A09}"/>
    <cellStyle name="Notitie 5 6 2 4 3" xfId="25450" xr:uid="{84C10DDB-012D-4956-AAF5-5340CC0EB4A7}"/>
    <cellStyle name="Notitie 5 6 2 4 4" xfId="12371" xr:uid="{F4E66448-A2EE-40D1-978A-19B812934241}"/>
    <cellStyle name="Notitie 5 6 2 5" xfId="14120" xr:uid="{A8EA2C32-46C2-48E5-BC62-4EE93864F9F9}"/>
    <cellStyle name="Notitie 5 6 2 5 2" xfId="19929" xr:uid="{26B86E0F-9044-453B-8A49-882004C381BB}"/>
    <cellStyle name="Notitie 5 6 2 6" xfId="10918" xr:uid="{2585B5CD-CA4C-48C4-8C11-41C188A07A44}"/>
    <cellStyle name="Notitie 5 6 2 7" xfId="8194" xr:uid="{31C6E146-49DB-492F-90D1-F7F4A49882B1}"/>
    <cellStyle name="Notitie 5 6 2 8" xfId="28868" xr:uid="{0E2109BE-41A1-49E4-88F8-EB7DBD06E0C4}"/>
    <cellStyle name="Notitie 5 6 3" xfId="4248" xr:uid="{79EA958D-1D9D-4C50-9A52-D5BB3206BD0B}"/>
    <cellStyle name="Notitie 5 6 3 2" xfId="10242" xr:uid="{8BF9BA00-25F8-47F5-A959-7EE031B6E9F3}"/>
    <cellStyle name="Notitie 5 6 3 3" xfId="16492" xr:uid="{2368637E-9C46-453E-A09B-A49145BAED1D}"/>
    <cellStyle name="Notitie 5 6 3 4" xfId="8666" xr:uid="{B519331E-DCB3-4875-884E-874340557C2F}"/>
    <cellStyle name="Notitie 5 6 4" xfId="13414" xr:uid="{B2D50FAD-8B0C-470D-AE15-83986ACE1215}"/>
    <cellStyle name="Notitie 5 6 4 2" xfId="16008" xr:uid="{137DB809-0190-4C3E-9598-EA5FC8EA3512}"/>
    <cellStyle name="Notitie 5 6 5" xfId="15754" xr:uid="{0186FDA2-9B0E-46FF-8FFB-DC5292E79236}"/>
    <cellStyle name="Notitie 5 6 5 2" xfId="18276" xr:uid="{A54B0122-2ABD-4989-B461-BD0912C7B5A5}"/>
    <cellStyle name="Notitie 5 6 5 3" xfId="24785" xr:uid="{3483625F-49CE-49B1-B655-DCE74B225767}"/>
    <cellStyle name="Notitie 5 6 6" xfId="9529" xr:uid="{017BD281-D3ED-4F82-BCB7-9191FE429D63}"/>
    <cellStyle name="Notitie 5 6 6 2" xfId="16976" xr:uid="{69D7CD45-12D9-4893-AE09-6AED2459E7F6}"/>
    <cellStyle name="Notitie 5 6 7" xfId="7749" xr:uid="{B15A6169-BE8F-4F8A-8040-A6D0C0A8000B}"/>
    <cellStyle name="Notitie 5 6 8" xfId="6814" xr:uid="{4707FAEE-741D-4101-B30E-7A56CED623BC}"/>
    <cellStyle name="Notitie 5 6 9" xfId="27356" xr:uid="{854ADF96-F10D-41E3-AF75-C64C92CA8F31}"/>
    <cellStyle name="Notitie 5 7" xfId="1400" xr:uid="{9500616D-CA93-4A22-87DC-2622D4A44B77}"/>
    <cellStyle name="Notitie 5 7 2" xfId="2733" xr:uid="{6573B5D4-CE8A-4187-AE53-6C68AE379EFB}"/>
    <cellStyle name="Notitie 5 7 2 2" xfId="3708" xr:uid="{94738A2D-F530-467D-96D5-7C77E39FB509}"/>
    <cellStyle name="Notitie 5 7 2 2 2" xfId="6311" xr:uid="{149E4B37-EBE2-4AA3-A465-0DBE2E617269}"/>
    <cellStyle name="Notitie 5 7 2 2 2 2" xfId="12819" xr:uid="{AFDDC85C-721D-476B-80D2-668E1083D610}"/>
    <cellStyle name="Notitie 5 7 2 2 3" xfId="15130" xr:uid="{0735F18A-CC4C-4A49-8A79-F357CFB10C93}"/>
    <cellStyle name="Notitie 5 7 2 2 4" xfId="16813" xr:uid="{D1996651-F9BE-49DB-BC6B-CFEF2DF3560B}"/>
    <cellStyle name="Notitie 5 7 2 2 5" xfId="12065" xr:uid="{6AF69517-6E06-4A35-8BE2-5BA231DF8FF2}"/>
    <cellStyle name="Notitie 5 7 2 3" xfId="5336" xr:uid="{A410CC0E-BF46-4AF1-BFEE-24FA7CC58710}"/>
    <cellStyle name="Notitie 5 7 2 3 2" xfId="16138" xr:uid="{918005FF-BB0D-4B8C-8BA9-EE45ADFFF893}"/>
    <cellStyle name="Notitie 5 7 2 3 3" xfId="12467" xr:uid="{5D40D550-9DA9-48DC-A975-23E50B6F4572}"/>
    <cellStyle name="Notitie 5 7 2 4" xfId="14397" xr:uid="{1CB92DD9-5125-4F4A-8C75-A09F40E9876F}"/>
    <cellStyle name="Notitie 5 7 2 4 2" xfId="18727" xr:uid="{DF8C600A-76EA-4992-B83E-5788310F13DA}"/>
    <cellStyle name="Notitie 5 7 2 4 3" xfId="25225" xr:uid="{7393BBFE-CE46-484D-BF1D-045D553ECFEC}"/>
    <cellStyle name="Notitie 5 7 2 5" xfId="11285" xr:uid="{A9377B67-CC38-4D33-8C92-E21E95FDEAA5}"/>
    <cellStyle name="Notitie 5 7 2 5 2" xfId="19697" xr:uid="{6906BEE1-E4A7-409E-BD0B-9A8D843F35B2}"/>
    <cellStyle name="Notitie 5 7 2 6" xfId="8505" xr:uid="{E96538BB-AAAF-4328-A0C1-392A390E5DA4}"/>
    <cellStyle name="Notitie 5 7 3" xfId="3522" xr:uid="{4A7672C4-494D-4936-BAE8-FA9B244BC314}"/>
    <cellStyle name="Notitie 5 7 3 2" xfId="6125" xr:uid="{F1FB06FF-E304-4A55-9D24-FAE71BE49E2C}"/>
    <cellStyle name="Notitie 5 7 3 2 2" xfId="12643" xr:uid="{387A4C86-21BB-48BC-9085-B1957D03FAB5}"/>
    <cellStyle name="Notitie 5 7 3 3" xfId="14944" xr:uid="{8114292D-FC75-4CED-9593-AD5F0C3E71C5}"/>
    <cellStyle name="Notitie 5 7 3 4" xfId="16350" xr:uid="{5EE7EDD0-D3E2-4BFB-A2D9-C26904AB1BC8}"/>
    <cellStyle name="Notitie 5 7 3 5" xfId="11879" xr:uid="{C1ADBBC3-6BC8-4A7B-B9B4-53EF9EBB1DC9}"/>
    <cellStyle name="Notitie 5 7 4" xfId="1977" xr:uid="{097BF488-E30F-4A0F-8739-3530DE7926DE}"/>
    <cellStyle name="Notitie 5 7 4 2" xfId="16681" xr:uid="{C5135518-71D6-444E-9BC4-92513B6BFFF7}"/>
    <cellStyle name="Notitie 5 7 4 3" xfId="12291" xr:uid="{C749E404-5AD2-4E39-B285-88F4D69FFAEF}"/>
    <cellStyle name="Notitie 5 7 5" xfId="4580" xr:uid="{4999E47D-79C7-4E39-B372-EE72754A8BD2}"/>
    <cellStyle name="Notitie 5 7 5 2" xfId="18041" xr:uid="{946A6EF8-C662-408E-8A94-E94F5EC90C62}"/>
    <cellStyle name="Notitie 5 7 5 3" xfId="24561" xr:uid="{125EFC95-D5AD-4FCD-B278-C2B1CBE03FC1}"/>
    <cellStyle name="Notitie 5 7 5 4" xfId="13791" xr:uid="{C0273CB2-D57D-4849-BEA1-BB89A000812D}"/>
    <cellStyle name="Notitie 5 7 6" xfId="10619" xr:uid="{D8044C0A-EDEA-4886-BF03-5B7FD923B2EA}"/>
    <cellStyle name="Notitie 5 7 6 2" xfId="16793" xr:uid="{36631804-4318-4AD5-AD4F-022229AC1682}"/>
    <cellStyle name="Notitie 5 7 7" xfId="7964" xr:uid="{C80AF3BA-15AB-450E-8B2A-02245E503D55}"/>
    <cellStyle name="Notitie 5 7 8" xfId="28479" xr:uid="{A3C6132E-2872-4967-A600-C84F4450AA83}"/>
    <cellStyle name="Notitie 5 8" xfId="1641" xr:uid="{2B42C5F9-78C2-48DD-ABED-0B5DFCA4A1D5}"/>
    <cellStyle name="Notitie 5 8 2" xfId="9896" xr:uid="{EF62F4F1-16D5-4CFF-8E51-485213325DEA}"/>
    <cellStyle name="Notitie 5 8 2 2" xfId="16257" xr:uid="{91416179-6DDB-4852-8CBD-DBB0A600A71C}"/>
    <cellStyle name="Notitie 5 8 3" xfId="16332" xr:uid="{F05E5062-DA80-4E7A-85A3-A3C100D2F130}"/>
    <cellStyle name="Notitie 5 8 4" xfId="17926" xr:uid="{58D6CC29-62BB-4A49-9A67-6A3BC3EAC128}"/>
    <cellStyle name="Notitie 5 8 4 2" xfId="24445" xr:uid="{1BCF06E6-254A-4740-9705-000DB8F126F3}"/>
    <cellStyle name="Notitie 5 8 5" xfId="19301" xr:uid="{0DCFD0E7-20CE-4FED-AC6D-C6DFE5A5E4F3}"/>
    <cellStyle name="Notitie 5 8 6" xfId="8946" xr:uid="{D48410B0-6CE2-474B-92BA-C21B8C0E87EE}"/>
    <cellStyle name="Notitie 5 9" xfId="3977" xr:uid="{A1A5AC1D-F059-4DC3-B404-0C79E985DCEE}"/>
    <cellStyle name="Notitie 5 9 2" xfId="16221" xr:uid="{DC13B037-2AFD-4531-86F6-E51445BA10C9}"/>
    <cellStyle name="Notitie 5 9 3" xfId="15983" xr:uid="{B92FC082-7819-46DF-8B36-478C9B38397D}"/>
    <cellStyle name="Notitie 5 9 4" xfId="17299" xr:uid="{8AA62592-BBA9-4E9C-9000-97A69049AB44}"/>
    <cellStyle name="Notitie 5 9 4 2" xfId="23089" xr:uid="{76EFECE8-0A86-446F-8A9A-D0B0088B8631}"/>
    <cellStyle name="Notitie 5 9 5" xfId="18051" xr:uid="{8CD1B7D5-DCAF-4B3D-B28F-F15354050C31}"/>
    <cellStyle name="Notitie 5 9 6" xfId="13025" xr:uid="{5541B9DC-4F6B-4EDB-8A52-714562892F79}"/>
    <cellStyle name="Notitie 6" xfId="524" xr:uid="{00000000-0005-0000-0000-0000AF030000}"/>
    <cellStyle name="Notitie 6 10" xfId="6569" xr:uid="{5DB6CF2D-6B7D-4BF2-9749-B1C029DBB8A9}"/>
    <cellStyle name="Notitie 6 10 2" xfId="16125" xr:uid="{70E585F3-DB29-4A5C-8822-F11FBDC56DA1}"/>
    <cellStyle name="Notitie 6 11" xfId="7092" xr:uid="{22C8A862-4E35-42F0-8161-003EAEFCA614}"/>
    <cellStyle name="Notitie 6 11 2" xfId="16791" xr:uid="{4F9E96D8-3DC9-495C-A698-16DC0AD2DD41}"/>
    <cellStyle name="Notitie 6 12" xfId="16672" xr:uid="{96FE9839-EED0-4643-9453-F9F1910856B1}"/>
    <cellStyle name="Notitie 6 12 2" xfId="22012" xr:uid="{E5F3D7FE-6B02-4498-81DC-BEF7C304E157}"/>
    <cellStyle name="Notitie 6 13" xfId="18941" xr:uid="{71B32717-C60A-4664-A7D3-ED26999EE3FA}"/>
    <cellStyle name="Notitie 6 14" xfId="27058" xr:uid="{95AAD55F-1A12-433C-BEA7-293A6A23943C}"/>
    <cellStyle name="Notitie 6 15" xfId="27724" xr:uid="{E3BBA652-B965-4CD9-9485-628C52553853}"/>
    <cellStyle name="Notitie 6 2" xfId="761" xr:uid="{00000000-0005-0000-0000-0000B0030000}"/>
    <cellStyle name="Notitie 6 2 10" xfId="6670" xr:uid="{6E86F91C-1242-4EAF-975E-EA5325EC6B12}"/>
    <cellStyle name="Notitie 6 2 11" xfId="26940" xr:uid="{DD429FBE-EBB6-4B35-B44D-EFA0BE0003A8}"/>
    <cellStyle name="Notitie 6 2 12" xfId="27848" xr:uid="{7FA45358-8BA3-4E6A-B832-AE5876959544}"/>
    <cellStyle name="Notitie 6 2 2" xfId="1357" xr:uid="{00000000-0005-0000-0000-0000B1030000}"/>
    <cellStyle name="Notitie 6 2 2 10" xfId="28436" xr:uid="{900383A2-D672-4854-AA63-EC008B111047}"/>
    <cellStyle name="Notitie 6 2 2 2" xfId="2690" xr:uid="{7C134BD6-FBEB-4A80-A4EF-A63BFB6B7EEE}"/>
    <cellStyle name="Notitie 6 2 2 2 2" xfId="3436" xr:uid="{2AF3393C-A0E4-462F-90C7-B58B0507C0D1}"/>
    <cellStyle name="Notitie 6 2 2 2 2 2" xfId="3872" xr:uid="{B4611C9A-23A5-4BF2-B816-6F2D2FEB4B40}"/>
    <cellStyle name="Notitie 6 2 2 2 2 2 2" xfId="6475" xr:uid="{414BEFFF-D64C-42E5-B7C6-FFEE42D7B43C}"/>
    <cellStyle name="Notitie 6 2 2 2 2 2 2 2" xfId="12983" xr:uid="{8BE5239E-5259-4DAB-B0D0-0912C13E879B}"/>
    <cellStyle name="Notitie 6 2 2 2 2 2 3" xfId="15294" xr:uid="{BF7AE8E4-372F-479C-B47A-3EC1B8B5F452}"/>
    <cellStyle name="Notitie 6 2 2 2 2 2 4" xfId="12229" xr:uid="{0730720D-3AB4-4666-9869-BA4D1024AD72}"/>
    <cellStyle name="Notitie 6 2 2 2 2 3" xfId="6039" xr:uid="{54B1304F-1A3D-4A32-BB1E-85EB7294CFFA}"/>
    <cellStyle name="Notitie 6 2 2 2 2 3 2" xfId="12631" xr:uid="{F3B34395-1FAE-43AE-92A7-30068A2F9FFE}"/>
    <cellStyle name="Notitie 6 2 2 2 2 4" xfId="14860" xr:uid="{143982B3-AE5B-4C8C-98FB-FCCEFE4D26BE}"/>
    <cellStyle name="Notitie 6 2 2 2 2 5" xfId="17135" xr:uid="{A1261908-79A3-4D04-83C3-8689112C5FEE}"/>
    <cellStyle name="Notitie 6 2 2 2 2 6" xfId="11793" xr:uid="{57DEFDD9-335D-48CA-89F7-807B72C94E07}"/>
    <cellStyle name="Notitie 6 2 2 2 3" xfId="3696" xr:uid="{30D29159-33AA-4BC1-9D35-11C15A922B3D}"/>
    <cellStyle name="Notitie 6 2 2 2 3 2" xfId="6299" xr:uid="{1FA0BDE6-2085-4439-B107-D2C1A2744E25}"/>
    <cellStyle name="Notitie 6 2 2 2 3 2 2" xfId="12807" xr:uid="{199AC7F8-09E9-499A-8E6A-360FA05BFCF5}"/>
    <cellStyle name="Notitie 6 2 2 2 3 3" xfId="15118" xr:uid="{6D270A16-8C2D-49BC-ACCB-1BB152F11CE8}"/>
    <cellStyle name="Notitie 6 2 2 2 3 4" xfId="17795" xr:uid="{861572E5-418D-4FF4-B101-FC4177A5C6EC}"/>
    <cellStyle name="Notitie 6 2 2 2 3 5" xfId="12053" xr:uid="{08A6AB09-C1E7-41BA-9236-F80BE7BDFA71}"/>
    <cellStyle name="Notitie 6 2 2 2 4" xfId="5293" xr:uid="{A9B96729-166A-4E39-B4A1-0FD3214DF031}"/>
    <cellStyle name="Notitie 6 2 2 2 4 2" xfId="19220" xr:uid="{C970E2BD-3417-4EE2-A233-C0921848B186}"/>
    <cellStyle name="Notitie 6 2 2 2 4 3" xfId="25701" xr:uid="{0BDFFC8A-3ACA-4088-85C7-11E67FAA765D}"/>
    <cellStyle name="Notitie 6 2 2 2 4 4" xfId="12455" xr:uid="{0C0EBA14-C77E-4320-8573-368968DD1820}"/>
    <cellStyle name="Notitie 6 2 2 2 5" xfId="14354" xr:uid="{2A1EE63C-EECB-4C3E-A734-6B83511C9E19}"/>
    <cellStyle name="Notitie 6 2 2 2 5 2" xfId="20103" xr:uid="{68285937-5CCD-4DC1-B479-54094A009F9F}"/>
    <cellStyle name="Notitie 6 2 2 2 6" xfId="11242" xr:uid="{6B9C0E67-723F-479A-9490-880E1CDC4852}"/>
    <cellStyle name="Notitie 6 2 2 2 7" xfId="8428" xr:uid="{9481E77F-EF6C-4E5E-9C94-D4E0363644FC}"/>
    <cellStyle name="Notitie 6 2 2 2 8" xfId="29192" xr:uid="{08AFDC4A-4A5C-45C8-93EF-B452033EA685}"/>
    <cellStyle name="Notitie 6 2 2 3" xfId="4527" xr:uid="{4FD6BA5D-11BC-4518-B684-E40149074BAF}"/>
    <cellStyle name="Notitie 6 2 2 3 2" xfId="10566" xr:uid="{116A7753-BA32-4AFD-86C9-6BB704D9521A}"/>
    <cellStyle name="Notitie 6 2 2 3 3" xfId="16658" xr:uid="{3AF19DB5-3A17-4E61-9F74-744BC1FBCDFA}"/>
    <cellStyle name="Notitie 6 2 2 3 4" xfId="8899" xr:uid="{CAF9AB64-47C6-403B-A3B6-CEF42A22DCDA}"/>
    <cellStyle name="Notitie 6 2 2 4" xfId="7621" xr:uid="{2A3F0B11-BAAB-49EA-BCFD-3F5E4984FFFC}"/>
    <cellStyle name="Notitie 6 2 2 4 2" xfId="13738" xr:uid="{6C23AEC2-9304-41D5-B5FA-989957F6DE97}"/>
    <cellStyle name="Notitie 6 2 2 4 3" xfId="16000" xr:uid="{78B52189-D6DA-477B-A3AC-95D07FB88D82}"/>
    <cellStyle name="Notitie 6 2 2 5" xfId="15620" xr:uid="{2B9B23DE-634C-4FAE-A21C-3807B28E13E5}"/>
    <cellStyle name="Notitie 6 2 2 5 2" xfId="18532" xr:uid="{323BA3E8-1181-43B8-AB6B-985AE9DF6B5D}"/>
    <cellStyle name="Notitie 6 2 2 5 3" xfId="25036" xr:uid="{D3F869E0-1E30-432C-9BE4-26E51DCBE055}"/>
    <cellStyle name="Notitie 6 2 2 6" xfId="9853" xr:uid="{1E8BF29B-9CBB-4DAE-9C4C-255FFBEC7567}"/>
    <cellStyle name="Notitie 6 2 2 6 2" xfId="19412" xr:uid="{E398C9BE-6A68-43DA-AC8C-D80D1FF63990}"/>
    <cellStyle name="Notitie 6 2 2 7" xfId="7545" xr:uid="{F0693DE5-1B07-41D2-A638-6E392B7C4008}"/>
    <cellStyle name="Notitie 6 2 2 8" xfId="7048" xr:uid="{FD4B96A7-3C68-4260-B456-1BA55BAC2502}"/>
    <cellStyle name="Notitie 6 2 2 9" xfId="27680" xr:uid="{62BCA2A7-E7D3-4007-BC2F-1CD1C38AD93C}"/>
    <cellStyle name="Notitie 6 2 3" xfId="1152" xr:uid="{00000000-0005-0000-0000-0000B2030000}"/>
    <cellStyle name="Notitie 6 2 3 10" xfId="28231" xr:uid="{8681001B-123A-4737-BDE9-90C451110C65}"/>
    <cellStyle name="Notitie 6 2 3 2" xfId="2485" xr:uid="{BB0328F2-ADDC-4868-98DD-7B7A737380F0}"/>
    <cellStyle name="Notitie 6 2 3 2 2" xfId="3232" xr:uid="{6C2E6AD4-7A9A-4629-BD93-C999FC7CE70D}"/>
    <cellStyle name="Notitie 6 2 3 2 2 2" xfId="3817" xr:uid="{189471E0-2F8B-4A94-A61C-7A981D8270C6}"/>
    <cellStyle name="Notitie 6 2 3 2 2 2 2" xfId="6420" xr:uid="{A1CA2902-F589-4A7B-A5CC-FE5C32931D93}"/>
    <cellStyle name="Notitie 6 2 3 2 2 2 2 2" xfId="12928" xr:uid="{7682B3CA-1A7B-4E7B-97D5-69B46D568776}"/>
    <cellStyle name="Notitie 6 2 3 2 2 2 3" xfId="15239" xr:uid="{E4024F32-33C2-49B4-9FCD-ECF413FC2586}"/>
    <cellStyle name="Notitie 6 2 3 2 2 2 4" xfId="12174" xr:uid="{CB1B74AF-D47F-4A43-8CBC-3BDCB93EF74A}"/>
    <cellStyle name="Notitie 6 2 3 2 2 3" xfId="5835" xr:uid="{4EFC76ED-79EF-4D1D-B279-483CB3FED2FE}"/>
    <cellStyle name="Notitie 6 2 3 2 2 3 2" xfId="12576" xr:uid="{97EBF195-CC3F-4536-8464-46C9BC470ED8}"/>
    <cellStyle name="Notitie 6 2 3 2 2 4" xfId="14716" xr:uid="{FB2D8FE8-3DFB-42D5-93E5-F32954CF7122}"/>
    <cellStyle name="Notitie 6 2 3 2 2 5" xfId="17033" xr:uid="{AF887AF6-C170-4A88-B8AA-0167B7A79347}"/>
    <cellStyle name="Notitie 6 2 3 2 2 6" xfId="11649" xr:uid="{1DD97ABC-D801-4C28-91B8-5BD961ACC171}"/>
    <cellStyle name="Notitie 6 2 3 2 3" xfId="3640" xr:uid="{3FFBCCA1-1A01-4F48-A64D-3D5F7B21ED49}"/>
    <cellStyle name="Notitie 6 2 3 2 3 2" xfId="6243" xr:uid="{7CEFD30A-81DC-43E8-AE0E-BD49F8F4AB60}"/>
    <cellStyle name="Notitie 6 2 3 2 3 2 2" xfId="12752" xr:uid="{CA5D092B-F356-4EDC-9092-21D294587736}"/>
    <cellStyle name="Notitie 6 2 3 2 3 3" xfId="15062" xr:uid="{BAA273A2-EE51-4846-90EB-98D0BC05FC1F}"/>
    <cellStyle name="Notitie 6 2 3 2 3 4" xfId="17740" xr:uid="{C242CFC7-BD36-4C84-A5F2-620410A1911A}"/>
    <cellStyle name="Notitie 6 2 3 2 3 5" xfId="11997" xr:uid="{5D86D698-7FFA-4C45-842A-769919503AC9}"/>
    <cellStyle name="Notitie 6 2 3 2 4" xfId="5088" xr:uid="{AA8EBAEA-C0CE-4F8D-88AE-C2CA851F9617}"/>
    <cellStyle name="Notitie 6 2 3 2 4 2" xfId="19063" xr:uid="{61E493EE-0947-4587-9C13-3DA24B0928BF}"/>
    <cellStyle name="Notitie 6 2 3 2 4 3" xfId="25547" xr:uid="{BDB9EA13-D775-45AB-8366-58ECFE204D85}"/>
    <cellStyle name="Notitie 6 2 3 2 4 4" xfId="12400" xr:uid="{D36D391F-AD41-42F3-99C1-9DCDC7BC1C26}"/>
    <cellStyle name="Notitie 6 2 3 2 5" xfId="14209" xr:uid="{18BBDB06-50BE-4594-9ADC-BAEEC64BDE61}"/>
    <cellStyle name="Notitie 6 2 3 2 5 2" xfId="19988" xr:uid="{0F9A459A-621E-4C15-A385-A4902650D980}"/>
    <cellStyle name="Notitie 6 2 3 2 6" xfId="11037" xr:uid="{9D2C022C-3AF5-480F-BEB6-175E875081A3}"/>
    <cellStyle name="Notitie 6 2 3 2 7" xfId="8283" xr:uid="{580C20EA-72B8-4CF6-B501-AC29E61EEEE3}"/>
    <cellStyle name="Notitie 6 2 3 2 8" xfId="28987" xr:uid="{46FCAD53-F74E-4945-BF8A-0D2938D7BEF9}"/>
    <cellStyle name="Notitie 6 2 3 3" xfId="4352" xr:uid="{11D7094F-9369-4DE3-A06D-C382DFF2D5B4}"/>
    <cellStyle name="Notitie 6 2 3 3 2" xfId="10361" xr:uid="{BD7F3DB2-C8D7-49F9-A9D6-830EC7EC0C42}"/>
    <cellStyle name="Notitie 6 2 3 3 3" xfId="16557" xr:uid="{693FBB74-AA3F-4AE7-BE21-AEABA2F089A7}"/>
    <cellStyle name="Notitie 6 2 3 3 4" xfId="8755" xr:uid="{1641348C-8406-4484-90F3-E1080073E1DA}"/>
    <cellStyle name="Notitie 6 2 3 4" xfId="13533" xr:uid="{D0CAFF96-EBB8-461F-B47F-94E73A09CB06}"/>
    <cellStyle name="Notitie 6 2 3 4 2" xfId="17194" xr:uid="{19A80202-574E-4A54-B428-4494FB402BA0}"/>
    <cellStyle name="Notitie 6 2 3 5" xfId="15873" xr:uid="{0C800D28-0889-4A59-BBEB-24E46EFCFBBD}"/>
    <cellStyle name="Notitie 6 2 3 5 2" xfId="18375" xr:uid="{D777B3BB-899C-48A1-80C1-0DD2C0FD5DE2}"/>
    <cellStyle name="Notitie 6 2 3 5 3" xfId="24882" xr:uid="{3E1A62AB-C703-40F5-9932-62291AD80EB1}"/>
    <cellStyle name="Notitie 6 2 3 6" xfId="9648" xr:uid="{D1A3A47D-1293-4CB1-8B3D-25C6DB350F22}"/>
    <cellStyle name="Notitie 6 2 3 6 2" xfId="19327" xr:uid="{F764E9F1-4B59-4669-AE88-C4BDA62F38A4}"/>
    <cellStyle name="Notitie 6 2 3 7" xfId="7868" xr:uid="{D8FF1205-3FAF-4FF5-AD5E-FC4FC84DAB95}"/>
    <cellStyle name="Notitie 6 2 3 8" xfId="6903" xr:uid="{D4F7B253-B3E1-4AA1-9DF9-F0DB63934E2A}"/>
    <cellStyle name="Notitie 6 2 3 9" xfId="27475" xr:uid="{CB675838-3A00-4CD5-A693-4B8B926A3A9E}"/>
    <cellStyle name="Notitie 6 2 4" xfId="1525" xr:uid="{173DAF95-504D-467E-9668-8999B7C58DC2}"/>
    <cellStyle name="Notitie 6 2 4 2" xfId="2852" xr:uid="{249A692D-B24F-48D5-A272-05C508EAA1C1}"/>
    <cellStyle name="Notitie 6 2 4 2 2" xfId="3737" xr:uid="{71F15608-EA00-4DCA-AA76-2B55D0A75576}"/>
    <cellStyle name="Notitie 6 2 4 2 2 2" xfId="6340" xr:uid="{C61A7418-0D58-4BD8-A28A-F6FD941A68EA}"/>
    <cellStyle name="Notitie 6 2 4 2 2 2 2" xfId="12848" xr:uid="{864082FC-E4BC-4767-84A0-FA62AFDC1CCB}"/>
    <cellStyle name="Notitie 6 2 4 2 2 3" xfId="15159" xr:uid="{330AA899-7610-4984-B42A-EBC953B73D19}"/>
    <cellStyle name="Notitie 6 2 4 2 2 4" xfId="16856" xr:uid="{583BD618-435C-47BA-932C-3D228AF5B6FC}"/>
    <cellStyle name="Notitie 6 2 4 2 2 5" xfId="12094" xr:uid="{91B7A661-268D-4765-A4EF-7C1C79122574}"/>
    <cellStyle name="Notitie 6 2 4 2 3" xfId="5455" xr:uid="{F3514077-E1EF-414C-AEB9-4669C7E85BC5}"/>
    <cellStyle name="Notitie 6 2 4 2 3 2" xfId="16181" xr:uid="{BA46484C-1B92-40E7-90EE-C8A48F1477FB}"/>
    <cellStyle name="Notitie 6 2 4 2 3 3" xfId="12496" xr:uid="{1D2D1A55-D0E3-4EC6-A9D9-A829A816CBE1}"/>
    <cellStyle name="Notitie 6 2 4 2 4" xfId="14486" xr:uid="{BF358F53-AB20-4882-8EA1-63ECAD3A0DFA}"/>
    <cellStyle name="Notitie 6 2 4 2 4 2" xfId="18796" xr:uid="{F34C7640-2743-4909-A846-A32BB9E39DC6}"/>
    <cellStyle name="Notitie 6 2 4 2 4 3" xfId="25292" xr:uid="{8F387DBA-B630-4DD9-978D-72D4FB357042}"/>
    <cellStyle name="Notitie 6 2 4 2 5" xfId="19786" xr:uid="{E73C28A1-F271-4823-A048-D11C65E51829}"/>
    <cellStyle name="Notitie 6 2 4 2 6" xfId="11389" xr:uid="{F561E81B-26EB-44AB-B204-EF4F45C9D540}"/>
    <cellStyle name="Notitie 6 2 4 3" xfId="3557" xr:uid="{723996F2-E3B0-4220-B952-3C2C67253F22}"/>
    <cellStyle name="Notitie 6 2 4 3 2" xfId="6160" xr:uid="{DF8CCC74-1622-4D3C-89B3-FC6393269083}"/>
    <cellStyle name="Notitie 6 2 4 3 2 2" xfId="12672" xr:uid="{02EDADCD-E167-46A0-8598-F594C95D14CE}"/>
    <cellStyle name="Notitie 6 2 4 3 3" xfId="14979" xr:uid="{E9DB5AAF-982E-47F9-94ED-9E1DA8562304}"/>
    <cellStyle name="Notitie 6 2 4 3 4" xfId="16394" xr:uid="{C731DB88-A4BD-4E77-BBE7-3B27B3D70893}"/>
    <cellStyle name="Notitie 6 2 4 3 5" xfId="11914" xr:uid="{C195845B-EB4B-4D67-ACA9-B7E44A60A4A2}"/>
    <cellStyle name="Notitie 6 2 4 4" xfId="2102" xr:uid="{A95587FE-3B8E-4D21-8487-79B7A9149B75}"/>
    <cellStyle name="Notitie 6 2 4 4 2" xfId="17261" xr:uid="{67A38F16-1AA9-443C-A34A-60839D77AB30}"/>
    <cellStyle name="Notitie 6 2 4 4 3" xfId="12320" xr:uid="{DE849997-BC63-4814-8DC1-649111FDC999}"/>
    <cellStyle name="Notitie 6 2 4 5" xfId="4705" xr:uid="{F584D449-D2C4-441E-8EAF-B17831024A69}"/>
    <cellStyle name="Notitie 6 2 4 5 2" xfId="18110" xr:uid="{7CF8F92B-FEA2-4198-B491-29CAB41F0844}"/>
    <cellStyle name="Notitie 6 2 4 5 3" xfId="24628" xr:uid="{055004DC-8309-4D66-A761-896DA4F32F44}"/>
    <cellStyle name="Notitie 6 2 4 5 4" xfId="13916" xr:uid="{F6FDC130-3B32-4A8A-B026-184A76DC26B2}"/>
    <cellStyle name="Notitie 6 2 4 6" xfId="10714" xr:uid="{F556F24E-9D6C-4461-858B-EBCCD9CED8D2}"/>
    <cellStyle name="Notitie 6 2 4 6 2" xfId="15944" xr:uid="{9FE3B1C5-8CEF-4C67-928B-094DDD96E87F}"/>
    <cellStyle name="Notitie 6 2 4 7" xfId="8053" xr:uid="{40278A89-B822-46E5-A327-0BB1CFB3A2CE}"/>
    <cellStyle name="Notitie 6 2 4 8" xfId="28604" xr:uid="{8EC87B33-431C-4D17-9121-633360E957FF}"/>
    <cellStyle name="Notitie 6 2 5" xfId="1766" xr:uid="{5F5A77BA-A87B-46F5-88E2-FDA071F91E80}"/>
    <cellStyle name="Notitie 6 2 5 2" xfId="10006" xr:uid="{EDC7B65D-4A71-4C0E-97BD-86E606432658}"/>
    <cellStyle name="Notitie 6 2 5 2 2" xfId="16767" xr:uid="{0663DED2-2115-477D-8B0C-BA29914E4A74}"/>
    <cellStyle name="Notitie 6 2 5 3" xfId="16077" xr:uid="{1CBCCE94-B1B5-49DF-8AC9-3297EBD03BBF}"/>
    <cellStyle name="Notitie 6 2 5 4" xfId="18676" xr:uid="{78FF91E4-6B6E-4F38-BBB8-3542C690E68D}"/>
    <cellStyle name="Notitie 6 2 5 4 2" xfId="25174" xr:uid="{C4833207-43F3-4424-8534-A777D494245B}"/>
    <cellStyle name="Notitie 6 2 5 5" xfId="19622" xr:uid="{CF128F0F-FFB2-4AAE-AE1D-5E48A9B344F6}"/>
    <cellStyle name="Notitie 6 2 5 6" xfId="9071" xr:uid="{1C713132-9C5F-4046-847A-4DDBC9A45FBB}"/>
    <cellStyle name="Notitie 6 2 6" xfId="4072" xr:uid="{B628CE80-68F3-4A70-BE8D-6D0788DC5F2B}"/>
    <cellStyle name="Notitie 6 2 6 2" xfId="16312" xr:uid="{37C8AEA6-A68E-42C5-AFD5-C3E95272D5F7}"/>
    <cellStyle name="Notitie 6 2 6 3" xfId="13150" xr:uid="{5596BC21-4895-4212-833A-8EADD5D63C0C}"/>
    <cellStyle name="Notitie 6 2 7" xfId="9265" xr:uid="{52985775-E440-45BA-928C-75EB9C20F87E}"/>
    <cellStyle name="Notitie 6 2 7 2" xfId="16499" xr:uid="{21F4049B-C7DA-4BA4-9C63-F16E302FE77B}"/>
    <cellStyle name="Notitie 6 2 8" xfId="7216" xr:uid="{C5BD2FF9-7AC3-4A7B-9C75-6036ECCCD304}"/>
    <cellStyle name="Notitie 6 2 8 2" xfId="17983" xr:uid="{0E139AF8-20C6-416B-87CE-AA7679255C1D}"/>
    <cellStyle name="Notitie 6 2 8 3" xfId="24504" xr:uid="{34DD7D37-D9F4-4D04-BD89-C32801FEAE59}"/>
    <cellStyle name="Notitie 6 2 9" xfId="16419" xr:uid="{90D89056-E663-4C4C-B67F-7B1A3597BD46}"/>
    <cellStyle name="Notitie 6 3" xfId="762" xr:uid="{00000000-0005-0000-0000-0000B3030000}"/>
    <cellStyle name="Notitie 6 3 10" xfId="6671" xr:uid="{072AF230-8345-4516-B3D3-C97E9A4D6549}"/>
    <cellStyle name="Notitie 6 3 11" xfId="26939" xr:uid="{7B83BD5A-443B-49D4-9614-38C61E344D74}"/>
    <cellStyle name="Notitie 6 3 12" xfId="27849" xr:uid="{3A83B951-0B65-4D8B-B7B0-7402D48581AB}"/>
    <cellStyle name="Notitie 6 3 2" xfId="1292" xr:uid="{00000000-0005-0000-0000-0000B4030000}"/>
    <cellStyle name="Notitie 6 3 2 10" xfId="28371" xr:uid="{E813CDE5-F9B3-4393-ADBA-03668C0A7B87}"/>
    <cellStyle name="Notitie 6 3 2 2" xfId="2625" xr:uid="{7A094124-D5E2-40DC-9B22-CF894BB3BD6A}"/>
    <cellStyle name="Notitie 6 3 2 2 2" xfId="3371" xr:uid="{601D80D1-2306-492B-9D0C-1CA2B7841EA3}"/>
    <cellStyle name="Notitie 6 3 2 2 2 2" xfId="3846" xr:uid="{EA99E16F-1EE8-4102-A706-6160DC41B833}"/>
    <cellStyle name="Notitie 6 3 2 2 2 2 2" xfId="6449" xr:uid="{30C91176-82EF-4DC9-BC46-3FD4CB42DD05}"/>
    <cellStyle name="Notitie 6 3 2 2 2 2 2 2" xfId="12957" xr:uid="{AE35928E-44BB-4B4C-BBD8-C21F4960D0F5}"/>
    <cellStyle name="Notitie 6 3 2 2 2 2 3" xfId="15268" xr:uid="{EECA140C-366D-4B75-8AA9-D0D10D037D2B}"/>
    <cellStyle name="Notitie 6 3 2 2 2 2 4" xfId="12203" xr:uid="{9777EE5E-EB5E-4F58-BB4C-8E7E71F4717A}"/>
    <cellStyle name="Notitie 6 3 2 2 2 3" xfId="5974" xr:uid="{73ABCCD5-48B9-492B-8EE8-F934977705BB}"/>
    <cellStyle name="Notitie 6 3 2 2 2 3 2" xfId="12605" xr:uid="{F9DB83CB-7262-4854-9172-02AD09078027}"/>
    <cellStyle name="Notitie 6 3 2 2 2 4" xfId="14795" xr:uid="{60753242-E21C-4816-B673-955D18A1F9DF}"/>
    <cellStyle name="Notitie 6 3 2 2 2 5" xfId="17092" xr:uid="{A9EFE469-8D5D-4F03-8376-6CDF9C5E1B72}"/>
    <cellStyle name="Notitie 6 3 2 2 2 6" xfId="11728" xr:uid="{852A5F91-E70B-4BB6-B645-0F79EEBAE0E6}"/>
    <cellStyle name="Notitie 6 3 2 2 3" xfId="3670" xr:uid="{D6473E2A-E339-4BAE-A525-91DF4519A0D3}"/>
    <cellStyle name="Notitie 6 3 2 2 3 2" xfId="6273" xr:uid="{0D335270-A2A2-4A52-911C-F0618AFF692B}"/>
    <cellStyle name="Notitie 6 3 2 2 3 2 2" xfId="12781" xr:uid="{3D1E271F-87EF-402C-BC8D-FF29146DFC1E}"/>
    <cellStyle name="Notitie 6 3 2 2 3 3" xfId="15092" xr:uid="{E54BDFFC-BAAE-4EDD-934B-26DF4E0C4396}"/>
    <cellStyle name="Notitie 6 3 2 2 3 4" xfId="17769" xr:uid="{14106BC4-18C8-4E31-B00B-7828F2A361D9}"/>
    <cellStyle name="Notitie 6 3 2 2 3 5" xfId="12027" xr:uid="{93370362-4D01-4BEE-8C9B-BE77C97E7442}"/>
    <cellStyle name="Notitie 6 3 2 2 4" xfId="5228" xr:uid="{7A82A3E5-292F-4071-BD2F-787F1BB2BE65}"/>
    <cellStyle name="Notitie 6 3 2 2 4 2" xfId="19155" xr:uid="{643E2981-0CE8-4021-8CBD-33CB4E61CA1E}"/>
    <cellStyle name="Notitie 6 3 2 2 4 3" xfId="25636" xr:uid="{1815C2FC-F0A1-44C9-88F3-6A1A1A0BD479}"/>
    <cellStyle name="Notitie 6 3 2 2 4 4" xfId="12429" xr:uid="{7E29A513-245C-4793-A0DF-D286CC35C1F5}"/>
    <cellStyle name="Notitie 6 3 2 2 5" xfId="14289" xr:uid="{81BC5C28-5411-49F9-A126-5956630E2181}"/>
    <cellStyle name="Notitie 6 3 2 2 5 2" xfId="20077" xr:uid="{37E0657F-7FD5-4A6E-9684-D788A34C6FCA}"/>
    <cellStyle name="Notitie 6 3 2 2 6" xfId="11177" xr:uid="{430E74F9-30B4-4D7E-928A-3C4CB9C8F384}"/>
    <cellStyle name="Notitie 6 3 2 2 7" xfId="8363" xr:uid="{03566D93-461E-4369-865C-E8019094E34E}"/>
    <cellStyle name="Notitie 6 3 2 2 8" xfId="29127" xr:uid="{6A9771BD-3AA7-4F98-AF37-F00D01FC4EEC}"/>
    <cellStyle name="Notitie 6 3 2 3" xfId="4462" xr:uid="{6D505800-1360-4C59-9DF9-06F046675D67}"/>
    <cellStyle name="Notitie 6 3 2 3 2" xfId="10501" xr:uid="{8E87B07B-49F9-4575-AD7C-F41B4C57288C}"/>
    <cellStyle name="Notitie 6 3 2 3 3" xfId="16614" xr:uid="{3CE9F99A-5D37-48F5-B219-ADBFBE86C554}"/>
    <cellStyle name="Notitie 6 3 2 3 4" xfId="8834" xr:uid="{DDBAE618-AFCE-4B46-94C2-6C781968BFB0}"/>
    <cellStyle name="Notitie 6 3 2 4" xfId="7622" xr:uid="{AAFF1BA5-ACBA-4D7F-AC13-48F819F74054}"/>
    <cellStyle name="Notitie 6 3 2 4 2" xfId="13673" xr:uid="{FC009BA7-4AE8-4595-B8AE-F58D366C0BBF}"/>
    <cellStyle name="Notitie 6 3 2 4 3" xfId="17475" xr:uid="{620200C8-F4CE-4273-8F90-C34F9914DB38}"/>
    <cellStyle name="Notitie 6 3 2 5" xfId="15621" xr:uid="{3041EDB1-F4BA-4BB4-B477-FDF1AB815E34}"/>
    <cellStyle name="Notitie 6 3 2 5 2" xfId="18467" xr:uid="{A16EA059-2808-4048-A500-1838A2DEAD18}"/>
    <cellStyle name="Notitie 6 3 2 5 3" xfId="24971" xr:uid="{C5AEF51F-47F4-4955-B542-63185BD91983}"/>
    <cellStyle name="Notitie 6 3 2 6" xfId="9788" xr:uid="{83EFD572-7577-4B87-B848-9849C56E027D}"/>
    <cellStyle name="Notitie 6 3 2 6 2" xfId="19386" xr:uid="{39F654DF-62BD-4DC1-872B-B7077AD00E1C}"/>
    <cellStyle name="Notitie 6 3 2 7" xfId="7546" xr:uid="{F4625CBF-754F-403C-9473-A89E8B494FB7}"/>
    <cellStyle name="Notitie 6 3 2 8" xfId="6983" xr:uid="{A4B15BD9-22B0-4D65-AA1A-54956828BDBF}"/>
    <cellStyle name="Notitie 6 3 2 9" xfId="27615" xr:uid="{269FA1C4-BACC-4EA2-9A85-F336D3D539D9}"/>
    <cellStyle name="Notitie 6 3 3" xfId="1153" xr:uid="{00000000-0005-0000-0000-0000B5030000}"/>
    <cellStyle name="Notitie 6 3 3 10" xfId="28232" xr:uid="{6463233E-8D03-483B-A73E-A351860EC007}"/>
    <cellStyle name="Notitie 6 3 3 2" xfId="2486" xr:uid="{1F76EE8C-562D-4592-B46B-5754FB7372B8}"/>
    <cellStyle name="Notitie 6 3 3 2 2" xfId="3233" xr:uid="{8A7E7018-026C-4802-9CAC-56E4D6AEE5D2}"/>
    <cellStyle name="Notitie 6 3 3 2 2 2" xfId="3818" xr:uid="{BA128394-C39B-4D89-B48E-0EE4A011D31A}"/>
    <cellStyle name="Notitie 6 3 3 2 2 2 2" xfId="6421" xr:uid="{870C8D16-B7C1-4091-9ABD-ED6D0F2E493E}"/>
    <cellStyle name="Notitie 6 3 3 2 2 2 2 2" xfId="12929" xr:uid="{AFE4A279-B249-40E0-9996-6AECE4E2DF62}"/>
    <cellStyle name="Notitie 6 3 3 2 2 2 3" xfId="15240" xr:uid="{49815350-7758-4FBD-900B-0563D81901FB}"/>
    <cellStyle name="Notitie 6 3 3 2 2 2 4" xfId="12175" xr:uid="{E891F940-7A2D-4457-8248-75F07FCAB5EB}"/>
    <cellStyle name="Notitie 6 3 3 2 2 3" xfId="5836" xr:uid="{A8D54019-3A37-4A9A-8677-1054A6461786}"/>
    <cellStyle name="Notitie 6 3 3 2 2 3 2" xfId="12577" xr:uid="{102846AD-6C5D-4DEF-85DB-2B793DEF38B5}"/>
    <cellStyle name="Notitie 6 3 3 2 2 4" xfId="14717" xr:uid="{F68B4B94-5F29-4DBC-8231-C69C5E199B3F}"/>
    <cellStyle name="Notitie 6 3 3 2 2 5" xfId="17034" xr:uid="{22E27038-D968-48F9-B19B-151D8129136A}"/>
    <cellStyle name="Notitie 6 3 3 2 2 6" xfId="11650" xr:uid="{7C8498BE-D475-475E-BAB5-BC05F761C562}"/>
    <cellStyle name="Notitie 6 3 3 2 3" xfId="3641" xr:uid="{C2DC8038-B0A2-4925-88D1-333E1CDE4F80}"/>
    <cellStyle name="Notitie 6 3 3 2 3 2" xfId="6244" xr:uid="{8C8932D5-DFAD-41F1-88A2-C5249C5583F6}"/>
    <cellStyle name="Notitie 6 3 3 2 3 2 2" xfId="12753" xr:uid="{15CDEFC8-F5B1-4B6B-A413-C80C5C75A0DC}"/>
    <cellStyle name="Notitie 6 3 3 2 3 3" xfId="15063" xr:uid="{29BFF3C7-A040-4C8E-B1E8-73DBCEDCB431}"/>
    <cellStyle name="Notitie 6 3 3 2 3 4" xfId="17741" xr:uid="{482A2E86-ECD0-4161-A72C-DB1ABE5F87F6}"/>
    <cellStyle name="Notitie 6 3 3 2 3 5" xfId="11998" xr:uid="{42133977-5164-4C37-8A05-F92F6E8DD95E}"/>
    <cellStyle name="Notitie 6 3 3 2 4" xfId="5089" xr:uid="{35DD517D-0E4E-4566-829E-F9D9612C37E9}"/>
    <cellStyle name="Notitie 6 3 3 2 4 2" xfId="19064" xr:uid="{A77FA252-0383-4168-8473-C8FD7EC9C8EF}"/>
    <cellStyle name="Notitie 6 3 3 2 4 3" xfId="25548" xr:uid="{B5870942-577E-4C6F-B783-CA3DAC422575}"/>
    <cellStyle name="Notitie 6 3 3 2 4 4" xfId="12401" xr:uid="{59C0F3B8-29D6-403D-B029-B0BBB075DC03}"/>
    <cellStyle name="Notitie 6 3 3 2 5" xfId="14210" xr:uid="{011512B9-74F4-41CB-A281-70185028076F}"/>
    <cellStyle name="Notitie 6 3 3 2 5 2" xfId="19989" xr:uid="{17965FE4-004B-4F8F-8733-5F51FD843639}"/>
    <cellStyle name="Notitie 6 3 3 2 6" xfId="11038" xr:uid="{20583326-084F-4BF0-8754-3FEB4D3363DE}"/>
    <cellStyle name="Notitie 6 3 3 2 7" xfId="8284" xr:uid="{C19B3214-D482-4EC9-B5DC-3AC375BED2C7}"/>
    <cellStyle name="Notitie 6 3 3 2 8" xfId="28988" xr:uid="{623AE39E-5526-49DD-A9D7-988263939DA3}"/>
    <cellStyle name="Notitie 6 3 3 3" xfId="4353" xr:uid="{42A535C8-4A46-4F2B-8519-461B70D172CA}"/>
    <cellStyle name="Notitie 6 3 3 3 2" xfId="10362" xr:uid="{A4D224FC-DAD2-4B7F-A620-31A8366B491B}"/>
    <cellStyle name="Notitie 6 3 3 3 3" xfId="16558" xr:uid="{BEE1AD3E-49F8-498E-8FBD-A39D5224CFD5}"/>
    <cellStyle name="Notitie 6 3 3 3 4" xfId="8756" xr:uid="{A13D858A-D3FD-4CA9-8B0D-323727F8BFD6}"/>
    <cellStyle name="Notitie 6 3 3 4" xfId="13534" xr:uid="{32B5BB1C-B3B5-4C6D-852D-1C1D7860CC06}"/>
    <cellStyle name="Notitie 6 3 3 4 2" xfId="15998" xr:uid="{6EA10211-77D1-417D-88A1-85325DA7EDA2}"/>
    <cellStyle name="Notitie 6 3 3 5" xfId="15874" xr:uid="{EC9F9151-D6A3-487C-A022-FEF0A7DA5BF5}"/>
    <cellStyle name="Notitie 6 3 3 5 2" xfId="18376" xr:uid="{F6D071D0-FCFB-44EE-85F4-8C8FD633A60C}"/>
    <cellStyle name="Notitie 6 3 3 5 3" xfId="24883" xr:uid="{F9740FA1-5C5F-412D-A7B3-795731B376BA}"/>
    <cellStyle name="Notitie 6 3 3 6" xfId="9649" xr:uid="{424020BE-BCEA-4822-9C0E-5B8AA7125242}"/>
    <cellStyle name="Notitie 6 3 3 6 2" xfId="19328" xr:uid="{D97C4E45-2689-4EFE-8496-B568FF5E0398}"/>
    <cellStyle name="Notitie 6 3 3 7" xfId="7869" xr:uid="{D79963FF-E386-46CE-9012-642FBE44F7E2}"/>
    <cellStyle name="Notitie 6 3 3 8" xfId="6904" xr:uid="{F5275064-9816-4A7A-B6EC-D2C30DBDEFA9}"/>
    <cellStyle name="Notitie 6 3 3 9" xfId="27476" xr:uid="{D07A083D-E1AD-4BDD-AF7A-59167E95A618}"/>
    <cellStyle name="Notitie 6 3 4" xfId="1526" xr:uid="{8848CB19-B92D-4F71-9A91-1EEE175FC4B4}"/>
    <cellStyle name="Notitie 6 3 4 2" xfId="2853" xr:uid="{577B5A26-8DFB-4829-9E53-3E95DB6508EA}"/>
    <cellStyle name="Notitie 6 3 4 2 2" xfId="3738" xr:uid="{632105D0-3A8B-486D-9666-85ECF444A76C}"/>
    <cellStyle name="Notitie 6 3 4 2 2 2" xfId="6341" xr:uid="{BC295892-5385-4076-BFAE-AA19C0F6703F}"/>
    <cellStyle name="Notitie 6 3 4 2 2 2 2" xfId="12849" xr:uid="{2F15B7DC-DEDE-4AC4-B377-57654995B678}"/>
    <cellStyle name="Notitie 6 3 4 2 2 3" xfId="15160" xr:uid="{CC853535-8134-4ABA-A5F8-C29B43D00ADD}"/>
    <cellStyle name="Notitie 6 3 4 2 2 4" xfId="17185" xr:uid="{B5CA08C0-8B2A-4AE5-9BBB-09BC5089C39D}"/>
    <cellStyle name="Notitie 6 3 4 2 2 5" xfId="12095" xr:uid="{21F076E9-7442-4AA4-B39A-7F06C389BC7F}"/>
    <cellStyle name="Notitie 6 3 4 2 3" xfId="5456" xr:uid="{A062650A-09FC-44AA-85A2-C91BEE124313}"/>
    <cellStyle name="Notitie 6 3 4 2 3 2" xfId="17808" xr:uid="{65D437FA-606F-4321-8642-844C3DB35B65}"/>
    <cellStyle name="Notitie 6 3 4 2 3 3" xfId="12497" xr:uid="{CC49F2B4-0338-4A33-8DC9-AB55FD9E6617}"/>
    <cellStyle name="Notitie 6 3 4 2 4" xfId="14487" xr:uid="{7BE83D38-75A3-405D-89CA-CF7417758BA2}"/>
    <cellStyle name="Notitie 6 3 4 2 4 2" xfId="19294" xr:uid="{CCBBB198-F0B9-44CE-942E-120383E6A377}"/>
    <cellStyle name="Notitie 6 3 4 2 4 3" xfId="25775" xr:uid="{156AB3CC-FB3A-40AA-9A14-C26D8A5A2281}"/>
    <cellStyle name="Notitie 6 3 4 2 5" xfId="20176" xr:uid="{B03385E0-7699-48F0-A3DF-6F346373FD84}"/>
    <cellStyle name="Notitie 6 3 4 2 6" xfId="11390" xr:uid="{F0923EE3-3F8B-423E-A220-C8A44F2D1167}"/>
    <cellStyle name="Notitie 6 3 4 3" xfId="3558" xr:uid="{DF3DEC44-2EA0-4BE8-B224-BA616661226E}"/>
    <cellStyle name="Notitie 6 3 4 3 2" xfId="6161" xr:uid="{063A80FC-65AA-4757-BB49-CE3DA3507730}"/>
    <cellStyle name="Notitie 6 3 4 3 2 2" xfId="12673" xr:uid="{CDB919BB-E8D8-4499-9CF3-C7769CE83294}"/>
    <cellStyle name="Notitie 6 3 4 3 3" xfId="14980" xr:uid="{E3DF22A9-F058-45B5-9937-7FC22CA55193}"/>
    <cellStyle name="Notitie 6 3 4 3 4" xfId="16702" xr:uid="{DD332190-EB2B-4C0F-BA52-AE1C77D2DEEF}"/>
    <cellStyle name="Notitie 6 3 4 3 5" xfId="11915" xr:uid="{CCFF80A3-794F-41A7-9249-5E50D4D3FDA3}"/>
    <cellStyle name="Notitie 6 3 4 4" xfId="2103" xr:uid="{A39AAB64-8456-4F72-B16C-E3A001913DC2}"/>
    <cellStyle name="Notitie 6 3 4 4 2" xfId="17589" xr:uid="{732C870F-C167-430C-91D1-23A7E8E60AA9}"/>
    <cellStyle name="Notitie 6 3 4 4 3" xfId="12321" xr:uid="{F97C071E-AD32-44FB-A7D9-94CFFD70F931}"/>
    <cellStyle name="Notitie 6 3 4 5" xfId="4706" xr:uid="{32542CB6-3F13-441C-ADC2-7031504716D4}"/>
    <cellStyle name="Notitie 6 3 4 5 2" xfId="18606" xr:uid="{9BA62AD8-78F1-4D59-B52B-5B141C7407E9}"/>
    <cellStyle name="Notitie 6 3 4 5 3" xfId="25110" xr:uid="{C66C8C39-4F3C-47F1-B901-AE85EC6D72ED}"/>
    <cellStyle name="Notitie 6 3 4 5 4" xfId="13917" xr:uid="{D57E69CD-7079-4633-98B9-0CE4B24D7511}"/>
    <cellStyle name="Notitie 6 3 4 6" xfId="10715" xr:uid="{771C3EE1-AABC-44AE-9385-28C5C2B0736E}"/>
    <cellStyle name="Notitie 6 3 4 6 2" xfId="19485" xr:uid="{F60C8E50-AD77-4DA6-B7E5-C0C797AEC9C9}"/>
    <cellStyle name="Notitie 6 3 4 7" xfId="8054" xr:uid="{A74F27B4-5236-47F8-992C-0E72E38B8A44}"/>
    <cellStyle name="Notitie 6 3 4 8" xfId="28605" xr:uid="{7FB7AB9B-7590-4F1E-9582-B29D36605FC5}"/>
    <cellStyle name="Notitie 6 3 5" xfId="1767" xr:uid="{2A677E82-713F-4891-A129-B6E1F0122BF9}"/>
    <cellStyle name="Notitie 6 3 5 2" xfId="10007" xr:uid="{B58AD66A-3877-4E43-843B-450422CED8E8}"/>
    <cellStyle name="Notitie 6 3 5 2 2" xfId="16857" xr:uid="{885E84DD-8FFB-4E9A-A2CC-D010AF9D7EC6}"/>
    <cellStyle name="Notitie 6 3 5 3" xfId="16182" xr:uid="{43485400-3439-4C4D-B0B5-255A827D3E69}"/>
    <cellStyle name="Notitie 6 3 5 4" xfId="18797" xr:uid="{FC6D9810-BE91-44C4-B4F3-EF015F02AAE3}"/>
    <cellStyle name="Notitie 6 3 5 4 2" xfId="25293" xr:uid="{5C661B84-7AA9-44F6-B9BA-42C606768A25}"/>
    <cellStyle name="Notitie 6 3 5 5" xfId="19787" xr:uid="{8F80127C-DC58-4DF1-BE55-E6A1AC521BCF}"/>
    <cellStyle name="Notitie 6 3 5 6" xfId="9072" xr:uid="{CF5733AD-547D-4EB7-AB60-9217656D8280}"/>
    <cellStyle name="Notitie 6 3 6" xfId="4073" xr:uid="{1319247A-E70F-4B9E-AFD2-407481416521}"/>
    <cellStyle name="Notitie 6 3 6 2" xfId="16395" xr:uid="{422E8879-E1DE-4750-9386-AE6653E32A32}"/>
    <cellStyle name="Notitie 6 3 6 3" xfId="13151" xr:uid="{3FBE2CA3-082F-4BC2-9961-8EC76D7BEF75}"/>
    <cellStyle name="Notitie 6 3 7" xfId="9266" xr:uid="{46BCFCEA-777B-4745-AA61-C18700F23CED}"/>
    <cellStyle name="Notitie 6 3 7 2" xfId="17529" xr:uid="{37A0E0B7-52B2-433B-9FA4-356E0ABA4826}"/>
    <cellStyle name="Notitie 6 3 8" xfId="7217" xr:uid="{13E3B915-A489-43CC-84D2-E27963049708}"/>
    <cellStyle name="Notitie 6 3 8 2" xfId="18111" xr:uid="{334B8DB7-21DE-4C05-BA12-09447148EA2C}"/>
    <cellStyle name="Notitie 6 3 8 3" xfId="24629" xr:uid="{A6245C5C-6F2D-45C1-B441-517065CE9BA0}"/>
    <cellStyle name="Notitie 6 3 9" xfId="17601" xr:uid="{3B8AF096-576E-4BF7-BAAC-E515BB1B9DB3}"/>
    <cellStyle name="Notitie 6 4" xfId="958" xr:uid="{00000000-0005-0000-0000-0000B6030000}"/>
    <cellStyle name="Notitie 6 4 10" xfId="27281" xr:uid="{A3A7C782-04E4-4403-B412-B78635C39576}"/>
    <cellStyle name="Notitie 6 4 11" xfId="28037" xr:uid="{D310EFE2-2CEF-4DAC-8BE3-367E2275E736}"/>
    <cellStyle name="Notitie 6 4 2" xfId="1335" xr:uid="{00000000-0005-0000-0000-0000B7030000}"/>
    <cellStyle name="Notitie 6 4 2 10" xfId="28414" xr:uid="{C39381CA-EB1A-4F56-80E8-5B47A72F3E45}"/>
    <cellStyle name="Notitie 6 4 2 2" xfId="2668" xr:uid="{EEAC1D32-F144-469D-931C-DB5CB47DD42A}"/>
    <cellStyle name="Notitie 6 4 2 2 2" xfId="3414" xr:uid="{41C5FC16-FA3E-45CB-BB04-39B9CB89EC07}"/>
    <cellStyle name="Notitie 6 4 2 2 2 2" xfId="3865" xr:uid="{640541C0-8A38-4328-9E65-1329D19785AC}"/>
    <cellStyle name="Notitie 6 4 2 2 2 2 2" xfId="6468" xr:uid="{801E8621-DD04-4A4E-930A-67E713E4A34A}"/>
    <cellStyle name="Notitie 6 4 2 2 2 2 2 2" xfId="12976" xr:uid="{AAF6DC99-372A-43DA-9AFA-CE0F8DAEDFFF}"/>
    <cellStyle name="Notitie 6 4 2 2 2 2 3" xfId="15287" xr:uid="{3D51DAD7-8861-4524-94A0-47183A353F39}"/>
    <cellStyle name="Notitie 6 4 2 2 2 2 4" xfId="12222" xr:uid="{A269973A-D905-4A27-9647-51F92AFC0F5A}"/>
    <cellStyle name="Notitie 6 4 2 2 2 3" xfId="6017" xr:uid="{BDFCDE19-C8E9-402B-B5F0-B2B808B1DAF7}"/>
    <cellStyle name="Notitie 6 4 2 2 2 3 2" xfId="12624" xr:uid="{F344EB9B-7E7F-4712-8A77-D70E3BD2F1AF}"/>
    <cellStyle name="Notitie 6 4 2 2 2 4" xfId="14838" xr:uid="{B5510173-58FF-48F3-8A11-544939E27C1B}"/>
    <cellStyle name="Notitie 6 4 2 2 2 5" xfId="17120" xr:uid="{CA2FA5DD-3D19-4342-8F52-EAE4939D903E}"/>
    <cellStyle name="Notitie 6 4 2 2 2 6" xfId="11771" xr:uid="{E6B5FEF4-9F9E-4670-B28C-2A380883CD5E}"/>
    <cellStyle name="Notitie 6 4 2 2 3" xfId="3689" xr:uid="{8279C276-B777-46A9-B2B7-94C9E83407B5}"/>
    <cellStyle name="Notitie 6 4 2 2 3 2" xfId="6292" xr:uid="{2208100F-8860-45F4-847D-ED97E6AD3ABC}"/>
    <cellStyle name="Notitie 6 4 2 2 3 2 2" xfId="12800" xr:uid="{CFDBF2D6-DE83-4834-9999-6DD6066EC0E8}"/>
    <cellStyle name="Notitie 6 4 2 2 3 3" xfId="15111" xr:uid="{9D1177DD-AB0B-40DE-AE45-E9A8B970E911}"/>
    <cellStyle name="Notitie 6 4 2 2 3 4" xfId="17788" xr:uid="{59FABF7B-549F-4307-B7BA-24AD270EE46C}"/>
    <cellStyle name="Notitie 6 4 2 2 3 5" xfId="12046" xr:uid="{F1081634-2876-429B-A7C3-AFAB5A17C001}"/>
    <cellStyle name="Notitie 6 4 2 2 4" xfId="5271" xr:uid="{39A0A16A-AE31-4A7E-AC84-ABAE3333B6E0}"/>
    <cellStyle name="Notitie 6 4 2 2 4 2" xfId="19198" xr:uid="{E436727A-9325-43E9-BF5C-A07927CC676D}"/>
    <cellStyle name="Notitie 6 4 2 2 4 3" xfId="25679" xr:uid="{43608AD1-FD14-4E3A-9003-7F03E41781E8}"/>
    <cellStyle name="Notitie 6 4 2 2 4 4" xfId="12448" xr:uid="{9431775B-6024-4328-9307-6A7F4C5FD7CE}"/>
    <cellStyle name="Notitie 6 4 2 2 5" xfId="14332" xr:uid="{0E36D15F-8422-4DB5-BF08-D1597BB05286}"/>
    <cellStyle name="Notitie 6 4 2 2 5 2" xfId="20096" xr:uid="{FB87FB2C-1796-4E7B-A2F7-B279990BA3CD}"/>
    <cellStyle name="Notitie 6 4 2 2 6" xfId="11220" xr:uid="{9AC5776D-404A-4B01-B4CC-F251E1033146}"/>
    <cellStyle name="Notitie 6 4 2 2 7" xfId="8406" xr:uid="{3944D4DD-FBA3-4394-B662-D7579E29CD22}"/>
    <cellStyle name="Notitie 6 4 2 2 8" xfId="29170" xr:uid="{9505EAD6-E69D-4306-B884-CE1D8CB5CDF3}"/>
    <cellStyle name="Notitie 6 4 2 3" xfId="4505" xr:uid="{30D7E372-E758-4BA5-89A6-2A77F24ABBE6}"/>
    <cellStyle name="Notitie 6 4 2 3 2" xfId="10544" xr:uid="{A3E94DDD-C5AB-49C8-87A3-E9BD7BA15A5E}"/>
    <cellStyle name="Notitie 6 4 2 3 3" xfId="16644" xr:uid="{6A7C0BEE-395C-4AEF-908A-879ACCC271C6}"/>
    <cellStyle name="Notitie 6 4 2 3 4" xfId="8877" xr:uid="{102C9B63-4D4E-496C-8B74-BC1F725197FD}"/>
    <cellStyle name="Notitie 6 4 2 4" xfId="13716" xr:uid="{4262864F-2EBE-4F6A-A3E8-58BB60CF7B9E}"/>
    <cellStyle name="Notitie 6 4 2 4 2" xfId="17224" xr:uid="{BCBCF315-0C39-48F7-BEB5-FB5845017C0B}"/>
    <cellStyle name="Notitie 6 4 2 5" xfId="15925" xr:uid="{9571BA4B-0C3B-46CE-9511-07F5A51C9A68}"/>
    <cellStyle name="Notitie 6 4 2 5 2" xfId="18510" xr:uid="{304C046D-1424-4AB4-A223-4AC0EDECF74C}"/>
    <cellStyle name="Notitie 6 4 2 5 3" xfId="25014" xr:uid="{BA8AD7EA-7D58-4D0E-B4BB-A75E8E1D1DF5}"/>
    <cellStyle name="Notitie 6 4 2 6" xfId="9831" xr:uid="{F0DCC27D-1670-4FDD-85A9-DDBF433DD98E}"/>
    <cellStyle name="Notitie 6 4 2 6 2" xfId="19405" xr:uid="{E49A0A57-815E-41DE-BECA-235180CC7082}"/>
    <cellStyle name="Notitie 6 4 2 7" xfId="7920" xr:uid="{6343DE7C-D882-4C1E-9241-BB4FB065ED88}"/>
    <cellStyle name="Notitie 6 4 2 8" xfId="7026" xr:uid="{3C8EF6E6-B0EB-412D-AA24-7790A1D3758F}"/>
    <cellStyle name="Notitie 6 4 2 9" xfId="27658" xr:uid="{42C3909F-612E-4F6A-A387-08CF0B1D83E8}"/>
    <cellStyle name="Notitie 6 4 3" xfId="2291" xr:uid="{83F90EF5-AED3-4FAC-8046-513B8A457B2E}"/>
    <cellStyle name="Notitie 6 4 3 2" xfId="3038" xr:uid="{37F82AA7-5414-4F1E-827C-D85215578F9C}"/>
    <cellStyle name="Notitie 6 4 3 2 2" xfId="3773" xr:uid="{48C98D22-A8C3-47CA-81C6-E899220DA55B}"/>
    <cellStyle name="Notitie 6 4 3 2 2 2" xfId="6376" xr:uid="{C8D1174B-F6FE-4F1A-9562-27BF6E8ECE1C}"/>
    <cellStyle name="Notitie 6 4 3 2 2 2 2" xfId="12884" xr:uid="{73BD07F9-D2F6-4C3C-87BD-E101C94FD13C}"/>
    <cellStyle name="Notitie 6 4 3 2 2 3" xfId="15195" xr:uid="{E3EF0974-EC17-46B2-823E-0BCEC4B5D29E}"/>
    <cellStyle name="Notitie 6 4 3 2 2 4" xfId="12130" xr:uid="{8949A79D-043D-40AE-989D-13F4E5DA5AD5}"/>
    <cellStyle name="Notitie 6 4 3 2 3" xfId="5641" xr:uid="{455EE6A7-0693-4187-B8AE-A31D01A71628}"/>
    <cellStyle name="Notitie 6 4 3 2 3 2" xfId="12532" xr:uid="{28517C31-FF46-40B9-88A4-DA05D3C26196}"/>
    <cellStyle name="Notitie 6 4 3 2 4" xfId="14612" xr:uid="{B31204AC-F627-4978-8092-F7FF0938F93D}"/>
    <cellStyle name="Notitie 6 4 3 2 5" xfId="16955" xr:uid="{7FF09C02-2F73-463A-AA22-6116CF02ECA2}"/>
    <cellStyle name="Notitie 6 4 3 2 6" xfId="11545" xr:uid="{83CD22CC-91B6-4482-8326-38CFCC9EA258}"/>
    <cellStyle name="Notitie 6 4 3 3" xfId="3596" xr:uid="{30014F27-5A99-4CD6-832D-0223B9820F3D}"/>
    <cellStyle name="Notitie 6 4 3 3 2" xfId="6199" xr:uid="{B42E7736-2FAA-4A98-BCCD-5F30086081E6}"/>
    <cellStyle name="Notitie 6 4 3 3 2 2" xfId="12708" xr:uid="{3CB4E150-585F-42DE-BA13-7B10C53A9B65}"/>
    <cellStyle name="Notitie 6 4 3 3 3" xfId="15018" xr:uid="{A946CDE2-2066-448F-828A-6BEF54A54874}"/>
    <cellStyle name="Notitie 6 4 3 3 4" xfId="17696" xr:uid="{AF80CE9E-43CC-4726-812A-47297A2F8381}"/>
    <cellStyle name="Notitie 6 4 3 3 5" xfId="11953" xr:uid="{212ED10E-9284-44EB-8382-16331F59D902}"/>
    <cellStyle name="Notitie 6 4 3 4" xfId="4894" xr:uid="{3BEC0713-EDC7-4B36-8FCF-42ED3E262977}"/>
    <cellStyle name="Notitie 6 4 3 4 2" xfId="18931" xr:uid="{83F00E5B-D824-4627-B396-42414ADE7F1A}"/>
    <cellStyle name="Notitie 6 4 3 4 3" xfId="25423" xr:uid="{D6D16477-3CC1-4F0D-A640-FB95F3A8AD5C}"/>
    <cellStyle name="Notitie 6 4 3 4 4" xfId="12356" xr:uid="{DA31AD24-9731-4062-B228-B279EA8F7E79}"/>
    <cellStyle name="Notitie 6 4 3 5" xfId="14105" xr:uid="{967FC53F-28DF-481E-89DD-4F4D1E914B0E}"/>
    <cellStyle name="Notitie 6 4 3 5 2" xfId="19854" xr:uid="{42DA075C-D416-4D8D-940B-2FC059D4BB23}"/>
    <cellStyle name="Notitie 6 4 3 6" xfId="10843" xr:uid="{F32A0DC2-47E1-4378-9902-AB62B1C11C6A}"/>
    <cellStyle name="Notitie 6 4 3 7" xfId="8179" xr:uid="{755C6191-F877-4344-B593-CE173236A7E6}"/>
    <cellStyle name="Notitie 6 4 3 8" xfId="28793" xr:uid="{9DB2842A-683D-4FD5-92F5-58C6D9A3B870}"/>
    <cellStyle name="Notitie 6 4 4" xfId="4203" xr:uid="{30E17F60-1D58-451A-BFF3-780DFE7B0886}"/>
    <cellStyle name="Notitie 6 4 4 2" xfId="10167" xr:uid="{AC1C6A14-281F-42EE-BC15-6362095AFAE2}"/>
    <cellStyle name="Notitie 6 4 4 3" xfId="16477" xr:uid="{A8E161A0-F798-4E3E-B78B-599F37407ADC}"/>
    <cellStyle name="Notitie 6 4 4 4" xfId="8651" xr:uid="{26247C19-8F60-4201-8789-AB6580B9208C}"/>
    <cellStyle name="Notitie 6 4 5" xfId="7587" xr:uid="{087CD1C3-40CF-4F4D-A5A7-58C4C7FA89F5}"/>
    <cellStyle name="Notitie 6 4 5 2" xfId="13339" xr:uid="{D5A0E4A6-2124-4184-AA96-0C0D969D753B}"/>
    <cellStyle name="Notitie 6 4 5 3" xfId="15996" xr:uid="{D48A13AB-6D80-499D-8638-9EE9974B959B}"/>
    <cellStyle name="Notitie 6 4 6" xfId="15508" xr:uid="{B903FEF5-11BF-45BA-998D-B6F65D67C385}"/>
    <cellStyle name="Notitie 6 4 6 2" xfId="18244" xr:uid="{7A35A977-2970-4A9D-AF1E-51706BBE7F41}"/>
    <cellStyle name="Notitie 6 4 6 3" xfId="24759" xr:uid="{B75C0BCC-099C-4837-83D4-5611F8BF84D7}"/>
    <cellStyle name="Notitie 6 4 7" xfId="9454" xr:uid="{E4BA33F5-CD52-4CDA-BB9E-498A9419E9BD}"/>
    <cellStyle name="Notitie 6 4 7 2" xfId="17569" xr:uid="{FD009D3E-54E9-493B-BEAF-E3E9E9E66A83}"/>
    <cellStyle name="Notitie 6 4 8" xfId="7493" xr:uid="{358366AD-F43D-4D9A-96B7-7876C0EB6D34}"/>
    <cellStyle name="Notitie 6 4 9" xfId="6799" xr:uid="{563838A6-4B98-4588-A8CB-9903765927BC}"/>
    <cellStyle name="Notitie 6 5" xfId="942" xr:uid="{00000000-0005-0000-0000-0000B8030000}"/>
    <cellStyle name="Notitie 6 5 10" xfId="28021" xr:uid="{206C2AFA-CA2B-4A7A-8E45-77610BD31FDC}"/>
    <cellStyle name="Notitie 6 5 2" xfId="2275" xr:uid="{DFEA0DCF-5CEF-41CD-833A-272B0265E726}"/>
    <cellStyle name="Notitie 6 5 2 2" xfId="3022" xr:uid="{EE820333-DABE-4C2B-B5A3-424AACCC0E6D}"/>
    <cellStyle name="Notitie 6 5 2 2 2" xfId="3757" xr:uid="{EABEDA6C-5682-4398-80FC-C37707B5FE95}"/>
    <cellStyle name="Notitie 6 5 2 2 2 2" xfId="6360" xr:uid="{3BB27275-71F8-40DF-AF1F-142EAE14B1D5}"/>
    <cellStyle name="Notitie 6 5 2 2 2 2 2" xfId="12868" xr:uid="{264FCEBF-444A-4345-882A-96CA309BE3C4}"/>
    <cellStyle name="Notitie 6 5 2 2 2 3" xfId="15179" xr:uid="{FC034854-487F-4CF2-9782-3294C5225D0F}"/>
    <cellStyle name="Notitie 6 5 2 2 2 4" xfId="12114" xr:uid="{FB8B7551-CBC5-493F-9B4D-ACB1A08903D0}"/>
    <cellStyle name="Notitie 6 5 2 2 3" xfId="5625" xr:uid="{95D770B8-6514-4C25-9285-0372A9936528}"/>
    <cellStyle name="Notitie 6 5 2 2 3 2" xfId="12516" xr:uid="{0BC78EA9-75C8-471F-895A-0120B693F418}"/>
    <cellStyle name="Notitie 6 5 2 2 4" xfId="14596" xr:uid="{B0688268-8BDF-4A3F-BDCC-0FD1981677F4}"/>
    <cellStyle name="Notitie 6 5 2 2 5" xfId="16939" xr:uid="{80A3CA9A-77BA-4D72-894E-778AACC97AA6}"/>
    <cellStyle name="Notitie 6 5 2 2 6" xfId="11529" xr:uid="{9876B031-8C05-4741-8AB2-23C91956755E}"/>
    <cellStyle name="Notitie 6 5 2 3" xfId="3580" xr:uid="{FD6C94D1-BFF0-455E-8858-D797711A8EAA}"/>
    <cellStyle name="Notitie 6 5 2 3 2" xfId="6183" xr:uid="{877192E3-1CC8-42DA-83EB-3AB2330DBEA3}"/>
    <cellStyle name="Notitie 6 5 2 3 2 2" xfId="12692" xr:uid="{3A13C5FB-08A2-4754-9846-7F794FFEBB6F}"/>
    <cellStyle name="Notitie 6 5 2 3 3" xfId="15002" xr:uid="{37A0D638-42BD-47E6-881E-9CA058B9E486}"/>
    <cellStyle name="Notitie 6 5 2 3 4" xfId="17680" xr:uid="{3116B4A3-AFBB-4554-8FC6-DF1944B1C671}"/>
    <cellStyle name="Notitie 6 5 2 3 5" xfId="11937" xr:uid="{78091EEA-5007-4A0C-A582-1EC5DC60E53B}"/>
    <cellStyle name="Notitie 6 5 2 4" xfId="4878" xr:uid="{E29E2B2C-25E2-4245-B838-4E2BF5E54402}"/>
    <cellStyle name="Notitie 6 5 2 4 2" xfId="18915" xr:uid="{819A0D5E-8B47-4641-8A40-243CE1857C89}"/>
    <cellStyle name="Notitie 6 5 2 4 3" xfId="25407" xr:uid="{06C19580-B5F8-421D-A697-F90564D1CEFE}"/>
    <cellStyle name="Notitie 6 5 2 4 4" xfId="12340" xr:uid="{1EC2B30A-91A1-4A08-B9F8-08CD3A63BAA4}"/>
    <cellStyle name="Notitie 6 5 2 5" xfId="14089" xr:uid="{AC4E49C2-3147-43AE-B91D-F48AC22AB1AC}"/>
    <cellStyle name="Notitie 6 5 2 5 2" xfId="19838" xr:uid="{6644CB19-ECB7-43A4-88E7-2E579EE46034}"/>
    <cellStyle name="Notitie 6 5 2 6" xfId="10827" xr:uid="{00AE6980-A193-4135-98F6-1683D2F78D21}"/>
    <cellStyle name="Notitie 6 5 2 7" xfId="8163" xr:uid="{46102B63-3671-467C-94ED-9F9711156054}"/>
    <cellStyle name="Notitie 6 5 2 8" xfId="28777" xr:uid="{56885DEF-4A92-4E2C-B5A9-DF7B7DFC7031}"/>
    <cellStyle name="Notitie 6 5 3" xfId="4187" xr:uid="{30B54213-4220-4EE1-B8C1-CB23A6FF3BDD}"/>
    <cellStyle name="Notitie 6 5 3 2" xfId="10151" xr:uid="{105276DB-9A95-41BE-9591-B7FAD052C878}"/>
    <cellStyle name="Notitie 6 5 3 3" xfId="16461" xr:uid="{BC3C37DA-8F7A-46C6-B1E0-6FDB9BE7AB65}"/>
    <cellStyle name="Notitie 6 5 3 4" xfId="8635" xr:uid="{E6EFC0D3-CD25-4F9F-82FE-7431EF2C3B45}"/>
    <cellStyle name="Notitie 6 5 4" xfId="13323" xr:uid="{315BD7EC-48CD-4C21-98F7-5A415081F919}"/>
    <cellStyle name="Notitie 6 5 4 2" xfId="15964" xr:uid="{CFC1B32B-1CDC-4700-BBBA-0FC9ACA70263}"/>
    <cellStyle name="Notitie 6 5 5" xfId="15709" xr:uid="{8E586A74-6392-46D2-8342-60DBBC185CA9}"/>
    <cellStyle name="Notitie 6 5 5 2" xfId="18228" xr:uid="{5A02D7FC-7EA9-401E-B495-335B79A02D98}"/>
    <cellStyle name="Notitie 6 5 5 3" xfId="24743" xr:uid="{05D882F3-3629-4579-99D4-DF0D22236D24}"/>
    <cellStyle name="Notitie 6 5 6" xfId="9438" xr:uid="{70C316D2-992C-4F1B-9CFB-290B6F42D96F}"/>
    <cellStyle name="Notitie 6 5 6 2" xfId="16363" xr:uid="{C376EAFB-0F25-4EE4-9750-1A19D18D13E0}"/>
    <cellStyle name="Notitie 6 5 7" xfId="7704" xr:uid="{15F147A9-C88C-49A7-86FE-D9D2F60BAA7C}"/>
    <cellStyle name="Notitie 6 5 8" xfId="6783" xr:uid="{AA689DB5-BBA1-4682-B321-5B09F7D374F2}"/>
    <cellStyle name="Notitie 6 5 9" xfId="27265" xr:uid="{AD8329A9-31D1-4BE9-B07A-845FBF4CA857}"/>
    <cellStyle name="Notitie 6 6" xfId="1034" xr:uid="{00000000-0005-0000-0000-0000B9030000}"/>
    <cellStyle name="Notitie 6 6 10" xfId="28113" xr:uid="{315E9270-548E-4B05-AD17-A780195B99F4}"/>
    <cellStyle name="Notitie 6 6 2" xfId="2367" xr:uid="{EB9F0454-3B62-4202-B805-4F2B44E36B2D}"/>
    <cellStyle name="Notitie 6 6 2 2" xfId="3114" xr:uid="{0FEA7F73-5A62-409D-B81F-1414A4BC26F6}"/>
    <cellStyle name="Notitie 6 6 2 2 2" xfId="3789" xr:uid="{2758B430-10D4-4803-BEB0-2A0780DD37F2}"/>
    <cellStyle name="Notitie 6 6 2 2 2 2" xfId="6392" xr:uid="{3169E3F9-B67E-4957-9135-6E12ABCE9A61}"/>
    <cellStyle name="Notitie 6 6 2 2 2 2 2" xfId="12900" xr:uid="{BDF8C543-CC6E-4788-9257-666F32018898}"/>
    <cellStyle name="Notitie 6 6 2 2 2 3" xfId="15211" xr:uid="{B9865827-6D8D-4E64-B953-48488A76DCED}"/>
    <cellStyle name="Notitie 6 6 2 2 2 4" xfId="12146" xr:uid="{16660FBB-CBAF-469B-8266-6453E887F80B}"/>
    <cellStyle name="Notitie 6 6 2 2 3" xfId="5717" xr:uid="{E8CC01FF-6438-4466-BC54-59E140AEDE60}"/>
    <cellStyle name="Notitie 6 6 2 2 3 2" xfId="12548" xr:uid="{6022F82D-4A2C-4E1C-9D32-38C55E2776CA}"/>
    <cellStyle name="Notitie 6 6 2 2 4" xfId="14628" xr:uid="{091047C7-C45E-4E27-AA55-5DBD30DAB00B}"/>
    <cellStyle name="Notitie 6 6 2 2 5" xfId="16971" xr:uid="{AB20519C-E55F-4A9B-9B92-3103C82FFAE3}"/>
    <cellStyle name="Notitie 6 6 2 2 6" xfId="11561" xr:uid="{2ACEE99B-C4FE-4958-8D41-08C368545C6E}"/>
    <cellStyle name="Notitie 6 6 2 3" xfId="3612" xr:uid="{C2E416A3-1405-47D8-A1BD-4012E3D001CE}"/>
    <cellStyle name="Notitie 6 6 2 3 2" xfId="6215" xr:uid="{184F00CB-C98D-409D-8EEA-EA7165D3302F}"/>
    <cellStyle name="Notitie 6 6 2 3 2 2" xfId="12724" xr:uid="{5FA059EE-31AB-49E5-A53B-EAB7E574F744}"/>
    <cellStyle name="Notitie 6 6 2 3 3" xfId="15034" xr:uid="{27CABA2E-8730-498D-B1F4-FF7EC334F961}"/>
    <cellStyle name="Notitie 6 6 2 3 4" xfId="17712" xr:uid="{B4363B4F-B591-41DB-9233-45089153CEEB}"/>
    <cellStyle name="Notitie 6 6 2 3 5" xfId="11969" xr:uid="{84606A0C-2612-478F-9E1E-806E21E71084}"/>
    <cellStyle name="Notitie 6 6 2 4" xfId="4970" xr:uid="{9B7153EA-8A2B-44E3-961F-AA404C5B81CA}"/>
    <cellStyle name="Notitie 6 6 2 4 2" xfId="18965" xr:uid="{2A9637C5-02E8-4F8B-86E6-0CE3F06632B0}"/>
    <cellStyle name="Notitie 6 6 2 4 3" xfId="25451" xr:uid="{3854C0CD-C7AD-47BE-A259-C7C0E2FE2F1B}"/>
    <cellStyle name="Notitie 6 6 2 4 4" xfId="12372" xr:uid="{85B117EB-51C2-4A96-9119-FC1F72A2A315}"/>
    <cellStyle name="Notitie 6 6 2 5" xfId="14121" xr:uid="{A26E3FA3-7EAC-4610-84EF-CDE2C8EACF47}"/>
    <cellStyle name="Notitie 6 6 2 5 2" xfId="19930" xr:uid="{862A612D-4755-4656-AF64-280D9C804079}"/>
    <cellStyle name="Notitie 6 6 2 6" xfId="10919" xr:uid="{DB618D95-B228-4BEE-BFC2-7082CA2BF5A7}"/>
    <cellStyle name="Notitie 6 6 2 7" xfId="8195" xr:uid="{13DA5352-1103-4D9F-A8A5-FE623B7B035F}"/>
    <cellStyle name="Notitie 6 6 2 8" xfId="28869" xr:uid="{A6EF4C5C-106F-490A-BD3C-F3BF0F0FBEA7}"/>
    <cellStyle name="Notitie 6 6 3" xfId="4249" xr:uid="{C3891EA4-4DA4-4EE4-8E4C-14E6751F87F1}"/>
    <cellStyle name="Notitie 6 6 3 2" xfId="10243" xr:uid="{DE8A895C-F19B-46E6-A6FD-2C6D03B8E75E}"/>
    <cellStyle name="Notitie 6 6 3 3" xfId="16493" xr:uid="{461AC036-FA74-4CA9-87AC-3A2CFCF4906D}"/>
    <cellStyle name="Notitie 6 6 3 4" xfId="8667" xr:uid="{253BE583-80EA-4D0E-94DF-4D13798C4C5F}"/>
    <cellStyle name="Notitie 6 6 4" xfId="13415" xr:uid="{CF165E10-A3AE-482F-8E71-C3E21C0B5881}"/>
    <cellStyle name="Notitie 6 6 4 2" xfId="17492" xr:uid="{E005F703-000D-4CB8-A38E-CE849662D02E}"/>
    <cellStyle name="Notitie 6 6 5" xfId="15755" xr:uid="{01CDACB1-0EC6-442E-89D2-AE3208C94379}"/>
    <cellStyle name="Notitie 6 6 5 2" xfId="18277" xr:uid="{52FA35A8-01BF-4465-951E-12D84A8DBF2A}"/>
    <cellStyle name="Notitie 6 6 5 3" xfId="24786" xr:uid="{FDD73E3E-EDF8-4FC8-B3EE-0F7F1EC867EA}"/>
    <cellStyle name="Notitie 6 6 6" xfId="9530" xr:uid="{00E921D7-4DDD-4663-B0F6-D04D39692C24}"/>
    <cellStyle name="Notitie 6 6 6 2" xfId="17417" xr:uid="{CBA4B47F-3087-44BB-BB44-EDC4242D3859}"/>
    <cellStyle name="Notitie 6 6 7" xfId="7750" xr:uid="{E29755F0-431F-414F-8410-42833D243E50}"/>
    <cellStyle name="Notitie 6 6 8" xfId="6815" xr:uid="{E46D355F-70D3-45C1-8FA4-97185DBCDD9E}"/>
    <cellStyle name="Notitie 6 6 9" xfId="27357" xr:uid="{3CEC6F30-6849-4FC8-998F-CD40DEE51FF1}"/>
    <cellStyle name="Notitie 6 7" xfId="1401" xr:uid="{40561C56-0B94-40D3-945C-6C3F479D274A}"/>
    <cellStyle name="Notitie 6 7 2" xfId="2734" xr:uid="{766AC1F2-253C-4496-91FC-956DCF9A0314}"/>
    <cellStyle name="Notitie 6 7 2 2" xfId="3709" xr:uid="{C32D11EA-98D3-46F3-B3CF-99D3D8E73F50}"/>
    <cellStyle name="Notitie 6 7 2 2 2" xfId="6312" xr:uid="{8DDFD2ED-83A3-40FC-A2FE-FF090A348124}"/>
    <cellStyle name="Notitie 6 7 2 2 2 2" xfId="12820" xr:uid="{431D33DF-F444-4B24-835D-6BFDBBF7637D}"/>
    <cellStyle name="Notitie 6 7 2 2 3" xfId="15131" xr:uid="{BB46AE5E-261B-4547-A62D-E9CDDD323761}"/>
    <cellStyle name="Notitie 6 7 2 2 4" xfId="16814" xr:uid="{CB737094-2C23-4CF5-BCEB-065770CFF2A6}"/>
    <cellStyle name="Notitie 6 7 2 2 5" xfId="12066" xr:uid="{C8F71138-E260-471A-B9CB-625ED31944F3}"/>
    <cellStyle name="Notitie 6 7 2 3" xfId="5337" xr:uid="{F18D7038-DEE1-421C-B290-6C8342B0D682}"/>
    <cellStyle name="Notitie 6 7 2 3 2" xfId="16139" xr:uid="{48E61EC2-CD34-4796-80DF-92862EBF16C2}"/>
    <cellStyle name="Notitie 6 7 2 3 3" xfId="12468" xr:uid="{2680BC62-9747-4416-A677-B081F46861D1}"/>
    <cellStyle name="Notitie 6 7 2 4" xfId="14398" xr:uid="{F3460583-6824-4634-98F8-C900A8331494}"/>
    <cellStyle name="Notitie 6 7 2 4 2" xfId="18728" xr:uid="{EA507A79-50FE-4F64-A4C5-DF7AE97F5A86}"/>
    <cellStyle name="Notitie 6 7 2 4 3" xfId="25226" xr:uid="{4AE6B3F1-CF1B-4EAB-B521-68A28BEE09AB}"/>
    <cellStyle name="Notitie 6 7 2 5" xfId="11286" xr:uid="{5CD4D821-2990-4FF0-86B0-29C87007D71D}"/>
    <cellStyle name="Notitie 6 7 2 5 2" xfId="19698" xr:uid="{6591230F-5A4B-4F7F-A7FD-A60982455EAC}"/>
    <cellStyle name="Notitie 6 7 2 6" xfId="8506" xr:uid="{FE5F91DD-A922-4D07-8E3E-2F5119DE68BF}"/>
    <cellStyle name="Notitie 6 7 3" xfId="3523" xr:uid="{7AA55A90-AA83-4A6E-84E2-9DFA14B6AEC6}"/>
    <cellStyle name="Notitie 6 7 3 2" xfId="6126" xr:uid="{26FB0BD5-B01D-459B-B2CD-7FF252A25C73}"/>
    <cellStyle name="Notitie 6 7 3 2 2" xfId="12644" xr:uid="{E2C96CC7-C453-4637-A842-A449073DB1B7}"/>
    <cellStyle name="Notitie 6 7 3 3" xfId="14945" xr:uid="{E121C40A-1372-4B7B-962C-B0D6ED14B8A3}"/>
    <cellStyle name="Notitie 6 7 3 4" xfId="16351" xr:uid="{45E6AEE2-2689-444A-85A4-BA50B0D66201}"/>
    <cellStyle name="Notitie 6 7 3 5" xfId="11880" xr:uid="{317E59E3-7C39-49DA-A72B-595C75C675C5}"/>
    <cellStyle name="Notitie 6 7 4" xfId="1978" xr:uid="{1D891AD1-B3A5-4C64-9CC9-D974F5B90157}"/>
    <cellStyle name="Notitie 6 7 4 2" xfId="16987" xr:uid="{6A479A6A-2A58-417D-B493-B58D8183DCF0}"/>
    <cellStyle name="Notitie 6 7 4 3" xfId="12292" xr:uid="{0425BE19-88BF-4600-B202-7974AA67F182}"/>
    <cellStyle name="Notitie 6 7 5" xfId="4581" xr:uid="{1FF539D3-1B78-4839-8400-118296843057}"/>
    <cellStyle name="Notitie 6 7 5 2" xfId="18042" xr:uid="{2C716EE7-4907-47A3-BFA9-39A7C71CBE6E}"/>
    <cellStyle name="Notitie 6 7 5 3" xfId="24562" xr:uid="{8E4334BF-7745-4127-A541-DF8BC9240AB4}"/>
    <cellStyle name="Notitie 6 7 5 4" xfId="13792" xr:uid="{61150B27-8E86-4DB4-9BC9-E3BFC83ECEC6}"/>
    <cellStyle name="Notitie 6 7 6" xfId="10620" xr:uid="{4E7F4FAF-6CE3-49A3-9B28-A8C32FBA331A}"/>
    <cellStyle name="Notitie 6 7 6 2" xfId="16240" xr:uid="{7C7A322C-CFCA-486B-8726-1AB15C6150F6}"/>
    <cellStyle name="Notitie 6 7 7" xfId="7965" xr:uid="{11988E0A-5A53-46E2-832A-C69565672263}"/>
    <cellStyle name="Notitie 6 7 8" xfId="28480" xr:uid="{3A51CC77-2BB8-4358-ACB4-08FB64FDA38D}"/>
    <cellStyle name="Notitie 6 8" xfId="1642" xr:uid="{A0046DA8-5071-422A-8D07-029F9D7DAD73}"/>
    <cellStyle name="Notitie 6 8 2" xfId="9897" xr:uid="{69E39737-0C7C-4D0E-99DB-965B9BA10187}"/>
    <cellStyle name="Notitie 6 8 2 2" xfId="16258" xr:uid="{AED4B718-2541-4ECC-AD02-EAF93FCD2CD6}"/>
    <cellStyle name="Notitie 6 8 3" xfId="16796" xr:uid="{D6CF7AE9-7D7D-4ACB-B9F9-0AE8C5A6728B}"/>
    <cellStyle name="Notitie 6 8 4" xfId="17927" xr:uid="{7A193488-5C99-49BB-886F-635A6F31E6C6}"/>
    <cellStyle name="Notitie 6 8 4 2" xfId="24446" xr:uid="{7EE189BB-C8E1-42BD-A02C-548FA1240E72}"/>
    <cellStyle name="Notitie 6 8 5" xfId="18613" xr:uid="{6F8F13F3-84CF-4799-8320-B4F3EBCE9C18}"/>
    <cellStyle name="Notitie 6 8 6" xfId="8947" xr:uid="{205462F2-B32B-4D3A-A947-4C725388CD38}"/>
    <cellStyle name="Notitie 6 9" xfId="3978" xr:uid="{4A1E3259-FDE1-44FB-88B1-91DB6A9A8DD3}"/>
    <cellStyle name="Notitie 6 9 2" xfId="16220" xr:uid="{5F997DA3-4138-4824-96F7-217A47EFC7D3}"/>
    <cellStyle name="Notitie 6 9 3" xfId="17196" xr:uid="{E1B15A7B-0E86-41B3-AC45-8347B57778C9}"/>
    <cellStyle name="Notitie 6 9 4" xfId="16914" xr:uid="{B535236D-875E-4199-878E-6420FA3045B9}"/>
    <cellStyle name="Notitie 6 9 4 2" xfId="22367" xr:uid="{E85D9186-900D-4623-BBB3-FA913FCC3F75}"/>
    <cellStyle name="Notitie 6 9 5" xfId="18737" xr:uid="{569B2418-4C53-4813-A722-1781C2AD6716}"/>
    <cellStyle name="Notitie 6 9 6" xfId="13026" xr:uid="{3540EF5B-27F1-4393-892E-B3257D6F1D6D}"/>
    <cellStyle name="Notitie 7" xfId="525" xr:uid="{00000000-0005-0000-0000-0000BA030000}"/>
    <cellStyle name="Notitie 7 10" xfId="6570" xr:uid="{35A7EC09-61D7-4BD6-B3CB-241CC6E0AF1F}"/>
    <cellStyle name="Notitie 7 10 2" xfId="16126" xr:uid="{6AAA9726-1314-4727-9AF6-6B89ED73C00F}"/>
    <cellStyle name="Notitie 7 11" xfId="7093" xr:uid="{96C0D9F7-3514-4EE4-A9E6-0954D5CC6E42}"/>
    <cellStyle name="Notitie 7 11 2" xfId="16747" xr:uid="{C62CDD3A-0087-412E-8072-5682594AAA5A}"/>
    <cellStyle name="Notitie 7 12" xfId="16992" xr:uid="{50547002-F325-4515-B2C9-1F5F418E7F76}"/>
    <cellStyle name="Notitie 7 12 2" xfId="22504" xr:uid="{40FC7B43-7B8E-4A60-A8A0-9591106224A9}"/>
    <cellStyle name="Notitie 7 13" xfId="18254" xr:uid="{D07751B0-57BC-40A1-A406-905A08FF345C}"/>
    <cellStyle name="Notitie 7 14" xfId="27057" xr:uid="{D2A99762-D7EC-472D-A2B9-F4DC41D4C66E}"/>
    <cellStyle name="Notitie 7 15" xfId="27725" xr:uid="{BEE45D40-FA91-47A9-BD72-DF56D631D6DC}"/>
    <cellStyle name="Notitie 7 2" xfId="763" xr:uid="{00000000-0005-0000-0000-0000BB030000}"/>
    <cellStyle name="Notitie 7 2 10" xfId="6672" xr:uid="{8C255B3A-10F1-4ACE-A8A3-60EE4A459896}"/>
    <cellStyle name="Notitie 7 2 11" xfId="26938" xr:uid="{72CCDFE8-1AD0-4C6E-9ED8-0A4F7C84A1C5}"/>
    <cellStyle name="Notitie 7 2 12" xfId="27850" xr:uid="{D1786C8C-5B19-4016-9182-282E5891C240}"/>
    <cellStyle name="Notitie 7 2 2" xfId="1348" xr:uid="{00000000-0005-0000-0000-0000BC030000}"/>
    <cellStyle name="Notitie 7 2 2 10" xfId="28427" xr:uid="{8B6269C6-2CD5-431F-B6E3-A94CEE38B3AC}"/>
    <cellStyle name="Notitie 7 2 2 2" xfId="2681" xr:uid="{FA1A81D3-ACB9-4838-97F1-A7D252BD5161}"/>
    <cellStyle name="Notitie 7 2 2 2 2" xfId="3427" xr:uid="{C9EEBEC1-BFAF-4362-83DE-A59D938F1D89}"/>
    <cellStyle name="Notitie 7 2 2 2 2 2" xfId="3869" xr:uid="{AB69F8FD-2700-412F-9665-633C5A8385E9}"/>
    <cellStyle name="Notitie 7 2 2 2 2 2 2" xfId="6472" xr:uid="{6690FF17-D497-4F0B-860A-FFD5116957B7}"/>
    <cellStyle name="Notitie 7 2 2 2 2 2 2 2" xfId="12980" xr:uid="{C74B1553-7E84-4452-B441-89F4B64EE399}"/>
    <cellStyle name="Notitie 7 2 2 2 2 2 3" xfId="15291" xr:uid="{8F1A4C9C-6FBC-4877-92CB-C274B042FA78}"/>
    <cellStyle name="Notitie 7 2 2 2 2 2 4" xfId="12226" xr:uid="{D00E058B-FE27-4238-ABAA-60D25CA41794}"/>
    <cellStyle name="Notitie 7 2 2 2 2 3" xfId="6030" xr:uid="{1E1AB2CD-EED4-4C5F-A1AB-07F7B2C277D9}"/>
    <cellStyle name="Notitie 7 2 2 2 2 3 2" xfId="12628" xr:uid="{27EC6295-EE71-4FCF-ABAA-050CD9D6D808}"/>
    <cellStyle name="Notitie 7 2 2 2 2 4" xfId="14851" xr:uid="{1131C5FB-7776-45D4-B309-0E47A02E6036}"/>
    <cellStyle name="Notitie 7 2 2 2 2 5" xfId="17127" xr:uid="{CA2C9C41-E188-4A41-B295-CBCFA1083633}"/>
    <cellStyle name="Notitie 7 2 2 2 2 6" xfId="11784" xr:uid="{A54691F1-E6A1-4D3A-ADEF-A18424E548E4}"/>
    <cellStyle name="Notitie 7 2 2 2 3" xfId="3693" xr:uid="{CB270985-1EC0-4ED7-B24C-7FD84AD17FDB}"/>
    <cellStyle name="Notitie 7 2 2 2 3 2" xfId="6296" xr:uid="{AED50232-2FEA-4715-9D1A-468ECF4CBA90}"/>
    <cellStyle name="Notitie 7 2 2 2 3 2 2" xfId="12804" xr:uid="{DA7FDDE2-640C-43D2-8CB6-977E77A7F306}"/>
    <cellStyle name="Notitie 7 2 2 2 3 3" xfId="15115" xr:uid="{E4DBF00E-1603-4EE9-B268-A7DBA6C4BB96}"/>
    <cellStyle name="Notitie 7 2 2 2 3 4" xfId="17792" xr:uid="{CB9AFBAB-DDA5-4C5D-88A8-01BC07377FD2}"/>
    <cellStyle name="Notitie 7 2 2 2 3 5" xfId="12050" xr:uid="{F75905AC-E33C-4C10-BFF0-536A7AC8D7C4}"/>
    <cellStyle name="Notitie 7 2 2 2 4" xfId="5284" xr:uid="{4002204E-171E-42EC-915D-502AA13BDDC3}"/>
    <cellStyle name="Notitie 7 2 2 2 4 2" xfId="19211" xr:uid="{892E14EB-4228-450A-A3CD-0BE7CBDADB7C}"/>
    <cellStyle name="Notitie 7 2 2 2 4 3" xfId="25692" xr:uid="{7CA8310C-C70B-4756-81CF-932D5ED613A0}"/>
    <cellStyle name="Notitie 7 2 2 2 4 4" xfId="12452" xr:uid="{97A54C5C-69D9-4320-A3B7-004483E42948}"/>
    <cellStyle name="Notitie 7 2 2 2 5" xfId="14345" xr:uid="{37B2CE88-48A0-42FF-9994-4F24F64AAD2D}"/>
    <cellStyle name="Notitie 7 2 2 2 5 2" xfId="20100" xr:uid="{FC1D2F5B-89B0-4B5F-B2D0-C0F7E15B560A}"/>
    <cellStyle name="Notitie 7 2 2 2 6" xfId="11233" xr:uid="{4B50AA40-C7A9-4127-9D67-841D76B893F1}"/>
    <cellStyle name="Notitie 7 2 2 2 7" xfId="8419" xr:uid="{80D89587-FBBA-4ABF-B314-C21AB03BA0A7}"/>
    <cellStyle name="Notitie 7 2 2 2 8" xfId="29183" xr:uid="{E74262EC-B2E9-4196-9AFA-F10FA55F5B45}"/>
    <cellStyle name="Notitie 7 2 2 3" xfId="4518" xr:uid="{587E03DC-5754-471C-9FDB-CF0BA4C87140}"/>
    <cellStyle name="Notitie 7 2 2 3 2" xfId="10557" xr:uid="{552E0051-ECAC-4F59-8D4A-7F0AECE4B705}"/>
    <cellStyle name="Notitie 7 2 2 3 3" xfId="16652" xr:uid="{CF00CA40-B2F5-4277-8143-561BA533EB61}"/>
    <cellStyle name="Notitie 7 2 2 3 4" xfId="8890" xr:uid="{95858061-2714-48CA-A709-2A489A325E91}"/>
    <cellStyle name="Notitie 7 2 2 4" xfId="7623" xr:uid="{65611351-5812-43F9-ABC0-F1CCDAA724B8}"/>
    <cellStyle name="Notitie 7 2 2 4 2" xfId="13729" xr:uid="{2EE93149-C158-4AAC-B680-B1C1E74C3410}"/>
    <cellStyle name="Notitie 7 2 2 4 3" xfId="17377" xr:uid="{749E38BB-4AAA-4A26-A421-11BE92A6BCDC}"/>
    <cellStyle name="Notitie 7 2 2 5" xfId="15622" xr:uid="{225FD8EA-90B2-410C-86A9-0BA4F7D59ABE}"/>
    <cellStyle name="Notitie 7 2 2 5 2" xfId="18523" xr:uid="{FBDFABC5-DDDD-44A1-84F7-0DB1B9940188}"/>
    <cellStyle name="Notitie 7 2 2 5 3" xfId="25027" xr:uid="{C7EDBC36-BE4B-47A9-B363-20586AC4D1D4}"/>
    <cellStyle name="Notitie 7 2 2 6" xfId="9844" xr:uid="{B6E90E3C-C52F-4FD1-B6C5-778CF67E6733}"/>
    <cellStyle name="Notitie 7 2 2 6 2" xfId="19409" xr:uid="{ED7935C0-D309-4B3C-84E0-B56CFCEB4D04}"/>
    <cellStyle name="Notitie 7 2 2 7" xfId="7547" xr:uid="{45E0EA4E-1DEF-466F-8439-CD5AF5A8B49A}"/>
    <cellStyle name="Notitie 7 2 2 8" xfId="7039" xr:uid="{A747879A-95DF-4A9A-88B5-EF2AEF2D3F7F}"/>
    <cellStyle name="Notitie 7 2 2 9" xfId="27671" xr:uid="{7A92C706-0A25-4F6D-A5C9-B378C6AD83DD}"/>
    <cellStyle name="Notitie 7 2 3" xfId="1154" xr:uid="{00000000-0005-0000-0000-0000BD030000}"/>
    <cellStyle name="Notitie 7 2 3 10" xfId="28233" xr:uid="{2B89011B-E04A-48C2-B12A-FB1E2EE3611E}"/>
    <cellStyle name="Notitie 7 2 3 2" xfId="2487" xr:uid="{9B1FD76C-D879-435F-BBED-CCFCFA686B00}"/>
    <cellStyle name="Notitie 7 2 3 2 2" xfId="3234" xr:uid="{BAAF2FFE-83F1-4E9D-878E-3158EB10D237}"/>
    <cellStyle name="Notitie 7 2 3 2 2 2" xfId="3819" xr:uid="{44425DC9-59B9-4D4F-B12A-D3757CB73C93}"/>
    <cellStyle name="Notitie 7 2 3 2 2 2 2" xfId="6422" xr:uid="{EA338E13-B47B-4C5E-B701-CA366EEAEB9C}"/>
    <cellStyle name="Notitie 7 2 3 2 2 2 2 2" xfId="12930" xr:uid="{F6151FCF-2F0B-4D65-8D0A-5A4113A31286}"/>
    <cellStyle name="Notitie 7 2 3 2 2 2 3" xfId="15241" xr:uid="{258F4A86-7BD6-4448-9F23-49A0F5D4A497}"/>
    <cellStyle name="Notitie 7 2 3 2 2 2 4" xfId="12176" xr:uid="{DFA19349-CF7A-4ACC-A571-53345E24C269}"/>
    <cellStyle name="Notitie 7 2 3 2 2 3" xfId="5837" xr:uid="{774A7992-AA16-46D9-9D6F-AD6895FFDEAE}"/>
    <cellStyle name="Notitie 7 2 3 2 2 3 2" xfId="12578" xr:uid="{3B18B378-7BC8-46EE-8088-86E650309B98}"/>
    <cellStyle name="Notitie 7 2 3 2 2 4" xfId="14718" xr:uid="{44ABD455-DC85-46D4-9CBA-D3FF6B5EA1DE}"/>
    <cellStyle name="Notitie 7 2 3 2 2 5" xfId="17035" xr:uid="{02437AE7-32EE-43D1-9DDC-38CEC063C6F3}"/>
    <cellStyle name="Notitie 7 2 3 2 2 6" xfId="11651" xr:uid="{711F11E1-C714-43B1-95D2-E7EE5D9171E3}"/>
    <cellStyle name="Notitie 7 2 3 2 3" xfId="3642" xr:uid="{607D9BBA-ADA4-4D93-ACD6-C761E1557FEF}"/>
    <cellStyle name="Notitie 7 2 3 2 3 2" xfId="6245" xr:uid="{1BADC82F-E82C-4061-A302-816265090C5A}"/>
    <cellStyle name="Notitie 7 2 3 2 3 2 2" xfId="12754" xr:uid="{B8A00D3F-ACC0-4A0A-99B4-AF2836AE31FD}"/>
    <cellStyle name="Notitie 7 2 3 2 3 3" xfId="15064" xr:uid="{42071BAA-4932-4DF2-B225-63D443E450DD}"/>
    <cellStyle name="Notitie 7 2 3 2 3 4" xfId="17742" xr:uid="{8EE30C7F-64C7-4D4E-A2EA-9E08EFA658F9}"/>
    <cellStyle name="Notitie 7 2 3 2 3 5" xfId="11999" xr:uid="{CF0B3CC7-5419-40F0-8730-21AC4A4A5A8B}"/>
    <cellStyle name="Notitie 7 2 3 2 4" xfId="5090" xr:uid="{71AB7875-930F-4132-95FD-138ECEF81543}"/>
    <cellStyle name="Notitie 7 2 3 2 4 2" xfId="19065" xr:uid="{55C7E086-93EC-45A5-8320-61BD5F149E91}"/>
    <cellStyle name="Notitie 7 2 3 2 4 3" xfId="25549" xr:uid="{84201067-C4DB-4A43-867F-17F3BBF2CB58}"/>
    <cellStyle name="Notitie 7 2 3 2 4 4" xfId="12402" xr:uid="{BD5E3F5F-C44E-4A4F-9A84-28F12ED5B088}"/>
    <cellStyle name="Notitie 7 2 3 2 5" xfId="14211" xr:uid="{D685063D-948B-4326-9F6C-C173D39099F1}"/>
    <cellStyle name="Notitie 7 2 3 2 5 2" xfId="19990" xr:uid="{BF539746-21BD-46CA-AD81-6EF30740F9D4}"/>
    <cellStyle name="Notitie 7 2 3 2 6" xfId="11039" xr:uid="{39817815-4EF8-44FD-B859-0265842044C5}"/>
    <cellStyle name="Notitie 7 2 3 2 7" xfId="8285" xr:uid="{D1CA0B69-0FD9-43EE-9A54-D1F16E5CA9F1}"/>
    <cellStyle name="Notitie 7 2 3 2 8" xfId="28989" xr:uid="{C4968898-46E4-4BCE-B4AE-C47EE24C04BA}"/>
    <cellStyle name="Notitie 7 2 3 3" xfId="4354" xr:uid="{473A27C5-86C0-4657-B10F-8103315A421D}"/>
    <cellStyle name="Notitie 7 2 3 3 2" xfId="10363" xr:uid="{A4E303DE-219D-4A67-8EBE-8530BD70FF43}"/>
    <cellStyle name="Notitie 7 2 3 3 3" xfId="16559" xr:uid="{637ED4F5-92ED-4453-A7E1-4F0861A41C39}"/>
    <cellStyle name="Notitie 7 2 3 3 4" xfId="8757" xr:uid="{ACE021F8-E93B-4F49-AD65-25A7FE938AFB}"/>
    <cellStyle name="Notitie 7 2 3 4" xfId="13535" xr:uid="{B7B26CED-2261-4F04-8DE4-B886A0EB600F}"/>
    <cellStyle name="Notitie 7 2 3 4 2" xfId="17411" xr:uid="{25073196-6580-43E2-87E4-8F4DFD42AB75}"/>
    <cellStyle name="Notitie 7 2 3 5" xfId="15875" xr:uid="{1E069923-22D3-42B4-A74D-3A66C3463F84}"/>
    <cellStyle name="Notitie 7 2 3 5 2" xfId="18377" xr:uid="{0564290D-186A-4E79-B53A-A9377DBC1878}"/>
    <cellStyle name="Notitie 7 2 3 5 3" xfId="24884" xr:uid="{5DD6FFFA-4102-4EED-852C-039F422DF6F2}"/>
    <cellStyle name="Notitie 7 2 3 6" xfId="9650" xr:uid="{569FB37B-02B0-44F3-804E-FA8A8DFC42BB}"/>
    <cellStyle name="Notitie 7 2 3 6 2" xfId="19329" xr:uid="{168091B8-2101-4698-9383-91A855111093}"/>
    <cellStyle name="Notitie 7 2 3 7" xfId="7870" xr:uid="{F9E5D3D4-4411-4B18-B87C-67AF9A4F1E9A}"/>
    <cellStyle name="Notitie 7 2 3 8" xfId="6905" xr:uid="{4F411029-C09F-4876-886F-41E70F660BDC}"/>
    <cellStyle name="Notitie 7 2 3 9" xfId="27477" xr:uid="{9212E666-B04E-4900-AA17-1DF8AF284A12}"/>
    <cellStyle name="Notitie 7 2 4" xfId="1527" xr:uid="{C9416F1A-E71B-4867-98EE-732FEDB5DBC4}"/>
    <cellStyle name="Notitie 7 2 4 2" xfId="2854" xr:uid="{30A0ACA4-0536-4DF3-8EEA-66843BD9ED07}"/>
    <cellStyle name="Notitie 7 2 4 2 2" xfId="3739" xr:uid="{66D887D4-4B14-4617-9C6C-BE35910680C7}"/>
    <cellStyle name="Notitie 7 2 4 2 2 2" xfId="6342" xr:uid="{9A4417EC-A966-48C4-A790-A3551B0092DE}"/>
    <cellStyle name="Notitie 7 2 4 2 2 2 2" xfId="12850" xr:uid="{FC88DC0C-503F-45EB-BE8A-4D60B67B9184}"/>
    <cellStyle name="Notitie 7 2 4 2 2 3" xfId="15161" xr:uid="{CE14B636-FD25-431C-80AE-A9B09AF13481}"/>
    <cellStyle name="Notitie 7 2 4 2 2 4" xfId="16858" xr:uid="{37E8732E-C1BC-4609-9D01-C45BD3BB85FB}"/>
    <cellStyle name="Notitie 7 2 4 2 2 5" xfId="12096" xr:uid="{6AD0228E-4624-455C-AD95-80B35B520D90}"/>
    <cellStyle name="Notitie 7 2 4 2 3" xfId="5457" xr:uid="{FD71C65A-A4DD-4C63-8CD3-02B603F07875}"/>
    <cellStyle name="Notitie 7 2 4 2 3 2" xfId="16183" xr:uid="{3363A067-BFC3-495C-A41F-ECD909EF4919}"/>
    <cellStyle name="Notitie 7 2 4 2 3 3" xfId="12498" xr:uid="{B71E7803-AD96-458E-9511-DB3D192AC565}"/>
    <cellStyle name="Notitie 7 2 4 2 4" xfId="14488" xr:uid="{6A2C4CBF-7754-45DC-8883-4D5F8F0B030B}"/>
    <cellStyle name="Notitie 7 2 4 2 4 2" xfId="18798" xr:uid="{B4DCD7BE-0226-419E-970C-577AF967996C}"/>
    <cellStyle name="Notitie 7 2 4 2 4 3" xfId="25294" xr:uid="{CBB0C801-D2B3-4659-A8BA-BB1B521410D8}"/>
    <cellStyle name="Notitie 7 2 4 2 5" xfId="19788" xr:uid="{7F0A97BB-2A4A-441D-B7B0-B3CAFDBCA611}"/>
    <cellStyle name="Notitie 7 2 4 2 6" xfId="11391" xr:uid="{AF45E240-25C2-40AD-8D77-AAE990DDD918}"/>
    <cellStyle name="Notitie 7 2 4 3" xfId="3559" xr:uid="{50AC2118-9410-4A39-8736-AF97C955975C}"/>
    <cellStyle name="Notitie 7 2 4 3 2" xfId="6162" xr:uid="{1F0B15B5-8635-416C-AC8B-5F4274376446}"/>
    <cellStyle name="Notitie 7 2 4 3 2 2" xfId="12674" xr:uid="{66A39751-F326-4C92-AC40-62A592078815}"/>
    <cellStyle name="Notitie 7 2 4 3 3" xfId="14981" xr:uid="{C091782A-6467-4B9E-9BC5-06C734647AA8}"/>
    <cellStyle name="Notitie 7 2 4 3 4" xfId="16396" xr:uid="{EF26765B-B4D4-4D7B-A859-CFB23119E487}"/>
    <cellStyle name="Notitie 7 2 4 3 5" xfId="11916" xr:uid="{F0BE4BCD-3A58-4E39-952A-B771E763EBD6}"/>
    <cellStyle name="Notitie 7 2 4 4" xfId="2104" xr:uid="{FCB47F9C-ABC5-4EA0-BAA6-EB1392422FFC}"/>
    <cellStyle name="Notitie 7 2 4 4 2" xfId="15962" xr:uid="{4300A36B-B25D-4061-96B5-67F9E5F5E1A3}"/>
    <cellStyle name="Notitie 7 2 4 4 3" xfId="12322" xr:uid="{BBB39887-CCDF-4535-839A-B4430E077D41}"/>
    <cellStyle name="Notitie 7 2 4 5" xfId="4707" xr:uid="{BFDD66E7-29B9-4E4F-B017-018F2E6B6F73}"/>
    <cellStyle name="Notitie 7 2 4 5 2" xfId="18112" xr:uid="{59AD4DCB-D98F-4810-8CCA-475E38C11FF2}"/>
    <cellStyle name="Notitie 7 2 4 5 3" xfId="24630" xr:uid="{54414321-3690-4BF6-A0BB-2B8462B99C34}"/>
    <cellStyle name="Notitie 7 2 4 5 4" xfId="13918" xr:uid="{AD39C482-0518-4188-AAA8-DF4D959AB90F}"/>
    <cellStyle name="Notitie 7 2 4 6" xfId="10716" xr:uid="{F3FEE151-E2F6-445D-86D4-05437FB76DBA}"/>
    <cellStyle name="Notitie 7 2 4 6 2" xfId="17240" xr:uid="{118B3456-1540-4BAB-8BEB-2C365018BAD2}"/>
    <cellStyle name="Notitie 7 2 4 7" xfId="8055" xr:uid="{3843EC11-E273-41D0-9FE4-0480B4EBB266}"/>
    <cellStyle name="Notitie 7 2 4 8" xfId="28606" xr:uid="{F4361B33-3F11-4E9C-8700-27319492561A}"/>
    <cellStyle name="Notitie 7 2 5" xfId="1768" xr:uid="{C559EB34-CD42-4A9A-B9FA-6E68E789CAF2}"/>
    <cellStyle name="Notitie 7 2 5 2" xfId="10008" xr:uid="{91A12551-F3D6-4C76-9207-79ED8C5C404F}"/>
    <cellStyle name="Notitie 7 2 5 2 2" xfId="16768" xr:uid="{6F72B6FE-AEB6-4951-B6C3-ED95E235313E}"/>
    <cellStyle name="Notitie 7 2 5 3" xfId="16078" xr:uid="{FBC98673-BD2B-49FC-B852-BEFB9C69C844}"/>
    <cellStyle name="Notitie 7 2 5 4" xfId="18677" xr:uid="{B88B0A8C-16B8-4526-8BD7-CE2051E1CDE9}"/>
    <cellStyle name="Notitie 7 2 5 4 2" xfId="25175" xr:uid="{76225EAF-AE17-4F1A-8018-4C33A58E9DF1}"/>
    <cellStyle name="Notitie 7 2 5 5" xfId="19623" xr:uid="{578C6B3F-4D76-4855-A039-F4A3DAC54191}"/>
    <cellStyle name="Notitie 7 2 5 6" xfId="9073" xr:uid="{FCC3A4CA-62D1-4FAF-A2ED-A966507E96E6}"/>
    <cellStyle name="Notitie 7 2 6" xfId="4074" xr:uid="{221A6C42-98D3-4160-A92B-F3C15577EE60}"/>
    <cellStyle name="Notitie 7 2 6 2" xfId="16313" xr:uid="{34FE2678-3DBF-4782-8C76-B9A8CF0D696F}"/>
    <cellStyle name="Notitie 7 2 6 3" xfId="13152" xr:uid="{7C21479C-A4B1-4762-B635-6D81A2C32CBA}"/>
    <cellStyle name="Notitie 7 2 7" xfId="9267" xr:uid="{64DB189D-DF1F-49BE-A3CD-AB86144EE612}"/>
    <cellStyle name="Notitie 7 2 7 2" xfId="17338" xr:uid="{4FE92370-B647-4166-AD89-708A88C7794A}"/>
    <cellStyle name="Notitie 7 2 8" xfId="7218" xr:uid="{846E0D1E-06F7-4B28-806A-9B2136A5AB33}"/>
    <cellStyle name="Notitie 7 2 8 2" xfId="17984" xr:uid="{B3BCFBF1-0F0A-4CF9-9834-097127F54100}"/>
    <cellStyle name="Notitie 7 2 8 3" xfId="24505" xr:uid="{4319F533-19BB-44DF-AD33-73090D3CB7C2}"/>
    <cellStyle name="Notitie 7 2 9" xfId="17280" xr:uid="{9BE73AF6-3357-4C72-A7AD-AAEC08B16EDD}"/>
    <cellStyle name="Notitie 7 3" xfId="764" xr:uid="{00000000-0005-0000-0000-0000BE030000}"/>
    <cellStyle name="Notitie 7 3 10" xfId="6673" xr:uid="{86D64B25-A86F-484E-BE6C-A95932C86D60}"/>
    <cellStyle name="Notitie 7 3 11" xfId="26937" xr:uid="{9FD4E4B4-95CE-4F80-AE81-26CFBC5ADB6A}"/>
    <cellStyle name="Notitie 7 3 12" xfId="27851" xr:uid="{A0FD1438-849D-4CFB-A72D-5840175D62F5}"/>
    <cellStyle name="Notitie 7 3 2" xfId="1268" xr:uid="{00000000-0005-0000-0000-0000BF030000}"/>
    <cellStyle name="Notitie 7 3 2 10" xfId="28347" xr:uid="{88FCF47B-484C-4ED2-AE88-CE64559E997A}"/>
    <cellStyle name="Notitie 7 3 2 2" xfId="2601" xr:uid="{0E9726E0-2FE3-4D83-8DFA-F2C022D42CCF}"/>
    <cellStyle name="Notitie 7 3 2 2 2" xfId="3347" xr:uid="{E7EC402F-BEC7-46B8-A5A2-CA5E1D97E1CE}"/>
    <cellStyle name="Notitie 7 3 2 2 2 2" xfId="3837" xr:uid="{EF4AA822-6885-47AA-8BC1-EB724D9E9A53}"/>
    <cellStyle name="Notitie 7 3 2 2 2 2 2" xfId="6440" xr:uid="{456EE327-34FC-4E4F-B504-A6074AF58C5C}"/>
    <cellStyle name="Notitie 7 3 2 2 2 2 2 2" xfId="12948" xr:uid="{02166542-ED0A-4389-97E4-D7AAB58E08CF}"/>
    <cellStyle name="Notitie 7 3 2 2 2 2 3" xfId="15259" xr:uid="{D0996E5A-4118-4D63-B085-4819D585788D}"/>
    <cellStyle name="Notitie 7 3 2 2 2 2 4" xfId="12194" xr:uid="{FAA3C0A5-5171-4A6A-A204-DCB29C1E6973}"/>
    <cellStyle name="Notitie 7 3 2 2 2 3" xfId="5950" xr:uid="{F96994F1-A118-47F7-8C8D-76D949D8C8C4}"/>
    <cellStyle name="Notitie 7 3 2 2 2 3 2" xfId="12596" xr:uid="{A200FDB9-5F53-4D19-9134-AE29B1F3BE73}"/>
    <cellStyle name="Notitie 7 3 2 2 2 4" xfId="14771" xr:uid="{72A57026-3C91-4B06-BB75-C39F503517D1}"/>
    <cellStyle name="Notitie 7 3 2 2 2 5" xfId="17076" xr:uid="{9AF4A296-C3DE-476C-8F9F-CC01D3336DD5}"/>
    <cellStyle name="Notitie 7 3 2 2 2 6" xfId="11704" xr:uid="{045457D3-0451-4F8E-A259-78C4830E6ADA}"/>
    <cellStyle name="Notitie 7 3 2 2 3" xfId="3661" xr:uid="{07858482-8339-475F-A4DF-8A504E289767}"/>
    <cellStyle name="Notitie 7 3 2 2 3 2" xfId="6264" xr:uid="{35110FA9-3B0A-44FD-AEC1-7D32C9FAA36C}"/>
    <cellStyle name="Notitie 7 3 2 2 3 2 2" xfId="12772" xr:uid="{4DAEB1E3-3D82-4FB3-A106-22C803AB0486}"/>
    <cellStyle name="Notitie 7 3 2 2 3 3" xfId="15083" xr:uid="{83D79C89-C6BD-4F6E-8764-A8FCD8938AB2}"/>
    <cellStyle name="Notitie 7 3 2 2 3 4" xfId="17760" xr:uid="{5EFC436B-3DC4-4A62-8672-27BE5F51549E}"/>
    <cellStyle name="Notitie 7 3 2 2 3 5" xfId="12018" xr:uid="{9F5C6F74-47D5-445A-AA30-E651CFF0E02B}"/>
    <cellStyle name="Notitie 7 3 2 2 4" xfId="5204" xr:uid="{AE384C9A-24FA-4484-ABE2-0DCA4C4AEE20}"/>
    <cellStyle name="Notitie 7 3 2 2 4 2" xfId="19131" xr:uid="{29A930F3-EDCA-4040-8CFB-3B0932295BD1}"/>
    <cellStyle name="Notitie 7 3 2 2 4 3" xfId="25612" xr:uid="{16F98D45-5D3E-493D-8116-6DFC259BCC2B}"/>
    <cellStyle name="Notitie 7 3 2 2 4 4" xfId="12420" xr:uid="{B57622DD-5CCC-4223-B13C-6F6ECAB9C1C5}"/>
    <cellStyle name="Notitie 7 3 2 2 5" xfId="14265" xr:uid="{10D3611D-E69D-465A-90DE-E7AACF2D26EE}"/>
    <cellStyle name="Notitie 7 3 2 2 5 2" xfId="20068" xr:uid="{D14B118E-694C-4158-B489-31F78E7352E9}"/>
    <cellStyle name="Notitie 7 3 2 2 6" xfId="11153" xr:uid="{D54EAF57-BEB8-45EE-9841-DCC28CE4E752}"/>
    <cellStyle name="Notitie 7 3 2 2 7" xfId="8339" xr:uid="{65F0B1A7-F56F-472F-8176-425F61B172F3}"/>
    <cellStyle name="Notitie 7 3 2 2 8" xfId="29103" xr:uid="{87519966-B425-4C94-89E0-C413520A81C6}"/>
    <cellStyle name="Notitie 7 3 2 3" xfId="4438" xr:uid="{FDBFCCC8-AC5C-451F-942E-13CDF0A1A592}"/>
    <cellStyle name="Notitie 7 3 2 3 2" xfId="10477" xr:uid="{5F1CEEE8-2200-4FD5-8CAC-F61F0BE6E417}"/>
    <cellStyle name="Notitie 7 3 2 3 3" xfId="16595" xr:uid="{32A8CBFD-2AE2-426B-A46A-8949CD523F76}"/>
    <cellStyle name="Notitie 7 3 2 3 4" xfId="8810" xr:uid="{1227A3AF-52B5-4E0A-853D-E98C7EEA38AC}"/>
    <cellStyle name="Notitie 7 3 2 4" xfId="7624" xr:uid="{7A4D6C31-D90C-4ABC-8EA9-978AE0605222}"/>
    <cellStyle name="Notitie 7 3 2 4 2" xfId="13649" xr:uid="{63CAC9B1-E1FF-44BE-AF49-D1BC296FE1D3}"/>
    <cellStyle name="Notitie 7 3 2 4 3" xfId="17587" xr:uid="{BE54FB5A-EC4F-4E65-B844-31E8960FC55A}"/>
    <cellStyle name="Notitie 7 3 2 5" xfId="15623" xr:uid="{874C74A6-03E2-431A-92BB-687B34CC4275}"/>
    <cellStyle name="Notitie 7 3 2 5 2" xfId="18443" xr:uid="{A2F233E6-F7C0-4E89-8E23-3E66C75C8A3D}"/>
    <cellStyle name="Notitie 7 3 2 5 3" xfId="24947" xr:uid="{6D2BB5D7-7D51-4827-B9C7-DE429AD1477D}"/>
    <cellStyle name="Notitie 7 3 2 6" xfId="9764" xr:uid="{6497484D-5D23-41FC-90E3-C8C8E36C8DAC}"/>
    <cellStyle name="Notitie 7 3 2 6 2" xfId="19377" xr:uid="{75C3AA9E-1900-4808-A256-D67FBD10B19E}"/>
    <cellStyle name="Notitie 7 3 2 7" xfId="7548" xr:uid="{C5CF1025-DAF9-4790-B54B-89401A9A51F7}"/>
    <cellStyle name="Notitie 7 3 2 8" xfId="6959" xr:uid="{A798EE15-AA67-46A6-BAC3-397456DB7EF2}"/>
    <cellStyle name="Notitie 7 3 2 9" xfId="27591" xr:uid="{3C2C7711-3EF7-455D-949C-7A2829D3988E}"/>
    <cellStyle name="Notitie 7 3 3" xfId="1155" xr:uid="{00000000-0005-0000-0000-0000C0030000}"/>
    <cellStyle name="Notitie 7 3 3 10" xfId="28234" xr:uid="{3E49E0DB-1046-49D3-8A8A-55F2A14522E7}"/>
    <cellStyle name="Notitie 7 3 3 2" xfId="2488" xr:uid="{727CE92B-602F-4BED-A4E8-63502CB2709B}"/>
    <cellStyle name="Notitie 7 3 3 2 2" xfId="3235" xr:uid="{9A371A72-73CA-4E7D-98FE-B1ACFA482B57}"/>
    <cellStyle name="Notitie 7 3 3 2 2 2" xfId="3820" xr:uid="{F7F00235-A65B-40D4-B4A5-88D9A74E9BC4}"/>
    <cellStyle name="Notitie 7 3 3 2 2 2 2" xfId="6423" xr:uid="{4D374E02-B29B-4E16-9627-F6FC5DC72D84}"/>
    <cellStyle name="Notitie 7 3 3 2 2 2 2 2" xfId="12931" xr:uid="{0C606A8D-922A-439F-B7DA-254D6692ACE9}"/>
    <cellStyle name="Notitie 7 3 3 2 2 2 3" xfId="15242" xr:uid="{E29CD346-1DBA-4F9E-9813-3CBE54C34670}"/>
    <cellStyle name="Notitie 7 3 3 2 2 2 4" xfId="12177" xr:uid="{25A9129D-8882-412A-8B45-22BEC92ED891}"/>
    <cellStyle name="Notitie 7 3 3 2 2 3" xfId="5838" xr:uid="{ADF7FB35-671A-4D25-BF89-3D5C6EED87A2}"/>
    <cellStyle name="Notitie 7 3 3 2 2 3 2" xfId="12579" xr:uid="{59C871B7-8884-4A19-A8E9-AC6BE1B272EA}"/>
    <cellStyle name="Notitie 7 3 3 2 2 4" xfId="14719" xr:uid="{76D2E8E2-8349-42B4-9358-FD6B00A7BA9C}"/>
    <cellStyle name="Notitie 7 3 3 2 2 5" xfId="17036" xr:uid="{79128892-3E3A-43DD-BE7D-4DD162CBB71A}"/>
    <cellStyle name="Notitie 7 3 3 2 2 6" xfId="11652" xr:uid="{BCBDD114-81BC-4677-A655-79C0443CBB39}"/>
    <cellStyle name="Notitie 7 3 3 2 3" xfId="3643" xr:uid="{FCFF2C96-C527-4EA2-B727-817F3EB4DAC3}"/>
    <cellStyle name="Notitie 7 3 3 2 3 2" xfId="6246" xr:uid="{022B2E60-FBB9-4E26-9518-73B4B9332378}"/>
    <cellStyle name="Notitie 7 3 3 2 3 2 2" xfId="12755" xr:uid="{6B86A136-D743-4896-A87E-C94B434CE721}"/>
    <cellStyle name="Notitie 7 3 3 2 3 3" xfId="15065" xr:uid="{4838A630-5952-4DCE-8B34-E6F13928C04C}"/>
    <cellStyle name="Notitie 7 3 3 2 3 4" xfId="17743" xr:uid="{E19D47BC-0B61-4528-A885-F4307E420D80}"/>
    <cellStyle name="Notitie 7 3 3 2 3 5" xfId="12000" xr:uid="{566DB7CA-0985-43FD-A580-9C6A475F50EE}"/>
    <cellStyle name="Notitie 7 3 3 2 4" xfId="5091" xr:uid="{174A3016-7667-48AA-AF47-E8D6FBCD0BA1}"/>
    <cellStyle name="Notitie 7 3 3 2 4 2" xfId="19066" xr:uid="{AECC9EDA-D745-4FE6-A6AB-422152BD7AA0}"/>
    <cellStyle name="Notitie 7 3 3 2 4 3" xfId="25550" xr:uid="{F75F33C3-A1BF-4E08-8780-1208CC43A529}"/>
    <cellStyle name="Notitie 7 3 3 2 4 4" xfId="12403" xr:uid="{26DC129D-4AFE-4F9F-8FD4-9CAF189099A3}"/>
    <cellStyle name="Notitie 7 3 3 2 5" xfId="14212" xr:uid="{0218EA62-A1B7-4EB5-9BF4-ADDCF620F1F2}"/>
    <cellStyle name="Notitie 7 3 3 2 5 2" xfId="19991" xr:uid="{82EE1BD8-B740-4992-A35D-AB963E25CBC3}"/>
    <cellStyle name="Notitie 7 3 3 2 6" xfId="11040" xr:uid="{5FC6F707-438A-4905-8E19-7F9E6DEFB315}"/>
    <cellStyle name="Notitie 7 3 3 2 7" xfId="8286" xr:uid="{29F94D10-0804-4B10-912E-EC923D05E5CE}"/>
    <cellStyle name="Notitie 7 3 3 2 8" xfId="28990" xr:uid="{770DD184-1D67-4EA2-B598-28A6AEFAB790}"/>
    <cellStyle name="Notitie 7 3 3 3" xfId="4355" xr:uid="{4C142AEB-B6DB-445F-96FC-76E9E13F6BE8}"/>
    <cellStyle name="Notitie 7 3 3 3 2" xfId="10364" xr:uid="{2A5714B7-93E0-408A-A579-225B0192CE63}"/>
    <cellStyle name="Notitie 7 3 3 3 3" xfId="16560" xr:uid="{2CCD551A-204A-431F-B93D-0CDB8A78CF59}"/>
    <cellStyle name="Notitie 7 3 3 3 4" xfId="8758" xr:uid="{CDD27F18-D5A9-4C28-B579-75C88AED7BAD}"/>
    <cellStyle name="Notitie 7 3 3 4" xfId="13536" xr:uid="{0BB2AC37-EDFE-4496-84FE-3A12852CB01A}"/>
    <cellStyle name="Notitie 7 3 3 4 2" xfId="17605" xr:uid="{9C6A1939-6C4A-4758-84AA-2F25BC952008}"/>
    <cellStyle name="Notitie 7 3 3 5" xfId="15876" xr:uid="{35833052-9A09-4B22-8B89-D47DCB67DC5C}"/>
    <cellStyle name="Notitie 7 3 3 5 2" xfId="18378" xr:uid="{5D74E836-59B3-4E28-A21F-02522E5C3CB7}"/>
    <cellStyle name="Notitie 7 3 3 5 3" xfId="24885" xr:uid="{9192F632-8B70-4F10-9651-5A3B936883A3}"/>
    <cellStyle name="Notitie 7 3 3 6" xfId="9651" xr:uid="{8FFEABE6-270C-4B63-ACFD-8A05A53C4033}"/>
    <cellStyle name="Notitie 7 3 3 6 2" xfId="19330" xr:uid="{80489725-68C8-4484-AE4A-0C3E13E06B9C}"/>
    <cellStyle name="Notitie 7 3 3 7" xfId="7871" xr:uid="{3437D412-97D0-4C88-83F5-39CA9E1C58A4}"/>
    <cellStyle name="Notitie 7 3 3 8" xfId="6906" xr:uid="{76C64EEF-8841-4EE9-A5A7-842DD973D7F8}"/>
    <cellStyle name="Notitie 7 3 3 9" xfId="27478" xr:uid="{3C970310-C9F4-4A9A-9BC9-79C1C65A853C}"/>
    <cellStyle name="Notitie 7 3 4" xfId="1528" xr:uid="{6ED9CE43-6DF0-4815-9E6B-28A0AD4BC7F9}"/>
    <cellStyle name="Notitie 7 3 4 2" xfId="2855" xr:uid="{2F03AA93-3D48-48CA-B58E-623316B2BFF4}"/>
    <cellStyle name="Notitie 7 3 4 2 2" xfId="3740" xr:uid="{45EA32BD-B650-403B-BC17-FE5BF32BE32A}"/>
    <cellStyle name="Notitie 7 3 4 2 2 2" xfId="6343" xr:uid="{1D52D1ED-2F81-490D-8FF9-857A2BCE55DA}"/>
    <cellStyle name="Notitie 7 3 4 2 2 2 2" xfId="12851" xr:uid="{7DBE4022-1DC0-4031-B06C-73411FD26C5A}"/>
    <cellStyle name="Notitie 7 3 4 2 2 3" xfId="15162" xr:uid="{33FDE14D-C4BC-493C-A772-83F150781AED}"/>
    <cellStyle name="Notitie 7 3 4 2 2 4" xfId="17186" xr:uid="{07D681F1-4BC2-4028-B526-03DC1C4F9AF9}"/>
    <cellStyle name="Notitie 7 3 4 2 2 5" xfId="12097" xr:uid="{4552E59D-7B9A-40A8-9617-CBA0CAF9454F}"/>
    <cellStyle name="Notitie 7 3 4 2 3" xfId="5458" xr:uid="{C66BD8D5-1A92-41BB-9710-2341E8D1F7BE}"/>
    <cellStyle name="Notitie 7 3 4 2 3 2" xfId="17809" xr:uid="{53990371-8287-451F-957F-36498F2EB975}"/>
    <cellStyle name="Notitie 7 3 4 2 3 3" xfId="12499" xr:uid="{C00D2005-61EB-4D7F-B3FE-B1D38D8388FD}"/>
    <cellStyle name="Notitie 7 3 4 2 4" xfId="14489" xr:uid="{5B810B66-5D1D-428A-8C29-749CC1260947}"/>
    <cellStyle name="Notitie 7 3 4 2 4 2" xfId="19295" xr:uid="{76109294-1417-49DB-AF74-DB459F6B3E3B}"/>
    <cellStyle name="Notitie 7 3 4 2 4 3" xfId="25776" xr:uid="{771F8A50-742A-4671-9BB5-5944F7AF30C1}"/>
    <cellStyle name="Notitie 7 3 4 2 5" xfId="20177" xr:uid="{1053301A-0CAA-4C38-A9BA-6A5A053BC213}"/>
    <cellStyle name="Notitie 7 3 4 2 6" xfId="11392" xr:uid="{A6CE4759-87A9-4276-B45F-DB56B4C70907}"/>
    <cellStyle name="Notitie 7 3 4 3" xfId="3560" xr:uid="{60741D29-A6EF-4D28-9E1D-6393EE7C4524}"/>
    <cellStyle name="Notitie 7 3 4 3 2" xfId="6163" xr:uid="{9BB8129D-29EB-4B9E-8EC5-B2D06A57D6A4}"/>
    <cellStyle name="Notitie 7 3 4 3 2 2" xfId="12675" xr:uid="{96DC985C-DD01-4810-93FB-9184F0883D2F}"/>
    <cellStyle name="Notitie 7 3 4 3 3" xfId="14982" xr:uid="{76AF1B72-A76B-4607-94EF-00533F2578B7}"/>
    <cellStyle name="Notitie 7 3 4 3 4" xfId="16703" xr:uid="{4B16EF6E-E4F9-4DAD-BE12-146F117522CB}"/>
    <cellStyle name="Notitie 7 3 4 3 5" xfId="11917" xr:uid="{4C2FA063-DC77-477B-A494-199E2FEA6C9C}"/>
    <cellStyle name="Notitie 7 3 4 4" xfId="2105" xr:uid="{563D732E-9F08-4596-B24E-484555F30869}"/>
    <cellStyle name="Notitie 7 3 4 4 2" xfId="17228" xr:uid="{8214FC22-8369-4731-9155-CD61EE456286}"/>
    <cellStyle name="Notitie 7 3 4 4 3" xfId="12323" xr:uid="{53FA2223-8F2A-4673-BD76-4541C1427838}"/>
    <cellStyle name="Notitie 7 3 4 5" xfId="4708" xr:uid="{462353FF-9B9B-40F3-88C9-E34C69A1081A}"/>
    <cellStyle name="Notitie 7 3 4 5 2" xfId="18607" xr:uid="{53E93F41-2C69-45AA-9234-BD35F5988434}"/>
    <cellStyle name="Notitie 7 3 4 5 3" xfId="25111" xr:uid="{5EF809B4-8312-46FD-A68D-EBDB9F171024}"/>
    <cellStyle name="Notitie 7 3 4 5 4" xfId="13919" xr:uid="{AC8B1CD6-C7F0-4437-AB12-D5EAC2DD6577}"/>
    <cellStyle name="Notitie 7 3 4 6" xfId="10717" xr:uid="{F96F22CE-29E6-40B5-86FC-8234A771D2AB}"/>
    <cellStyle name="Notitie 7 3 4 6 2" xfId="19486" xr:uid="{B0F6E609-64C3-41F6-B9E1-A2B1A0F663F6}"/>
    <cellStyle name="Notitie 7 3 4 7" xfId="8056" xr:uid="{DA8857F0-DB4D-4F95-8447-F60477591392}"/>
    <cellStyle name="Notitie 7 3 4 8" xfId="28607" xr:uid="{9A3CDF9C-6F4B-42A3-851D-62294B48EC78}"/>
    <cellStyle name="Notitie 7 3 5" xfId="1769" xr:uid="{5DE2A1C3-2B15-429F-AFBA-D3714E23C3B1}"/>
    <cellStyle name="Notitie 7 3 5 2" xfId="10009" xr:uid="{01F01DBE-0D6C-4D7F-B569-8007CDF2E093}"/>
    <cellStyle name="Notitie 7 3 5 2 2" xfId="16859" xr:uid="{1EFFEF76-CD14-47AA-B65C-CD16BCED94AB}"/>
    <cellStyle name="Notitie 7 3 5 3" xfId="16184" xr:uid="{30DEF50F-86B2-494B-AFDE-C4A1977346A0}"/>
    <cellStyle name="Notitie 7 3 5 4" xfId="18799" xr:uid="{5396C363-BD03-4DC2-A7EB-ADF3C0033DD1}"/>
    <cellStyle name="Notitie 7 3 5 4 2" xfId="25295" xr:uid="{6ADAA000-D157-45F9-83E4-A4108110CBBA}"/>
    <cellStyle name="Notitie 7 3 5 5" xfId="19789" xr:uid="{EA88DC5E-4811-461D-ADE5-00487E4F00A6}"/>
    <cellStyle name="Notitie 7 3 5 6" xfId="9074" xr:uid="{355DC777-9C5E-4293-9B00-0330F0FED624}"/>
    <cellStyle name="Notitie 7 3 6" xfId="4075" xr:uid="{F42AAB37-03AB-48A6-9D0F-C1C6CCFB36F0}"/>
    <cellStyle name="Notitie 7 3 6 2" xfId="16397" xr:uid="{429C867A-B7AB-406C-9E51-C6A7435A22E4}"/>
    <cellStyle name="Notitie 7 3 6 3" xfId="13153" xr:uid="{A9EF78BE-C12C-4065-8726-26A672441CA8}"/>
    <cellStyle name="Notitie 7 3 7" xfId="9268" xr:uid="{43F16295-A81A-44DD-A7D2-A97E9BB1A913}"/>
    <cellStyle name="Notitie 7 3 7 2" xfId="17566" xr:uid="{42AB65DA-5CDF-4384-AA95-FBCEA31248E1}"/>
    <cellStyle name="Notitie 7 3 8" xfId="7219" xr:uid="{6E9219A6-7E1E-4FDF-A6CC-3ABFEE53E632}"/>
    <cellStyle name="Notitie 7 3 8 2" xfId="18113" xr:uid="{70C6093C-32E4-4E22-9795-D81B3DF1BB69}"/>
    <cellStyle name="Notitie 7 3 8 3" xfId="24631" xr:uid="{A7C4E2D0-7F4D-4DD5-A0E1-8EB676AD4A54}"/>
    <cellStyle name="Notitie 7 3 9" xfId="16901" xr:uid="{730E2A9F-2163-4E35-A1F4-EAAD08F6245E}"/>
    <cellStyle name="Notitie 7 4" xfId="959" xr:uid="{00000000-0005-0000-0000-0000C1030000}"/>
    <cellStyle name="Notitie 7 4 10" xfId="27282" xr:uid="{00F2124F-66AD-48BA-A606-CE5E2CD663D8}"/>
    <cellStyle name="Notitie 7 4 11" xfId="28038" xr:uid="{E5982839-3896-4D9E-A576-70B240CD9F12}"/>
    <cellStyle name="Notitie 7 4 2" xfId="1247" xr:uid="{00000000-0005-0000-0000-0000C2030000}"/>
    <cellStyle name="Notitie 7 4 2 10" xfId="28326" xr:uid="{50DBD37E-B16B-4981-940D-A0767801E14C}"/>
    <cellStyle name="Notitie 7 4 2 2" xfId="2580" xr:uid="{F5754C45-F86F-457A-B4F4-45D645C15041}"/>
    <cellStyle name="Notitie 7 4 2 2 2" xfId="3326" xr:uid="{FB47EDDC-15B1-41A4-AE0B-E1242C34B45E}"/>
    <cellStyle name="Notitie 7 4 2 2 2 2" xfId="3829" xr:uid="{E8411C0F-8B6B-4F39-B89D-D49E6AB2857E}"/>
    <cellStyle name="Notitie 7 4 2 2 2 2 2" xfId="6432" xr:uid="{B5CAA98C-85B5-4B56-AD41-D3E46E1B53C3}"/>
    <cellStyle name="Notitie 7 4 2 2 2 2 2 2" xfId="12940" xr:uid="{8B378C7E-D42D-43AF-BD77-640ECA269B67}"/>
    <cellStyle name="Notitie 7 4 2 2 2 2 3" xfId="15251" xr:uid="{F7E979AC-0765-4B4D-83C3-17F030186245}"/>
    <cellStyle name="Notitie 7 4 2 2 2 2 4" xfId="12186" xr:uid="{094F12B7-3C46-48E8-8BAE-42D3FD8A6245}"/>
    <cellStyle name="Notitie 7 4 2 2 2 3" xfId="5929" xr:uid="{4002EF69-163B-4F11-B862-3C5F77730BF4}"/>
    <cellStyle name="Notitie 7 4 2 2 2 3 2" xfId="12588" xr:uid="{0E4C4F61-71B7-4B7B-BCBA-7DA4B74EA9B7}"/>
    <cellStyle name="Notitie 7 4 2 2 2 4" xfId="14750" xr:uid="{1220925E-EE1F-48F2-A3AB-7BE42A694416}"/>
    <cellStyle name="Notitie 7 4 2 2 2 5" xfId="17060" xr:uid="{2D586012-2665-4D0E-81BB-7C9BD7F922BA}"/>
    <cellStyle name="Notitie 7 4 2 2 2 6" xfId="11683" xr:uid="{BC0A1854-61C2-41A5-B136-8BEB65B41F64}"/>
    <cellStyle name="Notitie 7 4 2 2 3" xfId="3653" xr:uid="{88B5D89A-37E9-490F-A561-66A0195F8DAB}"/>
    <cellStyle name="Notitie 7 4 2 2 3 2" xfId="6256" xr:uid="{1D2EAE6F-A59F-44AC-9A0F-27F68F4ABD53}"/>
    <cellStyle name="Notitie 7 4 2 2 3 2 2" xfId="12764" xr:uid="{FF43FDE1-0172-4CF0-A9F0-314B4D380FC5}"/>
    <cellStyle name="Notitie 7 4 2 2 3 3" xfId="15075" xr:uid="{3349256B-D8DC-4BFD-99AB-D70167AE0AE7}"/>
    <cellStyle name="Notitie 7 4 2 2 3 4" xfId="17752" xr:uid="{B96DECD5-92FA-444F-BFA6-CA9CEC580295}"/>
    <cellStyle name="Notitie 7 4 2 2 3 5" xfId="12010" xr:uid="{0E4BF8D5-DAD4-4023-9FF0-651D3A9DE672}"/>
    <cellStyle name="Notitie 7 4 2 2 4" xfId="5183" xr:uid="{90A73593-E70C-4879-80B1-795903D8A9DE}"/>
    <cellStyle name="Notitie 7 4 2 2 4 2" xfId="19110" xr:uid="{51062491-969B-486B-99B6-DC8D64646D66}"/>
    <cellStyle name="Notitie 7 4 2 2 4 3" xfId="25591" xr:uid="{11188CD2-2DC9-48CF-B51C-D35220C7F6CB}"/>
    <cellStyle name="Notitie 7 4 2 2 4 4" xfId="12412" xr:uid="{4697C4D0-6944-46FE-BE14-19B029F56DFE}"/>
    <cellStyle name="Notitie 7 4 2 2 5" xfId="14244" xr:uid="{40E4898E-05E3-4C17-A73E-B0C6F19F9E1F}"/>
    <cellStyle name="Notitie 7 4 2 2 5 2" xfId="20060" xr:uid="{9C01284D-EB67-4D27-82B7-D15FC38C062D}"/>
    <cellStyle name="Notitie 7 4 2 2 6" xfId="11132" xr:uid="{E88EB578-CB94-43E9-82EC-E4D6C0565AFB}"/>
    <cellStyle name="Notitie 7 4 2 2 7" xfId="8318" xr:uid="{A660987C-022E-4A03-8855-771BA676EA37}"/>
    <cellStyle name="Notitie 7 4 2 2 8" xfId="29082" xr:uid="{6ACE6249-70C4-4BD4-9C66-3BEC071B2689}"/>
    <cellStyle name="Notitie 7 4 2 3" xfId="4417" xr:uid="{51F69F45-916E-4E86-B3B4-C0954691BC96}"/>
    <cellStyle name="Notitie 7 4 2 3 2" xfId="10456" xr:uid="{6548EF3D-189E-40D4-B907-B13BFD34D110}"/>
    <cellStyle name="Notitie 7 4 2 3 3" xfId="16581" xr:uid="{0D4C6930-D77D-4C4E-8F8F-763944A3CD47}"/>
    <cellStyle name="Notitie 7 4 2 3 4" xfId="8789" xr:uid="{551DA21E-1CD1-4558-BBAC-F2DDC009F189}"/>
    <cellStyle name="Notitie 7 4 2 4" xfId="13628" xr:uid="{E8749289-CEA6-4375-8B42-8FE6990345D9}"/>
    <cellStyle name="Notitie 7 4 2 4 2" xfId="17560" xr:uid="{5D17D4C8-A583-4319-BBE1-B7E3A4230D87}"/>
    <cellStyle name="Notitie 7 4 2 5" xfId="15908" xr:uid="{900D98A1-4040-491A-8EFD-4617B478043B}"/>
    <cellStyle name="Notitie 7 4 2 5 2" xfId="18422" xr:uid="{B6EA4DDA-D359-448F-AA0D-357ECAFBB5FD}"/>
    <cellStyle name="Notitie 7 4 2 5 3" xfId="24926" xr:uid="{A0D7ADBC-F2A7-4A19-B99E-EAD64C0EF80C}"/>
    <cellStyle name="Notitie 7 4 2 6" xfId="9743" xr:uid="{B8F23CB5-68B4-4E7E-867B-3C94FECE5500}"/>
    <cellStyle name="Notitie 7 4 2 6 2" xfId="19369" xr:uid="{5881F55A-CB78-4260-88D9-67EDADCBAAFF}"/>
    <cellStyle name="Notitie 7 4 2 7" xfId="7903" xr:uid="{AAB3DBEF-D3F7-4E3E-9580-0B210D352E4E}"/>
    <cellStyle name="Notitie 7 4 2 8" xfId="6938" xr:uid="{242BDCD2-EB6C-4381-AC6B-69B33BD66CC7}"/>
    <cellStyle name="Notitie 7 4 2 9" xfId="27570" xr:uid="{80E75D6E-1DE1-4DD4-8867-D996419DF026}"/>
    <cellStyle name="Notitie 7 4 3" xfId="2292" xr:uid="{13D1710B-8B27-4B04-B14A-889E86153441}"/>
    <cellStyle name="Notitie 7 4 3 2" xfId="3039" xr:uid="{DDC120B3-ECB0-400F-92B9-B4100D77BA6D}"/>
    <cellStyle name="Notitie 7 4 3 2 2" xfId="3774" xr:uid="{1B62B811-001A-4E4E-BDF8-7557DC575BE1}"/>
    <cellStyle name="Notitie 7 4 3 2 2 2" xfId="6377" xr:uid="{10B953B8-E70A-4991-811F-F8FC8A2CBE6E}"/>
    <cellStyle name="Notitie 7 4 3 2 2 2 2" xfId="12885" xr:uid="{B7A31191-FB00-4039-B768-D0B7BC6AD984}"/>
    <cellStyle name="Notitie 7 4 3 2 2 3" xfId="15196" xr:uid="{CC999C2B-EA0E-4905-952D-09E09B2D224E}"/>
    <cellStyle name="Notitie 7 4 3 2 2 4" xfId="12131" xr:uid="{037CFF5B-CD39-4E7C-AAB6-216EB8F6DCA5}"/>
    <cellStyle name="Notitie 7 4 3 2 3" xfId="5642" xr:uid="{66103000-30A1-4E29-A3D7-88898533CE72}"/>
    <cellStyle name="Notitie 7 4 3 2 3 2" xfId="12533" xr:uid="{4C96EA9A-78EB-4787-99E2-20ED33639C02}"/>
    <cellStyle name="Notitie 7 4 3 2 4" xfId="14613" xr:uid="{B6D1F558-1AD7-4A75-98E9-4A73190A99E2}"/>
    <cellStyle name="Notitie 7 4 3 2 5" xfId="16956" xr:uid="{4B781E81-8C3C-4D27-866A-BA30D1CAD79C}"/>
    <cellStyle name="Notitie 7 4 3 2 6" xfId="11546" xr:uid="{B46CEAA6-D68B-425B-ABF9-4B13BA7946A6}"/>
    <cellStyle name="Notitie 7 4 3 3" xfId="3597" xr:uid="{3B22BE10-108F-452C-B9FA-B37B13A16245}"/>
    <cellStyle name="Notitie 7 4 3 3 2" xfId="6200" xr:uid="{2FC9C22E-AC96-4175-AC6A-F8A500FCC7A3}"/>
    <cellStyle name="Notitie 7 4 3 3 2 2" xfId="12709" xr:uid="{7FE0874A-94BC-4A69-BC80-D46C8C0052C0}"/>
    <cellStyle name="Notitie 7 4 3 3 3" xfId="15019" xr:uid="{E65645DF-7629-4D47-92DA-272C6E7EA8E5}"/>
    <cellStyle name="Notitie 7 4 3 3 4" xfId="17697" xr:uid="{B940489D-E32E-4168-B853-6133BE38BCCD}"/>
    <cellStyle name="Notitie 7 4 3 3 5" xfId="11954" xr:uid="{48AFC43E-4655-4CA8-8034-A6391D532171}"/>
    <cellStyle name="Notitie 7 4 3 4" xfId="4895" xr:uid="{022FD64A-C935-4D1F-B93C-9CC3069F8A01}"/>
    <cellStyle name="Notitie 7 4 3 4 2" xfId="18932" xr:uid="{75CADC87-8825-41C9-92CC-7EC2608DFA58}"/>
    <cellStyle name="Notitie 7 4 3 4 3" xfId="25424" xr:uid="{DFB1C2A6-C5A5-4461-ADAD-460D3EA6BAD0}"/>
    <cellStyle name="Notitie 7 4 3 4 4" xfId="12357" xr:uid="{B1F4415A-1C3D-48C1-BE85-06F8DA64D385}"/>
    <cellStyle name="Notitie 7 4 3 5" xfId="14106" xr:uid="{10EFC638-EB6E-4F54-A69B-C36713C6BD60}"/>
    <cellStyle name="Notitie 7 4 3 5 2" xfId="19855" xr:uid="{A3B001A5-A287-42E0-91E0-34380615BD93}"/>
    <cellStyle name="Notitie 7 4 3 6" xfId="10844" xr:uid="{21D4A20B-C089-41CA-A697-C822AC1D0C0A}"/>
    <cellStyle name="Notitie 7 4 3 7" xfId="8180" xr:uid="{E78D9B83-37A4-45EA-A697-86028F87A07C}"/>
    <cellStyle name="Notitie 7 4 3 8" xfId="28794" xr:uid="{38E6A599-0BDD-48AF-833D-DB175FCCE2AA}"/>
    <cellStyle name="Notitie 7 4 4" xfId="4204" xr:uid="{5E196EF2-1E41-4E61-93CD-9D2630260D8D}"/>
    <cellStyle name="Notitie 7 4 4 2" xfId="10168" xr:uid="{20EDAA0E-9F62-4D7B-99B7-D20A9A4F119A}"/>
    <cellStyle name="Notitie 7 4 4 3" xfId="16478" xr:uid="{8DF141F4-649D-47AE-B425-1AF9FA20A56B}"/>
    <cellStyle name="Notitie 7 4 4 4" xfId="8652" xr:uid="{2B3BE422-529F-47EB-A1B5-7BFA8D37E85E}"/>
    <cellStyle name="Notitie 7 4 5" xfId="7588" xr:uid="{8F9C086C-E366-4A00-9661-F93BB5FF8A43}"/>
    <cellStyle name="Notitie 7 4 5 2" xfId="13340" xr:uid="{13B69EFE-FBF2-4CA7-AFE8-52BE76E188F7}"/>
    <cellStyle name="Notitie 7 4 5 3" xfId="17412" xr:uid="{2E8494F5-6712-48AC-9874-23959CB9D561}"/>
    <cellStyle name="Notitie 7 4 6" xfId="15509" xr:uid="{4A982580-EF1A-433F-A94D-36AF3A3AA45C}"/>
    <cellStyle name="Notitie 7 4 6 2" xfId="18245" xr:uid="{240E6ED9-8909-41F8-804F-12405F41EEB1}"/>
    <cellStyle name="Notitie 7 4 6 3" xfId="24760" xr:uid="{EECDBB94-839B-43C6-94EF-F35D41B29195}"/>
    <cellStyle name="Notitie 7 4 7" xfId="9455" xr:uid="{7324901F-06E5-47B3-8AD1-E0451338E739}"/>
    <cellStyle name="Notitie 7 4 7 2" xfId="17213" xr:uid="{5107435B-8E68-47B2-B855-7C345423F730}"/>
    <cellStyle name="Notitie 7 4 8" xfId="7433" xr:uid="{F51D10E2-CE0F-41BD-A9BB-4CB34A694C5C}"/>
    <cellStyle name="Notitie 7 4 9" xfId="6800" xr:uid="{94256694-0834-462E-83B6-203FE1F792C0}"/>
    <cellStyle name="Notitie 7 5" xfId="943" xr:uid="{00000000-0005-0000-0000-0000C3030000}"/>
    <cellStyle name="Notitie 7 5 10" xfId="28022" xr:uid="{75FE584D-3D80-4A0B-AF72-AD696456CE0B}"/>
    <cellStyle name="Notitie 7 5 2" xfId="2276" xr:uid="{ACB3CCA4-780F-4B7A-AECC-29FB68FC3C1B}"/>
    <cellStyle name="Notitie 7 5 2 2" xfId="3023" xr:uid="{D3608E9F-3418-4E7E-89DC-24E5D562F43B}"/>
    <cellStyle name="Notitie 7 5 2 2 2" xfId="3758" xr:uid="{B05D152C-7FFB-4FAD-A6D8-BE9A6233AD49}"/>
    <cellStyle name="Notitie 7 5 2 2 2 2" xfId="6361" xr:uid="{1849AA05-9591-4BFB-A4FB-B386F5DDB052}"/>
    <cellStyle name="Notitie 7 5 2 2 2 2 2" xfId="12869" xr:uid="{F68E7AB4-3EC1-4F97-BB4E-608BCCCB36FD}"/>
    <cellStyle name="Notitie 7 5 2 2 2 3" xfId="15180" xr:uid="{3D53F6B0-0A13-4924-A934-DF44352516B0}"/>
    <cellStyle name="Notitie 7 5 2 2 2 4" xfId="12115" xr:uid="{34A2389D-867C-413E-A93C-D4CE1FEC53AD}"/>
    <cellStyle name="Notitie 7 5 2 2 3" xfId="5626" xr:uid="{20DB7173-8D4A-4A0C-9C24-9315CD70104C}"/>
    <cellStyle name="Notitie 7 5 2 2 3 2" xfId="12517" xr:uid="{9F45EA56-1DC7-4113-8C54-ECE96F342452}"/>
    <cellStyle name="Notitie 7 5 2 2 4" xfId="14597" xr:uid="{F6CFA485-B5FF-431D-BC07-F2A004E6ABAD}"/>
    <cellStyle name="Notitie 7 5 2 2 5" xfId="16940" xr:uid="{82146C55-BFAF-40D2-8E30-EB642C122674}"/>
    <cellStyle name="Notitie 7 5 2 2 6" xfId="11530" xr:uid="{0C56E501-0D31-45FB-BC48-36B9B39C6812}"/>
    <cellStyle name="Notitie 7 5 2 3" xfId="3581" xr:uid="{1B2EE3BF-C192-4BD5-9AA7-A0ECEA4D7990}"/>
    <cellStyle name="Notitie 7 5 2 3 2" xfId="6184" xr:uid="{290AD243-6EAA-4AF3-827A-8B7FF0BC9E91}"/>
    <cellStyle name="Notitie 7 5 2 3 2 2" xfId="12693" xr:uid="{0950F0E2-F914-472B-8B83-2967F192F42E}"/>
    <cellStyle name="Notitie 7 5 2 3 3" xfId="15003" xr:uid="{70D2A33C-B6C0-4067-B039-81ADFBF3993E}"/>
    <cellStyle name="Notitie 7 5 2 3 4" xfId="17681" xr:uid="{1BE0F4AF-1053-49DD-BEBE-507B6381D5CE}"/>
    <cellStyle name="Notitie 7 5 2 3 5" xfId="11938" xr:uid="{116FF0CA-6EEE-40F0-AB03-F763EFDF8192}"/>
    <cellStyle name="Notitie 7 5 2 4" xfId="4879" xr:uid="{CC85F541-C5F3-4C2A-9101-8AFDFF9784C3}"/>
    <cellStyle name="Notitie 7 5 2 4 2" xfId="18916" xr:uid="{135BE900-74B8-4328-B507-3076FA60A09B}"/>
    <cellStyle name="Notitie 7 5 2 4 3" xfId="25408" xr:uid="{31119D4B-4D31-409E-86DE-88D34CAB99E0}"/>
    <cellStyle name="Notitie 7 5 2 4 4" xfId="12341" xr:uid="{D2E9A13E-F462-4ED5-B9B6-057E01B79A18}"/>
    <cellStyle name="Notitie 7 5 2 5" xfId="14090" xr:uid="{D5E3DDBE-7A75-4D1A-9F78-D4419E8DF42F}"/>
    <cellStyle name="Notitie 7 5 2 5 2" xfId="19839" xr:uid="{B58E75DE-A83A-4C2C-ACE8-BEAD3493789F}"/>
    <cellStyle name="Notitie 7 5 2 6" xfId="10828" xr:uid="{5935ADE7-DA9E-4B35-AA57-E01A86AFFEEE}"/>
    <cellStyle name="Notitie 7 5 2 7" xfId="8164" xr:uid="{75033D02-80D5-44D8-90F6-FC6FC46105A5}"/>
    <cellStyle name="Notitie 7 5 2 8" xfId="28778" xr:uid="{9578DC38-0594-466D-AAEB-C260DAF0264C}"/>
    <cellStyle name="Notitie 7 5 3" xfId="4188" xr:uid="{33D2A52E-651A-4B78-A83C-29E721A1AB6D}"/>
    <cellStyle name="Notitie 7 5 3 2" xfId="10152" xr:uid="{759F0BCE-E3CC-4706-B545-59B63F2AFC73}"/>
    <cellStyle name="Notitie 7 5 3 3" xfId="16462" xr:uid="{0CB082CB-6E07-4E77-B181-A8A522AF8B78}"/>
    <cellStyle name="Notitie 7 5 3 4" xfId="8636" xr:uid="{B2E54B0B-9951-4032-9877-7745FB226846}"/>
    <cellStyle name="Notitie 7 5 4" xfId="13324" xr:uid="{E154E054-8544-4085-BD24-8519CBECDC4A}"/>
    <cellStyle name="Notitie 7 5 4 2" xfId="17592" xr:uid="{43C8CFCE-A1F6-45C7-9AF3-93464DEEB428}"/>
    <cellStyle name="Notitie 7 5 5" xfId="15710" xr:uid="{209DC7B1-B600-4ABA-BC20-3B47788B0191}"/>
    <cellStyle name="Notitie 7 5 5 2" xfId="18229" xr:uid="{414C7EAA-17F5-4515-9579-9E9804A4B5DD}"/>
    <cellStyle name="Notitie 7 5 5 3" xfId="24744" xr:uid="{03D6D9F0-FF30-491B-BD6C-E50F79DDD70B}"/>
    <cellStyle name="Notitie 7 5 6" xfId="9439" xr:uid="{9A0B4336-433B-45EA-AD1D-94145F7C264E}"/>
    <cellStyle name="Notitie 7 5 6 2" xfId="16891" xr:uid="{5C03DE33-DC55-4626-A9E6-F8FDD7DE926E}"/>
    <cellStyle name="Notitie 7 5 7" xfId="7705" xr:uid="{31F9F428-B445-4FFF-8C96-F9D24C294356}"/>
    <cellStyle name="Notitie 7 5 8" xfId="6784" xr:uid="{52B1FF21-7F50-4A73-BD5E-CAB8A01550F7}"/>
    <cellStyle name="Notitie 7 5 9" xfId="27266" xr:uid="{93780F69-92D7-473F-B341-2ADD04901D6B}"/>
    <cellStyle name="Notitie 7 6" xfId="1035" xr:uid="{00000000-0005-0000-0000-0000C4030000}"/>
    <cellStyle name="Notitie 7 6 10" xfId="28114" xr:uid="{12C7D71A-CF97-4C0B-85CA-1E3E72268706}"/>
    <cellStyle name="Notitie 7 6 2" xfId="2368" xr:uid="{B650F9AE-BDB5-4F91-9C5B-7ADA817F9EE8}"/>
    <cellStyle name="Notitie 7 6 2 2" xfId="3115" xr:uid="{1470D209-901A-48F6-AD5C-AB02880FCF4B}"/>
    <cellStyle name="Notitie 7 6 2 2 2" xfId="3790" xr:uid="{E8FF425B-52ED-4441-B1C1-13938B7FFCC8}"/>
    <cellStyle name="Notitie 7 6 2 2 2 2" xfId="6393" xr:uid="{5EE89E10-FB56-4B7D-B94D-FAAEBD3D1983}"/>
    <cellStyle name="Notitie 7 6 2 2 2 2 2" xfId="12901" xr:uid="{15868A4C-E7F0-483A-A5FF-DF63AF08564A}"/>
    <cellStyle name="Notitie 7 6 2 2 2 3" xfId="15212" xr:uid="{5BE57B34-ED5B-48B4-BAEB-6F4C2251005B}"/>
    <cellStyle name="Notitie 7 6 2 2 2 4" xfId="12147" xr:uid="{6D3EBEAB-E550-4166-BBDE-64FB53EB5007}"/>
    <cellStyle name="Notitie 7 6 2 2 3" xfId="5718" xr:uid="{D609A1E8-961B-4D16-B9CD-EEF1440A1E44}"/>
    <cellStyle name="Notitie 7 6 2 2 3 2" xfId="12549" xr:uid="{A3FCC1ED-8310-436E-8577-1A638B1A62A4}"/>
    <cellStyle name="Notitie 7 6 2 2 4" xfId="14629" xr:uid="{541BBAD4-A425-4FEF-A9B6-E8139EC870BC}"/>
    <cellStyle name="Notitie 7 6 2 2 5" xfId="16972" xr:uid="{C9F5C9C6-7EA0-4D6B-83D7-ACD27EED1DD0}"/>
    <cellStyle name="Notitie 7 6 2 2 6" xfId="11562" xr:uid="{6A61DE1F-923F-4648-A804-C1E6078D871A}"/>
    <cellStyle name="Notitie 7 6 2 3" xfId="3613" xr:uid="{B848372C-B6F9-4FB7-94AB-5CA1EDD3D30C}"/>
    <cellStyle name="Notitie 7 6 2 3 2" xfId="6216" xr:uid="{F00A0AF3-F65B-4021-987F-78EA32CC0AAF}"/>
    <cellStyle name="Notitie 7 6 2 3 2 2" xfId="12725" xr:uid="{6AE57813-D80B-49DA-9D8D-6BDA8F5DEB24}"/>
    <cellStyle name="Notitie 7 6 2 3 3" xfId="15035" xr:uid="{EB81F1CA-7F64-441D-889A-47F5F2ADDA9D}"/>
    <cellStyle name="Notitie 7 6 2 3 4" xfId="17713" xr:uid="{CC6A772F-3BA5-4C65-B450-A472929EDBC1}"/>
    <cellStyle name="Notitie 7 6 2 3 5" xfId="11970" xr:uid="{D10D7B97-CCEF-4E84-A9F6-E31BD6E74C4B}"/>
    <cellStyle name="Notitie 7 6 2 4" xfId="4971" xr:uid="{A65E058D-B229-450A-8DD7-420584AC0532}"/>
    <cellStyle name="Notitie 7 6 2 4 2" xfId="18966" xr:uid="{1C906E90-8449-4EA6-89BF-2BBFD88218C0}"/>
    <cellStyle name="Notitie 7 6 2 4 3" xfId="25452" xr:uid="{DAF146AD-38B2-4CFF-9ECE-1B86419CD4C4}"/>
    <cellStyle name="Notitie 7 6 2 4 4" xfId="12373" xr:uid="{A90ECC44-72FE-43EA-8AD9-5ADFCD4495DD}"/>
    <cellStyle name="Notitie 7 6 2 5" xfId="14122" xr:uid="{70E27905-29D2-4D68-9743-AD169120D0D2}"/>
    <cellStyle name="Notitie 7 6 2 5 2" xfId="19931" xr:uid="{F2FE35B3-5FA1-4C50-8C05-6C1447FDCEB6}"/>
    <cellStyle name="Notitie 7 6 2 6" xfId="10920" xr:uid="{A75C8095-C07D-42F0-9EAC-7FFDEDB8C2CB}"/>
    <cellStyle name="Notitie 7 6 2 7" xfId="8196" xr:uid="{ED63CFA6-128F-4327-AAD0-967F13298D88}"/>
    <cellStyle name="Notitie 7 6 2 8" xfId="28870" xr:uid="{57D977E0-8C08-4A0B-BEB3-4A2B47F1F77C}"/>
    <cellStyle name="Notitie 7 6 3" xfId="4250" xr:uid="{721ED481-8146-44DC-9EEB-4836C0F83810}"/>
    <cellStyle name="Notitie 7 6 3 2" xfId="10244" xr:uid="{D11CFA4C-F12A-475C-A219-872E90311C3E}"/>
    <cellStyle name="Notitie 7 6 3 3" xfId="16494" xr:uid="{383B9414-993D-4881-93F9-90D4CFD1F01A}"/>
    <cellStyle name="Notitie 7 6 3 4" xfId="8668" xr:uid="{4C7742E6-6504-42A3-91E1-E18D4ABD1D82}"/>
    <cellStyle name="Notitie 7 6 4" xfId="13416" xr:uid="{EB0A33FC-CE26-42B0-88B4-EDE4B1DFE219}"/>
    <cellStyle name="Notitie 7 6 4 2" xfId="17555" xr:uid="{007B38DD-165D-48F2-BA95-FA4DB8F3D31C}"/>
    <cellStyle name="Notitie 7 6 5" xfId="15756" xr:uid="{03605C26-1E3E-4A16-A3D4-86E750F5818D}"/>
    <cellStyle name="Notitie 7 6 5 2" xfId="18278" xr:uid="{6025E97E-3889-4ED8-A357-D26F8305536A}"/>
    <cellStyle name="Notitie 7 6 5 3" xfId="24787" xr:uid="{B33B6E8C-E8AA-47B5-BC88-239ACAC24FDD}"/>
    <cellStyle name="Notitie 7 6 6" xfId="9531" xr:uid="{1BE592FD-AACE-4628-B9C4-28F78ED4A814}"/>
    <cellStyle name="Notitie 7 6 6 2" xfId="16582" xr:uid="{35C2CB71-1320-410B-86A7-AE6D119E1BD3}"/>
    <cellStyle name="Notitie 7 6 7" xfId="7751" xr:uid="{39245328-A7C5-430F-B23A-E6E78ADBA15B}"/>
    <cellStyle name="Notitie 7 6 8" xfId="6816" xr:uid="{D02CC307-42A2-4764-83B6-36AC6AD4F41D}"/>
    <cellStyle name="Notitie 7 6 9" xfId="27358" xr:uid="{2D7B27F8-C89D-480D-96E7-5B7839F5312E}"/>
    <cellStyle name="Notitie 7 7" xfId="1402" xr:uid="{7ADD5C99-B3F2-4D97-89F8-A19356DB0BFC}"/>
    <cellStyle name="Notitie 7 7 2" xfId="2735" xr:uid="{766EE65E-B1DE-47C4-BF98-1CFDE29CC25E}"/>
    <cellStyle name="Notitie 7 7 2 2" xfId="3710" xr:uid="{20E60617-2E1B-4EFC-9F6F-D8503D209C51}"/>
    <cellStyle name="Notitie 7 7 2 2 2" xfId="6313" xr:uid="{A0D7F45A-6919-4DF3-86D4-EC92C6B4DDDB}"/>
    <cellStyle name="Notitie 7 7 2 2 2 2" xfId="12821" xr:uid="{4A1897A0-B53C-49E9-B375-3FDD5FB5D256}"/>
    <cellStyle name="Notitie 7 7 2 2 3" xfId="15132" xr:uid="{CDD810EE-2A39-42DE-A9D4-664FB9AE6927}"/>
    <cellStyle name="Notitie 7 7 2 2 4" xfId="16815" xr:uid="{82F05182-5AA1-4435-82F2-C35D49352798}"/>
    <cellStyle name="Notitie 7 7 2 2 5" xfId="12067" xr:uid="{6A943A94-FFB6-4581-B0D6-E0822DE8E048}"/>
    <cellStyle name="Notitie 7 7 2 3" xfId="5338" xr:uid="{F7503B9F-CCB9-4FAE-8063-29C1F69562DC}"/>
    <cellStyle name="Notitie 7 7 2 3 2" xfId="16140" xr:uid="{3997BD25-1092-45EC-BD77-A1C309105FC5}"/>
    <cellStyle name="Notitie 7 7 2 3 3" xfId="12469" xr:uid="{7188A514-C242-41F1-A779-826154394F31}"/>
    <cellStyle name="Notitie 7 7 2 4" xfId="14399" xr:uid="{E31BEFB9-48CF-41B8-8913-C4012AE1242C}"/>
    <cellStyle name="Notitie 7 7 2 4 2" xfId="18729" xr:uid="{D23BC2CC-C531-4E18-A2E8-F5F258BB584B}"/>
    <cellStyle name="Notitie 7 7 2 4 3" xfId="25227" xr:uid="{1F08D547-E3CC-42C8-80DA-130299D59894}"/>
    <cellStyle name="Notitie 7 7 2 5" xfId="11287" xr:uid="{2F70F58A-DABB-4585-8173-04854814A9B9}"/>
    <cellStyle name="Notitie 7 7 2 5 2" xfId="19699" xr:uid="{684B85E6-00BD-4013-9EDD-75612E9999C7}"/>
    <cellStyle name="Notitie 7 7 2 6" xfId="8507" xr:uid="{DA552AA9-1BFE-4DE5-A370-B45053B2E6FD}"/>
    <cellStyle name="Notitie 7 7 3" xfId="3524" xr:uid="{A984DD5E-2F39-490A-A683-DA786ABE31DD}"/>
    <cellStyle name="Notitie 7 7 3 2" xfId="6127" xr:uid="{1FDD0706-710A-4B80-A1D0-D8883E9D8FA5}"/>
    <cellStyle name="Notitie 7 7 3 2 2" xfId="12645" xr:uid="{F1BC4837-D392-4AB0-B6C2-21A9C4EFD785}"/>
    <cellStyle name="Notitie 7 7 3 3" xfId="14946" xr:uid="{D9EF95AA-08CD-4490-8322-B28D20C3EA85}"/>
    <cellStyle name="Notitie 7 7 3 4" xfId="16352" xr:uid="{A21E17D1-626C-47CB-8BE5-7292C6579B47}"/>
    <cellStyle name="Notitie 7 7 3 5" xfId="11881" xr:uid="{9102AB43-0B64-4E2F-914B-E31043D6500F}"/>
    <cellStyle name="Notitie 7 7 4" xfId="1979" xr:uid="{EEBE8CC2-DB9C-46C4-801A-615124F46530}"/>
    <cellStyle name="Notitie 7 7 4 2" xfId="16575" xr:uid="{4785DE1A-9CB0-44C8-9D8B-AECE8B473A6C}"/>
    <cellStyle name="Notitie 7 7 4 3" xfId="12293" xr:uid="{C99FDA0A-7C9B-4102-9BC1-550084DF3F28}"/>
    <cellStyle name="Notitie 7 7 5" xfId="4582" xr:uid="{F3501F4C-8080-4FAA-BE12-24BDB05E0FEC}"/>
    <cellStyle name="Notitie 7 7 5 2" xfId="18043" xr:uid="{C6A01D12-9957-4493-B4C2-ECBFACFEE0B0}"/>
    <cellStyle name="Notitie 7 7 5 3" xfId="24563" xr:uid="{9C8F5929-64C9-4976-B9CB-7C4F7D1DE0A2}"/>
    <cellStyle name="Notitie 7 7 5 4" xfId="13793" xr:uid="{0CC9099C-059D-4A10-AF89-93030668F243}"/>
    <cellStyle name="Notitie 7 7 6" xfId="10621" xr:uid="{BE92448F-0AC6-4CD0-B135-43DED2D3FD8C}"/>
    <cellStyle name="Notitie 7 7 6 2" xfId="16042" xr:uid="{E4117D5C-5D46-44E2-8261-420F59C979CD}"/>
    <cellStyle name="Notitie 7 7 7" xfId="7966" xr:uid="{BD92251C-86FD-4F71-B3C2-4C28DE7356F8}"/>
    <cellStyle name="Notitie 7 7 8" xfId="28481" xr:uid="{9762C469-B790-4826-AA5D-23D638007A40}"/>
    <cellStyle name="Notitie 7 8" xfId="1643" xr:uid="{A0852356-B060-49D3-8F76-7B156BCEEF91}"/>
    <cellStyle name="Notitie 7 8 2" xfId="9898" xr:uid="{D3E88B10-7643-4FF0-88BB-74B1832D7950}"/>
    <cellStyle name="Notitie 7 8 2 2" xfId="16259" xr:uid="{51DEEAF6-1B87-42E8-86D7-098D4EB951D7}"/>
    <cellStyle name="Notitie 7 8 3" xfId="16238" xr:uid="{CC29820D-9B30-4FE3-B716-AF67CA594572}"/>
    <cellStyle name="Notitie 7 8 4" xfId="17928" xr:uid="{2E3973EB-C56A-4C8B-B6AD-594CE3D1AEBA}"/>
    <cellStyle name="Notitie 7 8 4 2" xfId="24447" xr:uid="{7EE4252A-33ED-4F55-A860-E3BFC97DFE7D}"/>
    <cellStyle name="Notitie 7 8 5" xfId="19073" xr:uid="{C6E6FD75-1CB5-4B8E-B80F-6F8163A435F9}"/>
    <cellStyle name="Notitie 7 8 6" xfId="8948" xr:uid="{DF99D9C7-79EC-413B-A49E-F148750621E3}"/>
    <cellStyle name="Notitie 7 9" xfId="3979" xr:uid="{A5D8A617-E51B-4EF7-97B8-16DE3BA5B639}"/>
    <cellStyle name="Notitie 7 9 2" xfId="16219" xr:uid="{51B3DF21-2DDA-42A6-90A6-9379E85B26D7}"/>
    <cellStyle name="Notitie 7 9 3" xfId="17557" xr:uid="{DD681E1E-0B08-4786-8074-C9913D5894AF}"/>
    <cellStyle name="Notitie 7 9 4" xfId="17298" xr:uid="{236B31F2-BCD7-45AF-81B5-15767459E3E1}"/>
    <cellStyle name="Notitie 7 9 4 2" xfId="23088" xr:uid="{B6B4A6C1-D8F1-4CA8-872F-ADD7A76048B1}"/>
    <cellStyle name="Notitie 7 9 5" xfId="17936" xr:uid="{5F31E09D-914A-4E11-AA04-EAD2741DBABB}"/>
    <cellStyle name="Notitie 7 9 6" xfId="13027" xr:uid="{48FE0148-2189-45A6-A851-B671E3FFE19F}"/>
    <cellStyle name="Notitie 8" xfId="526" xr:uid="{00000000-0005-0000-0000-0000C5030000}"/>
    <cellStyle name="Notitie 8 10" xfId="6571" xr:uid="{6ED1E0A9-2550-4A09-8C04-F8764C234238}"/>
    <cellStyle name="Notitie 8 10 2" xfId="16127" xr:uid="{23E757E9-7026-4F3F-86C3-3900101F4317}"/>
    <cellStyle name="Notitie 8 11" xfId="7094" xr:uid="{963E98C1-A131-49C7-830C-1471B6196B83}"/>
    <cellStyle name="Notitie 8 11 2" xfId="16327" xr:uid="{DBB8917D-9938-49C0-80B1-094A514F41C4}"/>
    <cellStyle name="Notitie 8 12" xfId="16514" xr:uid="{F341E940-E79A-4935-829D-7B809FE61E18}"/>
    <cellStyle name="Notitie 8 12 2" xfId="21803" xr:uid="{089ECC40-CA2C-4480-8307-9C0C83F0EDCC}"/>
    <cellStyle name="Notitie 8 13" xfId="18950" xr:uid="{F9B16D96-F35D-4713-8780-F247C9FC5574}"/>
    <cellStyle name="Notitie 8 14" xfId="27056" xr:uid="{38A0D063-7D70-4D28-9C36-8A1C8AF3A50A}"/>
    <cellStyle name="Notitie 8 15" xfId="27726" xr:uid="{4FDD6857-B24B-4C77-9A87-F3C4744C9A4E}"/>
    <cellStyle name="Notitie 8 2" xfId="765" xr:uid="{00000000-0005-0000-0000-0000C6030000}"/>
    <cellStyle name="Notitie 8 2 10" xfId="6674" xr:uid="{AF93B42D-D3DD-486D-ACCE-B7B9A39D65F6}"/>
    <cellStyle name="Notitie 8 2 11" xfId="26936" xr:uid="{104F00AF-FA0F-4C7D-B4D9-1EB2AF61AD6C}"/>
    <cellStyle name="Notitie 8 2 12" xfId="27852" xr:uid="{77F2B0C9-B6FC-46C5-B192-74843AE90294}"/>
    <cellStyle name="Notitie 8 2 2" xfId="1293" xr:uid="{00000000-0005-0000-0000-0000C7030000}"/>
    <cellStyle name="Notitie 8 2 2 10" xfId="28372" xr:uid="{1906DB06-EFCC-4982-9556-0FFF5D1185D0}"/>
    <cellStyle name="Notitie 8 2 2 2" xfId="2626" xr:uid="{10A446E0-7B04-4DAC-9DBD-AE4C8DB0DFD2}"/>
    <cellStyle name="Notitie 8 2 2 2 2" xfId="3372" xr:uid="{781DAEC1-13DC-4A51-8DFC-CF2F4F993B89}"/>
    <cellStyle name="Notitie 8 2 2 2 2 2" xfId="3847" xr:uid="{9D85E4DE-95A7-43F0-AF1E-370AACF0B44E}"/>
    <cellStyle name="Notitie 8 2 2 2 2 2 2" xfId="6450" xr:uid="{B1CFA93D-AD6F-40C1-826D-C05F35437B52}"/>
    <cellStyle name="Notitie 8 2 2 2 2 2 2 2" xfId="12958" xr:uid="{7186194A-02B2-459B-B4B8-C7DF4FABDBFA}"/>
    <cellStyle name="Notitie 8 2 2 2 2 2 3" xfId="15269" xr:uid="{D8105D75-DA60-47EA-AB32-29B06294E1B5}"/>
    <cellStyle name="Notitie 8 2 2 2 2 2 4" xfId="12204" xr:uid="{FF1919BC-92CE-499E-B9AE-1D4C2F5DEF26}"/>
    <cellStyle name="Notitie 8 2 2 2 2 3" xfId="5975" xr:uid="{9FB80B76-59A4-4F87-91B1-E0BAA41ECFA6}"/>
    <cellStyle name="Notitie 8 2 2 2 2 3 2" xfId="12606" xr:uid="{58FDB483-9B98-4635-9E9B-973A27B77E8A}"/>
    <cellStyle name="Notitie 8 2 2 2 2 4" xfId="14796" xr:uid="{CEE21C8D-253F-439B-96A6-2AC6937F33AD}"/>
    <cellStyle name="Notitie 8 2 2 2 2 5" xfId="17093" xr:uid="{D521A954-6ED4-4A8A-83D6-5D63B8FD47D6}"/>
    <cellStyle name="Notitie 8 2 2 2 2 6" xfId="11729" xr:uid="{EF1AACD9-54E4-435C-864D-27A857862AEC}"/>
    <cellStyle name="Notitie 8 2 2 2 3" xfId="3671" xr:uid="{C34D1D31-CA8B-43E4-8271-D94DE758F1DB}"/>
    <cellStyle name="Notitie 8 2 2 2 3 2" xfId="6274" xr:uid="{7F63CCF5-1725-4185-9C2E-F24BEB204362}"/>
    <cellStyle name="Notitie 8 2 2 2 3 2 2" xfId="12782" xr:uid="{DECACCD3-FA82-453A-91A7-565EC81C25F2}"/>
    <cellStyle name="Notitie 8 2 2 2 3 3" xfId="15093" xr:uid="{D5476D27-5866-4F4D-B814-E12009052F83}"/>
    <cellStyle name="Notitie 8 2 2 2 3 4" xfId="17770" xr:uid="{B86D7E81-4F7B-4951-A39D-94A0689F960D}"/>
    <cellStyle name="Notitie 8 2 2 2 3 5" xfId="12028" xr:uid="{E78CB6CC-3AE1-49B4-85D8-D531B7EC27BA}"/>
    <cellStyle name="Notitie 8 2 2 2 4" xfId="5229" xr:uid="{0DB3FA23-BD8D-4465-8074-3297B28EF7B4}"/>
    <cellStyle name="Notitie 8 2 2 2 4 2" xfId="19156" xr:uid="{08F58FAB-CD62-4114-A3B6-1EBDA09548F2}"/>
    <cellStyle name="Notitie 8 2 2 2 4 3" xfId="25637" xr:uid="{5889C3E0-A972-46AF-B092-EF6156327E78}"/>
    <cellStyle name="Notitie 8 2 2 2 4 4" xfId="12430" xr:uid="{1751FE86-0F77-4C2A-B95C-16ED1585C18C}"/>
    <cellStyle name="Notitie 8 2 2 2 5" xfId="14290" xr:uid="{D1CEB1DC-1616-4CFB-942F-AAC372DE31E9}"/>
    <cellStyle name="Notitie 8 2 2 2 5 2" xfId="20078" xr:uid="{91028DA5-2BF8-428A-9E3C-B6074F153BE9}"/>
    <cellStyle name="Notitie 8 2 2 2 6" xfId="11178" xr:uid="{EBF4C354-095C-481E-BF5B-88E7D02901B7}"/>
    <cellStyle name="Notitie 8 2 2 2 7" xfId="8364" xr:uid="{B90B751D-B97E-445E-81AA-A9C1D0BACD82}"/>
    <cellStyle name="Notitie 8 2 2 2 8" xfId="29128" xr:uid="{221675CB-CD8B-42FD-ABF2-57C83029448F}"/>
    <cellStyle name="Notitie 8 2 2 3" xfId="4463" xr:uid="{13002560-494E-470C-9CAD-8674BA06E3EF}"/>
    <cellStyle name="Notitie 8 2 2 3 2" xfId="10502" xr:uid="{B98096FA-A174-40ED-AB8E-E4661EED19B2}"/>
    <cellStyle name="Notitie 8 2 2 3 3" xfId="16615" xr:uid="{58EE27DC-0B02-4892-A788-3666D37BF354}"/>
    <cellStyle name="Notitie 8 2 2 3 4" xfId="8835" xr:uid="{71B01179-0927-4A7C-96A6-F7C0D4604430}"/>
    <cellStyle name="Notitie 8 2 2 4" xfId="7625" xr:uid="{D5F04B61-C6F8-4C2A-9BEB-D1FFB79B6F1C}"/>
    <cellStyle name="Notitie 8 2 2 4 2" xfId="13674" xr:uid="{6FFFC3FF-4C98-4B77-B09D-45323A936497}"/>
    <cellStyle name="Notitie 8 2 2 4 3" xfId="16015" xr:uid="{D19C90CE-4D55-42FC-8B4E-C6211EDDC753}"/>
    <cellStyle name="Notitie 8 2 2 5" xfId="15624" xr:uid="{3D2CF8AB-4399-4319-A42A-A543E13CBF34}"/>
    <cellStyle name="Notitie 8 2 2 5 2" xfId="18468" xr:uid="{AFAB6E37-A660-4727-BA07-BECC47F9D996}"/>
    <cellStyle name="Notitie 8 2 2 5 3" xfId="24972" xr:uid="{F16F6163-CADD-42CF-A054-05A2B1672938}"/>
    <cellStyle name="Notitie 8 2 2 6" xfId="9789" xr:uid="{B9A9907F-F472-4F2B-96A3-60DF7E2D4520}"/>
    <cellStyle name="Notitie 8 2 2 6 2" xfId="19387" xr:uid="{2987463E-4244-4B0A-B99F-9FEDBACEF490}"/>
    <cellStyle name="Notitie 8 2 2 7" xfId="7549" xr:uid="{243C11D3-7B49-4A29-9DE5-EAEBDC28A0EF}"/>
    <cellStyle name="Notitie 8 2 2 8" xfId="6984" xr:uid="{93DC1BAB-0DF6-448D-B5FE-66AA9BB02687}"/>
    <cellStyle name="Notitie 8 2 2 9" xfId="27616" xr:uid="{C31D8876-1DF6-41E7-B579-016C048E469D}"/>
    <cellStyle name="Notitie 8 2 3" xfId="1156" xr:uid="{00000000-0005-0000-0000-0000C8030000}"/>
    <cellStyle name="Notitie 8 2 3 10" xfId="28235" xr:uid="{29AF5173-D118-4F65-B269-8903162D07EB}"/>
    <cellStyle name="Notitie 8 2 3 2" xfId="2489" xr:uid="{2334DE8B-FA9F-431F-94A1-26A95574AD18}"/>
    <cellStyle name="Notitie 8 2 3 2 2" xfId="3236" xr:uid="{55220E7B-2756-45D5-AE8A-71339825E5B7}"/>
    <cellStyle name="Notitie 8 2 3 2 2 2" xfId="3821" xr:uid="{2802843F-BDEE-443D-9820-4812A4BFC639}"/>
    <cellStyle name="Notitie 8 2 3 2 2 2 2" xfId="6424" xr:uid="{010A73F0-2F86-4BC0-98C5-79F6E77FEA6F}"/>
    <cellStyle name="Notitie 8 2 3 2 2 2 2 2" xfId="12932" xr:uid="{33BBFBEE-32CB-4BA9-9EFE-D19DF0A97262}"/>
    <cellStyle name="Notitie 8 2 3 2 2 2 3" xfId="15243" xr:uid="{17B98E65-BDFC-45BD-A180-F5C27F612840}"/>
    <cellStyle name="Notitie 8 2 3 2 2 2 4" xfId="12178" xr:uid="{DDD1C224-92B4-4B5C-B963-16C8DB0C92C0}"/>
    <cellStyle name="Notitie 8 2 3 2 2 3" xfId="5839" xr:uid="{A863EF13-B190-422D-AB51-D52D2CE0282A}"/>
    <cellStyle name="Notitie 8 2 3 2 2 3 2" xfId="12580" xr:uid="{D1587306-C79C-4FA3-8503-209569EB9A01}"/>
    <cellStyle name="Notitie 8 2 3 2 2 4" xfId="14720" xr:uid="{16A15EBD-16A0-4D6F-9448-55261BA28A9B}"/>
    <cellStyle name="Notitie 8 2 3 2 2 5" xfId="17037" xr:uid="{633333B6-8761-4D39-B394-ED4C6E56C298}"/>
    <cellStyle name="Notitie 8 2 3 2 2 6" xfId="11653" xr:uid="{0A19E394-EA7F-4BC3-A613-F48A3E371BDC}"/>
    <cellStyle name="Notitie 8 2 3 2 3" xfId="3644" xr:uid="{3E6D6C85-EC07-402B-BAAF-A8C05DA76C4E}"/>
    <cellStyle name="Notitie 8 2 3 2 3 2" xfId="6247" xr:uid="{293D8041-EC07-4461-9F85-C4C4A719BA31}"/>
    <cellStyle name="Notitie 8 2 3 2 3 2 2" xfId="12756" xr:uid="{56885833-9013-4EF4-AAAA-0B3D58B6EF48}"/>
    <cellStyle name="Notitie 8 2 3 2 3 3" xfId="15066" xr:uid="{054F37AE-9E4E-4911-A724-61CA3D87A1E1}"/>
    <cellStyle name="Notitie 8 2 3 2 3 4" xfId="17744" xr:uid="{F91FE076-2321-40BE-A41F-C10C9B4B0843}"/>
    <cellStyle name="Notitie 8 2 3 2 3 5" xfId="12001" xr:uid="{96AEA64E-10EE-4F1A-99B3-69231B6A0CB1}"/>
    <cellStyle name="Notitie 8 2 3 2 4" xfId="5092" xr:uid="{8593934F-9CA0-467C-A582-28100ECEBA5B}"/>
    <cellStyle name="Notitie 8 2 3 2 4 2" xfId="19067" xr:uid="{A1D8D3D6-54E4-4E00-90EC-40F0BEEF9527}"/>
    <cellStyle name="Notitie 8 2 3 2 4 3" xfId="25551" xr:uid="{AF5629B3-8A02-44A4-AFDD-A1D3A7B465D4}"/>
    <cellStyle name="Notitie 8 2 3 2 4 4" xfId="12404" xr:uid="{3A523375-7F62-43AC-9C58-FF1B55CE5271}"/>
    <cellStyle name="Notitie 8 2 3 2 5" xfId="14213" xr:uid="{E500A5E5-8849-48DD-A8C5-B3FDCA2FDC2D}"/>
    <cellStyle name="Notitie 8 2 3 2 5 2" xfId="19992" xr:uid="{D8C97E11-0C0E-4DCD-B0AC-6E9871F36E60}"/>
    <cellStyle name="Notitie 8 2 3 2 6" xfId="11041" xr:uid="{88BA2BA0-0511-41F4-AAB7-AA58FE3DE83D}"/>
    <cellStyle name="Notitie 8 2 3 2 7" xfId="8287" xr:uid="{7B02CC3F-3F89-47C6-899B-49F5A21A2E14}"/>
    <cellStyle name="Notitie 8 2 3 2 8" xfId="28991" xr:uid="{6D4C0C3A-B13D-473A-9982-BABAAC49B15B}"/>
    <cellStyle name="Notitie 8 2 3 3" xfId="4356" xr:uid="{B17E240E-9568-41FF-8F5C-86ED92F8B28C}"/>
    <cellStyle name="Notitie 8 2 3 3 2" xfId="10365" xr:uid="{73CD9436-748D-4FBC-A347-E41B23F70474}"/>
    <cellStyle name="Notitie 8 2 3 3 3" xfId="16561" xr:uid="{DEF6408E-7EF3-4879-B6D2-B6452EEB3474}"/>
    <cellStyle name="Notitie 8 2 3 3 4" xfId="8759" xr:uid="{BD6AE360-FC38-44BE-A7EB-B10A8D8911B8}"/>
    <cellStyle name="Notitie 8 2 3 4" xfId="13537" xr:uid="{50D3A8FE-C76B-47A7-8471-01BCF9A0846C}"/>
    <cellStyle name="Notitie 8 2 3 4 2" xfId="17255" xr:uid="{EFA4A0DA-AE1E-48BB-BC78-74BDBF02EB46}"/>
    <cellStyle name="Notitie 8 2 3 5" xfId="15877" xr:uid="{BF9B5CEA-E953-4737-A1D4-1DC819309440}"/>
    <cellStyle name="Notitie 8 2 3 5 2" xfId="18379" xr:uid="{268CD7C8-1AF2-4308-B850-FE46F4A9A56A}"/>
    <cellStyle name="Notitie 8 2 3 5 3" xfId="24886" xr:uid="{B52FD4F9-FFC5-474F-96D5-020E53556B42}"/>
    <cellStyle name="Notitie 8 2 3 6" xfId="9652" xr:uid="{AD02848F-41DD-481A-8B7C-F9E25D4A73EA}"/>
    <cellStyle name="Notitie 8 2 3 6 2" xfId="19331" xr:uid="{5978C0DA-CA98-4576-95A8-80F043A7E11D}"/>
    <cellStyle name="Notitie 8 2 3 7" xfId="7872" xr:uid="{50EB110A-7030-470D-8EAD-AF26D2A8AEFA}"/>
    <cellStyle name="Notitie 8 2 3 8" xfId="6907" xr:uid="{51DBD7DC-6AE4-4F57-9F08-FC418AFB283E}"/>
    <cellStyle name="Notitie 8 2 3 9" xfId="27479" xr:uid="{9F47B9EE-23E3-4DC6-B076-94A3B702C876}"/>
    <cellStyle name="Notitie 8 2 4" xfId="1529" xr:uid="{EB908648-6B71-4738-9812-25FF508711F1}"/>
    <cellStyle name="Notitie 8 2 4 2" xfId="2856" xr:uid="{90B47B04-FA1C-424C-8A49-8E7D086DC205}"/>
    <cellStyle name="Notitie 8 2 4 2 2" xfId="3741" xr:uid="{AA56037D-5B07-46FC-B47F-C76C9C842B26}"/>
    <cellStyle name="Notitie 8 2 4 2 2 2" xfId="6344" xr:uid="{93B2E87C-1731-406B-9163-2129166F146D}"/>
    <cellStyle name="Notitie 8 2 4 2 2 2 2" xfId="12852" xr:uid="{5080EAB4-859F-46CB-BB1E-4F2A7666E528}"/>
    <cellStyle name="Notitie 8 2 4 2 2 3" xfId="15163" xr:uid="{1D186B6C-C4A9-4417-8506-49E9FED7FB77}"/>
    <cellStyle name="Notitie 8 2 4 2 2 4" xfId="16860" xr:uid="{DE79D637-3C9F-4B49-AC2C-91EC8638525E}"/>
    <cellStyle name="Notitie 8 2 4 2 2 5" xfId="12098" xr:uid="{9EEBCB13-11EE-444D-BA2F-5362A25C3E04}"/>
    <cellStyle name="Notitie 8 2 4 2 3" xfId="5459" xr:uid="{B151CD9C-A48F-47E4-B1AC-C7D961309E93}"/>
    <cellStyle name="Notitie 8 2 4 2 3 2" xfId="16185" xr:uid="{C08779D0-E603-42DD-AA5F-F7A2E5A69014}"/>
    <cellStyle name="Notitie 8 2 4 2 3 3" xfId="12500" xr:uid="{A387A345-0BA9-4AB0-A15D-821FC2C56FF9}"/>
    <cellStyle name="Notitie 8 2 4 2 4" xfId="14490" xr:uid="{044AC290-0CD1-43CD-A200-03364E8A97E4}"/>
    <cellStyle name="Notitie 8 2 4 2 4 2" xfId="18800" xr:uid="{A7152CE1-61AA-4905-BFEF-201C9D272D32}"/>
    <cellStyle name="Notitie 8 2 4 2 4 3" xfId="25296" xr:uid="{3505AD92-9093-44E0-A32D-C73F8E5DFA97}"/>
    <cellStyle name="Notitie 8 2 4 2 5" xfId="19790" xr:uid="{A6FDD820-3F00-42A8-A4E3-8BCCD09465B3}"/>
    <cellStyle name="Notitie 8 2 4 2 6" xfId="11393" xr:uid="{425B6E85-47E2-4FA3-9143-F5F10B9B6715}"/>
    <cellStyle name="Notitie 8 2 4 3" xfId="3561" xr:uid="{B75B64EC-C8D6-4A79-9339-6126DDC858A0}"/>
    <cellStyle name="Notitie 8 2 4 3 2" xfId="6164" xr:uid="{57AF9F63-22C1-456B-AEFA-B08732BAF3B0}"/>
    <cellStyle name="Notitie 8 2 4 3 2 2" xfId="12676" xr:uid="{E8FFE4FA-6078-4797-9434-35B76240FBC7}"/>
    <cellStyle name="Notitie 8 2 4 3 3" xfId="14983" xr:uid="{BA7C2324-ABF2-42F4-9F26-8BD401A815E1}"/>
    <cellStyle name="Notitie 8 2 4 3 4" xfId="16398" xr:uid="{0CB6EBC4-C613-4804-866A-0AB470DED60B}"/>
    <cellStyle name="Notitie 8 2 4 3 5" xfId="11918" xr:uid="{DDF934D6-5722-483E-B6A5-7B57D0CD029D}"/>
    <cellStyle name="Notitie 8 2 4 4" xfId="2106" xr:uid="{B0B8B532-F13C-42C5-B93E-533B790F5E20}"/>
    <cellStyle name="Notitie 8 2 4 4 2" xfId="17204" xr:uid="{D2C6C95E-C786-4C91-A7BB-A2F2FB2A5799}"/>
    <cellStyle name="Notitie 8 2 4 4 3" xfId="12324" xr:uid="{2FCBF530-B856-43EB-B5B0-CE01EE556FDD}"/>
    <cellStyle name="Notitie 8 2 4 5" xfId="4709" xr:uid="{3443A0B9-E2E6-40CD-8C67-7DF07F5B5D83}"/>
    <cellStyle name="Notitie 8 2 4 5 2" xfId="18114" xr:uid="{986C2BBE-D960-4806-8D7C-0CD75CA645D3}"/>
    <cellStyle name="Notitie 8 2 4 5 3" xfId="24632" xr:uid="{D97CE6BB-7F3D-4E56-B130-3BB2DE50362A}"/>
    <cellStyle name="Notitie 8 2 4 5 4" xfId="13920" xr:uid="{4EB97B41-CF76-4331-A783-D1DF0FB8AAC3}"/>
    <cellStyle name="Notitie 8 2 4 6" xfId="10718" xr:uid="{32F1E103-9C77-4D1B-BDB7-AAE37D1EED4C}"/>
    <cellStyle name="Notitie 8 2 4 6 2" xfId="17110" xr:uid="{84220FC3-C800-44FD-87AB-2C5F65A70644}"/>
    <cellStyle name="Notitie 8 2 4 7" xfId="8057" xr:uid="{9802BEE8-D497-4142-A957-6567B7F880E1}"/>
    <cellStyle name="Notitie 8 2 4 8" xfId="28608" xr:uid="{99CA8742-6E42-427C-BBE2-198B2F484CE1}"/>
    <cellStyle name="Notitie 8 2 5" xfId="1770" xr:uid="{D39F0B8B-1AB5-4DC9-8DDB-DA34387B7DB3}"/>
    <cellStyle name="Notitie 8 2 5 2" xfId="10010" xr:uid="{726AD2DE-9408-4CB9-BB97-269E4A7F18C9}"/>
    <cellStyle name="Notitie 8 2 5 2 2" xfId="16769" xr:uid="{BA6A7177-0B20-4D90-9698-79FCB90FBEF6}"/>
    <cellStyle name="Notitie 8 2 5 3" xfId="16079" xr:uid="{FEE27BEB-3BAF-40A5-BFD2-000CA9CAE375}"/>
    <cellStyle name="Notitie 8 2 5 4" xfId="18678" xr:uid="{131C5CA0-AF9D-4354-A700-A7C59ABB0C20}"/>
    <cellStyle name="Notitie 8 2 5 4 2" xfId="25176" xr:uid="{6895C2D2-2D02-468A-A537-89E7F79A2754}"/>
    <cellStyle name="Notitie 8 2 5 5" xfId="19624" xr:uid="{21F53BE3-79E7-4D80-96DE-16104AFA0F41}"/>
    <cellStyle name="Notitie 8 2 5 6" xfId="9075" xr:uid="{33965618-C821-4975-9491-8C5474C70F3C}"/>
    <cellStyle name="Notitie 8 2 6" xfId="4076" xr:uid="{5EDDE12C-38CA-4275-B275-DE7843863044}"/>
    <cellStyle name="Notitie 8 2 6 2" xfId="16314" xr:uid="{02661B2C-670A-42AA-8AC4-78974A9BDDCB}"/>
    <cellStyle name="Notitie 8 2 6 3" xfId="13154" xr:uid="{0A47F2E1-E651-43F2-BCC7-BF64AF90DDD2}"/>
    <cellStyle name="Notitie 8 2 7" xfId="9269" xr:uid="{9FC13CB3-0A11-41AD-B745-FAD2DDA046A2}"/>
    <cellStyle name="Notitie 8 2 7 2" xfId="17618" xr:uid="{E99D6713-AF74-40BB-AA9B-12565FE28E72}"/>
    <cellStyle name="Notitie 8 2 8" xfId="7220" xr:uid="{921059B7-7BA7-417F-BB25-E5AEAF15CE0B}"/>
    <cellStyle name="Notitie 8 2 8 2" xfId="17985" xr:uid="{E2409282-556F-46A8-B991-74E7E670948E}"/>
    <cellStyle name="Notitie 8 2 8 3" xfId="24506" xr:uid="{4ACEB22B-4D27-408A-B43A-CE98937F6B20}"/>
    <cellStyle name="Notitie 8 2 9" xfId="16024" xr:uid="{41A9E47B-44B8-4245-AD04-0E872603E41D}"/>
    <cellStyle name="Notitie 8 3" xfId="766" xr:uid="{00000000-0005-0000-0000-0000C9030000}"/>
    <cellStyle name="Notitie 8 3 10" xfId="6675" xr:uid="{6C01C18B-B758-484A-B33C-B56A90F1B130}"/>
    <cellStyle name="Notitie 8 3 11" xfId="26935" xr:uid="{3797FE26-56F9-4B36-A2FA-85643787DB92}"/>
    <cellStyle name="Notitie 8 3 12" xfId="27853" xr:uid="{67DE9E23-ED75-47AD-A433-4C2FAC8CB7D8}"/>
    <cellStyle name="Notitie 8 3 2" xfId="1259" xr:uid="{00000000-0005-0000-0000-0000CA030000}"/>
    <cellStyle name="Notitie 8 3 2 10" xfId="28338" xr:uid="{FC179776-8E2E-473E-BA65-304853D44AB7}"/>
    <cellStyle name="Notitie 8 3 2 2" xfId="2592" xr:uid="{9F459760-8AE8-4717-BDA9-02B1390DEFCE}"/>
    <cellStyle name="Notitie 8 3 2 2 2" xfId="3338" xr:uid="{3C7CAAC7-3B01-4458-A38A-511B24320B92}"/>
    <cellStyle name="Notitie 8 3 2 2 2 2" xfId="3833" xr:uid="{1CE43139-1DB9-4582-B089-4E24F33C3235}"/>
    <cellStyle name="Notitie 8 3 2 2 2 2 2" xfId="6436" xr:uid="{E219CA9E-1802-4C35-A260-74AE294D1690}"/>
    <cellStyle name="Notitie 8 3 2 2 2 2 2 2" xfId="12944" xr:uid="{B460B56F-CA8C-42DE-B2FF-F3C0E9056D69}"/>
    <cellStyle name="Notitie 8 3 2 2 2 2 3" xfId="15255" xr:uid="{AC3AA166-1090-4806-B538-74A8A6B53680}"/>
    <cellStyle name="Notitie 8 3 2 2 2 2 4" xfId="12190" xr:uid="{B50C58AB-9BB7-44A3-8A6F-0D695EC15602}"/>
    <cellStyle name="Notitie 8 3 2 2 2 3" xfId="5941" xr:uid="{9CB9A223-F77C-4A4A-B8B6-DECAC874DB98}"/>
    <cellStyle name="Notitie 8 3 2 2 2 3 2" xfId="12592" xr:uid="{62410676-F280-44C5-B097-B883B2F407FA}"/>
    <cellStyle name="Notitie 8 3 2 2 2 4" xfId="14762" xr:uid="{706F8CDB-7943-43DF-83EB-307566C7B320}"/>
    <cellStyle name="Notitie 8 3 2 2 2 5" xfId="17069" xr:uid="{512E85BC-F5C0-4A33-91A7-E853A3F76497}"/>
    <cellStyle name="Notitie 8 3 2 2 2 6" xfId="11695" xr:uid="{AFEB8BCB-9A4A-4088-ACAD-548B9292D463}"/>
    <cellStyle name="Notitie 8 3 2 2 3" xfId="3657" xr:uid="{2C77CFF7-328B-4875-940D-C23EE50DCD98}"/>
    <cellStyle name="Notitie 8 3 2 2 3 2" xfId="6260" xr:uid="{519EBC02-36D0-48BC-A6C0-CB6C21E45686}"/>
    <cellStyle name="Notitie 8 3 2 2 3 2 2" xfId="12768" xr:uid="{230F7BE0-8C6B-4103-AAAF-196730F7C26D}"/>
    <cellStyle name="Notitie 8 3 2 2 3 3" xfId="15079" xr:uid="{CD6DEB53-7978-4114-95BF-A66046C0B347}"/>
    <cellStyle name="Notitie 8 3 2 2 3 4" xfId="17756" xr:uid="{EBCD1AD6-006B-4DB7-B686-7C9619F65978}"/>
    <cellStyle name="Notitie 8 3 2 2 3 5" xfId="12014" xr:uid="{55DB40D7-2715-4289-8550-37E928E2B080}"/>
    <cellStyle name="Notitie 8 3 2 2 4" xfId="5195" xr:uid="{DE0206CE-EE41-4870-94BF-945F6652E004}"/>
    <cellStyle name="Notitie 8 3 2 2 4 2" xfId="19122" xr:uid="{C4DAEFC7-7192-4010-B310-8C77882B533F}"/>
    <cellStyle name="Notitie 8 3 2 2 4 3" xfId="25603" xr:uid="{F0298DF4-8651-47E8-A521-DBE485AD5353}"/>
    <cellStyle name="Notitie 8 3 2 2 4 4" xfId="12416" xr:uid="{A43D805A-2F12-45E1-A427-447ED26B6CA4}"/>
    <cellStyle name="Notitie 8 3 2 2 5" xfId="14256" xr:uid="{C6E53232-860A-4BAA-BFEA-9E686B3B8D7D}"/>
    <cellStyle name="Notitie 8 3 2 2 5 2" xfId="20064" xr:uid="{4F1F1A6D-75AE-4AEA-ADA4-972BFC9A2E6B}"/>
    <cellStyle name="Notitie 8 3 2 2 6" xfId="11144" xr:uid="{94D012B6-EFE4-4CCE-AE27-DDC81D018B11}"/>
    <cellStyle name="Notitie 8 3 2 2 7" xfId="8330" xr:uid="{DCA95608-F4A8-43B7-A177-1370D2F387C2}"/>
    <cellStyle name="Notitie 8 3 2 2 8" xfId="29094" xr:uid="{84BB09AD-61E4-47EC-AD1A-EB022582174A}"/>
    <cellStyle name="Notitie 8 3 2 3" xfId="4429" xr:uid="{CC690D20-B890-493F-A09C-1609DDE4F05D}"/>
    <cellStyle name="Notitie 8 3 2 3 2" xfId="10468" xr:uid="{92D03ED5-E1C1-4CE4-AFC0-C23C08ED6130}"/>
    <cellStyle name="Notitie 8 3 2 3 3" xfId="16588" xr:uid="{9475E622-4085-49C1-A459-E403C3CC02AA}"/>
    <cellStyle name="Notitie 8 3 2 3 4" xfId="8801" xr:uid="{712DCB53-DB1A-4063-9BDB-E18E6A108442}"/>
    <cellStyle name="Notitie 8 3 2 4" xfId="7626" xr:uid="{C680C4AE-76E3-42AA-8A47-231B773AED3E}"/>
    <cellStyle name="Notitie 8 3 2 4 2" xfId="13640" xr:uid="{66CD19AD-D3F1-4D8D-AAAB-B3CFD575AF20}"/>
    <cellStyle name="Notitie 8 3 2 4 3" xfId="16904" xr:uid="{005A6D71-E3AD-443B-AA48-38BDAD8D8037}"/>
    <cellStyle name="Notitie 8 3 2 5" xfId="15625" xr:uid="{BB268490-776E-41F3-991E-A14EDC4CB7B5}"/>
    <cellStyle name="Notitie 8 3 2 5 2" xfId="18434" xr:uid="{71D7EE15-BCCD-40C7-BD37-A4005A1FB175}"/>
    <cellStyle name="Notitie 8 3 2 5 3" xfId="24938" xr:uid="{C831A080-2DE2-43E7-8B27-B05411FA1214}"/>
    <cellStyle name="Notitie 8 3 2 6" xfId="9755" xr:uid="{67198A02-08FA-475E-A534-938A03EC91F3}"/>
    <cellStyle name="Notitie 8 3 2 6 2" xfId="19373" xr:uid="{09D22077-7B26-430A-AA1B-B504A67BAED5}"/>
    <cellStyle name="Notitie 8 3 2 7" xfId="7550" xr:uid="{088D1F56-221D-44EC-AC2A-EDF6F9101598}"/>
    <cellStyle name="Notitie 8 3 2 8" xfId="6950" xr:uid="{DFC5BB09-8C9D-4CBF-AD12-FB65061233C7}"/>
    <cellStyle name="Notitie 8 3 2 9" xfId="27582" xr:uid="{CBABAA98-1476-43E8-A326-1C219688C655}"/>
    <cellStyle name="Notitie 8 3 3" xfId="1157" xr:uid="{00000000-0005-0000-0000-0000CB030000}"/>
    <cellStyle name="Notitie 8 3 3 10" xfId="28236" xr:uid="{DC233F32-5674-4920-B6D8-D85EB286BFCF}"/>
    <cellStyle name="Notitie 8 3 3 2" xfId="2490" xr:uid="{28D94C66-5C4B-45F0-90CD-3AA4F83F2843}"/>
    <cellStyle name="Notitie 8 3 3 2 2" xfId="3237" xr:uid="{79473BB0-785E-4E36-A93D-1E30B77788F8}"/>
    <cellStyle name="Notitie 8 3 3 2 2 2" xfId="3822" xr:uid="{64AC3E1E-1958-4627-83B3-9740AF5B646B}"/>
    <cellStyle name="Notitie 8 3 3 2 2 2 2" xfId="6425" xr:uid="{5EDFC742-C644-4A01-8253-ABB3859A3DBA}"/>
    <cellStyle name="Notitie 8 3 3 2 2 2 2 2" xfId="12933" xr:uid="{A0A1D385-3696-4527-BE9E-7FCDC14B288F}"/>
    <cellStyle name="Notitie 8 3 3 2 2 2 3" xfId="15244" xr:uid="{D8B88EF1-B00C-4D1F-842C-39E18F3EBD10}"/>
    <cellStyle name="Notitie 8 3 3 2 2 2 4" xfId="12179" xr:uid="{C022072F-9E29-410C-817B-BA4A3217E5E6}"/>
    <cellStyle name="Notitie 8 3 3 2 2 3" xfId="5840" xr:uid="{D143960F-1E1C-4863-8B62-DE2877506D19}"/>
    <cellStyle name="Notitie 8 3 3 2 2 3 2" xfId="12581" xr:uid="{D84411B2-424A-4558-8CBA-F53C1FCA64E4}"/>
    <cellStyle name="Notitie 8 3 3 2 2 4" xfId="14721" xr:uid="{3E7EE0C0-02F4-47AE-863F-36443A4B58E2}"/>
    <cellStyle name="Notitie 8 3 3 2 2 5" xfId="17038" xr:uid="{4FDFABB8-1B28-4C75-BB6D-DC8D5D6E6EB4}"/>
    <cellStyle name="Notitie 8 3 3 2 2 6" xfId="11654" xr:uid="{5593C0CA-ACF8-4143-AA23-E45B54F9E149}"/>
    <cellStyle name="Notitie 8 3 3 2 3" xfId="3645" xr:uid="{4AD42E01-D10F-41AD-A8FC-418E8F411876}"/>
    <cellStyle name="Notitie 8 3 3 2 3 2" xfId="6248" xr:uid="{87A9DBDE-5DA2-459C-9830-914327372DD7}"/>
    <cellStyle name="Notitie 8 3 3 2 3 2 2" xfId="12757" xr:uid="{A97C51C6-3FB6-4F32-A021-37A4BF1E355D}"/>
    <cellStyle name="Notitie 8 3 3 2 3 3" xfId="15067" xr:uid="{8E9008DE-4C27-44E9-9DC1-A0807829F0D9}"/>
    <cellStyle name="Notitie 8 3 3 2 3 4" xfId="17745" xr:uid="{61018976-7FCD-4E14-93EB-DFBA9704E62F}"/>
    <cellStyle name="Notitie 8 3 3 2 3 5" xfId="12002" xr:uid="{A2847E52-5246-41E7-B7CC-095A61FE8B89}"/>
    <cellStyle name="Notitie 8 3 3 2 4" xfId="5093" xr:uid="{F95F019B-A8A7-4A7A-8BA3-98F921E6C289}"/>
    <cellStyle name="Notitie 8 3 3 2 4 2" xfId="19068" xr:uid="{0B72C2C8-AA02-4E04-8092-3EA7CCC2EFE3}"/>
    <cellStyle name="Notitie 8 3 3 2 4 3" xfId="25552" xr:uid="{1C1087E1-3F01-4837-8A34-9970E2706027}"/>
    <cellStyle name="Notitie 8 3 3 2 4 4" xfId="12405" xr:uid="{A7389244-F753-49D5-98E6-FDDB3199F38B}"/>
    <cellStyle name="Notitie 8 3 3 2 5" xfId="14214" xr:uid="{5805FD41-34D6-4C51-90E0-BF22A9629331}"/>
    <cellStyle name="Notitie 8 3 3 2 5 2" xfId="19993" xr:uid="{9C103377-DCC1-4BFE-8A6D-0FC362A6C2C5}"/>
    <cellStyle name="Notitie 8 3 3 2 6" xfId="11042" xr:uid="{BAB9BF8D-2562-4B6B-940A-0D9A69FF8726}"/>
    <cellStyle name="Notitie 8 3 3 2 7" xfId="8288" xr:uid="{30517B0E-A8DC-4A27-AE9F-F50BEA646979}"/>
    <cellStyle name="Notitie 8 3 3 2 8" xfId="28992" xr:uid="{653DB8E1-158D-48DE-9C0E-838F9EAEC7E6}"/>
    <cellStyle name="Notitie 8 3 3 3" xfId="4357" xr:uid="{80DF69D0-8BD9-4583-ABE5-8EF8F106B66B}"/>
    <cellStyle name="Notitie 8 3 3 3 2" xfId="10366" xr:uid="{D55FBB56-6910-4B19-B86F-047773F396A2}"/>
    <cellStyle name="Notitie 8 3 3 3 3" xfId="16562" xr:uid="{83EF6B7D-133D-43BE-9827-46C7D2BE7670}"/>
    <cellStyle name="Notitie 8 3 3 3 4" xfId="8760" xr:uid="{A68AC951-A78E-41EF-9B14-2F0546D3DF04}"/>
    <cellStyle name="Notitie 8 3 3 4" xfId="13538" xr:uid="{F72CB23B-9739-4030-924E-1AE9C9AE4642}"/>
    <cellStyle name="Notitie 8 3 3 4 2" xfId="17523" xr:uid="{734E3665-1F57-4CA0-97E2-B0E71AA3D0D4}"/>
    <cellStyle name="Notitie 8 3 3 5" xfId="15878" xr:uid="{3B5F34E2-C175-40FA-814D-A3E58C709A99}"/>
    <cellStyle name="Notitie 8 3 3 5 2" xfId="18380" xr:uid="{52BCB47B-F616-4C6D-8C74-42F149B94ABD}"/>
    <cellStyle name="Notitie 8 3 3 5 3" xfId="24887" xr:uid="{7CBD91AE-729D-498B-98A3-8A6BC107C998}"/>
    <cellStyle name="Notitie 8 3 3 6" xfId="9653" xr:uid="{3DAE57B7-7F42-41AD-B080-A299AA7C6BDF}"/>
    <cellStyle name="Notitie 8 3 3 6 2" xfId="19332" xr:uid="{C37EB86A-E4AA-40F7-9208-C662ED2B2CE8}"/>
    <cellStyle name="Notitie 8 3 3 7" xfId="7873" xr:uid="{AE4FDCA2-C94F-45C1-BC5D-57BA9FBBB958}"/>
    <cellStyle name="Notitie 8 3 3 8" xfId="6908" xr:uid="{B291B461-6B39-41B3-9913-84F78EB0A753}"/>
    <cellStyle name="Notitie 8 3 3 9" xfId="27480" xr:uid="{92708784-C897-4126-BF91-231C6399B055}"/>
    <cellStyle name="Notitie 8 3 4" xfId="1530" xr:uid="{5FD77B7C-9B2F-45DF-8E8B-8A5BB58A8C91}"/>
    <cellStyle name="Notitie 8 3 4 2" xfId="2857" xr:uid="{0564C0AB-3E9A-47E5-9F72-83B3FCF3238C}"/>
    <cellStyle name="Notitie 8 3 4 2 2" xfId="3742" xr:uid="{A41460B2-E75F-4FE1-B8D1-369FB0968FCC}"/>
    <cellStyle name="Notitie 8 3 4 2 2 2" xfId="6345" xr:uid="{E6DB3C09-FD94-4618-99C1-56A7248870B9}"/>
    <cellStyle name="Notitie 8 3 4 2 2 2 2" xfId="12853" xr:uid="{5856CA02-EA56-44D1-828F-5E40448F6281}"/>
    <cellStyle name="Notitie 8 3 4 2 2 3" xfId="15164" xr:uid="{5FA4257A-1542-4C99-8755-A01DF5A47965}"/>
    <cellStyle name="Notitie 8 3 4 2 2 4" xfId="17187" xr:uid="{1CE97315-1AC4-4177-8331-662DE8176B4F}"/>
    <cellStyle name="Notitie 8 3 4 2 2 5" xfId="12099" xr:uid="{C2F24A26-B6FE-4D3D-AC8E-3C5A0CC86E76}"/>
    <cellStyle name="Notitie 8 3 4 2 3" xfId="5460" xr:uid="{ED94129E-B2BA-484B-B583-864D0FCF8CD4}"/>
    <cellStyle name="Notitie 8 3 4 2 3 2" xfId="17810" xr:uid="{37589D59-1C57-4D18-A747-93FB2EE6E193}"/>
    <cellStyle name="Notitie 8 3 4 2 3 3" xfId="12501" xr:uid="{0C1F90E0-0D0D-470D-82BF-8DC9F96310FF}"/>
    <cellStyle name="Notitie 8 3 4 2 4" xfId="14491" xr:uid="{93141792-D26C-426A-BD01-A6CC82AC966D}"/>
    <cellStyle name="Notitie 8 3 4 2 4 2" xfId="19296" xr:uid="{B8876DB5-9658-4056-BCA8-19DE218AE9FF}"/>
    <cellStyle name="Notitie 8 3 4 2 4 3" xfId="25777" xr:uid="{2D9A7FB4-5A62-468D-8DA5-4230076B03DF}"/>
    <cellStyle name="Notitie 8 3 4 2 5" xfId="20178" xr:uid="{851E71E8-31A2-4862-B7CD-B0634D152666}"/>
    <cellStyle name="Notitie 8 3 4 2 6" xfId="11394" xr:uid="{A26764FD-C6B7-4815-B256-656776B7157B}"/>
    <cellStyle name="Notitie 8 3 4 3" xfId="3562" xr:uid="{15CCDDC1-E35D-4CF2-A20A-4C1E10B5DF98}"/>
    <cellStyle name="Notitie 8 3 4 3 2" xfId="6165" xr:uid="{A91A2839-D2A0-4648-9689-B05A11087AE7}"/>
    <cellStyle name="Notitie 8 3 4 3 2 2" xfId="12677" xr:uid="{C4BA7D87-F2BF-4DFC-B551-6A366D01DC79}"/>
    <cellStyle name="Notitie 8 3 4 3 3" xfId="14984" xr:uid="{6D6EAA18-B8E0-40D5-A9AE-4DE894AA3774}"/>
    <cellStyle name="Notitie 8 3 4 3 4" xfId="16704" xr:uid="{26B3A5E3-2F64-4E35-AC8D-0A2CD55F6AEB}"/>
    <cellStyle name="Notitie 8 3 4 3 5" xfId="11919" xr:uid="{1A08FDC4-BC5C-4CE8-B3E7-03FF9497EBC9}"/>
    <cellStyle name="Notitie 8 3 4 4" xfId="2107" xr:uid="{B1C322E8-7E0A-42BA-877E-8F3E3FCCA46D}"/>
    <cellStyle name="Notitie 8 3 4 4 2" xfId="16977" xr:uid="{F915DE91-87D5-43A4-92D5-52922E7CF7E1}"/>
    <cellStyle name="Notitie 8 3 4 4 3" xfId="12325" xr:uid="{CDDA8E98-B938-453E-AA3A-7EFDEE5C8F83}"/>
    <cellStyle name="Notitie 8 3 4 5" xfId="4710" xr:uid="{0D283D13-A525-4AF1-A720-283956ECBD5C}"/>
    <cellStyle name="Notitie 8 3 4 5 2" xfId="18608" xr:uid="{28B2FF73-0A0C-40E1-9B50-8C7C33F24DD9}"/>
    <cellStyle name="Notitie 8 3 4 5 3" xfId="25112" xr:uid="{7FA26436-9ADD-4453-8CB2-1821B584588C}"/>
    <cellStyle name="Notitie 8 3 4 5 4" xfId="13921" xr:uid="{64143956-EC6C-4D07-86C1-92350395B389}"/>
    <cellStyle name="Notitie 8 3 4 6" xfId="10719" xr:uid="{F34681B1-3F9B-4A1D-A9FC-AB58B919AD44}"/>
    <cellStyle name="Notitie 8 3 4 6 2" xfId="19487" xr:uid="{08330ABF-0F30-4318-B066-768367861FF0}"/>
    <cellStyle name="Notitie 8 3 4 7" xfId="8058" xr:uid="{74FF4A4A-149D-4F87-8000-A33DE8F2B8AB}"/>
    <cellStyle name="Notitie 8 3 4 8" xfId="28609" xr:uid="{FDAD6E9B-57D7-4915-923C-FAB8DCF1DF78}"/>
    <cellStyle name="Notitie 8 3 5" xfId="1771" xr:uid="{DA775216-4284-42E9-8C6E-C0DDEF624496}"/>
    <cellStyle name="Notitie 8 3 5 2" xfId="10011" xr:uid="{804DFCD3-DCA7-4B2F-8859-41C1E70D7087}"/>
    <cellStyle name="Notitie 8 3 5 2 2" xfId="16861" xr:uid="{1F94EA17-F65B-4CD0-A2FC-69727305D584}"/>
    <cellStyle name="Notitie 8 3 5 3" xfId="16186" xr:uid="{62E197BD-7AD3-497D-A984-43A3CAF9E8B8}"/>
    <cellStyle name="Notitie 8 3 5 4" xfId="18801" xr:uid="{47FB96FB-1376-4587-A095-658149D2C25C}"/>
    <cellStyle name="Notitie 8 3 5 4 2" xfId="25297" xr:uid="{814A76AB-8771-4B60-842E-62EB12F7EF19}"/>
    <cellStyle name="Notitie 8 3 5 5" xfId="19791" xr:uid="{C01DE548-1554-42CD-8618-DDD620C53E1D}"/>
    <cellStyle name="Notitie 8 3 5 6" xfId="9076" xr:uid="{DABB5FB6-D684-44B6-B240-5DC8CFC4AB0A}"/>
    <cellStyle name="Notitie 8 3 6" xfId="4077" xr:uid="{0C32CFB9-05F6-4AB5-B037-6A579510C0C1}"/>
    <cellStyle name="Notitie 8 3 6 2" xfId="16399" xr:uid="{17916789-1DC5-4781-8E4B-06D8E3E5155C}"/>
    <cellStyle name="Notitie 8 3 6 3" xfId="13155" xr:uid="{9F25FF9F-7ADD-4E37-A7D8-43497893139F}"/>
    <cellStyle name="Notitie 8 3 7" xfId="9270" xr:uid="{FD95FDF8-567A-4B35-B81F-512048FA79C1}"/>
    <cellStyle name="Notitie 8 3 7 2" xfId="17077" xr:uid="{EE9A9711-3492-4CBA-9B70-62EA8B9641BF}"/>
    <cellStyle name="Notitie 8 3 8" xfId="7221" xr:uid="{16804E85-1495-47F2-8D6F-2AFE4A220362}"/>
    <cellStyle name="Notitie 8 3 8 2" xfId="18115" xr:uid="{C78A0ABE-2F9B-490E-A190-494C9D8AD374}"/>
    <cellStyle name="Notitie 8 3 8 3" xfId="24633" xr:uid="{9A97A671-9E40-43CF-B5C5-BA4AC33FA5B5}"/>
    <cellStyle name="Notitie 8 3 9" xfId="17078" xr:uid="{A70AF89A-49FF-495F-B391-DB77AFA45621}"/>
    <cellStyle name="Notitie 8 4" xfId="960" xr:uid="{00000000-0005-0000-0000-0000CC030000}"/>
    <cellStyle name="Notitie 8 4 10" xfId="27283" xr:uid="{E891DC45-0109-4E11-96B4-15CC385A1198}"/>
    <cellStyle name="Notitie 8 4 11" xfId="28039" xr:uid="{B8E71675-A120-4058-85F6-8003835E5D4C}"/>
    <cellStyle name="Notitie 8 4 2" xfId="1300" xr:uid="{00000000-0005-0000-0000-0000CD030000}"/>
    <cellStyle name="Notitie 8 4 2 10" xfId="28379" xr:uid="{CD817479-52DA-4980-BB51-A2F6FEFDF069}"/>
    <cellStyle name="Notitie 8 4 2 2" xfId="2633" xr:uid="{16D68447-2B73-40A5-9A2B-3A5EF59D9D79}"/>
    <cellStyle name="Notitie 8 4 2 2 2" xfId="3379" xr:uid="{862EDDAA-A7DA-48AF-93BD-61BD40B0EAD1}"/>
    <cellStyle name="Notitie 8 4 2 2 2 2" xfId="3853" xr:uid="{D57D7E51-5A5F-4133-A8F0-8252B9B5259E}"/>
    <cellStyle name="Notitie 8 4 2 2 2 2 2" xfId="6456" xr:uid="{81B355C2-4AC5-4820-B564-4C39357FF15B}"/>
    <cellStyle name="Notitie 8 4 2 2 2 2 2 2" xfId="12964" xr:uid="{9824DB2E-FEDB-4364-8B20-E7760BA3A1DC}"/>
    <cellStyle name="Notitie 8 4 2 2 2 2 3" xfId="15275" xr:uid="{E8B7D308-0A44-498E-9F1F-A4FECBF47B5B}"/>
    <cellStyle name="Notitie 8 4 2 2 2 2 4" xfId="12210" xr:uid="{6ED7D750-76D0-4954-B997-64483CD043AD}"/>
    <cellStyle name="Notitie 8 4 2 2 2 3" xfId="5982" xr:uid="{27E417AA-6ABC-499A-AC89-A6FE69A95EB9}"/>
    <cellStyle name="Notitie 8 4 2 2 2 3 2" xfId="12612" xr:uid="{2F80F64C-CCE4-4EE6-836E-B19F5CD00412}"/>
    <cellStyle name="Notitie 8 4 2 2 2 4" xfId="14803" xr:uid="{4DDF32C8-8264-480E-8364-F395A697A8AF}"/>
    <cellStyle name="Notitie 8 4 2 2 2 5" xfId="17099" xr:uid="{266ECE6D-E2FB-4562-AE7E-BAD03A7AB5DD}"/>
    <cellStyle name="Notitie 8 4 2 2 2 6" xfId="11736" xr:uid="{6DD7D6ED-4CE6-4665-8D9F-E6CC01108E13}"/>
    <cellStyle name="Notitie 8 4 2 2 3" xfId="3677" xr:uid="{90DA848F-0070-4995-AE5E-481610A290F0}"/>
    <cellStyle name="Notitie 8 4 2 2 3 2" xfId="6280" xr:uid="{D8F33E4C-E06B-49DE-96E0-DCA30D28B98D}"/>
    <cellStyle name="Notitie 8 4 2 2 3 2 2" xfId="12788" xr:uid="{AF2E06FD-0948-4B87-84FE-7655B8CEF55F}"/>
    <cellStyle name="Notitie 8 4 2 2 3 3" xfId="15099" xr:uid="{DE3F3304-3D0E-44FE-A760-E1C7F2F52E27}"/>
    <cellStyle name="Notitie 8 4 2 2 3 4" xfId="17776" xr:uid="{78D6FADA-52F0-4845-A3ED-DA79BD364061}"/>
    <cellStyle name="Notitie 8 4 2 2 3 5" xfId="12034" xr:uid="{6869BE45-A546-4511-ACCC-FF0E7C91562D}"/>
    <cellStyle name="Notitie 8 4 2 2 4" xfId="5236" xr:uid="{37E9C250-1FD8-4F94-9129-2595736CA3EB}"/>
    <cellStyle name="Notitie 8 4 2 2 4 2" xfId="19163" xr:uid="{BEBC464C-87AA-4133-A5A2-00094C0D84C6}"/>
    <cellStyle name="Notitie 8 4 2 2 4 3" xfId="25644" xr:uid="{297F979B-317F-4910-BE9C-AEAAB479CC83}"/>
    <cellStyle name="Notitie 8 4 2 2 4 4" xfId="12436" xr:uid="{4795A12C-6D7B-447D-BFB4-BD2CC657CEC6}"/>
    <cellStyle name="Notitie 8 4 2 2 5" xfId="14297" xr:uid="{A9AE22DD-5393-40F9-8662-E1D43EAD96A0}"/>
    <cellStyle name="Notitie 8 4 2 2 5 2" xfId="20084" xr:uid="{BBF7B669-2BA9-46A6-B7D3-7729E9D11556}"/>
    <cellStyle name="Notitie 8 4 2 2 6" xfId="11185" xr:uid="{374EE542-E9AC-47C3-BE22-93854ED9DC66}"/>
    <cellStyle name="Notitie 8 4 2 2 7" xfId="8371" xr:uid="{5C030C2D-F40B-4758-BE28-C76442D9D845}"/>
    <cellStyle name="Notitie 8 4 2 2 8" xfId="29135" xr:uid="{0162E23A-6680-4579-8480-62FD898EFB39}"/>
    <cellStyle name="Notitie 8 4 2 3" xfId="4470" xr:uid="{2FCF7B4F-0883-442B-908A-AD9707AA0F5F}"/>
    <cellStyle name="Notitie 8 4 2 3 2" xfId="10509" xr:uid="{68DE883C-D566-4E3E-B968-1E3A1F37DE96}"/>
    <cellStyle name="Notitie 8 4 2 3 3" xfId="16621" xr:uid="{A18FA615-7120-4FC0-9446-58251468E3D2}"/>
    <cellStyle name="Notitie 8 4 2 3 4" xfId="8842" xr:uid="{481CF4EB-9073-4EA5-852C-12E69CE825BC}"/>
    <cellStyle name="Notitie 8 4 2 4" xfId="13681" xr:uid="{BD2CD0BD-DE85-4D40-9951-352CA599A491}"/>
    <cellStyle name="Notitie 8 4 2 4 2" xfId="17410" xr:uid="{96E01AB7-DD1D-48FC-8BDA-6ECADB7216FC}"/>
    <cellStyle name="Notitie 8 4 2 5" xfId="15915" xr:uid="{190E5370-3B30-45B5-B5DA-8A773DAF390E}"/>
    <cellStyle name="Notitie 8 4 2 5 2" xfId="18475" xr:uid="{D1209040-3984-4D0B-8DED-5C3F8B0AA137}"/>
    <cellStyle name="Notitie 8 4 2 5 3" xfId="24979" xr:uid="{C3CB7D69-5E50-461A-A7D5-8A4458D363BF}"/>
    <cellStyle name="Notitie 8 4 2 6" xfId="9796" xr:uid="{7D57F948-54F3-4A74-A00F-1BDF20D52068}"/>
    <cellStyle name="Notitie 8 4 2 6 2" xfId="19393" xr:uid="{083F5569-02C7-43AE-8FCB-B2428118E75F}"/>
    <cellStyle name="Notitie 8 4 2 7" xfId="7910" xr:uid="{61A2CFCB-CE9E-462D-9D54-5C1C2121056A}"/>
    <cellStyle name="Notitie 8 4 2 8" xfId="6991" xr:uid="{F3CAF0AF-C6E3-4D17-AB50-060B4CCC4AD0}"/>
    <cellStyle name="Notitie 8 4 2 9" xfId="27623" xr:uid="{B5C47E56-E891-4415-9C6E-89D43C272775}"/>
    <cellStyle name="Notitie 8 4 3" xfId="2293" xr:uid="{E2420982-9658-4E5F-943E-4C54AECB532E}"/>
    <cellStyle name="Notitie 8 4 3 2" xfId="3040" xr:uid="{F01C3A0E-4148-49EE-B860-5EAF2277737A}"/>
    <cellStyle name="Notitie 8 4 3 2 2" xfId="3775" xr:uid="{27EBB33C-DEB2-4987-A5B5-F832DB630B6A}"/>
    <cellStyle name="Notitie 8 4 3 2 2 2" xfId="6378" xr:uid="{AD63D7FD-AFF0-4592-981E-FA7017238EE6}"/>
    <cellStyle name="Notitie 8 4 3 2 2 2 2" xfId="12886" xr:uid="{486F68BA-A195-4662-AC85-504D4DE6EED4}"/>
    <cellStyle name="Notitie 8 4 3 2 2 3" xfId="15197" xr:uid="{AB61B05E-2C2E-40A7-A1AF-B54EDCEA209B}"/>
    <cellStyle name="Notitie 8 4 3 2 2 4" xfId="12132" xr:uid="{BBA4484B-463D-4DC6-BED2-8B969C64EA69}"/>
    <cellStyle name="Notitie 8 4 3 2 3" xfId="5643" xr:uid="{7922F617-4ECE-4239-BBA4-77531513A6C9}"/>
    <cellStyle name="Notitie 8 4 3 2 3 2" xfId="12534" xr:uid="{D843CB4E-509F-4E3F-B9C7-330ACB142D43}"/>
    <cellStyle name="Notitie 8 4 3 2 4" xfId="14614" xr:uid="{0EFAC736-2714-4BEC-BDF6-D1F840B6D1B4}"/>
    <cellStyle name="Notitie 8 4 3 2 5" xfId="16957" xr:uid="{7B643A07-080F-4897-8A49-C581223A4B79}"/>
    <cellStyle name="Notitie 8 4 3 2 6" xfId="11547" xr:uid="{1A84EACB-FC75-457D-B592-89BBCEA9DD32}"/>
    <cellStyle name="Notitie 8 4 3 3" xfId="3598" xr:uid="{15FA34AC-C75F-4E67-8C5B-8CC794E17120}"/>
    <cellStyle name="Notitie 8 4 3 3 2" xfId="6201" xr:uid="{A2885946-7018-432C-B3BC-16127E48D829}"/>
    <cellStyle name="Notitie 8 4 3 3 2 2" xfId="12710" xr:uid="{C00810A0-80DD-4AEE-A535-F849A52A2F45}"/>
    <cellStyle name="Notitie 8 4 3 3 3" xfId="15020" xr:uid="{19ED07FD-D180-497A-A7B8-FCD19312A333}"/>
    <cellStyle name="Notitie 8 4 3 3 4" xfId="17698" xr:uid="{A5B16B4B-B484-47D8-B343-297CF78CB790}"/>
    <cellStyle name="Notitie 8 4 3 3 5" xfId="11955" xr:uid="{F99EBA3F-D0F4-4502-87A5-7F3AABAC420A}"/>
    <cellStyle name="Notitie 8 4 3 4" xfId="4896" xr:uid="{E8A52E0B-3422-432D-AF0D-84C0F909B5E5}"/>
    <cellStyle name="Notitie 8 4 3 4 2" xfId="18933" xr:uid="{92EB6863-EECA-487B-BEA5-3AE980FCB2B4}"/>
    <cellStyle name="Notitie 8 4 3 4 3" xfId="25425" xr:uid="{67747F9D-D4B0-4E01-975A-A8CFD401BC80}"/>
    <cellStyle name="Notitie 8 4 3 4 4" xfId="12358" xr:uid="{C1E438CE-D0F4-46A0-868F-16CF6A0A08F4}"/>
    <cellStyle name="Notitie 8 4 3 5" xfId="14107" xr:uid="{48CA276A-69D1-4A5A-B0EB-BE9929F5101C}"/>
    <cellStyle name="Notitie 8 4 3 5 2" xfId="19856" xr:uid="{28901635-8C00-4227-830A-F95364C1EC34}"/>
    <cellStyle name="Notitie 8 4 3 6" xfId="10845" xr:uid="{1B06C59A-240C-43EE-85A6-C1AFAF1AEC47}"/>
    <cellStyle name="Notitie 8 4 3 7" xfId="8181" xr:uid="{28E127C9-FC82-4927-BFE9-B4F4AEA98332}"/>
    <cellStyle name="Notitie 8 4 3 8" xfId="28795" xr:uid="{D068BC17-D7F8-4A71-8067-4F0C35E51E73}"/>
    <cellStyle name="Notitie 8 4 4" xfId="4205" xr:uid="{C8368B19-94DC-42C1-9DC9-67F609DE5C7C}"/>
    <cellStyle name="Notitie 8 4 4 2" xfId="10169" xr:uid="{45367D6E-6863-4838-BF46-DC0D46FE7A2A}"/>
    <cellStyle name="Notitie 8 4 4 3" xfId="16479" xr:uid="{29F77EA0-3EEA-46B5-B737-B976506873D6}"/>
    <cellStyle name="Notitie 8 4 4 4" xfId="8653" xr:uid="{4246A407-CE96-4ED3-B03F-8BAF1DCBA3C5}"/>
    <cellStyle name="Notitie 8 4 5" xfId="7589" xr:uid="{6ED9C928-7D19-4DEE-8F3F-C945017D5FCF}"/>
    <cellStyle name="Notitie 8 4 5 2" xfId="13341" xr:uid="{78787075-F7D0-4CDE-8589-3CCF9020E753}"/>
    <cellStyle name="Notitie 8 4 5 3" xfId="17607" xr:uid="{F19F9DB8-96C8-4327-BFF1-7C37CD8BB55C}"/>
    <cellStyle name="Notitie 8 4 6" xfId="15510" xr:uid="{903E06B1-76DE-4E9E-ABF6-C4507DE7E1C9}"/>
    <cellStyle name="Notitie 8 4 6 2" xfId="18246" xr:uid="{0297C31A-B320-4909-8003-17FFE784E5D5}"/>
    <cellStyle name="Notitie 8 4 6 3" xfId="24761" xr:uid="{2F7973B2-A7DA-4AD6-B2F9-23A533D0C46A}"/>
    <cellStyle name="Notitie 8 4 7" xfId="9456" xr:uid="{6B913AAA-9A9E-4849-8E2F-0A2C74B9A50D}"/>
    <cellStyle name="Notitie 8 4 7 2" xfId="16981" xr:uid="{4231CFCE-068E-41ED-8FCD-10EDA8BDEEDF}"/>
    <cellStyle name="Notitie 8 4 8" xfId="7494" xr:uid="{8BA04ABC-D74B-4BF3-9DA0-BDEA0DC302E7}"/>
    <cellStyle name="Notitie 8 4 9" xfId="6801" xr:uid="{5DC97E7F-4B1B-419F-906B-B5C2B16E2EAC}"/>
    <cellStyle name="Notitie 8 5" xfId="944" xr:uid="{00000000-0005-0000-0000-0000CE030000}"/>
    <cellStyle name="Notitie 8 5 10" xfId="28023" xr:uid="{F622983A-EF7D-48D1-A29F-A1EA9B3DE258}"/>
    <cellStyle name="Notitie 8 5 2" xfId="2277" xr:uid="{54EBE1A2-BA37-47A0-A850-A61E460232B7}"/>
    <cellStyle name="Notitie 8 5 2 2" xfId="3024" xr:uid="{F4F68BB9-6B04-4292-8B1D-6F3DCA1E1385}"/>
    <cellStyle name="Notitie 8 5 2 2 2" xfId="3759" xr:uid="{F33D514C-B73F-482E-87BA-0DE22F6FC973}"/>
    <cellStyle name="Notitie 8 5 2 2 2 2" xfId="6362" xr:uid="{154AAB9E-14BD-4577-9F49-14BC275B40EA}"/>
    <cellStyle name="Notitie 8 5 2 2 2 2 2" xfId="12870" xr:uid="{275CF364-7AC1-4F45-8F43-B136C0C47FCF}"/>
    <cellStyle name="Notitie 8 5 2 2 2 3" xfId="15181" xr:uid="{725520F1-4D58-4CB0-84B5-BCE92E7211FA}"/>
    <cellStyle name="Notitie 8 5 2 2 2 4" xfId="12116" xr:uid="{98C7D14E-15E1-4BC5-B05F-89F5B16E7CE4}"/>
    <cellStyle name="Notitie 8 5 2 2 3" xfId="5627" xr:uid="{A91CC063-61D0-499E-A52A-CBA550725135}"/>
    <cellStyle name="Notitie 8 5 2 2 3 2" xfId="12518" xr:uid="{93333D56-CF21-45F9-9031-16F1F72DE990}"/>
    <cellStyle name="Notitie 8 5 2 2 4" xfId="14598" xr:uid="{00B95528-4789-4FF4-9A33-B7242EA36A07}"/>
    <cellStyle name="Notitie 8 5 2 2 5" xfId="16941" xr:uid="{3A95D661-5957-447D-95F2-FD2E5DA42C64}"/>
    <cellStyle name="Notitie 8 5 2 2 6" xfId="11531" xr:uid="{AE6B204D-DC1D-4ACF-ACE6-B8F58F9CB455}"/>
    <cellStyle name="Notitie 8 5 2 3" xfId="3582" xr:uid="{BD934F76-4729-441F-BD28-AC4EEDD35CBC}"/>
    <cellStyle name="Notitie 8 5 2 3 2" xfId="6185" xr:uid="{9ABFE888-0DC7-4E71-B3A1-8B35EF17BB83}"/>
    <cellStyle name="Notitie 8 5 2 3 2 2" xfId="12694" xr:uid="{1347A36B-B6AF-44CE-8A65-917517386B7F}"/>
    <cellStyle name="Notitie 8 5 2 3 3" xfId="15004" xr:uid="{5F196053-7290-41C8-BC3B-94AA0F1B1EC1}"/>
    <cellStyle name="Notitie 8 5 2 3 4" xfId="17682" xr:uid="{C593573B-4C61-49D4-A3B7-7928A70E94E1}"/>
    <cellStyle name="Notitie 8 5 2 3 5" xfId="11939" xr:uid="{968AB1EA-4E0A-403E-B866-E4691EFCF2EA}"/>
    <cellStyle name="Notitie 8 5 2 4" xfId="4880" xr:uid="{A85485E6-BF3E-4107-BAC9-9DA2DB952B93}"/>
    <cellStyle name="Notitie 8 5 2 4 2" xfId="18917" xr:uid="{4953A5CB-0D2C-4CBC-9137-794C1AAA7788}"/>
    <cellStyle name="Notitie 8 5 2 4 3" xfId="25409" xr:uid="{16932305-1E67-44AE-821F-76E68293658B}"/>
    <cellStyle name="Notitie 8 5 2 4 4" xfId="12342" xr:uid="{2EB81B69-DB11-415C-9EC5-E0A06B1D227F}"/>
    <cellStyle name="Notitie 8 5 2 5" xfId="14091" xr:uid="{D11D204D-9B9E-43CE-B176-A3F7580A6B70}"/>
    <cellStyle name="Notitie 8 5 2 5 2" xfId="19840" xr:uid="{6A8A2CD2-E05B-4B42-BE1D-28C62003D0FA}"/>
    <cellStyle name="Notitie 8 5 2 6" xfId="10829" xr:uid="{53EC37D6-F313-4325-8C29-460867488983}"/>
    <cellStyle name="Notitie 8 5 2 7" xfId="8165" xr:uid="{0D043770-90F1-42A8-8869-EF5BD4B18BBC}"/>
    <cellStyle name="Notitie 8 5 2 8" xfId="28779" xr:uid="{FEB9AAAF-093D-46BD-B45C-12F7850F5013}"/>
    <cellStyle name="Notitie 8 5 3" xfId="4189" xr:uid="{12384F35-D95D-49D8-A8FA-04A748B84EEE}"/>
    <cellStyle name="Notitie 8 5 3 2" xfId="10153" xr:uid="{D4E28BF0-C0CD-4801-ACC7-1C74CD883752}"/>
    <cellStyle name="Notitie 8 5 3 3" xfId="16463" xr:uid="{C84918C9-2540-4F69-8AFE-045187F82D5D}"/>
    <cellStyle name="Notitie 8 5 3 4" xfId="8637" xr:uid="{25D05E9C-8DEE-4EBB-8CA9-D44C7161D81D}"/>
    <cellStyle name="Notitie 8 5 4" xfId="13325" xr:uid="{F6AB20BB-2749-4FD3-AAC2-DE8AF20587DC}"/>
    <cellStyle name="Notitie 8 5 4 2" xfId="17232" xr:uid="{AB5EBD1B-AF1B-4928-BC66-CF52E76CC304}"/>
    <cellStyle name="Notitie 8 5 5" xfId="15711" xr:uid="{F6422FA6-1308-4642-96A4-8AB5225478D3}"/>
    <cellStyle name="Notitie 8 5 5 2" xfId="18230" xr:uid="{8F0A95D3-ABE4-4E30-A29B-49F664D31376}"/>
    <cellStyle name="Notitie 8 5 5 3" xfId="24745" xr:uid="{0FA0F430-DC5E-4DED-9550-2E1C1ABD268D}"/>
    <cellStyle name="Notitie 8 5 6" xfId="9440" xr:uid="{7D418298-54CC-470B-9810-6E71C42B8458}"/>
    <cellStyle name="Notitie 8 5 6 2" xfId="17499" xr:uid="{896D304C-E70A-4826-986A-534A8534048C}"/>
    <cellStyle name="Notitie 8 5 7" xfId="7706" xr:uid="{6716C3A6-4186-485A-A5A5-F7B2AE6C0AF2}"/>
    <cellStyle name="Notitie 8 5 8" xfId="6785" xr:uid="{1F4E1D37-E8A1-4526-99B0-07CE4F7739F6}"/>
    <cellStyle name="Notitie 8 5 9" xfId="27267" xr:uid="{F7C2A727-B4BA-49C6-86CE-5632AD2689A9}"/>
    <cellStyle name="Notitie 8 6" xfId="1036" xr:uid="{00000000-0005-0000-0000-0000CF030000}"/>
    <cellStyle name="Notitie 8 6 10" xfId="28115" xr:uid="{36A36F7C-96AE-4245-805E-DCE5AF0485D0}"/>
    <cellStyle name="Notitie 8 6 2" xfId="2369" xr:uid="{E6FC5501-E3AD-42DE-B6DC-A5F25CCB1CD6}"/>
    <cellStyle name="Notitie 8 6 2 2" xfId="3116" xr:uid="{576F5188-FD26-4972-B645-FA1B53C029E0}"/>
    <cellStyle name="Notitie 8 6 2 2 2" xfId="3791" xr:uid="{D652D38B-598E-4143-95A8-D80B7FE16E0E}"/>
    <cellStyle name="Notitie 8 6 2 2 2 2" xfId="6394" xr:uid="{23A3123E-C2B8-43F6-9BEE-701BB1F13E7B}"/>
    <cellStyle name="Notitie 8 6 2 2 2 2 2" xfId="12902" xr:uid="{078FA799-805E-4794-8ADB-A7D6A8A2CAF8}"/>
    <cellStyle name="Notitie 8 6 2 2 2 3" xfId="15213" xr:uid="{0F5CF66B-ABC0-40CA-8F26-3E3CAF8A93D9}"/>
    <cellStyle name="Notitie 8 6 2 2 2 4" xfId="12148" xr:uid="{66D2956D-8C42-48C7-A7D1-16B96451E277}"/>
    <cellStyle name="Notitie 8 6 2 2 3" xfId="5719" xr:uid="{28235982-68B7-42D4-81A5-CB7EC5C1FD74}"/>
    <cellStyle name="Notitie 8 6 2 2 3 2" xfId="12550" xr:uid="{86211E80-F78C-4F6E-ACE3-EDD50A853BF1}"/>
    <cellStyle name="Notitie 8 6 2 2 4" xfId="14630" xr:uid="{0EE8286D-66B1-412B-B4CF-2CCC04DABC67}"/>
    <cellStyle name="Notitie 8 6 2 2 5" xfId="16973" xr:uid="{3317107D-095E-4336-8E85-E7A9E9BE5911}"/>
    <cellStyle name="Notitie 8 6 2 2 6" xfId="11563" xr:uid="{0846A6FE-D07C-4153-A60B-A2791229D8D5}"/>
    <cellStyle name="Notitie 8 6 2 3" xfId="3614" xr:uid="{AF2569DC-0748-4E64-8F23-6E83CB342B33}"/>
    <cellStyle name="Notitie 8 6 2 3 2" xfId="6217" xr:uid="{082C4B69-02B2-47F8-AC74-48A26198F9A6}"/>
    <cellStyle name="Notitie 8 6 2 3 2 2" xfId="12726" xr:uid="{A2A69BAE-771F-458E-8110-AE1D1864B3F7}"/>
    <cellStyle name="Notitie 8 6 2 3 3" xfId="15036" xr:uid="{4B8BFC38-6828-41C9-9D23-1EC3ED2CF492}"/>
    <cellStyle name="Notitie 8 6 2 3 4" xfId="17714" xr:uid="{65C72694-68F6-437E-888A-B791ABEFC65F}"/>
    <cellStyle name="Notitie 8 6 2 3 5" xfId="11971" xr:uid="{D477175F-76E8-4A77-BF11-0D3DE39E6165}"/>
    <cellStyle name="Notitie 8 6 2 4" xfId="4972" xr:uid="{08067CD8-F05A-410D-9C61-F542876A4DF6}"/>
    <cellStyle name="Notitie 8 6 2 4 2" xfId="18967" xr:uid="{8339FF38-C107-4E5E-9F8F-CF9922AAE6CA}"/>
    <cellStyle name="Notitie 8 6 2 4 3" xfId="25453" xr:uid="{CE2323E9-B8CD-4060-B341-F40600E2078F}"/>
    <cellStyle name="Notitie 8 6 2 4 4" xfId="12374" xr:uid="{F09D3241-3F62-469B-AB01-EDB2E417B769}"/>
    <cellStyle name="Notitie 8 6 2 5" xfId="14123" xr:uid="{31FFAC16-78F0-4E44-9455-F28CE9704141}"/>
    <cellStyle name="Notitie 8 6 2 5 2" xfId="19932" xr:uid="{E9EA4FD1-89EA-466F-B843-9A22FDDB7A84}"/>
    <cellStyle name="Notitie 8 6 2 6" xfId="10921" xr:uid="{66BB5741-0112-493C-AC1E-F1A1CDD5F035}"/>
    <cellStyle name="Notitie 8 6 2 7" xfId="8197" xr:uid="{90160C20-74A7-4761-B521-27E9BA094847}"/>
    <cellStyle name="Notitie 8 6 2 8" xfId="28871" xr:uid="{064C5236-79D2-4ED1-B4BA-391B25E50CE0}"/>
    <cellStyle name="Notitie 8 6 3" xfId="4251" xr:uid="{37A57207-0980-4CCC-B8CC-2433A6D3A7B0}"/>
    <cellStyle name="Notitie 8 6 3 2" xfId="10245" xr:uid="{74384634-468B-4681-B122-E3D4FD840633}"/>
    <cellStyle name="Notitie 8 6 3 3" xfId="16495" xr:uid="{13A9FD8C-FCA9-470C-B785-5C4A27AC485A}"/>
    <cellStyle name="Notitie 8 6 3 4" xfId="8669" xr:uid="{159F9425-D102-47C2-9193-981D307E59EA}"/>
    <cellStyle name="Notitie 8 6 4" xfId="13417" xr:uid="{91C49C79-3F79-4EA0-BCF9-D3D8A2358F0C}"/>
    <cellStyle name="Notitie 8 6 4 2" xfId="17195" xr:uid="{398F4836-382D-4F7E-8629-D9F654D693C6}"/>
    <cellStyle name="Notitie 8 6 5" xfId="15757" xr:uid="{0C2639FA-536F-4D3C-AF25-CE54BBB9EEF4}"/>
    <cellStyle name="Notitie 8 6 5 2" xfId="18279" xr:uid="{19992EF1-2DE4-44A1-94F8-E74BC0621062}"/>
    <cellStyle name="Notitie 8 6 5 3" xfId="24788" xr:uid="{9715AE76-4FF5-4173-9EB1-A7344C205361}"/>
    <cellStyle name="Notitie 8 6 6" xfId="9532" xr:uid="{89C2B662-3B32-445A-94A6-9812B8438F83}"/>
    <cellStyle name="Notitie 8 6 6 2" xfId="16687" xr:uid="{2933E08D-45DE-4429-A6BD-83DC5D003715}"/>
    <cellStyle name="Notitie 8 6 7" xfId="7752" xr:uid="{873EE3C0-2D41-4466-AD11-EF51B7C057EB}"/>
    <cellStyle name="Notitie 8 6 8" xfId="6817" xr:uid="{6888EF39-71C6-447C-90F9-EB38F6A7F66F}"/>
    <cellStyle name="Notitie 8 6 9" xfId="27359" xr:uid="{6B02A8C3-C531-47A4-A428-12713B4A8522}"/>
    <cellStyle name="Notitie 8 7" xfId="1403" xr:uid="{079D2950-D354-4A54-A385-BF26CAFFB29B}"/>
    <cellStyle name="Notitie 8 7 2" xfId="2736" xr:uid="{35758CE1-EF03-4923-9FE0-3A025A48AB25}"/>
    <cellStyle name="Notitie 8 7 2 2" xfId="3711" xr:uid="{A6E5BDA5-5757-4933-8C20-5439DDC17A0B}"/>
    <cellStyle name="Notitie 8 7 2 2 2" xfId="6314" xr:uid="{BF8EBCC8-3D06-4137-9174-0A9A14F5A433}"/>
    <cellStyle name="Notitie 8 7 2 2 2 2" xfId="12822" xr:uid="{C409CC83-829F-474F-94E1-475E8A27CDD4}"/>
    <cellStyle name="Notitie 8 7 2 2 3" xfId="15133" xr:uid="{0A1B925E-0156-4BD8-BBC3-7905103A9D47}"/>
    <cellStyle name="Notitie 8 7 2 2 4" xfId="16816" xr:uid="{98BC7B5F-0ABF-4C16-A691-F4CC7EE82B5E}"/>
    <cellStyle name="Notitie 8 7 2 2 5" xfId="12068" xr:uid="{D7911EA2-2B8B-4FA4-A059-A116EE6E146F}"/>
    <cellStyle name="Notitie 8 7 2 3" xfId="5339" xr:uid="{FF7E4EB8-1EE5-42FA-BE02-8F852F1169DF}"/>
    <cellStyle name="Notitie 8 7 2 3 2" xfId="16141" xr:uid="{2297D672-D626-471A-B1C8-B57B857CCCE6}"/>
    <cellStyle name="Notitie 8 7 2 3 3" xfId="12470" xr:uid="{E7A8F247-C89D-4A74-961D-959E7CD0F384}"/>
    <cellStyle name="Notitie 8 7 2 4" xfId="14400" xr:uid="{42A1C6AE-AF05-4A2C-8EA7-762415BDADCF}"/>
    <cellStyle name="Notitie 8 7 2 4 2" xfId="18730" xr:uid="{22264C6D-0965-4C22-BB37-52E03DA56E02}"/>
    <cellStyle name="Notitie 8 7 2 4 3" xfId="25228" xr:uid="{EB53CCB1-40C2-45A4-8F64-7BFAB377052B}"/>
    <cellStyle name="Notitie 8 7 2 5" xfId="11288" xr:uid="{1A44A46F-EC7F-4B98-9306-8DC6DCBC612D}"/>
    <cellStyle name="Notitie 8 7 2 5 2" xfId="19700" xr:uid="{50D95154-12B9-4D55-B62E-47973A088CC9}"/>
    <cellStyle name="Notitie 8 7 2 6" xfId="8508" xr:uid="{D0B61A87-A588-4030-877C-815D4FAB05B9}"/>
    <cellStyle name="Notitie 8 7 3" xfId="3525" xr:uid="{ECF593F2-5534-4A8D-8421-20C524DB00B2}"/>
    <cellStyle name="Notitie 8 7 3 2" xfId="6128" xr:uid="{AAC947C9-EEBB-4C16-8481-6206595B7CCE}"/>
    <cellStyle name="Notitie 8 7 3 2 2" xfId="12646" xr:uid="{3C649CF8-1AFB-447E-8987-399F7B535958}"/>
    <cellStyle name="Notitie 8 7 3 3" xfId="14947" xr:uid="{27B0DAEA-E24A-492C-9C75-26FE61D9E9AE}"/>
    <cellStyle name="Notitie 8 7 3 4" xfId="16353" xr:uid="{3824C74A-443E-41DA-977B-B4F3B6B5C04A}"/>
    <cellStyle name="Notitie 8 7 3 5" xfId="11882" xr:uid="{C184AF0E-5A9D-4537-B342-37E96E624901}"/>
    <cellStyle name="Notitie 8 7 4" xfId="1980" xr:uid="{B38AE3C1-8291-4149-B33B-34C394431BE6}"/>
    <cellStyle name="Notitie 8 7 4 2" xfId="17385" xr:uid="{008517F9-25CF-440A-A3D1-BFCBB0FA0545}"/>
    <cellStyle name="Notitie 8 7 4 3" xfId="12294" xr:uid="{B4A55EAA-055D-4808-9704-A6AECF562E6D}"/>
    <cellStyle name="Notitie 8 7 5" xfId="4583" xr:uid="{343FCDF9-11E1-4E6F-9F3F-2B49A94CD730}"/>
    <cellStyle name="Notitie 8 7 5 2" xfId="18044" xr:uid="{9502A873-09D2-43B8-AE9D-03A9F042E012}"/>
    <cellStyle name="Notitie 8 7 5 3" xfId="24564" xr:uid="{4DEB3A5C-FE89-4380-AB3D-789EC8897254}"/>
    <cellStyle name="Notitie 8 7 5 4" xfId="13794" xr:uid="{BCF509D4-A13C-4E0C-BF59-FECFEC295FE9}"/>
    <cellStyle name="Notitie 8 7 6" xfId="10622" xr:uid="{ABB4A134-B7F2-4109-AB88-B2FAA32F3AE6}"/>
    <cellStyle name="Notitie 8 7 6 2" xfId="16041" xr:uid="{841CD27C-064B-4766-8530-D906015DE412}"/>
    <cellStyle name="Notitie 8 7 7" xfId="7967" xr:uid="{4EB1E392-500E-4EE6-A770-CAC997BD3071}"/>
    <cellStyle name="Notitie 8 7 8" xfId="28482" xr:uid="{69617B36-0952-4293-B591-519E9E016A4B}"/>
    <cellStyle name="Notitie 8 8" xfId="1644" xr:uid="{67CF90AD-2EE3-44C2-9F5E-AB7F47C1BEA3}"/>
    <cellStyle name="Notitie 8 8 2" xfId="9899" xr:uid="{7DA0BD2B-347F-4D3C-A6E7-A06E468E18E6}"/>
    <cellStyle name="Notitie 8 8 2 2" xfId="16260" xr:uid="{C01F4303-B26F-420F-BC8A-29E4382B3006}"/>
    <cellStyle name="Notitie 8 8 3" xfId="16294" xr:uid="{A115F9D9-FC76-459D-B401-EF08E9FD3950}"/>
    <cellStyle name="Notitie 8 8 4" xfId="17929" xr:uid="{2F3E8470-11A0-411D-8BA7-5BE66DC91B89}"/>
    <cellStyle name="Notitie 8 8 4 2" xfId="24448" xr:uid="{D8AAB94F-3CE5-4D34-99FA-91EEC236E768}"/>
    <cellStyle name="Notitie 8 8 5" xfId="18385" xr:uid="{6D591FC3-D66B-4A5C-8394-762C7E6A70CB}"/>
    <cellStyle name="Notitie 8 8 6" xfId="8949" xr:uid="{8BC65521-440C-47A4-BFD3-230313CCA6CF}"/>
    <cellStyle name="Notitie 8 9" xfId="3980" xr:uid="{55A10013-7512-4798-9F37-C9B2C173363D}"/>
    <cellStyle name="Notitie 8 9 2" xfId="16218" xr:uid="{0D9E2B94-A2AB-426A-8B15-8853FBE6BD06}"/>
    <cellStyle name="Notitie 8 9 3" xfId="17506" xr:uid="{42369306-CDAB-4B0B-98EC-900B15EA0AAE}"/>
    <cellStyle name="Notitie 8 9 4" xfId="17244" xr:uid="{1BAC3C84-A132-4F97-9930-09CDDFA0467D}"/>
    <cellStyle name="Notitie 8 9 4 2" xfId="22938" xr:uid="{D6F7C978-2C09-45B5-8543-8ACF8FAB09E0}"/>
    <cellStyle name="Notitie 8 9 5" xfId="18629" xr:uid="{DDAC1E7E-AC73-414D-A82D-ADF6D35DD7F4}"/>
    <cellStyle name="Notitie 8 9 6" xfId="13028" xr:uid="{C244B5FD-4F6E-474F-AEBC-50B11246DDA3}"/>
    <cellStyle name="Notitie 9" xfId="527" xr:uid="{00000000-0005-0000-0000-0000D0030000}"/>
    <cellStyle name="Notitie 9 10" xfId="6572" xr:uid="{60FEE542-2842-4F06-9490-81B24732DED1}"/>
    <cellStyle name="Notitie 9 10 2" xfId="16128" xr:uid="{F310E062-16F9-4C8E-8DE0-A254F6A433C0}"/>
    <cellStyle name="Notitie 9 11" xfId="7095" xr:uid="{3572C75C-1E65-45DB-B0CE-309E63A6EA34}"/>
    <cellStyle name="Notitie 9 11 2" xfId="16668" xr:uid="{403F3F71-5EB0-4F3E-87C8-D41C46A767E1}"/>
    <cellStyle name="Notitie 9 12" xfId="17070" xr:uid="{04A5D882-BD02-47DD-BF7F-CAA24E45BA45}"/>
    <cellStyle name="Notitie 9 12 2" xfId="22614" xr:uid="{207D9264-C34B-4586-99B1-D78E7A14344C}"/>
    <cellStyle name="Notitie 9 13" xfId="18263" xr:uid="{E881EC68-FBA8-4B86-80C5-7C517013EA1F}"/>
    <cellStyle name="Notitie 9 14" xfId="27055" xr:uid="{FA9D6854-8F32-4CE0-B912-8E5D56571BB5}"/>
    <cellStyle name="Notitie 9 15" xfId="27727" xr:uid="{9D81D8C4-6103-4D14-8349-80E464F10FBB}"/>
    <cellStyle name="Notitie 9 2" xfId="767" xr:uid="{00000000-0005-0000-0000-0000D1030000}"/>
    <cellStyle name="Notitie 9 2 10" xfId="6676" xr:uid="{802618EE-0274-4CE6-81BD-D521C8219040}"/>
    <cellStyle name="Notitie 9 2 11" xfId="26934" xr:uid="{39443C21-702F-459C-80BB-F079ECAA9FD7}"/>
    <cellStyle name="Notitie 9 2 12" xfId="27854" xr:uid="{3A4F7A32-DDCC-4E73-8C69-F41AF83D0435}"/>
    <cellStyle name="Notitie 9 2 2" xfId="1325" xr:uid="{00000000-0005-0000-0000-0000D2030000}"/>
    <cellStyle name="Notitie 9 2 2 10" xfId="28404" xr:uid="{49BCB0F7-A03C-4C0D-83D3-D2930DCC8A28}"/>
    <cellStyle name="Notitie 9 2 2 2" xfId="2658" xr:uid="{AD5F27F9-C995-4DF4-9A38-D00E6B6006BA}"/>
    <cellStyle name="Notitie 9 2 2 2 2" xfId="3404" xr:uid="{F1DD1799-60A6-4094-9721-73AD35E0EAB5}"/>
    <cellStyle name="Notitie 9 2 2 2 2 2" xfId="3860" xr:uid="{9EADEFF3-38D4-4D96-A2DA-7C459F78A19E}"/>
    <cellStyle name="Notitie 9 2 2 2 2 2 2" xfId="6463" xr:uid="{65FBCFFE-E73F-4E8B-997D-D9945198F49B}"/>
    <cellStyle name="Notitie 9 2 2 2 2 2 2 2" xfId="12971" xr:uid="{7925F5AB-AA68-44D5-8564-07A5066C9B25}"/>
    <cellStyle name="Notitie 9 2 2 2 2 2 3" xfId="15282" xr:uid="{1D1E5895-9B8E-4311-B535-7F8D78B1E187}"/>
    <cellStyle name="Notitie 9 2 2 2 2 2 4" xfId="12217" xr:uid="{43E56E1C-1DBE-4957-AB2A-9EF8E13CF7D0}"/>
    <cellStyle name="Notitie 9 2 2 2 2 3" xfId="6007" xr:uid="{B1514D32-6369-42A9-96BF-E132A2DEF839}"/>
    <cellStyle name="Notitie 9 2 2 2 2 3 2" xfId="12619" xr:uid="{369D8A3B-E5C9-4065-AD59-C34D5E7047A5}"/>
    <cellStyle name="Notitie 9 2 2 2 2 4" xfId="14828" xr:uid="{FCCC1C40-C071-429D-8545-93ABAAE5D418}"/>
    <cellStyle name="Notitie 9 2 2 2 2 5" xfId="17114" xr:uid="{23531F71-9304-4126-9ABC-947FEDE5F669}"/>
    <cellStyle name="Notitie 9 2 2 2 2 6" xfId="11761" xr:uid="{C6E83DC7-B305-4003-950F-4C338FA7D1D9}"/>
    <cellStyle name="Notitie 9 2 2 2 3" xfId="3684" xr:uid="{C636E436-21CD-4782-94D6-BC1751C21DDC}"/>
    <cellStyle name="Notitie 9 2 2 2 3 2" xfId="6287" xr:uid="{3990614C-41BE-420D-BF5C-0635328C1204}"/>
    <cellStyle name="Notitie 9 2 2 2 3 2 2" xfId="12795" xr:uid="{C67603AD-5ED5-46BE-9778-D22848D86D5E}"/>
    <cellStyle name="Notitie 9 2 2 2 3 3" xfId="15106" xr:uid="{5BDC4074-E49E-474C-9182-D2CAC0D43370}"/>
    <cellStyle name="Notitie 9 2 2 2 3 4" xfId="17783" xr:uid="{17DCAA6A-D4AB-43AD-8886-A32317E2C679}"/>
    <cellStyle name="Notitie 9 2 2 2 3 5" xfId="12041" xr:uid="{A51F9347-41B8-4E13-9FE6-83064F5FDC11}"/>
    <cellStyle name="Notitie 9 2 2 2 4" xfId="5261" xr:uid="{39E20927-F7C7-4350-824E-0B2551CB07B4}"/>
    <cellStyle name="Notitie 9 2 2 2 4 2" xfId="19188" xr:uid="{C8DF6439-E752-4935-9C56-3CD8550BB8B8}"/>
    <cellStyle name="Notitie 9 2 2 2 4 3" xfId="25669" xr:uid="{AA37A8AC-2BD9-498E-B091-4D133BB092FF}"/>
    <cellStyle name="Notitie 9 2 2 2 4 4" xfId="12443" xr:uid="{01EBCA7A-DCB6-48DD-9F32-766E6F9CF131}"/>
    <cellStyle name="Notitie 9 2 2 2 5" xfId="14322" xr:uid="{D1AE1CDC-CF07-4DCC-A533-958FD9B74409}"/>
    <cellStyle name="Notitie 9 2 2 2 5 2" xfId="20091" xr:uid="{54C87808-5F22-483C-877C-692162BD8CBC}"/>
    <cellStyle name="Notitie 9 2 2 2 6" xfId="11210" xr:uid="{9C1C2E8C-22B2-482B-AFA0-767EE41030C3}"/>
    <cellStyle name="Notitie 9 2 2 2 7" xfId="8396" xr:uid="{45FAF7ED-A2BB-481C-9476-5673DE93BCC8}"/>
    <cellStyle name="Notitie 9 2 2 2 8" xfId="29160" xr:uid="{DBD0CCB9-70EF-49B9-9C2D-BD8030E2C70E}"/>
    <cellStyle name="Notitie 9 2 2 3" xfId="4495" xr:uid="{761E20B1-1CA6-44F7-AF0B-7ED510BB5865}"/>
    <cellStyle name="Notitie 9 2 2 3 2" xfId="10534" xr:uid="{FE55B0BE-392B-45D2-8557-4AE76BE45737}"/>
    <cellStyle name="Notitie 9 2 2 3 3" xfId="16637" xr:uid="{E5FAC8FC-A57A-4EFE-9E83-D6A77EF41012}"/>
    <cellStyle name="Notitie 9 2 2 3 4" xfId="8867" xr:uid="{E110CAC5-EB9C-48F3-B311-F964A7E52D11}"/>
    <cellStyle name="Notitie 9 2 2 4" xfId="7627" xr:uid="{715DCCFC-211E-4990-B4D8-DA2B4006114F}"/>
    <cellStyle name="Notitie 9 2 2 4 2" xfId="13706" xr:uid="{F62896E2-25C2-4C67-9B6F-2F7D6A815650}"/>
    <cellStyle name="Notitie 9 2 2 4 3" xfId="17488" xr:uid="{2326865D-4218-48F6-8771-2E4A615E734E}"/>
    <cellStyle name="Notitie 9 2 2 5" xfId="15626" xr:uid="{F07B632B-98D9-41F0-AE28-456C8640E887}"/>
    <cellStyle name="Notitie 9 2 2 5 2" xfId="18500" xr:uid="{122D271E-FE96-4969-BDC5-05C307569226}"/>
    <cellStyle name="Notitie 9 2 2 5 3" xfId="25004" xr:uid="{AD6C952C-CB5A-4DC9-9F41-6AE08621B223}"/>
    <cellStyle name="Notitie 9 2 2 6" xfId="9821" xr:uid="{F3C9ABBC-30A0-4D9A-ABB6-28AEA5C6AA4B}"/>
    <cellStyle name="Notitie 9 2 2 6 2" xfId="19400" xr:uid="{D3726DA6-CFBB-4B46-A955-9A74BB5731D1}"/>
    <cellStyle name="Notitie 9 2 2 7" xfId="7551" xr:uid="{284367D0-9530-4F13-B0AA-C8DC98BFE4FC}"/>
    <cellStyle name="Notitie 9 2 2 8" xfId="7016" xr:uid="{55E9DAEC-EEE9-4B8C-A256-42B8B4689EEC}"/>
    <cellStyle name="Notitie 9 2 2 9" xfId="27648" xr:uid="{7A36F4A2-6D00-42D1-8A2F-E9F95D4DB49B}"/>
    <cellStyle name="Notitie 9 2 3" xfId="1158" xr:uid="{00000000-0005-0000-0000-0000D3030000}"/>
    <cellStyle name="Notitie 9 2 3 10" xfId="28237" xr:uid="{6724BB01-2F64-4C06-979F-280F79D6A83D}"/>
    <cellStyle name="Notitie 9 2 3 2" xfId="2491" xr:uid="{481970EA-6FD9-40C1-BAC6-B01063CE9031}"/>
    <cellStyle name="Notitie 9 2 3 2 2" xfId="3238" xr:uid="{1A029604-1D10-4CB5-940D-62C4F9682415}"/>
    <cellStyle name="Notitie 9 2 3 2 2 2" xfId="3823" xr:uid="{C9603EE5-6A05-44E2-9E11-9FAD04F98E81}"/>
    <cellStyle name="Notitie 9 2 3 2 2 2 2" xfId="6426" xr:uid="{946919A5-B13B-452D-AA96-A6B682C58E10}"/>
    <cellStyle name="Notitie 9 2 3 2 2 2 2 2" xfId="12934" xr:uid="{29B711F2-1401-41C7-B79E-753869695951}"/>
    <cellStyle name="Notitie 9 2 3 2 2 2 3" xfId="15245" xr:uid="{D9FE4F93-22EB-492D-8664-7F8DF5C59C52}"/>
    <cellStyle name="Notitie 9 2 3 2 2 2 4" xfId="12180" xr:uid="{E89A34CD-0C1E-4B31-B104-5FC59499D480}"/>
    <cellStyle name="Notitie 9 2 3 2 2 3" xfId="5841" xr:uid="{8507C183-1EEA-4F40-8F83-384C96E4F061}"/>
    <cellStyle name="Notitie 9 2 3 2 2 3 2" xfId="12582" xr:uid="{6ECD72BA-FB69-4434-A6C9-0CE81498E30D}"/>
    <cellStyle name="Notitie 9 2 3 2 2 4" xfId="14722" xr:uid="{047F35F5-027A-4539-996F-94C9B8767F8B}"/>
    <cellStyle name="Notitie 9 2 3 2 2 5" xfId="17039" xr:uid="{D4F5BF97-3957-410A-A4AC-C86BF6CCD4BD}"/>
    <cellStyle name="Notitie 9 2 3 2 2 6" xfId="11655" xr:uid="{2F239AAA-8C2A-4F59-BBAE-602364128A72}"/>
    <cellStyle name="Notitie 9 2 3 2 3" xfId="3646" xr:uid="{DB57CB40-0543-4168-8981-A4A41D482CE3}"/>
    <cellStyle name="Notitie 9 2 3 2 3 2" xfId="6249" xr:uid="{F24012C3-EF25-4AAC-833D-8291CABB867A}"/>
    <cellStyle name="Notitie 9 2 3 2 3 2 2" xfId="12758" xr:uid="{2E68000B-A3D0-47D2-B21D-674306AD7270}"/>
    <cellStyle name="Notitie 9 2 3 2 3 3" xfId="15068" xr:uid="{629F7AC1-2B90-403D-B362-5E1D440F36F3}"/>
    <cellStyle name="Notitie 9 2 3 2 3 4" xfId="17746" xr:uid="{C7397F38-535E-4CBA-9D30-F346F53E9F7F}"/>
    <cellStyle name="Notitie 9 2 3 2 3 5" xfId="12003" xr:uid="{9DE122A6-0620-4574-A05B-1AF32AE3A995}"/>
    <cellStyle name="Notitie 9 2 3 2 4" xfId="5094" xr:uid="{4A335E56-A606-4A28-B38E-932447D7AC08}"/>
    <cellStyle name="Notitie 9 2 3 2 4 2" xfId="19069" xr:uid="{02D96656-5E77-4D2B-BD14-CE38A794B6A0}"/>
    <cellStyle name="Notitie 9 2 3 2 4 3" xfId="25553" xr:uid="{F0B2A87D-DDDD-4169-8FF3-8831AA4E6779}"/>
    <cellStyle name="Notitie 9 2 3 2 4 4" xfId="12406" xr:uid="{B7E66742-99ED-4CE7-B7D1-F1AB5114CC95}"/>
    <cellStyle name="Notitie 9 2 3 2 5" xfId="14215" xr:uid="{CFAC865E-DF99-4BFD-BEA9-091B5DC2FD88}"/>
    <cellStyle name="Notitie 9 2 3 2 5 2" xfId="19994" xr:uid="{E46C1B09-E82D-4DFB-8B73-4EDA0869D1FD}"/>
    <cellStyle name="Notitie 9 2 3 2 6" xfId="11043" xr:uid="{FF1EA475-B442-4438-8C0B-2BAFF6F091F1}"/>
    <cellStyle name="Notitie 9 2 3 2 7" xfId="8289" xr:uid="{43692BD3-C0F5-4584-BBEC-23830E6EEE63}"/>
    <cellStyle name="Notitie 9 2 3 2 8" xfId="28993" xr:uid="{0F13DD80-CBD3-44DA-97FA-2D2EA1E7A654}"/>
    <cellStyle name="Notitie 9 2 3 3" xfId="4358" xr:uid="{07B29740-2A79-4198-A841-43FF7AC3B5BE}"/>
    <cellStyle name="Notitie 9 2 3 3 2" xfId="10367" xr:uid="{65466E92-C509-42BA-B73A-BE708260D3D6}"/>
    <cellStyle name="Notitie 9 2 3 3 3" xfId="16563" xr:uid="{009C0501-0D15-4FF9-ADAA-EC9077ADE5E9}"/>
    <cellStyle name="Notitie 9 2 3 3 4" xfId="8761" xr:uid="{D1F8161D-D01B-4083-9AD7-2D5708E5565C}"/>
    <cellStyle name="Notitie 9 2 3 4" xfId="13539" xr:uid="{FB21BE9C-7E8B-422F-A905-498D8533EE95}"/>
    <cellStyle name="Notitie 9 2 3 4 2" xfId="15967" xr:uid="{1A0C8B8F-CDEF-425E-BD84-ADF243B20166}"/>
    <cellStyle name="Notitie 9 2 3 5" xfId="15879" xr:uid="{D40F9510-39A5-477F-8BAE-B4523E9A0F9B}"/>
    <cellStyle name="Notitie 9 2 3 5 2" xfId="18381" xr:uid="{DAD51DF0-14EA-4C36-B2EC-EF8C547E282A}"/>
    <cellStyle name="Notitie 9 2 3 5 3" xfId="24888" xr:uid="{4A3C3BD9-64FA-4902-B754-471200AF154D}"/>
    <cellStyle name="Notitie 9 2 3 6" xfId="9654" xr:uid="{FB2BB7C7-8BF0-4995-BC70-91CE6F399907}"/>
    <cellStyle name="Notitie 9 2 3 6 2" xfId="19333" xr:uid="{CFABDC5E-2539-4F26-9785-4B33B947FAD9}"/>
    <cellStyle name="Notitie 9 2 3 7" xfId="7874" xr:uid="{386E0B20-BECC-4437-9C4E-AF4B341A32AF}"/>
    <cellStyle name="Notitie 9 2 3 8" xfId="6909" xr:uid="{3D196939-529D-4DA0-A31B-772B79D96414}"/>
    <cellStyle name="Notitie 9 2 3 9" xfId="27481" xr:uid="{513ABFB1-A2A5-43AD-8D3A-EBC69E916651}"/>
    <cellStyle name="Notitie 9 2 4" xfId="1531" xr:uid="{B67361AD-BA65-4886-957D-81321928C2FE}"/>
    <cellStyle name="Notitie 9 2 4 2" xfId="2858" xr:uid="{C9E99CBD-6ECC-4BB1-88AE-31ED7701C495}"/>
    <cellStyle name="Notitie 9 2 4 2 2" xfId="3743" xr:uid="{5476E809-0855-471B-B5B2-ADBED48331CC}"/>
    <cellStyle name="Notitie 9 2 4 2 2 2" xfId="6346" xr:uid="{3DCEC6D1-9E44-4912-B918-2E8714A202DE}"/>
    <cellStyle name="Notitie 9 2 4 2 2 2 2" xfId="12854" xr:uid="{72E69709-5275-481C-88D1-B3A42A1F59CD}"/>
    <cellStyle name="Notitie 9 2 4 2 2 3" xfId="15165" xr:uid="{31D5B7C6-EB7B-472C-931C-70644E80D769}"/>
    <cellStyle name="Notitie 9 2 4 2 2 4" xfId="16862" xr:uid="{32CD984C-76E9-4B4F-AB69-B3DEC9E4FDF9}"/>
    <cellStyle name="Notitie 9 2 4 2 2 5" xfId="12100" xr:uid="{A99B36DB-301B-43C0-9C7E-EB32143B4690}"/>
    <cellStyle name="Notitie 9 2 4 2 3" xfId="5461" xr:uid="{DA0C4197-866E-4426-B9B6-0949CC491A7D}"/>
    <cellStyle name="Notitie 9 2 4 2 3 2" xfId="16187" xr:uid="{663ED950-58A3-4AAD-A946-DB903131FF9F}"/>
    <cellStyle name="Notitie 9 2 4 2 3 3" xfId="12502" xr:uid="{701FA9C1-1794-46A3-B6F3-74071C3F4F05}"/>
    <cellStyle name="Notitie 9 2 4 2 4" xfId="14492" xr:uid="{C911BD2D-D2A4-41CA-B288-3F0B04F6ED05}"/>
    <cellStyle name="Notitie 9 2 4 2 4 2" xfId="18802" xr:uid="{0E9C5869-5164-4D2F-8CC2-DA65BFC740DA}"/>
    <cellStyle name="Notitie 9 2 4 2 4 3" xfId="25298" xr:uid="{6DB4017B-4E4C-42A4-8B3A-79189A66C7F1}"/>
    <cellStyle name="Notitie 9 2 4 2 5" xfId="19792" xr:uid="{F55BAF04-473D-42F4-9682-4CFBA181852C}"/>
    <cellStyle name="Notitie 9 2 4 2 6" xfId="11395" xr:uid="{6FA462C4-E0A5-40DF-92DA-E4434A3CFF95}"/>
    <cellStyle name="Notitie 9 2 4 3" xfId="3563" xr:uid="{53649188-26A2-4EE2-8120-B9C02BE0E287}"/>
    <cellStyle name="Notitie 9 2 4 3 2" xfId="6166" xr:uid="{D4447FB9-1F10-4906-A8C1-F23C70418B9B}"/>
    <cellStyle name="Notitie 9 2 4 3 2 2" xfId="12678" xr:uid="{248BCBAB-4933-4113-A706-13B7C92DF10D}"/>
    <cellStyle name="Notitie 9 2 4 3 3" xfId="14985" xr:uid="{0E934D0B-88E6-4BA7-B02E-9EEEDD8CD888}"/>
    <cellStyle name="Notitie 9 2 4 3 4" xfId="16400" xr:uid="{72891B46-27D5-4B25-9AD2-F0B02CBF85E7}"/>
    <cellStyle name="Notitie 9 2 4 3 5" xfId="11920" xr:uid="{D87FA3B0-3533-4DF9-86BC-77C5341E79F1}"/>
    <cellStyle name="Notitie 9 2 4 4" xfId="2108" xr:uid="{E5A13F67-699D-46E6-B3DB-FEC3A71257E6}"/>
    <cellStyle name="Notitie 9 2 4 4 2" xfId="17334" xr:uid="{6B477E3D-3926-46A5-9928-33513E34A76B}"/>
    <cellStyle name="Notitie 9 2 4 4 3" xfId="12326" xr:uid="{BBC6A4DB-4E2E-4C10-BD69-B9F1A3798856}"/>
    <cellStyle name="Notitie 9 2 4 5" xfId="4711" xr:uid="{34D34B22-7404-4038-BC6D-97DC286873CB}"/>
    <cellStyle name="Notitie 9 2 4 5 2" xfId="18116" xr:uid="{41D6EA2E-E1A5-48DE-AC28-4CEE49513C44}"/>
    <cellStyle name="Notitie 9 2 4 5 3" xfId="24634" xr:uid="{42D236A5-3A28-4A24-BF5A-2F777C9D65B1}"/>
    <cellStyle name="Notitie 9 2 4 5 4" xfId="13922" xr:uid="{C438CAB3-FF86-4A07-9F39-3EF02D18D083}"/>
    <cellStyle name="Notitie 9 2 4 6" xfId="10720" xr:uid="{DDAD4A7D-16FF-4394-87A0-B0E745D81FA2}"/>
    <cellStyle name="Notitie 9 2 4 6 2" xfId="16289" xr:uid="{6E0B9A65-AC06-4FE1-B7A8-0122A5595243}"/>
    <cellStyle name="Notitie 9 2 4 7" xfId="8059" xr:uid="{9C87A7F2-EA60-4DDF-9237-B37D4CF375C9}"/>
    <cellStyle name="Notitie 9 2 4 8" xfId="28610" xr:uid="{4A59AB57-A96D-4E50-9DDA-2A4CCAB235E9}"/>
    <cellStyle name="Notitie 9 2 5" xfId="1772" xr:uid="{F03F1016-6BC1-4630-A6D1-EB303800271F}"/>
    <cellStyle name="Notitie 9 2 5 2" xfId="10012" xr:uid="{86F16B12-8F74-425C-AD1D-369B8298C472}"/>
    <cellStyle name="Notitie 9 2 5 2 2" xfId="16770" xr:uid="{248EC2DE-3A29-466D-BD12-4A70E4C83529}"/>
    <cellStyle name="Notitie 9 2 5 3" xfId="16080" xr:uid="{F25E93D7-EF39-4D96-811E-1F8181251B30}"/>
    <cellStyle name="Notitie 9 2 5 4" xfId="18679" xr:uid="{11146770-9D7C-4D8D-BADC-0AF5DE25E2AF}"/>
    <cellStyle name="Notitie 9 2 5 4 2" xfId="25177" xr:uid="{DC3362AE-9B88-4B6D-BEF7-BE1E40F12BD6}"/>
    <cellStyle name="Notitie 9 2 5 5" xfId="19625" xr:uid="{4BB74287-4928-4B47-8E71-332FCBE59305}"/>
    <cellStyle name="Notitie 9 2 5 6" xfId="9077" xr:uid="{4A54C8FF-B66D-4E38-B4AD-C57B7541E08A}"/>
    <cellStyle name="Notitie 9 2 6" xfId="4078" xr:uid="{6B007AE8-89C7-44D8-904A-23E699DC95DE}"/>
    <cellStyle name="Notitie 9 2 6 2" xfId="16315" xr:uid="{64A8F43F-1807-40F5-846C-2EC4598E2980}"/>
    <cellStyle name="Notitie 9 2 6 3" xfId="13156" xr:uid="{EF4180BB-676C-46A8-A29F-09648C984DEF}"/>
    <cellStyle name="Notitie 9 2 7" xfId="9271" xr:uid="{87B6BD4F-3626-4976-898E-AA5C57A78487}"/>
    <cellStyle name="Notitie 9 2 7 2" xfId="17266" xr:uid="{38382032-4827-4874-9DA9-10953D0807D3}"/>
    <cellStyle name="Notitie 9 2 8" xfId="7222" xr:uid="{1B3F1AD8-C8E5-43DE-937A-00EC9B65ACB0}"/>
    <cellStyle name="Notitie 9 2 8 2" xfId="17986" xr:uid="{6609AB27-26A1-45CE-AE52-7E18815CA2A5}"/>
    <cellStyle name="Notitie 9 2 8 3" xfId="24507" xr:uid="{819F2721-013F-4207-BA47-0E69493796AA}"/>
    <cellStyle name="Notitie 9 2 9" xfId="17291" xr:uid="{B4BAF349-100C-4DA6-BBFE-1AA68207931D}"/>
    <cellStyle name="Notitie 9 3" xfId="768" xr:uid="{00000000-0005-0000-0000-0000D4030000}"/>
    <cellStyle name="Notitie 9 3 10" xfId="6677" xr:uid="{EFC9BDB5-8DEC-4315-9E17-47E656B7F500}"/>
    <cellStyle name="Notitie 9 3 11" xfId="26933" xr:uid="{1BFE0018-144B-403A-8BD8-E58F1AA21303}"/>
    <cellStyle name="Notitie 9 3 12" xfId="27855" xr:uid="{1B84B4B7-3716-4C37-9343-6165B9FA7A1C}"/>
    <cellStyle name="Notitie 9 3 2" xfId="1294" xr:uid="{00000000-0005-0000-0000-0000D5030000}"/>
    <cellStyle name="Notitie 9 3 2 10" xfId="28373" xr:uid="{CEA3A4B6-77B4-467A-86E4-5B83063A8028}"/>
    <cellStyle name="Notitie 9 3 2 2" xfId="2627" xr:uid="{CCCF8486-7CDE-42F3-BFEE-97EAFE7F4503}"/>
    <cellStyle name="Notitie 9 3 2 2 2" xfId="3373" xr:uid="{74481F23-55CC-443A-809E-B7F915BA0B83}"/>
    <cellStyle name="Notitie 9 3 2 2 2 2" xfId="3848" xr:uid="{C2A38E9E-2112-49E2-B625-A91F7FA42E49}"/>
    <cellStyle name="Notitie 9 3 2 2 2 2 2" xfId="6451" xr:uid="{85F036D0-6052-4F51-9240-233E40C755DC}"/>
    <cellStyle name="Notitie 9 3 2 2 2 2 2 2" xfId="12959" xr:uid="{C1BADB8D-85F0-4159-A150-2594962AB625}"/>
    <cellStyle name="Notitie 9 3 2 2 2 2 3" xfId="15270" xr:uid="{34EC2A68-5019-42C1-B0D4-9E5DA9A82B57}"/>
    <cellStyle name="Notitie 9 3 2 2 2 2 4" xfId="12205" xr:uid="{433DDDCA-FFD7-4FB5-88AD-F52CDA97C465}"/>
    <cellStyle name="Notitie 9 3 2 2 2 3" xfId="5976" xr:uid="{5E90BF04-FC1E-4EF0-AA40-AB78665544C5}"/>
    <cellStyle name="Notitie 9 3 2 2 2 3 2" xfId="12607" xr:uid="{58D72A37-86BA-4AF8-8DB6-96788A782597}"/>
    <cellStyle name="Notitie 9 3 2 2 2 4" xfId="14797" xr:uid="{FC7C9031-3321-4605-A4F5-AFBA2CEAB0B0}"/>
    <cellStyle name="Notitie 9 3 2 2 2 5" xfId="17094" xr:uid="{C16F9BA8-6877-4BC0-858F-6EE894BC12D5}"/>
    <cellStyle name="Notitie 9 3 2 2 2 6" xfId="11730" xr:uid="{0C0FF2E5-D30D-437B-837C-2C0BBCC84A2E}"/>
    <cellStyle name="Notitie 9 3 2 2 3" xfId="3672" xr:uid="{6DA37BFE-88C4-487D-8100-C7FD7B20D49E}"/>
    <cellStyle name="Notitie 9 3 2 2 3 2" xfId="6275" xr:uid="{8489514D-5D32-46E2-A8FE-5CE7496D625F}"/>
    <cellStyle name="Notitie 9 3 2 2 3 2 2" xfId="12783" xr:uid="{3A778197-7981-421E-AD0D-B6C7A066EE87}"/>
    <cellStyle name="Notitie 9 3 2 2 3 3" xfId="15094" xr:uid="{0BF93E8E-A3F0-408D-B0A2-65FD9FD1A65D}"/>
    <cellStyle name="Notitie 9 3 2 2 3 4" xfId="17771" xr:uid="{C1BBDD18-B134-410E-A64A-5D8852A6635C}"/>
    <cellStyle name="Notitie 9 3 2 2 3 5" xfId="12029" xr:uid="{B94F0A27-FD16-4757-84D9-582FED27C6DA}"/>
    <cellStyle name="Notitie 9 3 2 2 4" xfId="5230" xr:uid="{4A498825-51DF-4DDA-8F84-272A2DF1D766}"/>
    <cellStyle name="Notitie 9 3 2 2 4 2" xfId="19157" xr:uid="{5E08CDF9-3EE5-4E5B-81A4-1BA7619D79DE}"/>
    <cellStyle name="Notitie 9 3 2 2 4 3" xfId="25638" xr:uid="{3B702E7D-068E-4EE6-A8EE-608F80A6A93A}"/>
    <cellStyle name="Notitie 9 3 2 2 4 4" xfId="12431" xr:uid="{82404FD0-7ADC-4E6A-BCEA-D5A93A6A2337}"/>
    <cellStyle name="Notitie 9 3 2 2 5" xfId="14291" xr:uid="{CC4530C9-F8DB-438E-AEB7-B07801167E4E}"/>
    <cellStyle name="Notitie 9 3 2 2 5 2" xfId="20079" xr:uid="{64D6819A-2077-42C3-8B14-0DB4CCFE9544}"/>
    <cellStyle name="Notitie 9 3 2 2 6" xfId="11179" xr:uid="{9B4B61DF-1FF0-4FB2-8137-CDEA3F680BFD}"/>
    <cellStyle name="Notitie 9 3 2 2 7" xfId="8365" xr:uid="{225B12EF-F29A-4439-BB42-72841C35C466}"/>
    <cellStyle name="Notitie 9 3 2 2 8" xfId="29129" xr:uid="{6797F0FA-60BB-4D87-AFC5-8FD635AF7244}"/>
    <cellStyle name="Notitie 9 3 2 3" xfId="4464" xr:uid="{EBBE1447-D575-45FE-B74F-9F3729F302AC}"/>
    <cellStyle name="Notitie 9 3 2 3 2" xfId="10503" xr:uid="{21CE14CD-FD8C-4FB4-B188-A62DC31E7626}"/>
    <cellStyle name="Notitie 9 3 2 3 3" xfId="16616" xr:uid="{4AD8F374-D8CE-41DB-AC55-C6D28EF0D1E9}"/>
    <cellStyle name="Notitie 9 3 2 3 4" xfId="8836" xr:uid="{7B1D6726-1CAA-42A4-B9C4-6F74A146A948}"/>
    <cellStyle name="Notitie 9 3 2 4" xfId="7628" xr:uid="{A031D755-C839-4DD2-B64F-8B0B048FEFB2}"/>
    <cellStyle name="Notitie 9 3 2 4 2" xfId="13675" xr:uid="{E6484ED4-717E-467A-BE2A-4980AB669775}"/>
    <cellStyle name="Notitie 9 3 2 4 3" xfId="17478" xr:uid="{378C4FB2-529F-49E6-98FC-579E6DCCEDB8}"/>
    <cellStyle name="Notitie 9 3 2 5" xfId="15627" xr:uid="{B75F97E9-23D4-441F-AC46-679CF160BD36}"/>
    <cellStyle name="Notitie 9 3 2 5 2" xfId="18469" xr:uid="{AF323085-9A7B-4FBB-A354-06D4E0B294B0}"/>
    <cellStyle name="Notitie 9 3 2 5 3" xfId="24973" xr:uid="{FE9F56CE-D4FC-4B0D-ABB4-7AF9CCE16FB1}"/>
    <cellStyle name="Notitie 9 3 2 6" xfId="9790" xr:uid="{889942F6-4AC1-4D91-9CFE-B7BD54B95C9D}"/>
    <cellStyle name="Notitie 9 3 2 6 2" xfId="19388" xr:uid="{7276E6F8-7EC6-44FE-85E1-F2DB6D16E010}"/>
    <cellStyle name="Notitie 9 3 2 7" xfId="7552" xr:uid="{D5C6F73F-1FA8-4500-95E4-1F9B2C52E2F4}"/>
    <cellStyle name="Notitie 9 3 2 8" xfId="6985" xr:uid="{3A6793B9-A933-4172-B873-3203E3C421D6}"/>
    <cellStyle name="Notitie 9 3 2 9" xfId="27617" xr:uid="{2544347D-0DFB-47B4-8018-2C46C5495B6C}"/>
    <cellStyle name="Notitie 9 3 3" xfId="1159" xr:uid="{00000000-0005-0000-0000-0000D6030000}"/>
    <cellStyle name="Notitie 9 3 3 10" xfId="28238" xr:uid="{9BE44E61-FE95-4E0F-8F23-3E9507014DA9}"/>
    <cellStyle name="Notitie 9 3 3 2" xfId="2492" xr:uid="{8B94245E-B3C3-47E6-9933-310E1FE8A966}"/>
    <cellStyle name="Notitie 9 3 3 2 2" xfId="3239" xr:uid="{F4D25B92-D00F-4582-BCE7-4FBF34045AAA}"/>
    <cellStyle name="Notitie 9 3 3 2 2 2" xfId="3824" xr:uid="{5BFCB68A-559B-48E5-BF21-B9659EB82A90}"/>
    <cellStyle name="Notitie 9 3 3 2 2 2 2" xfId="6427" xr:uid="{E05FC13E-EA80-4D40-B568-128CE8E55E1D}"/>
    <cellStyle name="Notitie 9 3 3 2 2 2 2 2" xfId="12935" xr:uid="{E9630A33-F4B0-4672-9B63-338FF0F3F37E}"/>
    <cellStyle name="Notitie 9 3 3 2 2 2 3" xfId="15246" xr:uid="{9478DEC9-3D55-4C71-9F1C-A3EAAB56E81B}"/>
    <cellStyle name="Notitie 9 3 3 2 2 2 4" xfId="12181" xr:uid="{E4F6308E-90CC-492B-B6AB-45254E48AA20}"/>
    <cellStyle name="Notitie 9 3 3 2 2 3" xfId="5842" xr:uid="{C662FD5D-B910-48BC-A75E-FE94A49962F9}"/>
    <cellStyle name="Notitie 9 3 3 2 2 3 2" xfId="12583" xr:uid="{68E8E088-B9D4-4C8B-8D37-61FF143FF46B}"/>
    <cellStyle name="Notitie 9 3 3 2 2 4" xfId="14723" xr:uid="{B66D1384-B695-4949-BF2A-F1DB62DDF4B8}"/>
    <cellStyle name="Notitie 9 3 3 2 2 5" xfId="17040" xr:uid="{FA9E5A13-EA8C-4613-BE6E-2D1C9A53DBCD}"/>
    <cellStyle name="Notitie 9 3 3 2 2 6" xfId="11656" xr:uid="{144BC6D1-8B73-437F-AC20-13D868DE2AA6}"/>
    <cellStyle name="Notitie 9 3 3 2 3" xfId="3647" xr:uid="{CF42502E-9BAB-49D9-B21F-5424E2AA1B7A}"/>
    <cellStyle name="Notitie 9 3 3 2 3 2" xfId="6250" xr:uid="{73B0F742-A527-4899-B504-677CF2B6511B}"/>
    <cellStyle name="Notitie 9 3 3 2 3 2 2" xfId="12759" xr:uid="{9FB2AAF9-5EDD-4A14-B4AA-6D1289A378BA}"/>
    <cellStyle name="Notitie 9 3 3 2 3 3" xfId="15069" xr:uid="{018AF945-878D-4B16-86F8-BADF9796DF4B}"/>
    <cellStyle name="Notitie 9 3 3 2 3 4" xfId="17747" xr:uid="{F872BFFB-6207-4AC1-B700-F124C9489D30}"/>
    <cellStyle name="Notitie 9 3 3 2 3 5" xfId="12004" xr:uid="{F262EDBA-248C-4FDD-896E-5D234E36D32F}"/>
    <cellStyle name="Notitie 9 3 3 2 4" xfId="5095" xr:uid="{5123892E-58E3-4120-AF94-FD37FF909E0A}"/>
    <cellStyle name="Notitie 9 3 3 2 4 2" xfId="19070" xr:uid="{6404FC1E-2733-4F72-9A64-942B0E5AE6FD}"/>
    <cellStyle name="Notitie 9 3 3 2 4 3" xfId="25554" xr:uid="{48B85318-2A7E-4266-9C63-AAE8E8CEBFC4}"/>
    <cellStyle name="Notitie 9 3 3 2 4 4" xfId="12407" xr:uid="{5E95BF7A-4061-4217-939E-8CFEF631F4B2}"/>
    <cellStyle name="Notitie 9 3 3 2 5" xfId="14216" xr:uid="{5BB136AC-DB80-45B6-BE40-584FD8CBAB30}"/>
    <cellStyle name="Notitie 9 3 3 2 5 2" xfId="19995" xr:uid="{8C5E386D-1CFC-4963-A9D7-F58812BAE62C}"/>
    <cellStyle name="Notitie 9 3 3 2 6" xfId="11044" xr:uid="{B147A13C-84CF-4C58-8117-67E13E5E309B}"/>
    <cellStyle name="Notitie 9 3 3 2 7" xfId="8290" xr:uid="{EB6203E7-A765-4701-8EAB-A1ADB18C6BE0}"/>
    <cellStyle name="Notitie 9 3 3 2 8" xfId="28994" xr:uid="{B171AE1D-AE88-4B45-8583-849A5E494908}"/>
    <cellStyle name="Notitie 9 3 3 3" xfId="4359" xr:uid="{DAF3681F-6257-473F-A5D0-D9641BD4D27C}"/>
    <cellStyle name="Notitie 9 3 3 3 2" xfId="10368" xr:uid="{6CB555A2-86C2-48B0-8741-1DC42EDCE4EB}"/>
    <cellStyle name="Notitie 9 3 3 3 3" xfId="16564" xr:uid="{436CEF79-E024-4FDE-8E85-316BCF07A525}"/>
    <cellStyle name="Notitie 9 3 3 3 4" xfId="8762" xr:uid="{55192E4C-BCA8-4E07-94F6-132D162F9A2A}"/>
    <cellStyle name="Notitie 9 3 3 4" xfId="13540" xr:uid="{C1BDCC40-19EE-4747-8633-F5ECB6B96F3A}"/>
    <cellStyle name="Notitie 9 3 3 4 2" xfId="17597" xr:uid="{BEFABCBD-060E-47BF-9DB5-D08413AD2632}"/>
    <cellStyle name="Notitie 9 3 3 5" xfId="15880" xr:uid="{D144834A-2A86-44E2-9C10-ABAD7BC0DBD8}"/>
    <cellStyle name="Notitie 9 3 3 5 2" xfId="18382" xr:uid="{AA69FDF7-9DE5-40D5-B558-8976F1EE4510}"/>
    <cellStyle name="Notitie 9 3 3 5 3" xfId="24889" xr:uid="{905A633E-F2A5-490F-8356-E2640A113501}"/>
    <cellStyle name="Notitie 9 3 3 6" xfId="9655" xr:uid="{056CB9A2-D6AF-4C56-864A-E9D1D7009721}"/>
    <cellStyle name="Notitie 9 3 3 6 2" xfId="19334" xr:uid="{298B618A-1B0F-4596-BE31-9B2901F3A763}"/>
    <cellStyle name="Notitie 9 3 3 7" xfId="7875" xr:uid="{98397B2C-BD70-4BB4-A814-E1E6FDED5BF3}"/>
    <cellStyle name="Notitie 9 3 3 8" xfId="6910" xr:uid="{B3D8A0DA-DB3F-4143-83FC-EDEB6095F2B9}"/>
    <cellStyle name="Notitie 9 3 3 9" xfId="27482" xr:uid="{974E16E3-4DB6-48D1-AD41-0F201CAEA697}"/>
    <cellStyle name="Notitie 9 3 4" xfId="1532" xr:uid="{ADC6DC36-FF22-4439-BC55-00FD6E9802C3}"/>
    <cellStyle name="Notitie 9 3 4 2" xfId="2859" xr:uid="{A85BA771-78EF-4B48-B300-CF1C4B46380F}"/>
    <cellStyle name="Notitie 9 3 4 2 2" xfId="3744" xr:uid="{96E11EFF-ED2E-4C7D-B05F-692F04073F36}"/>
    <cellStyle name="Notitie 9 3 4 2 2 2" xfId="6347" xr:uid="{7569AC75-A8BB-4612-BFCE-A24B8312216D}"/>
    <cellStyle name="Notitie 9 3 4 2 2 2 2" xfId="12855" xr:uid="{02877374-DBAF-43B3-A751-97DD743BB936}"/>
    <cellStyle name="Notitie 9 3 4 2 2 3" xfId="15166" xr:uid="{C28FBB06-DD18-4A3D-A716-630F60337C64}"/>
    <cellStyle name="Notitie 9 3 4 2 2 4" xfId="17188" xr:uid="{96ABBA92-53CA-44B9-A66E-79796A499E78}"/>
    <cellStyle name="Notitie 9 3 4 2 2 5" xfId="12101" xr:uid="{2DD71956-3ABE-4DD7-903D-25254F28D164}"/>
    <cellStyle name="Notitie 9 3 4 2 3" xfId="5462" xr:uid="{CF698E55-FCD1-4F6D-B7ED-221CA4D055F8}"/>
    <cellStyle name="Notitie 9 3 4 2 3 2" xfId="17811" xr:uid="{AD5BE0EC-ECD5-49EF-9711-B6F93645172C}"/>
    <cellStyle name="Notitie 9 3 4 2 3 3" xfId="12503" xr:uid="{C99E8A92-FB8D-4AD2-96B8-44FCB3123CAC}"/>
    <cellStyle name="Notitie 9 3 4 2 4" xfId="14493" xr:uid="{5F3C1BAC-3DF0-4811-9CF3-A1FEF2ADFFCD}"/>
    <cellStyle name="Notitie 9 3 4 2 4 2" xfId="19297" xr:uid="{380FE4AF-64EC-4072-AF84-3A2215D33044}"/>
    <cellStyle name="Notitie 9 3 4 2 4 3" xfId="25778" xr:uid="{5A08EBD6-817B-4653-9974-17C0AD4C04E9}"/>
    <cellStyle name="Notitie 9 3 4 2 5" xfId="20179" xr:uid="{DEEAB002-9E45-4F92-8E04-943EFB4C62DE}"/>
    <cellStyle name="Notitie 9 3 4 2 6" xfId="11396" xr:uid="{57FDC7A4-6679-4BAD-AB64-FCBBF201D619}"/>
    <cellStyle name="Notitie 9 3 4 3" xfId="3564" xr:uid="{15B8B0A7-B238-4329-A8FF-7A3F8850795F}"/>
    <cellStyle name="Notitie 9 3 4 3 2" xfId="6167" xr:uid="{ADCBF468-7848-4C59-9CE0-3AC5EAEE6F80}"/>
    <cellStyle name="Notitie 9 3 4 3 2 2" xfId="12679" xr:uid="{6C1DFE2A-617A-4365-B38C-7FFD01269BD8}"/>
    <cellStyle name="Notitie 9 3 4 3 3" xfId="14986" xr:uid="{AA7C9264-17AC-412D-A6A2-4EC1B419DBFB}"/>
    <cellStyle name="Notitie 9 3 4 3 4" xfId="16705" xr:uid="{FF4E4FBF-58D6-407E-9FF5-361FB5D537B4}"/>
    <cellStyle name="Notitie 9 3 4 3 5" xfId="11921" xr:uid="{439B8E5D-E232-4828-81E5-655587D3253A}"/>
    <cellStyle name="Notitie 9 3 4 4" xfId="2109" xr:uid="{82908ED9-0133-4771-9D97-0A7B94198462}"/>
    <cellStyle name="Notitie 9 3 4 4 2" xfId="17330" xr:uid="{9CEC57A6-1E40-41C2-BB26-12CFE55C80BF}"/>
    <cellStyle name="Notitie 9 3 4 4 3" xfId="12327" xr:uid="{4BCDB6CB-383B-4755-987B-BD9483B28161}"/>
    <cellStyle name="Notitie 9 3 4 5" xfId="4712" xr:uid="{052C09CB-BB6B-4784-9011-289AD73C2A78}"/>
    <cellStyle name="Notitie 9 3 4 5 2" xfId="18609" xr:uid="{6FE6134E-DCFF-49DE-8A95-1275A91FAD12}"/>
    <cellStyle name="Notitie 9 3 4 5 3" xfId="25113" xr:uid="{4F9E8453-21CF-4F12-86B6-647DD7FC5D68}"/>
    <cellStyle name="Notitie 9 3 4 5 4" xfId="13923" xr:uid="{3BFC9437-3CCF-4F4A-9E22-3410AD952232}"/>
    <cellStyle name="Notitie 9 3 4 6" xfId="10721" xr:uid="{CF1CCA60-B0C3-4CDE-8F48-80D377B8748A}"/>
    <cellStyle name="Notitie 9 3 4 6 2" xfId="19488" xr:uid="{59C47621-EB23-41B5-A9E3-749EE0375771}"/>
    <cellStyle name="Notitie 9 3 4 7" xfId="8060" xr:uid="{C4335E4E-E95E-47BA-97E5-FFEE5B6FE3BF}"/>
    <cellStyle name="Notitie 9 3 4 8" xfId="28611" xr:uid="{D5AD2518-8E30-4FA0-8D42-1FFCBA76EB9E}"/>
    <cellStyle name="Notitie 9 3 5" xfId="1773" xr:uid="{53D96B0E-4FCD-4B72-B690-798A34B5D03B}"/>
    <cellStyle name="Notitie 9 3 5 2" xfId="10013" xr:uid="{3A40A203-CA85-48FC-ADCE-B662B4AE8F72}"/>
    <cellStyle name="Notitie 9 3 5 2 2" xfId="16863" xr:uid="{92D34F68-4492-42BE-AFEA-2C380F9D8C4C}"/>
    <cellStyle name="Notitie 9 3 5 3" xfId="16188" xr:uid="{88DD5C14-FCF1-40A2-8442-9921071B17E1}"/>
    <cellStyle name="Notitie 9 3 5 4" xfId="18803" xr:uid="{99C08854-E011-410B-A8FD-637BD44E0BF0}"/>
    <cellStyle name="Notitie 9 3 5 4 2" xfId="25299" xr:uid="{FF512A8A-C63B-414E-802D-14B3A298AA34}"/>
    <cellStyle name="Notitie 9 3 5 5" xfId="19793" xr:uid="{831E3F7C-CF8F-45DB-8A43-A2778A24F879}"/>
    <cellStyle name="Notitie 9 3 5 6" xfId="9078" xr:uid="{F6CD3144-E1D8-4312-B330-56ABF7293977}"/>
    <cellStyle name="Notitie 9 3 6" xfId="4079" xr:uid="{A111ED44-A1C8-4F45-BEFB-1741A2C8403B}"/>
    <cellStyle name="Notitie 9 3 6 2" xfId="16401" xr:uid="{85EB5C71-FD5E-43AB-BFA1-D7E8A3DB9980}"/>
    <cellStyle name="Notitie 9 3 6 3" xfId="13157" xr:uid="{9FF0AEFA-E912-44C6-993C-5426F61E6DC2}"/>
    <cellStyle name="Notitie 9 3 7" xfId="9272" xr:uid="{617E4AF4-FB5A-429B-BB69-E16A360C2A4B}"/>
    <cellStyle name="Notitie 9 3 7 2" xfId="17610" xr:uid="{26AC695C-1C7F-4525-9A74-2C66E76F5B87}"/>
    <cellStyle name="Notitie 9 3 8" xfId="7223" xr:uid="{40019506-FE7D-482D-B4FC-48582EB2E45B}"/>
    <cellStyle name="Notitie 9 3 8 2" xfId="18117" xr:uid="{B26A2AB3-618F-46EC-BA48-BCCD124613C8}"/>
    <cellStyle name="Notitie 9 3 8 3" xfId="24635" xr:uid="{6A7B3346-7E59-48C2-BEED-3E2999CA908E}"/>
    <cellStyle name="Notitie 9 3 9" xfId="17390" xr:uid="{42DE3AAF-9317-4762-9844-F3242D338874}"/>
    <cellStyle name="Notitie 9 4" xfId="961" xr:uid="{00000000-0005-0000-0000-0000D7030000}"/>
    <cellStyle name="Notitie 9 4 10" xfId="27284" xr:uid="{A18BECC7-B522-4A09-A793-48908E0DF1C9}"/>
    <cellStyle name="Notitie 9 4 11" xfId="28040" xr:uid="{BA0272E8-8941-49C0-9F9E-1C30BA0E3B73}"/>
    <cellStyle name="Notitie 9 4 2" xfId="1336" xr:uid="{00000000-0005-0000-0000-0000D8030000}"/>
    <cellStyle name="Notitie 9 4 2 10" xfId="28415" xr:uid="{66A1482B-EFF5-48ED-AE0F-D10D583E3CD5}"/>
    <cellStyle name="Notitie 9 4 2 2" xfId="2669" xr:uid="{AB33B8D5-180E-49BA-A46C-C84E4222B107}"/>
    <cellStyle name="Notitie 9 4 2 2 2" xfId="3415" xr:uid="{42ECA470-3AA5-4018-8B60-0B48F7755842}"/>
    <cellStyle name="Notitie 9 4 2 2 2 2" xfId="3866" xr:uid="{9D156ACD-890B-4C20-BA86-AD3557362EF2}"/>
    <cellStyle name="Notitie 9 4 2 2 2 2 2" xfId="6469" xr:uid="{5C9C1E8A-1600-4D78-9190-F9D0FF752E47}"/>
    <cellStyle name="Notitie 9 4 2 2 2 2 2 2" xfId="12977" xr:uid="{16BB08C4-3D1E-4FA8-8B24-FAD2D7510501}"/>
    <cellStyle name="Notitie 9 4 2 2 2 2 3" xfId="15288" xr:uid="{3DF9235D-A6AF-440A-BF90-05DD16AC8476}"/>
    <cellStyle name="Notitie 9 4 2 2 2 2 4" xfId="12223" xr:uid="{6BF00184-44D7-4240-AF47-7492F7446360}"/>
    <cellStyle name="Notitie 9 4 2 2 2 3" xfId="6018" xr:uid="{F3EE4F31-6E96-4F1D-AFFB-48267F4DABBE}"/>
    <cellStyle name="Notitie 9 4 2 2 2 3 2" xfId="12625" xr:uid="{81E8A189-6F74-4BB1-8272-415C9CB17E1D}"/>
    <cellStyle name="Notitie 9 4 2 2 2 4" xfId="14839" xr:uid="{9E9020DD-8056-41CC-9F4A-02F61540723D}"/>
    <cellStyle name="Notitie 9 4 2 2 2 5" xfId="17121" xr:uid="{9EB2FA7C-1490-4539-A2AC-2DFEFA2A2211}"/>
    <cellStyle name="Notitie 9 4 2 2 2 6" xfId="11772" xr:uid="{E84A6FFC-F7B3-4608-AEF0-93BB82F47EF4}"/>
    <cellStyle name="Notitie 9 4 2 2 3" xfId="3690" xr:uid="{37075FD7-5B32-4132-9E79-54CB23880828}"/>
    <cellStyle name="Notitie 9 4 2 2 3 2" xfId="6293" xr:uid="{57B3B17D-918D-491C-AC91-0F9402506EB2}"/>
    <cellStyle name="Notitie 9 4 2 2 3 2 2" xfId="12801" xr:uid="{303F642E-9C93-4422-BA9A-574A2636740E}"/>
    <cellStyle name="Notitie 9 4 2 2 3 3" xfId="15112" xr:uid="{916E3FDF-3C67-4C3C-B9FF-881E26F09482}"/>
    <cellStyle name="Notitie 9 4 2 2 3 4" xfId="17789" xr:uid="{ACD1693A-4A1C-4566-A2B1-B8495EF07DB8}"/>
    <cellStyle name="Notitie 9 4 2 2 3 5" xfId="12047" xr:uid="{1459956B-A5D0-4FDF-A0B0-CDAC3FBC57DD}"/>
    <cellStyle name="Notitie 9 4 2 2 4" xfId="5272" xr:uid="{EDC58031-5701-440E-BDE7-54F46C64D8DC}"/>
    <cellStyle name="Notitie 9 4 2 2 4 2" xfId="19199" xr:uid="{346E0122-3855-4F02-9476-180F2FCFF8CF}"/>
    <cellStyle name="Notitie 9 4 2 2 4 3" xfId="25680" xr:uid="{7D06673A-D43B-46AA-AEB4-B38FFBDCB714}"/>
    <cellStyle name="Notitie 9 4 2 2 4 4" xfId="12449" xr:uid="{4BB2DED7-AD30-427C-9286-73468E0E44C2}"/>
    <cellStyle name="Notitie 9 4 2 2 5" xfId="14333" xr:uid="{A9BCA857-37EF-4EE0-B2D9-15836A5B2A22}"/>
    <cellStyle name="Notitie 9 4 2 2 5 2" xfId="20097" xr:uid="{03DF7459-C566-4075-BEDC-290594FD89B5}"/>
    <cellStyle name="Notitie 9 4 2 2 6" xfId="11221" xr:uid="{0FD5136A-1687-426D-A7DD-181F5201BCFD}"/>
    <cellStyle name="Notitie 9 4 2 2 7" xfId="8407" xr:uid="{835E454F-4F84-4418-85D7-EB8D4B3DDA34}"/>
    <cellStyle name="Notitie 9 4 2 2 8" xfId="29171" xr:uid="{4E6B32FE-9580-44F7-AF17-A6FF29B86FC9}"/>
    <cellStyle name="Notitie 9 4 2 3" xfId="4506" xr:uid="{3596F13C-3CD8-4E75-BF20-D30E8D00DC42}"/>
    <cellStyle name="Notitie 9 4 2 3 2" xfId="10545" xr:uid="{48DB4C34-D70A-4BE6-A961-D9726010524C}"/>
    <cellStyle name="Notitie 9 4 2 3 3" xfId="16645" xr:uid="{1F828139-5598-44BC-813B-DD39BB4E1864}"/>
    <cellStyle name="Notitie 9 4 2 3 4" xfId="8878" xr:uid="{573F8799-6F31-4154-8435-BFB737668851}"/>
    <cellStyle name="Notitie 9 4 2 4" xfId="13717" xr:uid="{0010377D-403B-459C-BA28-018876043352}"/>
    <cellStyle name="Notitie 9 4 2 4 2" xfId="16356" xr:uid="{DE0B1869-943C-4C88-BB9F-6A3CBF6C45B1}"/>
    <cellStyle name="Notitie 9 4 2 5" xfId="15926" xr:uid="{28658287-A2F0-45C0-928D-5D2F8C2BB1F0}"/>
    <cellStyle name="Notitie 9 4 2 5 2" xfId="18511" xr:uid="{DCEF9147-FA19-4565-A4C7-A5D2E6B10C8D}"/>
    <cellStyle name="Notitie 9 4 2 5 3" xfId="25015" xr:uid="{F6359671-E646-49AF-9EB6-E342AFF72B1D}"/>
    <cellStyle name="Notitie 9 4 2 6" xfId="9832" xr:uid="{5059F8EE-5F04-46BD-9C5F-8581EB49662B}"/>
    <cellStyle name="Notitie 9 4 2 6 2" xfId="19406" xr:uid="{FE0A63B3-F50E-4CFA-B0C5-548E0E5AF7D8}"/>
    <cellStyle name="Notitie 9 4 2 7" xfId="7921" xr:uid="{9E41DA5C-F536-4FC9-990D-416946707409}"/>
    <cellStyle name="Notitie 9 4 2 8" xfId="7027" xr:uid="{C826AC23-D226-44E6-ABEA-89BF4D4164C4}"/>
    <cellStyle name="Notitie 9 4 2 9" xfId="27659" xr:uid="{880B5258-4388-4AF4-B49A-E9919EEB9445}"/>
    <cellStyle name="Notitie 9 4 3" xfId="2294" xr:uid="{8A80A9AC-3983-4C9C-B3AF-25D626726955}"/>
    <cellStyle name="Notitie 9 4 3 2" xfId="3041" xr:uid="{35531F94-63C0-45B8-AF61-8082A6EAC750}"/>
    <cellStyle name="Notitie 9 4 3 2 2" xfId="3776" xr:uid="{62F3FB3B-8C6F-485E-821C-D2F0D3C75109}"/>
    <cellStyle name="Notitie 9 4 3 2 2 2" xfId="6379" xr:uid="{6D061CCB-0923-4FC2-8F89-BF3BCB9E0AE4}"/>
    <cellStyle name="Notitie 9 4 3 2 2 2 2" xfId="12887" xr:uid="{1F26879F-C98C-4C94-90A8-A1A91D4300D4}"/>
    <cellStyle name="Notitie 9 4 3 2 2 3" xfId="15198" xr:uid="{6E5C6A40-6DDB-4281-8995-1298E66D4125}"/>
    <cellStyle name="Notitie 9 4 3 2 2 4" xfId="12133" xr:uid="{FF249A31-71D3-4AC0-9522-86F0D19DA37B}"/>
    <cellStyle name="Notitie 9 4 3 2 3" xfId="5644" xr:uid="{E64D5ED0-28ED-4A27-8007-56ACD3AEFD53}"/>
    <cellStyle name="Notitie 9 4 3 2 3 2" xfId="12535" xr:uid="{B1EB2C86-CF8F-4F62-82DC-D9B711F19304}"/>
    <cellStyle name="Notitie 9 4 3 2 4" xfId="14615" xr:uid="{F684FF9D-DF4B-4697-85D5-D27BB4EDF2D7}"/>
    <cellStyle name="Notitie 9 4 3 2 5" xfId="16958" xr:uid="{78962C61-7977-43B8-B29D-ADF12202A6B8}"/>
    <cellStyle name="Notitie 9 4 3 2 6" xfId="11548" xr:uid="{8F0695FD-61CD-416A-A7BE-C8995D0652B0}"/>
    <cellStyle name="Notitie 9 4 3 3" xfId="3599" xr:uid="{6D6B16F6-2133-490B-B788-5A634BBC2EDD}"/>
    <cellStyle name="Notitie 9 4 3 3 2" xfId="6202" xr:uid="{38B6C7E8-12BF-4E2B-BEF1-5EA3DCA205B3}"/>
    <cellStyle name="Notitie 9 4 3 3 2 2" xfId="12711" xr:uid="{63757216-EB3B-40E9-B7AA-15302A4E1164}"/>
    <cellStyle name="Notitie 9 4 3 3 3" xfId="15021" xr:uid="{CCE5C455-4DCA-4889-8B7E-572806D165C0}"/>
    <cellStyle name="Notitie 9 4 3 3 4" xfId="17699" xr:uid="{A09C6E77-9D7E-42DC-A7D0-DE7F1264F5CE}"/>
    <cellStyle name="Notitie 9 4 3 3 5" xfId="11956" xr:uid="{987D5B26-53E2-4CD4-9FD5-70BC97AB5B76}"/>
    <cellStyle name="Notitie 9 4 3 4" xfId="4897" xr:uid="{A5CE43B9-4B62-441C-8F1C-20B0A9F74919}"/>
    <cellStyle name="Notitie 9 4 3 4 2" xfId="18934" xr:uid="{96E064B9-7005-482F-86C7-39AD81385B57}"/>
    <cellStyle name="Notitie 9 4 3 4 3" xfId="25426" xr:uid="{0DC459E2-C38D-452C-9D33-B1C4FE15684B}"/>
    <cellStyle name="Notitie 9 4 3 4 4" xfId="12359" xr:uid="{1EC80987-3D9E-4D83-A70F-9F516AA46B95}"/>
    <cellStyle name="Notitie 9 4 3 5" xfId="14108" xr:uid="{8A191BCB-5611-4A2C-BF7F-CC19F6F42B81}"/>
    <cellStyle name="Notitie 9 4 3 5 2" xfId="19857" xr:uid="{0657CF43-1B9A-49EB-8CD7-22A9F149DA70}"/>
    <cellStyle name="Notitie 9 4 3 6" xfId="10846" xr:uid="{B2BDB369-299A-47AB-8298-C467923CFE82}"/>
    <cellStyle name="Notitie 9 4 3 7" xfId="8182" xr:uid="{07C3A1F9-A64D-4A5F-8605-B612EF570C38}"/>
    <cellStyle name="Notitie 9 4 3 8" xfId="28796" xr:uid="{39684AF8-1042-490C-BE23-44769B89E55B}"/>
    <cellStyle name="Notitie 9 4 4" xfId="4206" xr:uid="{4EBDCA26-B17F-4ADF-BF52-E88AF443A203}"/>
    <cellStyle name="Notitie 9 4 4 2" xfId="10170" xr:uid="{F193324F-5BEB-41D1-930D-4E9BF0CCD4B0}"/>
    <cellStyle name="Notitie 9 4 4 3" xfId="16480" xr:uid="{2E153254-AF8F-4621-8147-C3C46285C76F}"/>
    <cellStyle name="Notitie 9 4 4 4" xfId="8654" xr:uid="{083E817E-D3FB-4F6B-8A79-3392868A26A8}"/>
    <cellStyle name="Notitie 9 4 5" xfId="7590" xr:uid="{FF3E5A95-FEE9-49AD-9065-0CFBEE8D8BE4}"/>
    <cellStyle name="Notitie 9 4 5 2" xfId="13342" xr:uid="{528A2192-8B26-46F0-9473-AAB7A125C829}"/>
    <cellStyle name="Notitie 9 4 5 3" xfId="17257" xr:uid="{38FC38F8-0D78-49A3-8DF3-4CFB39740A14}"/>
    <cellStyle name="Notitie 9 4 6" xfId="15511" xr:uid="{37065FAD-A067-42EC-B184-11201538BD72}"/>
    <cellStyle name="Notitie 9 4 6 2" xfId="18247" xr:uid="{B81D844E-5EBB-42D6-8E71-3E129FF77506}"/>
    <cellStyle name="Notitie 9 4 6 3" xfId="24762" xr:uid="{82816441-EA47-4AEE-82C3-CCAED4A7206F}"/>
    <cellStyle name="Notitie 9 4 7" xfId="9457" xr:uid="{07C604B5-3B1E-419C-8BC6-6E8D5D0D82AD}"/>
    <cellStyle name="Notitie 9 4 7 2" xfId="15950" xr:uid="{CAF55470-B66F-413F-81CE-72FD8D33B94C}"/>
    <cellStyle name="Notitie 9 4 8" xfId="7495" xr:uid="{6E7CDBC3-861D-4EB3-A0D6-3056239939D7}"/>
    <cellStyle name="Notitie 9 4 9" xfId="6802" xr:uid="{6870391E-0529-4F27-87FA-8CA015F28B78}"/>
    <cellStyle name="Notitie 9 5" xfId="945" xr:uid="{00000000-0005-0000-0000-0000D9030000}"/>
    <cellStyle name="Notitie 9 5 10" xfId="28024" xr:uid="{1293C200-B5B1-46E5-8CBF-D2CB43EE0F90}"/>
    <cellStyle name="Notitie 9 5 2" xfId="2278" xr:uid="{5E5FC7CA-C340-4A44-B492-0CC2D24165E6}"/>
    <cellStyle name="Notitie 9 5 2 2" xfId="3025" xr:uid="{24CCD2E9-187B-419C-ACA0-2CC13EB64F86}"/>
    <cellStyle name="Notitie 9 5 2 2 2" xfId="3760" xr:uid="{D4AB7D3D-0AAC-42DD-83E3-D0D055A0864D}"/>
    <cellStyle name="Notitie 9 5 2 2 2 2" xfId="6363" xr:uid="{5D75A605-57AA-45F5-911F-F5FD604E86B6}"/>
    <cellStyle name="Notitie 9 5 2 2 2 2 2" xfId="12871" xr:uid="{92D9BF09-5AA4-4018-B23F-CF107908A984}"/>
    <cellStyle name="Notitie 9 5 2 2 2 3" xfId="15182" xr:uid="{34B4C2C5-7733-4A5F-8F48-434BD5A9C761}"/>
    <cellStyle name="Notitie 9 5 2 2 2 4" xfId="12117" xr:uid="{DB219606-A0F3-451C-A63B-3D277529A016}"/>
    <cellStyle name="Notitie 9 5 2 2 3" xfId="5628" xr:uid="{671101DB-33BC-4BE0-AB61-C959C2684DDC}"/>
    <cellStyle name="Notitie 9 5 2 2 3 2" xfId="12519" xr:uid="{4C16B047-0123-4F4A-8945-B5F103375D8E}"/>
    <cellStyle name="Notitie 9 5 2 2 4" xfId="14599" xr:uid="{B65DDDE3-E55F-4E25-81E1-2B9818DD9978}"/>
    <cellStyle name="Notitie 9 5 2 2 5" xfId="16942" xr:uid="{6A4FD30F-C657-4F9D-8B9A-12B6A755B3BF}"/>
    <cellStyle name="Notitie 9 5 2 2 6" xfId="11532" xr:uid="{A2AC02F3-B462-4343-A3F6-02B67C25C8AD}"/>
    <cellStyle name="Notitie 9 5 2 3" xfId="3583" xr:uid="{733742FA-D740-4B8C-942B-E4C86572E9AC}"/>
    <cellStyle name="Notitie 9 5 2 3 2" xfId="6186" xr:uid="{22AB6A21-392B-4A62-BB7F-358F188C123C}"/>
    <cellStyle name="Notitie 9 5 2 3 2 2" xfId="12695" xr:uid="{5F07D429-0333-4153-925A-A2FB9FB9BC71}"/>
    <cellStyle name="Notitie 9 5 2 3 3" xfId="15005" xr:uid="{FED0E297-4965-471D-BC88-421C96023770}"/>
    <cellStyle name="Notitie 9 5 2 3 4" xfId="17683" xr:uid="{A3EDBCE0-81F8-41BD-BC93-8F2507F04D9A}"/>
    <cellStyle name="Notitie 9 5 2 3 5" xfId="11940" xr:uid="{277200F9-28A3-4D40-B3D7-6B738021C3DA}"/>
    <cellStyle name="Notitie 9 5 2 4" xfId="4881" xr:uid="{17D7AFB9-CFF6-49CB-9DEA-2C8941FFBCEA}"/>
    <cellStyle name="Notitie 9 5 2 4 2" xfId="18918" xr:uid="{9A857AAB-84D6-406A-814F-86F94690F6B3}"/>
    <cellStyle name="Notitie 9 5 2 4 3" xfId="25410" xr:uid="{A7DF54A0-D0A2-40B0-8FE1-AB90CEF64DA2}"/>
    <cellStyle name="Notitie 9 5 2 4 4" xfId="12343" xr:uid="{89A27A23-4E32-4DB8-9471-E928718379CF}"/>
    <cellStyle name="Notitie 9 5 2 5" xfId="14092" xr:uid="{5F973412-88F5-4354-843F-7860E4B3D6AB}"/>
    <cellStyle name="Notitie 9 5 2 5 2" xfId="19841" xr:uid="{B65D4E94-115D-44B2-A5CB-2818C80F254B}"/>
    <cellStyle name="Notitie 9 5 2 6" xfId="10830" xr:uid="{A77E96DF-1F50-4DA8-B2B3-2434EBD8B835}"/>
    <cellStyle name="Notitie 9 5 2 7" xfId="8166" xr:uid="{A2E2C48E-4B25-434C-BC88-BCB996CF51A4}"/>
    <cellStyle name="Notitie 9 5 2 8" xfId="28780" xr:uid="{EDE803F5-4CA0-44C2-9D2D-22EC8B73987F}"/>
    <cellStyle name="Notitie 9 5 3" xfId="4190" xr:uid="{1522EC61-213D-4739-AC00-6F46613DE4D7}"/>
    <cellStyle name="Notitie 9 5 3 2" xfId="10154" xr:uid="{457861D7-3A41-490F-8444-7D5AC8A99F12}"/>
    <cellStyle name="Notitie 9 5 3 3" xfId="16464" xr:uid="{410D9E5C-6FA1-4E48-8D33-1B833FE03005}"/>
    <cellStyle name="Notitie 9 5 3 4" xfId="8638" xr:uid="{D9A3AB36-1A75-47FC-9F63-1D30A83A8B94}"/>
    <cellStyle name="Notitie 9 5 4" xfId="13326" xr:uid="{1F202B4E-0A77-4B6F-95A4-B57352E37D9B}"/>
    <cellStyle name="Notitie 9 5 4 2" xfId="16421" xr:uid="{8E93FF2C-37FB-4B36-ADC4-7616086A1BF4}"/>
    <cellStyle name="Notitie 9 5 5" xfId="15712" xr:uid="{3E24D519-EF3F-4C0D-B222-9AC1E033D9C8}"/>
    <cellStyle name="Notitie 9 5 5 2" xfId="18231" xr:uid="{B689FB56-FE02-4FDC-8498-9FE912526418}"/>
    <cellStyle name="Notitie 9 5 5 3" xfId="24746" xr:uid="{6C8520AC-31C5-4996-9D47-E24A1E96FC72}"/>
    <cellStyle name="Notitie 9 5 6" xfId="9441" xr:uid="{FE4A0A00-4223-4333-89D5-00CC0CC74B22}"/>
    <cellStyle name="Notitie 9 5 6 2" xfId="16821" xr:uid="{0F724929-3B89-4A4E-AF71-9C077B63EA84}"/>
    <cellStyle name="Notitie 9 5 7" xfId="7707" xr:uid="{4E0B2F62-4D62-43AA-8661-6D770F3722C1}"/>
    <cellStyle name="Notitie 9 5 8" xfId="6786" xr:uid="{5CCC8290-BCF4-493A-BDE0-ED536C727795}"/>
    <cellStyle name="Notitie 9 5 9" xfId="27268" xr:uid="{957D0630-308C-4C62-9146-83D77937430E}"/>
    <cellStyle name="Notitie 9 6" xfId="1037" xr:uid="{00000000-0005-0000-0000-0000DA030000}"/>
    <cellStyle name="Notitie 9 6 10" xfId="28116" xr:uid="{DB9BF48D-C9D8-4537-9ED0-C9C669CF7A05}"/>
    <cellStyle name="Notitie 9 6 2" xfId="2370" xr:uid="{60D270EB-4AAA-4008-92C9-895B3A3E13EB}"/>
    <cellStyle name="Notitie 9 6 2 2" xfId="3117" xr:uid="{899598D7-ECC9-4B99-A7AC-948637D69C8B}"/>
    <cellStyle name="Notitie 9 6 2 2 2" xfId="3792" xr:uid="{A83AEFB1-BBE8-4F91-8CA3-F44454D3A4B2}"/>
    <cellStyle name="Notitie 9 6 2 2 2 2" xfId="6395" xr:uid="{CDFA3A2D-AC91-43FD-8B57-BF753E2B8091}"/>
    <cellStyle name="Notitie 9 6 2 2 2 2 2" xfId="12903" xr:uid="{0C8EF4E0-4F19-424F-8AC2-4ED2F6970E9E}"/>
    <cellStyle name="Notitie 9 6 2 2 2 3" xfId="15214" xr:uid="{BDC86684-4947-48C9-BA88-30A3DD02D968}"/>
    <cellStyle name="Notitie 9 6 2 2 2 4" xfId="12149" xr:uid="{D21BF76B-AC11-461C-BCE4-FF1A459CB935}"/>
    <cellStyle name="Notitie 9 6 2 2 3" xfId="5720" xr:uid="{1ACBBB31-C1C1-488E-A933-C8C14BEB575E}"/>
    <cellStyle name="Notitie 9 6 2 2 3 2" xfId="12551" xr:uid="{D4E0396C-8F22-4E91-B65D-D3BC5C2725CB}"/>
    <cellStyle name="Notitie 9 6 2 2 4" xfId="14631" xr:uid="{B40AB151-985D-4A33-8794-AF27ADD9C55E}"/>
    <cellStyle name="Notitie 9 6 2 2 5" xfId="16974" xr:uid="{AE602AAF-ADA2-489A-91B4-78CF7DBF15FE}"/>
    <cellStyle name="Notitie 9 6 2 2 6" xfId="11564" xr:uid="{BF0FDD83-EE8B-44E9-8332-5024C26B592D}"/>
    <cellStyle name="Notitie 9 6 2 3" xfId="3615" xr:uid="{8E5CC886-07A6-41CA-917E-5AE0FF17EFB7}"/>
    <cellStyle name="Notitie 9 6 2 3 2" xfId="6218" xr:uid="{8D53BD42-C408-4883-845D-6266EA847785}"/>
    <cellStyle name="Notitie 9 6 2 3 2 2" xfId="12727" xr:uid="{F3647A99-4989-4DCA-889A-1BF6C5F1D206}"/>
    <cellStyle name="Notitie 9 6 2 3 3" xfId="15037" xr:uid="{24874C4A-A6D3-4809-A3B2-1EF926681878}"/>
    <cellStyle name="Notitie 9 6 2 3 4" xfId="17715" xr:uid="{75E778A9-3BB6-48A0-9635-22D99C35AC67}"/>
    <cellStyle name="Notitie 9 6 2 3 5" xfId="11972" xr:uid="{A5DAA2A6-7962-4FAF-A575-95F5E14E27CD}"/>
    <cellStyle name="Notitie 9 6 2 4" xfId="4973" xr:uid="{AEFBCD45-CF9D-49CB-B0BE-8769EBE4032C}"/>
    <cellStyle name="Notitie 9 6 2 4 2" xfId="18968" xr:uid="{1625C462-0EA2-484E-A29A-BE3A5FF5A265}"/>
    <cellStyle name="Notitie 9 6 2 4 3" xfId="25454" xr:uid="{EEA222B5-7E08-43B5-81C5-7A851440C37B}"/>
    <cellStyle name="Notitie 9 6 2 4 4" xfId="12375" xr:uid="{1CAB7F41-0556-4FD2-AA5A-A656BDA48A3A}"/>
    <cellStyle name="Notitie 9 6 2 5" xfId="14124" xr:uid="{33AB8B45-DB9A-4C1C-B27E-AA7107B16D4E}"/>
    <cellStyle name="Notitie 9 6 2 5 2" xfId="19933" xr:uid="{8513E271-5865-4D21-B770-55975DC1AAC5}"/>
    <cellStyle name="Notitie 9 6 2 6" xfId="10922" xr:uid="{C390B74C-7A9A-4294-8175-6C15A68B306E}"/>
    <cellStyle name="Notitie 9 6 2 7" xfId="8198" xr:uid="{12AAE5EF-71B2-4FAC-8983-3BD560D589F5}"/>
    <cellStyle name="Notitie 9 6 2 8" xfId="28872" xr:uid="{6DA720F2-FAA9-41CB-AD98-70EB60CA5EE8}"/>
    <cellStyle name="Notitie 9 6 3" xfId="4252" xr:uid="{2485166B-659F-495D-806B-F1A6949EDEA6}"/>
    <cellStyle name="Notitie 9 6 3 2" xfId="10246" xr:uid="{ADE1CF34-48C1-44F1-88B3-0D6B5A1DF30E}"/>
    <cellStyle name="Notitie 9 6 3 3" xfId="16496" xr:uid="{3223481D-D08C-4928-99F6-2865211ED686}"/>
    <cellStyle name="Notitie 9 6 3 4" xfId="8670" xr:uid="{22A040BC-CA2A-4526-9AD0-5F22ED0D5F2A}"/>
    <cellStyle name="Notitie 9 6 4" xfId="13418" xr:uid="{A4079E6A-B268-4364-B66D-E1300D089C0F}"/>
    <cellStyle name="Notitie 9 6 4 2" xfId="15997" xr:uid="{9169C8C7-C620-452D-92EC-DE46AC396B46}"/>
    <cellStyle name="Notitie 9 6 5" xfId="15758" xr:uid="{57334DBF-8D12-44AC-87E3-0B9ED4C4C1C5}"/>
    <cellStyle name="Notitie 9 6 5 2" xfId="18280" xr:uid="{72AC7163-9191-4AF1-BE64-BF5E094CAF18}"/>
    <cellStyle name="Notitie 9 6 5 3" xfId="24789" xr:uid="{F924EECE-B793-4DDA-891A-6EE0B2E7CD15}"/>
    <cellStyle name="Notitie 9 6 6" xfId="9533" xr:uid="{17D3BDE8-AE8A-4487-9453-081E83043C20}"/>
    <cellStyle name="Notitie 9 6 6 2" xfId="16750" xr:uid="{F5F3132C-F8BD-4D74-9BE9-36C0AB0E6D88}"/>
    <cellStyle name="Notitie 9 6 7" xfId="7753" xr:uid="{6A4ABDDA-B016-4655-A07E-64543D6CE03C}"/>
    <cellStyle name="Notitie 9 6 8" xfId="6818" xr:uid="{62F6E650-022B-46E0-ABDD-F5AEDA091A18}"/>
    <cellStyle name="Notitie 9 6 9" xfId="27360" xr:uid="{8EDE13FF-0272-4998-A966-D31A46BBE555}"/>
    <cellStyle name="Notitie 9 7" xfId="1404" xr:uid="{D3E133AA-669D-416A-9805-88748D4A0835}"/>
    <cellStyle name="Notitie 9 7 2" xfId="2737" xr:uid="{72F2A887-47FE-45BB-ABAF-7C54F73590C3}"/>
    <cellStyle name="Notitie 9 7 2 2" xfId="3712" xr:uid="{6EF3B3FC-2056-4F3D-B000-A907D167E757}"/>
    <cellStyle name="Notitie 9 7 2 2 2" xfId="6315" xr:uid="{2FD21679-2E41-4701-856C-49A695FAC629}"/>
    <cellStyle name="Notitie 9 7 2 2 2 2" xfId="12823" xr:uid="{C566767F-459C-41A6-8774-BC11D924161A}"/>
    <cellStyle name="Notitie 9 7 2 2 3" xfId="15134" xr:uid="{D4B3A06A-DC8F-4E30-A704-7DDCAA69C66F}"/>
    <cellStyle name="Notitie 9 7 2 2 4" xfId="16817" xr:uid="{4FB7198B-E02F-4099-BEC6-4E6595BD9293}"/>
    <cellStyle name="Notitie 9 7 2 2 5" xfId="12069" xr:uid="{C802D2F7-4A28-4559-8E89-7D342ECDE440}"/>
    <cellStyle name="Notitie 9 7 2 3" xfId="5340" xr:uid="{46301C81-5D25-447C-8DEB-EA11C7DD3531}"/>
    <cellStyle name="Notitie 9 7 2 3 2" xfId="16142" xr:uid="{714C559F-4529-4B09-BC79-14E939F22B64}"/>
    <cellStyle name="Notitie 9 7 2 3 3" xfId="12471" xr:uid="{79AE76BA-F73A-4620-A007-EBAC5174F792}"/>
    <cellStyle name="Notitie 9 7 2 4" xfId="14401" xr:uid="{DC33A303-2079-488B-96F8-98B99B87F6EA}"/>
    <cellStyle name="Notitie 9 7 2 4 2" xfId="18731" xr:uid="{43ACDEDB-0393-465D-8EDB-5BC517EB249C}"/>
    <cellStyle name="Notitie 9 7 2 4 3" xfId="25229" xr:uid="{4CDEEA8B-5029-43A2-80E0-AADD883ED1D0}"/>
    <cellStyle name="Notitie 9 7 2 5" xfId="11289" xr:uid="{547B6014-BC26-46F9-AC30-56C05BF95333}"/>
    <cellStyle name="Notitie 9 7 2 5 2" xfId="19701" xr:uid="{4BEC3640-7D8C-41A2-9D5A-207E57B61997}"/>
    <cellStyle name="Notitie 9 7 2 6" xfId="8509" xr:uid="{B7396DAC-43B6-4474-8041-0CBF068EABE5}"/>
    <cellStyle name="Notitie 9 7 3" xfId="3526" xr:uid="{A07D939F-0116-4331-8FE0-E093EC8EB1A1}"/>
    <cellStyle name="Notitie 9 7 3 2" xfId="6129" xr:uid="{03F5275E-E616-4EB6-8E13-AC36781DB8A8}"/>
    <cellStyle name="Notitie 9 7 3 2 2" xfId="12647" xr:uid="{72BD0239-4B1F-48C9-A3B4-C60B429D12AF}"/>
    <cellStyle name="Notitie 9 7 3 3" xfId="14948" xr:uid="{8CE0FD0D-D0D1-4FC9-9545-EABB6CB013F5}"/>
    <cellStyle name="Notitie 9 7 3 4" xfId="16354" xr:uid="{9D94AACA-D798-486D-8127-7F34055D9E2C}"/>
    <cellStyle name="Notitie 9 7 3 5" xfId="11883" xr:uid="{A92143B1-5C29-457B-92EB-433E4A5E52A5}"/>
    <cellStyle name="Notitie 9 7 4" xfId="1981" xr:uid="{B369451B-2932-4740-AFB1-0651AEF610BB}"/>
    <cellStyle name="Notitie 9 7 4 2" xfId="16894" xr:uid="{F9B219F5-5793-452E-8EEA-03B5919B270B}"/>
    <cellStyle name="Notitie 9 7 4 3" xfId="12295" xr:uid="{D1C416C0-DB3D-482E-8CC8-6C4C3E78B707}"/>
    <cellStyle name="Notitie 9 7 5" xfId="4584" xr:uid="{BE75C234-3000-48D3-8490-AAD3A20DD472}"/>
    <cellStyle name="Notitie 9 7 5 2" xfId="18045" xr:uid="{6AFE8A95-3F47-4E37-A65F-C186D7FEB5E6}"/>
    <cellStyle name="Notitie 9 7 5 3" xfId="24565" xr:uid="{5393EBF7-497C-43CD-9D47-79B5E6BE2229}"/>
    <cellStyle name="Notitie 9 7 5 4" xfId="13795" xr:uid="{FF3B4056-D3B2-4C02-984D-541FEAD67535}"/>
    <cellStyle name="Notitie 9 7 6" xfId="10623" xr:uid="{D5F5D4D1-6C69-4A63-9E49-70D851F9F6D9}"/>
    <cellStyle name="Notitie 9 7 6 2" xfId="16291" xr:uid="{F4FEA050-C161-4E94-BF98-9C88F31232BC}"/>
    <cellStyle name="Notitie 9 7 7" xfId="7968" xr:uid="{DAB5C78B-9E77-407F-A079-A886ED4B379F}"/>
    <cellStyle name="Notitie 9 7 8" xfId="28483" xr:uid="{1131485F-463C-4577-8ADE-3BD0779DC575}"/>
    <cellStyle name="Notitie 9 8" xfId="1645" xr:uid="{BD8ED791-2CC5-4544-8DDE-57E4BFA2042D}"/>
    <cellStyle name="Notitie 9 8 2" xfId="9900" xr:uid="{96651F4A-A5B9-42E4-A6B9-5D7DB42767F6}"/>
    <cellStyle name="Notitie 9 8 2 2" xfId="16261" xr:uid="{C8FC8B22-D542-43BA-BED6-A712D8463505}"/>
    <cellStyle name="Notitie 9 8 3" xfId="16603" xr:uid="{FABC807F-A0B7-4A6E-8055-84E29DEA5FC0}"/>
    <cellStyle name="Notitie 9 8 4" xfId="17930" xr:uid="{9BBE7BD5-1FAE-4459-8E61-75838A6096E9}"/>
    <cellStyle name="Notitie 9 8 4 2" xfId="24449" xr:uid="{28BE3FF6-BA91-4DA1-A5D3-4AC662583A2C}"/>
    <cellStyle name="Notitie 9 8 5" xfId="17988" xr:uid="{191B84C5-7287-477C-AE61-D3CD5D8E5A83}"/>
    <cellStyle name="Notitie 9 8 6" xfId="8950" xr:uid="{1C455374-F358-4AC5-8F79-8A03B7DA363F}"/>
    <cellStyle name="Notitie 9 9" xfId="3981" xr:uid="{7C362641-C36A-46FD-B399-EEE27B1AFFBC}"/>
    <cellStyle name="Notitie 9 9 2" xfId="16217" xr:uid="{1EAF5167-BD7D-4A78-9EDC-1C715499FBBE}"/>
    <cellStyle name="Notitie 9 9 3" xfId="15990" xr:uid="{29081B09-76A9-4BB2-9AF0-32634429C273}"/>
    <cellStyle name="Notitie 9 9 4" xfId="16900" xr:uid="{DAEE4857-46D6-4D94-8B90-744D13682489}"/>
    <cellStyle name="Notitie 9 9 4 2" xfId="22346" xr:uid="{35CD657E-B487-4CCD-9200-FE99D80ADFAB}"/>
    <cellStyle name="Notitie 9 9 5" xfId="16500" xr:uid="{E023D000-736B-4E87-ABB5-3217D50F0180}"/>
    <cellStyle name="Notitie 9 9 6" xfId="13029" xr:uid="{B1641198-C309-4E76-9DE4-5045F58F244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3923" xr:uid="{9FC4FAC7-55DE-4B88-A0D5-4FA136943843}"/>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5932" xr:uid="{F53E276A-4EF2-467E-B1A7-6F7F8A3827B4}"/>
    <cellStyle name="Standaard 2 3" xfId="15933" xr:uid="{15B67C46-0ECC-4203-AF33-B8EA3D26F86B}"/>
    <cellStyle name="Standaard 2 4" xfId="15934" xr:uid="{E21D1223-D5AD-4E18-BB16-C9801EB9DE4B}"/>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2" xfId="1533" xr:uid="{FB87465F-34A2-4C99-807C-C088402BDB4C}"/>
    <cellStyle name="Standaard 25 7 2 2" xfId="3453" xr:uid="{291EB528-ECE2-4406-948E-C0FCC857C9C2}"/>
    <cellStyle name="Standaard 25 7 2 2 2" xfId="14877" xr:uid="{69CE815F-3EBF-42CB-AE72-76077CAB80FE}"/>
    <cellStyle name="Standaard 25 7 2 2 2 2" xfId="16864" xr:uid="{27F609F0-A12A-4B55-BB50-A7BB9B3175E7}"/>
    <cellStyle name="Standaard 25 7 2 2 2 3" xfId="22292" xr:uid="{A97D4B99-93D0-42C4-AC91-5D2E17A271F4}"/>
    <cellStyle name="Standaard 25 7 2 2 3" xfId="17434" xr:uid="{EC9D1DB0-EEF3-456B-B31E-201CFC4FF762}"/>
    <cellStyle name="Standaard 25 7 2 2 3 2" xfId="23294" xr:uid="{61415440-F877-4251-984C-1A2C91B304B1}"/>
    <cellStyle name="Standaard 25 7 2 2 4" xfId="16189" xr:uid="{A7C597E8-B823-462D-A12F-C58AAD6AA72B}"/>
    <cellStyle name="Standaard 25 7 2 2 4 2" xfId="21272" xr:uid="{52FC1D54-76C1-4C32-A1C5-B5FE57263693}"/>
    <cellStyle name="Standaard 25 7 2 2 5" xfId="19794" xr:uid="{822D6938-2465-4CDC-BDB2-0BE7F41A35F3}"/>
    <cellStyle name="Standaard 25 7 2 2 5 2" xfId="26241" xr:uid="{F679F3E1-F310-424C-B5E8-078CC713B237}"/>
    <cellStyle name="Standaard 25 7 2 2 6" xfId="20666" xr:uid="{735FF0C1-6BE0-433B-95A8-FE87D1A6F620}"/>
    <cellStyle name="Standaard 25 7 2 2 7" xfId="7559" xr:uid="{6211DC3E-0C1C-42B1-A9BB-1528A32A7B12}"/>
    <cellStyle name="Standaard 25 7 2 3" xfId="6058" xr:uid="{21FA43A1-6C86-4E5A-9A57-D972C32BF7FB}"/>
    <cellStyle name="Standaard 25 7 2 3 2" xfId="16402" xr:uid="{5F40B2F1-7B1E-4903-8877-40B22F691991}"/>
    <cellStyle name="Standaard 25 7 2 3 3" xfId="21576" xr:uid="{CA6E07E7-C0C0-45F0-85F8-F4F0C06D6B9E}"/>
    <cellStyle name="Standaard 25 7 2 4" xfId="15435" xr:uid="{82FE4468-2ACB-421B-82C1-9AC53A92BD8B}"/>
    <cellStyle name="Standaard 25 7 2 4 2" xfId="16975" xr:uid="{719D8E9A-B727-42EF-A176-F80525DE7139}"/>
    <cellStyle name="Standaard 25 7 2 4 3" xfId="22481" xr:uid="{91FD4C8D-4A10-4153-B0A8-A96B452EF5CF}"/>
    <cellStyle name="Standaard 25 7 2 5" xfId="11812" xr:uid="{8FE2745A-EC00-485E-9E98-F26A6A8827A4}"/>
    <cellStyle name="Standaard 25 7 2 5 2" xfId="17260" xr:uid="{236A0015-0EEA-4FB7-876C-1BEB7F940ADE}"/>
    <cellStyle name="Standaard 25 7 2 5 3" xfId="22978" xr:uid="{BFB0A483-AF2B-45F6-918B-55FFB0BB8646}"/>
    <cellStyle name="Standaard 25 7 2 6" xfId="17140" xr:uid="{4F195D1D-DF56-44F9-8F9B-8603527B83F4}"/>
    <cellStyle name="Standaard 25 7 2 6 2" xfId="22670" xr:uid="{31AA5886-364B-4E36-B199-F29C05CAA8E4}"/>
    <cellStyle name="Standaard 25 7 2 7" xfId="20428" xr:uid="{C81A04F2-312C-4866-B61B-28AA32D95869}"/>
    <cellStyle name="Standaard 25 7 3" xfId="1774" xr:uid="{B7B899D4-4164-4D29-817D-E3EB2707854E}"/>
    <cellStyle name="Standaard 25 7 3 2" xfId="6047" xr:uid="{1D696414-C6D0-4E78-B5A9-F6DEE9374836}"/>
    <cellStyle name="Standaard 25 7 3 3" xfId="11801" xr:uid="{3339E1BA-D100-48A2-8939-D518B891F9DB}"/>
    <cellStyle name="Standaard 25 7 3 4" xfId="26852" xr:uid="{875460F7-37B6-419A-BFA8-374487D815B4}"/>
    <cellStyle name="Standaard 25 7 4" xfId="3930" xr:uid="{971C958A-E16C-4C6A-8E0D-BD08BC8CE92E}"/>
    <cellStyle name="Standaard 25 7 4 2" xfId="10014" xr:uid="{6123AC83-7C54-416A-80A9-29257906066C}"/>
    <cellStyle name="Standaard 25 7 4 3" xfId="7371" xr:uid="{BC23CA4E-0EA2-4D49-A53A-9A3E1EBCEA64}"/>
    <cellStyle name="Standaard 25 7 5" xfId="4080" xr:uid="{59D02B55-1EAC-468B-AC6A-779DD7EA4765}"/>
    <cellStyle name="Standaard 25 7 5 2" xfId="9079" xr:uid="{A493EF59-7117-46AB-AC37-FB6F3F5A24FF}"/>
    <cellStyle name="Standaard 25 7 6" xfId="15578" xr:uid="{192264EA-D97C-442D-829E-98DB7A84FB1A}"/>
    <cellStyle name="Standaard 25 7 7" xfId="7297" xr:uid="{261CF56E-4C88-483E-A650-F263B8EC73C4}"/>
    <cellStyle name="Standaard 25 7 8" xfId="7224" xr:uid="{792C5D6D-5C97-4016-BD81-F91A3DC6EAFD}"/>
    <cellStyle name="Standaard 25 7 9" xfId="15935" xr:uid="{A7A8A434-4109-473A-B3D0-906A3B1976CD}"/>
    <cellStyle name="Standaard 25 8" xfId="839" xr:uid="{00000000-0005-0000-0000-000019040000}"/>
    <cellStyle name="Standaard 25 9" xfId="3499" xr:uid="{63828861-8C10-48A7-ACDE-FA1BF2AE59B0}"/>
    <cellStyle name="Standaard 26" xfId="771" xr:uid="{00000000-0005-0000-0000-00001A040000}"/>
    <cellStyle name="Standaard 26 2" xfId="1534" xr:uid="{68D0E0E1-2B60-4CA4-93EE-7B2F4F3158C9}"/>
    <cellStyle name="Standaard 26 2 2" xfId="3454" xr:uid="{E2CEDDB0-A92E-4EE2-9567-1939EBE8B410}"/>
    <cellStyle name="Standaard 26 2 2 2" xfId="14878" xr:uid="{2BEA0165-318F-4C39-9784-825CFD13548E}"/>
    <cellStyle name="Standaard 26 2 2 2 2" xfId="17189" xr:uid="{97D40387-ED7C-46DC-A5EC-BFE4756A1CCF}"/>
    <cellStyle name="Standaard 26 2 2 2 3" xfId="22713" xr:uid="{1AD03AD0-092B-4C07-83C9-BDDBC4037428}"/>
    <cellStyle name="Standaard 26 2 2 3" xfId="17626" xr:uid="{1EEB20BC-C9E6-4448-80D6-B6C2E9DB5297}"/>
    <cellStyle name="Standaard 26 2 2 3 2" xfId="23809" xr:uid="{1DE7044F-7A25-46F4-98E9-8825DB35B551}"/>
    <cellStyle name="Standaard 26 2 2 4" xfId="17812" xr:uid="{B1989003-7CFA-4C29-A5B7-CC704C26E3EB}"/>
    <cellStyle name="Standaard 26 2 2 4 2" xfId="24331" xr:uid="{42A37D3B-66F7-4437-8DF2-308358620203}"/>
    <cellStyle name="Standaard 26 2 2 5" xfId="20180" xr:uid="{2CC61AB4-EC74-44C3-BB01-B2857F775B05}"/>
    <cellStyle name="Standaard 26 2 2 5 2" xfId="26723" xr:uid="{E2C751E8-DE8E-4579-B074-AC040E3EEC15}"/>
    <cellStyle name="Standaard 26 2 2 6" xfId="20758" xr:uid="{609DBC30-9668-47BC-9A9A-BF3F4FF95EBD}"/>
    <cellStyle name="Standaard 26 2 2 7" xfId="7560" xr:uid="{DD469629-612D-4E31-8A63-F86BA2BFF674}"/>
    <cellStyle name="Standaard 26 2 3" xfId="6059" xr:uid="{0FFEC2EA-8068-4E22-B143-51FDC883AE23}"/>
    <cellStyle name="Standaard 26 2 3 2" xfId="16706" xr:uid="{D06FB4CD-5936-4B4D-8F1A-688644B4C5BF}"/>
    <cellStyle name="Standaard 26 2 3 3" xfId="22034" xr:uid="{756096DB-81BC-4EF8-8353-B6F3CDED557E}"/>
    <cellStyle name="Standaard 26 2 4" xfId="15434" xr:uid="{B4E8CC21-A0D0-49F6-A94E-9772BDF946EF}"/>
    <cellStyle name="Standaard 26 2 4 2" xfId="17275" xr:uid="{A94297AF-93D3-4ACE-A4CA-BAC3F3162EF5}"/>
    <cellStyle name="Standaard 26 2 4 3" xfId="23005" xr:uid="{DB69B928-278A-49BA-BF7F-57EEF4115C02}"/>
    <cellStyle name="Standaard 26 2 5" xfId="11813" xr:uid="{D4E6C901-20C4-432B-AFD6-C303497D92D9}"/>
    <cellStyle name="Standaard 26 2 5 2" xfId="17602" xr:uid="{B318ACCB-DE4F-4513-9ACA-DC1CD465EB74}"/>
    <cellStyle name="Standaard 26 2 5 3" xfId="23748" xr:uid="{EA277009-027B-4A02-B84B-65B2B637E50E}"/>
    <cellStyle name="Standaard 26 2 6" xfId="19489" xr:uid="{F1754AE8-1740-4EE0-A69C-19D2350D1D23}"/>
    <cellStyle name="Standaard 26 2 6 2" xfId="26000" xr:uid="{268349B1-C523-4D52-89D4-3ED106B1A6AF}"/>
    <cellStyle name="Standaard 26 2 7" xfId="20549" xr:uid="{0B34A048-CD73-48C9-A22E-AB3C34668E49}"/>
    <cellStyle name="Standaard 26 3" xfId="1775" xr:uid="{C1373394-BC1D-4551-A39C-CB7735B34E17}"/>
    <cellStyle name="Standaard 26 3 2" xfId="6048" xr:uid="{E4E68F48-17A9-4D7E-9094-6B97016CF3BE}"/>
    <cellStyle name="Standaard 26 3 2 2" xfId="16865" xr:uid="{1E097A0F-794C-48D8-A199-402984EFD4DF}"/>
    <cellStyle name="Standaard 26 3 2 3" xfId="22293" xr:uid="{1381FB88-5CA8-4EEC-B100-588E9C606D3F}"/>
    <cellStyle name="Standaard 26 3 3" xfId="11802" xr:uid="{01D1C776-8124-4024-B479-A6DD0526273D}"/>
    <cellStyle name="Standaard 26 3 3 2" xfId="17435" xr:uid="{7D4C34B7-1783-42DD-80E3-CA8485163694}"/>
    <cellStyle name="Standaard 26 3 3 3" xfId="23295" xr:uid="{066366A8-7225-4B55-B9FF-44F4DAA667A9}"/>
    <cellStyle name="Standaard 26 3 4" xfId="16190" xr:uid="{22D30633-742D-4D0F-BFD6-4AB8B177FC47}"/>
    <cellStyle name="Standaard 26 3 4 2" xfId="21273" xr:uid="{96CA1608-7CAD-427A-BA73-0CE0129C47CE}"/>
    <cellStyle name="Standaard 26 3 5" xfId="19795" xr:uid="{49A7F18E-0DDD-4AC0-8B25-0CB7F0217C38}"/>
    <cellStyle name="Standaard 26 3 5 2" xfId="26242" xr:uid="{56101A44-BB07-4411-8674-CDD17C2A77D2}"/>
    <cellStyle name="Standaard 26 3 6" xfId="20667" xr:uid="{6049FFC5-5A3B-465D-A797-55D73CC92D37}"/>
    <cellStyle name="Standaard 26 4" xfId="3931" xr:uid="{B423A91A-DA44-4B7F-BC43-694474BD3908}"/>
    <cellStyle name="Standaard 26 4 2" xfId="10015" xr:uid="{F1BAB0D9-CC4F-44C1-8C8C-AB1EE4F7693D}"/>
    <cellStyle name="Standaard 26 4 3" xfId="16403" xr:uid="{0E7594D2-FD7B-4AF3-BC57-07BE59285DF4}"/>
    <cellStyle name="Standaard 26 4 4" xfId="21577" xr:uid="{CB326E31-63EC-466E-A4BC-35672A56FB65}"/>
    <cellStyle name="Standaard 26 4 5" xfId="7370" xr:uid="{986944B2-BFF4-45A1-AE64-79F1DC8E4A6F}"/>
    <cellStyle name="Standaard 26 5" xfId="4081" xr:uid="{8D54CFEE-797E-40E2-8296-8F039C067FE3}"/>
    <cellStyle name="Standaard 26 5 2" xfId="16497" xr:uid="{A36D5AC8-6779-4E35-9F91-9B27673D111E}"/>
    <cellStyle name="Standaard 26 5 3" xfId="21781" xr:uid="{6AFE77DF-D7DA-4B8D-8A18-801498B3260C}"/>
    <cellStyle name="Standaard 26 5 4" xfId="9080" xr:uid="{D03225F7-9193-4B5B-B233-F8D2B46BD401}"/>
    <cellStyle name="Standaard 26 6" xfId="15579" xr:uid="{2CA61222-FE6A-493F-B01B-6A4C7A1D0A89}"/>
    <cellStyle name="Standaard 26 6 2" xfId="17528" xr:uid="{8F99A0C5-D590-4D4D-9102-709F3208C808}"/>
    <cellStyle name="Standaard 26 6 3" xfId="23546" xr:uid="{DEEE483A-1364-4006-829D-940DF4D7CD12}"/>
    <cellStyle name="Standaard 26 7" xfId="7298" xr:uid="{1FA98781-9124-4594-97FD-1B5CD7E058AB}"/>
    <cellStyle name="Standaard 26 7 2" xfId="17515" xr:uid="{AFC5B50D-E81D-4ADA-BE23-BB24CB5C0291}"/>
    <cellStyle name="Standaard 26 7 3" xfId="23481" xr:uid="{8029C588-E068-487A-ADD8-B0FE6B144736}"/>
    <cellStyle name="Standaard 26 8" xfId="7225" xr:uid="{FB5BCF0C-7014-4EB8-A617-59C348AFB941}"/>
    <cellStyle name="Standaard 26 8 2" xfId="26851" xr:uid="{D72B6E3A-A124-49AF-B517-5F0398BEFC80}"/>
    <cellStyle name="Standaard 26 9" xfId="20429" xr:uid="{D6289658-354C-4584-96A6-B66A3A527F94}"/>
    <cellStyle name="Standaard 27" xfId="7290" xr:uid="{9D53CE49-C7B8-4D9D-896A-47CC050F35F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599" xr:uid="{C6A65D3D-566C-4902-9005-1111319A03C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145" xr:uid="{3254D588-E14D-464F-A6D1-7B56A481A762}"/>
    <cellStyle name="Totaal 10 10 2" xfId="21240" xr:uid="{53076A6D-EDEF-4984-B679-906AE18D3B3C}"/>
    <cellStyle name="Totaal 10 11" xfId="7096" xr:uid="{2E839298-87CA-4E45-B5F1-5D558C8FD090}"/>
    <cellStyle name="Totaal 10 11 2" xfId="21632" xr:uid="{957F50A4-7B6B-4C7D-AF0E-FEA776F04F81}"/>
    <cellStyle name="Totaal 10 12" xfId="18393" xr:uid="{620448B7-34F2-4BB0-A2BF-F4E769C95EFB}"/>
    <cellStyle name="Totaal 10 12 2" xfId="24898" xr:uid="{44226028-2BE7-47C5-ADCC-5114B154A05D}"/>
    <cellStyle name="Totaal 10 13" xfId="20327" xr:uid="{E4C9A30D-640A-47C4-A5B0-66ED77CDF185}"/>
    <cellStyle name="Totaal 10 13 2" xfId="26882" xr:uid="{7F8CBA13-1BBD-49A7-A76E-EF14467BBBEA}"/>
    <cellStyle name="Totaal 10 14" xfId="20331" xr:uid="{E11FB0DE-826A-462B-93D1-D42B7B0D87E3}"/>
    <cellStyle name="Totaal 10 15" xfId="27054" xr:uid="{A948CBD0-D4D6-469B-9ED7-2D9B7E191B14}"/>
    <cellStyle name="Totaal 10 16" xfId="27728" xr:uid="{0750089D-3FB9-4138-9E9F-703133A53D0A}"/>
    <cellStyle name="Totaal 10 2" xfId="773" xr:uid="{00000000-0005-0000-0000-000035040000}"/>
    <cellStyle name="Totaal 10 2 10" xfId="20373" xr:uid="{3C8C51B9-9221-44F5-A73D-7D36EA35858D}"/>
    <cellStyle name="Totaal 10 2 11" xfId="26932" xr:uid="{1C843776-E64A-4FBA-A0A3-3CBC798AE247}"/>
    <cellStyle name="Totaal 10 2 12" xfId="27856" xr:uid="{E9E75018-7CE0-47A3-86D2-8E936E57A1B1}"/>
    <cellStyle name="Totaal 10 2 2" xfId="1160" xr:uid="{00000000-0005-0000-0000-000036040000}"/>
    <cellStyle name="Totaal 10 2 2 10" xfId="28239" xr:uid="{285FD2EE-60A2-4C9B-B7A4-A0F0E2ABE585}"/>
    <cellStyle name="Totaal 10 2 2 2" xfId="2493" xr:uid="{B7E3D9E2-71E2-44C9-8D70-A3B133F7849E}"/>
    <cellStyle name="Totaal 10 2 2 2 2" xfId="3240" xr:uid="{24280D7D-FE94-42FD-9563-96B46CE4910D}"/>
    <cellStyle name="Totaal 10 2 2 2 2 2" xfId="5843" xr:uid="{2C1F736C-43D0-4C43-B5AE-D405E7708DDD}"/>
    <cellStyle name="Totaal 10 2 2 2 2 3" xfId="22529" xr:uid="{4311E6DD-D768-4DF8-8590-9AF9ECCA3A05}"/>
    <cellStyle name="Totaal 10 2 2 2 3" xfId="5096" xr:uid="{A9BD44C1-5429-4163-8BE0-36BAD4B4131A}"/>
    <cellStyle name="Totaal 10 2 2 2 3 2" xfId="23587" xr:uid="{7004A612-BF49-449C-9985-F7C947FADC50}"/>
    <cellStyle name="Totaal 10 2 2 2 4" xfId="11045" xr:uid="{62619233-41B6-4703-8D19-EB91C0B55288}"/>
    <cellStyle name="Totaal 10 2 2 2 4 2" xfId="24121" xr:uid="{0F69B064-BA0F-496D-BEE7-520C8BE5C8F6}"/>
    <cellStyle name="Totaal 10 2 2 2 5" xfId="19996" xr:uid="{B72C2ADC-8DFD-4A02-89A7-DD92E21B0A7D}"/>
    <cellStyle name="Totaal 10 2 2 2 5 2" xfId="26513" xr:uid="{AC03290A-2318-4F61-A716-52B6946B1211}"/>
    <cellStyle name="Totaal 10 2 2 2 6" xfId="20728" xr:uid="{BDA60B90-4020-4483-B82B-369A4E55EA50}"/>
    <cellStyle name="Totaal 10 2 2 2 7" xfId="28995" xr:uid="{17E2B60D-81D2-44D7-8974-584C1A5179FF}"/>
    <cellStyle name="Totaal 10 2 2 3" xfId="4360" xr:uid="{42AFA852-7D2C-4054-A94F-56FAA42B11DF}"/>
    <cellStyle name="Totaal 10 2 2 3 2" xfId="21828" xr:uid="{921B6D4A-EC6E-4BEC-A783-39D4F896BFC2}"/>
    <cellStyle name="Totaal 10 2 2 3 3" xfId="10369" xr:uid="{44B6B20D-1E5D-48E6-AE54-4806919BB624}"/>
    <cellStyle name="Totaal 10 2 2 4" xfId="13541" xr:uid="{5FD629E5-98AF-4C8F-A3CE-BACE21F165D7}"/>
    <cellStyle name="Totaal 10 2 2 4 2" xfId="22774" xr:uid="{000E992F-365A-4015-ACB2-7D278ECAD8C8}"/>
    <cellStyle name="Totaal 10 2 2 5" xfId="15433" xr:uid="{95EE0DA8-EA9C-467A-AE29-52CD905682FB}"/>
    <cellStyle name="Totaal 10 2 2 5 2" xfId="22929" xr:uid="{EE72764E-BA07-459C-8137-4323E2B4C99B}"/>
    <cellStyle name="Totaal 10 2 2 6" xfId="9656" xr:uid="{AB47B588-1CE1-4523-9835-B17BD95E5B57}"/>
    <cellStyle name="Totaal 10 2 2 6 2" xfId="25790" xr:uid="{CF7F9B03-4B7A-4FD4-8320-5031484EFC89}"/>
    <cellStyle name="Totaal 10 2 2 7" xfId="7369" xr:uid="{A82CA9A8-CC90-431D-8788-4AAE65808D5D}"/>
    <cellStyle name="Totaal 10 2 2 8" xfId="20500" xr:uid="{9F388F23-F33B-42D9-84A3-25E8C282D07C}"/>
    <cellStyle name="Totaal 10 2 2 9" xfId="27483" xr:uid="{DAC9AAFA-DA44-42DD-B769-6CE12A75FDEE}"/>
    <cellStyle name="Totaal 10 2 3" xfId="1535" xr:uid="{759BB07C-1D1C-4B08-BE19-FABAFE751C40}"/>
    <cellStyle name="Totaal 10 2 3 2" xfId="2860" xr:uid="{CCA24B8D-3E1B-4D18-9295-B7A44A9DFE0D}"/>
    <cellStyle name="Totaal 10 2 3 2 2" xfId="5463" xr:uid="{8A20ABC8-081D-4693-A9A3-209DDAE665F1}"/>
    <cellStyle name="Totaal 10 2 3 2 2 2" xfId="22714" xr:uid="{5C826845-299C-4F6A-97C9-098B8CF96CBA}"/>
    <cellStyle name="Totaal 10 2 3 2 3" xfId="17627" xr:uid="{B0DA01ED-D252-466C-8F40-959507DAB20E}"/>
    <cellStyle name="Totaal 10 2 3 2 3 2" xfId="23810" xr:uid="{9C9A2E7C-E4EE-4153-B3DA-70D17F2B0958}"/>
    <cellStyle name="Totaal 10 2 3 2 4" xfId="17813" xr:uid="{E902F2E9-5BE8-4253-A26F-EC6864F44D74}"/>
    <cellStyle name="Totaal 10 2 3 2 4 2" xfId="24332" xr:uid="{F8D0A9A3-3ADD-40EE-A188-9656D76C4C1C}"/>
    <cellStyle name="Totaal 10 2 3 2 5" xfId="20181" xr:uid="{EF68A42A-4031-4B68-AFD8-275B8FF8D746}"/>
    <cellStyle name="Totaal 10 2 3 2 5 2" xfId="26724" xr:uid="{CD60F5B2-9658-44D3-BCCF-E74CF8C8DAE6}"/>
    <cellStyle name="Totaal 10 2 3 2 6" xfId="20759" xr:uid="{5A694955-1942-456D-BD2A-F65A40590FF6}"/>
    <cellStyle name="Totaal 10 2 3 3" xfId="2110" xr:uid="{47A370DF-A0EF-44DC-8AAA-0E7A124BF025}"/>
    <cellStyle name="Totaal 10 2 3 3 2" xfId="22035" xr:uid="{16B998A3-7C4E-4CCC-A88F-9CB5D97E12A5}"/>
    <cellStyle name="Totaal 10 2 3 3 3" xfId="13924" xr:uid="{2F677077-61C7-4B66-8370-9000DF329262}"/>
    <cellStyle name="Totaal 10 2 3 4" xfId="4713" xr:uid="{A1AC7BA7-FDAB-452C-9725-AC4965A7D237}"/>
    <cellStyle name="Totaal 10 2 3 4 2" xfId="23006" xr:uid="{57E9D135-810D-4937-BDFF-ED40EB8DC5B4}"/>
    <cellStyle name="Totaal 10 2 3 5" xfId="17250" xr:uid="{D83A4C5B-B9B9-4886-869C-D8310C95218C}"/>
    <cellStyle name="Totaal 10 2 3 5 2" xfId="22945" xr:uid="{F34339A2-6A8E-4D79-AF75-549E649AC55D}"/>
    <cellStyle name="Totaal 10 2 3 6" xfId="19490" xr:uid="{B7D99B40-5B88-4CC2-8BA8-82FA3E4EBD4E}"/>
    <cellStyle name="Totaal 10 2 3 6 2" xfId="26001" xr:uid="{379DF2FF-4932-4DF5-907D-CD1234BEDB9C}"/>
    <cellStyle name="Totaal 10 2 3 7" xfId="20550" xr:uid="{B4172B0A-1097-44E6-8302-CCCE4A33EBC1}"/>
    <cellStyle name="Totaal 10 2 3 8" xfId="28612" xr:uid="{B59EE306-33F9-44F6-B2CE-446A78F383D5}"/>
    <cellStyle name="Totaal 10 2 4" xfId="1776" xr:uid="{EFB4EFB8-77BC-4394-A48B-F25C268AA4BC}"/>
    <cellStyle name="Totaal 10 2 4 2" xfId="10016" xr:uid="{339928D0-A841-4580-B36D-DB948AACCAF7}"/>
    <cellStyle name="Totaal 10 2 4 2 2" xfId="22190" xr:uid="{0EF23CEA-4DCF-43F8-A993-BE9CAFB5E8AC}"/>
    <cellStyle name="Totaal 10 2 4 3" xfId="17347" xr:uid="{C486E505-C54C-400C-A4BE-717439EF34AF}"/>
    <cellStyle name="Totaal 10 2 4 3 2" xfId="23155" xr:uid="{4C1007A5-EF6C-42CB-BE4A-0ECCF1F842C9}"/>
    <cellStyle name="Totaal 10 2 4 4" xfId="16081" xr:uid="{E906727A-5C5D-456F-847B-CB8D9D62D214}"/>
    <cellStyle name="Totaal 10 2 4 4 2" xfId="21157" xr:uid="{972CEDBD-8B53-4AE2-982D-08E5AB721CF8}"/>
    <cellStyle name="Totaal 10 2 4 5" xfId="19626" xr:uid="{704C83C2-8CD9-4242-BDC0-7C0DE7CC744F}"/>
    <cellStyle name="Totaal 10 2 4 5 2" xfId="26121" xr:uid="{71F38D59-B015-466E-BA6C-95507EF212DE}"/>
    <cellStyle name="Totaal 10 2 4 6" xfId="20636" xr:uid="{BFBCADFF-CBE5-459E-B98A-D1005631B91F}"/>
    <cellStyle name="Totaal 10 2 4 7" xfId="9081" xr:uid="{DF26742F-98AA-43FC-99C2-D71539B85B0F}"/>
    <cellStyle name="Totaal 10 2 5" xfId="13158" xr:uid="{E13D6F89-4F8B-450D-9BDA-34503B488724}"/>
    <cellStyle name="Totaal 10 2 5 2" xfId="21437" xr:uid="{B1CD149C-FE62-42B8-BF83-6C5740EAB26C}"/>
    <cellStyle name="Totaal 10 2 6" xfId="9273" xr:uid="{A645241C-8AD2-44B7-A388-2464911E55BC}"/>
    <cellStyle name="Totaal 10 2 6 2" xfId="21899" xr:uid="{B5B558C4-F33B-4B61-965E-5F4EABC003CF}"/>
    <cellStyle name="Totaal 10 2 7" xfId="7226" xr:uid="{59550F70-34B9-4A58-9B62-67C51C528E71}"/>
    <cellStyle name="Totaal 10 2 7 2" xfId="23557" xr:uid="{B1D6CB46-29D5-43CD-85C5-361B621544F2}"/>
    <cellStyle name="Totaal 10 2 8" xfId="16895" xr:uid="{2FB15D69-FC1D-40F3-881D-FAFA452F44CE}"/>
    <cellStyle name="Totaal 10 2 8 2" xfId="22343" xr:uid="{EB2B7F39-5F86-4762-AD90-24668635564D}"/>
    <cellStyle name="Totaal 10 2 9" xfId="20297" xr:uid="{7723FE9A-A88D-4256-9D96-A206D296A677}"/>
    <cellStyle name="Totaal 10 2 9 2" xfId="26850" xr:uid="{45260BD0-5E2C-40FC-8318-8885E667BEEE}"/>
    <cellStyle name="Totaal 10 3" xfId="774" xr:uid="{00000000-0005-0000-0000-000037040000}"/>
    <cellStyle name="Totaal 10 3 10" xfId="20430" xr:uid="{A7546062-F406-4F70-BC7F-EA4BD6708918}"/>
    <cellStyle name="Totaal 10 3 11" xfId="26931" xr:uid="{18323531-5FA3-41E9-A5BC-AD8B242861E5}"/>
    <cellStyle name="Totaal 10 3 12" xfId="27857" xr:uid="{D409AD33-56BF-4184-A902-C6218F81306E}"/>
    <cellStyle name="Totaal 10 3 2" xfId="1161" xr:uid="{00000000-0005-0000-0000-000038040000}"/>
    <cellStyle name="Totaal 10 3 2 10" xfId="28240" xr:uid="{2CBFA55F-2759-424C-890B-AF4E1D0BF9AF}"/>
    <cellStyle name="Totaal 10 3 2 2" xfId="2494" xr:uid="{84CE58FE-BD7F-439F-B4A2-E9D1C2BDE820}"/>
    <cellStyle name="Totaal 10 3 2 2 2" xfId="3241" xr:uid="{72ED7CAF-0019-4129-AEC6-70FB76D491D5}"/>
    <cellStyle name="Totaal 10 3 2 2 2 2" xfId="5844" xr:uid="{84012393-A127-4D4F-97EB-0BDA889C2F86}"/>
    <cellStyle name="Totaal 10 3 2 2 2 3" xfId="22530" xr:uid="{CE23CB5C-F0D4-4DE4-8383-0F27C4089F49}"/>
    <cellStyle name="Totaal 10 3 2 2 3" xfId="5097" xr:uid="{10A9DDA1-44BB-4AA4-8220-2530F2023946}"/>
    <cellStyle name="Totaal 10 3 2 2 3 2" xfId="23588" xr:uid="{DD56E97F-6F0D-40E1-BA48-9218969F4627}"/>
    <cellStyle name="Totaal 10 3 2 2 4" xfId="11046" xr:uid="{4DECC334-87F9-49BA-94F1-DD9A10EB5E07}"/>
    <cellStyle name="Totaal 10 3 2 2 4 2" xfId="24122" xr:uid="{FC494F6B-941E-4409-8861-F371CBAFC548}"/>
    <cellStyle name="Totaal 10 3 2 2 5" xfId="19997" xr:uid="{FB30E773-AF17-4D09-9A5F-088E96502F0B}"/>
    <cellStyle name="Totaal 10 3 2 2 5 2" xfId="26514" xr:uid="{73F6AAFF-4AC1-4CD0-94D0-E01C1C180E27}"/>
    <cellStyle name="Totaal 10 3 2 2 6" xfId="20729" xr:uid="{BB9CDBF0-0EC7-4834-8FF6-9EA0D469078C}"/>
    <cellStyle name="Totaal 10 3 2 2 7" xfId="28996" xr:uid="{F41D11F1-F87C-4C81-82DA-80B532142349}"/>
    <cellStyle name="Totaal 10 3 2 3" xfId="4361" xr:uid="{A510917C-B6A3-4A06-BDD2-714829FC385E}"/>
    <cellStyle name="Totaal 10 3 2 3 2" xfId="21829" xr:uid="{BA70F9F6-3541-4D9D-AECC-5B8999FC0BC2}"/>
    <cellStyle name="Totaal 10 3 2 3 3" xfId="10370" xr:uid="{06423827-A929-4703-8CA8-DD6E4F2B7A70}"/>
    <cellStyle name="Totaal 10 3 2 4" xfId="13542" xr:uid="{A348A4D7-450E-47E6-9DB0-5B78E435362E}"/>
    <cellStyle name="Totaal 10 3 2 4 2" xfId="22775" xr:uid="{90C02FC5-AADD-4540-B334-A4C9150E3BEC}"/>
    <cellStyle name="Totaal 10 3 2 5" xfId="15432" xr:uid="{E85B12D9-B597-4FA6-943B-8F3DB4EA5737}"/>
    <cellStyle name="Totaal 10 3 2 5 2" xfId="22651" xr:uid="{412C795E-BE45-4B25-A929-D98AF13FDB41}"/>
    <cellStyle name="Totaal 10 3 2 6" xfId="9657" xr:uid="{5907CE98-A732-4779-845A-741A3BC63E45}"/>
    <cellStyle name="Totaal 10 3 2 6 2" xfId="25791" xr:uid="{15A2F3B0-1A04-44C5-B0B6-4C0D81A50977}"/>
    <cellStyle name="Totaal 10 3 2 7" xfId="7368" xr:uid="{9607BC63-6A28-4A36-9723-F71ACD4AAD65}"/>
    <cellStyle name="Totaal 10 3 2 8" xfId="20501" xr:uid="{93B3AA2C-875D-4B4F-AE6E-DFE67DBBE077}"/>
    <cellStyle name="Totaal 10 3 2 9" xfId="27484" xr:uid="{31384104-BF9E-4BBD-A10C-8E7C123BDDD0}"/>
    <cellStyle name="Totaal 10 3 3" xfId="1536" xr:uid="{B040BB2A-33C5-4E8C-A570-0F03D0A1C777}"/>
    <cellStyle name="Totaal 10 3 3 2" xfId="2861" xr:uid="{E242A987-D5CD-430F-A6A3-E941CFBEAC07}"/>
    <cellStyle name="Totaal 10 3 3 2 2" xfId="5464" xr:uid="{E501ACE3-764E-422F-A88F-065F4AB8CF82}"/>
    <cellStyle name="Totaal 10 3 3 2 2 2" xfId="22715" xr:uid="{E3410FE3-507B-4FA2-812D-774148388B3E}"/>
    <cellStyle name="Totaal 10 3 3 2 3" xfId="17628" xr:uid="{3C5C237A-186B-4B69-A5C0-62E1BA17C24F}"/>
    <cellStyle name="Totaal 10 3 3 2 3 2" xfId="23811" xr:uid="{C1DD86CC-5FBB-4A26-97EC-23BA1FCA1557}"/>
    <cellStyle name="Totaal 10 3 3 2 4" xfId="17814" xr:uid="{29EDD6FB-19A3-401E-B9BA-0B6CC602B12B}"/>
    <cellStyle name="Totaal 10 3 3 2 4 2" xfId="24333" xr:uid="{29CF9565-6C65-43E1-88AF-274DA03982C4}"/>
    <cellStyle name="Totaal 10 3 3 2 5" xfId="20182" xr:uid="{88C2384C-39A8-41AE-92FB-C5526473BBD4}"/>
    <cellStyle name="Totaal 10 3 3 2 5 2" xfId="26725" xr:uid="{9FE028FF-66A7-45C2-8EAF-972E74FD9E1F}"/>
    <cellStyle name="Totaal 10 3 3 2 6" xfId="20760" xr:uid="{805C052F-1331-49DD-9838-48F2047C838E}"/>
    <cellStyle name="Totaal 10 3 3 3" xfId="2111" xr:uid="{EDE00BAA-5C16-45C0-A832-F104D937637A}"/>
    <cellStyle name="Totaal 10 3 3 3 2" xfId="22036" xr:uid="{9B7F2E19-BA72-4A5B-A0DF-24DCBE4F626A}"/>
    <cellStyle name="Totaal 10 3 3 3 3" xfId="13925" xr:uid="{B1CA5F98-1AB0-4E7A-AA68-3ADB65624E31}"/>
    <cellStyle name="Totaal 10 3 3 4" xfId="4714" xr:uid="{A0DEBC4B-11CC-4830-9671-0FAA19E3EB96}"/>
    <cellStyle name="Totaal 10 3 3 4 2" xfId="23007" xr:uid="{A0FB4E6E-6EDF-489C-928D-245F833EF007}"/>
    <cellStyle name="Totaal 10 3 3 5" xfId="17518" xr:uid="{B54C5FD6-F95F-43DD-928D-8416F9093E2F}"/>
    <cellStyle name="Totaal 10 3 3 5 2" xfId="23513" xr:uid="{486F7383-8359-47B0-A938-349742147157}"/>
    <cellStyle name="Totaal 10 3 3 6" xfId="19491" xr:uid="{37FEEA9B-14BE-4F30-83F3-1B0BCA5FFDF4}"/>
    <cellStyle name="Totaal 10 3 3 6 2" xfId="26002" xr:uid="{B04A94D7-8A1F-4DFA-9678-75C6AC79B34F}"/>
    <cellStyle name="Totaal 10 3 3 7" xfId="20551" xr:uid="{2EADACDD-C513-497F-9B7C-B75450D43641}"/>
    <cellStyle name="Totaal 10 3 3 8" xfId="28613" xr:uid="{A2E7DB48-FBA1-4C51-9F1E-ACA768EBB686}"/>
    <cellStyle name="Totaal 10 3 4" xfId="1777" xr:uid="{49746E01-BB3E-4BB2-86E8-E1E21A89E105}"/>
    <cellStyle name="Totaal 10 3 4 2" xfId="10017" xr:uid="{E0F2BDAD-2005-411B-9FA2-873D4C8BF88D}"/>
    <cellStyle name="Totaal 10 3 4 2 2" xfId="22294" xr:uid="{E1728C20-1257-4065-AE2B-00DCDB360654}"/>
    <cellStyle name="Totaal 10 3 4 3" xfId="17436" xr:uid="{A5DB2EC6-AE4F-4E88-8960-3A0C204962BC}"/>
    <cellStyle name="Totaal 10 3 4 3 2" xfId="23296" xr:uid="{A550B7ED-8070-4733-B8F1-8ED6A99738B7}"/>
    <cellStyle name="Totaal 10 3 4 4" xfId="16191" xr:uid="{1F9BD299-CA82-40FF-91F6-DE1F053BC017}"/>
    <cellStyle name="Totaal 10 3 4 4 2" xfId="21274" xr:uid="{17CF1DDB-6E5C-4B66-B316-B142AB166910}"/>
    <cellStyle name="Totaal 10 3 4 5" xfId="19796" xr:uid="{34BC35BE-046A-4571-8E7D-B03091249F78}"/>
    <cellStyle name="Totaal 10 3 4 5 2" xfId="26243" xr:uid="{1B41D430-8549-4CAC-892F-0E173D44A5D0}"/>
    <cellStyle name="Totaal 10 3 4 6" xfId="20668" xr:uid="{C225A8F4-2A3D-4925-8931-F8DB49FBBA1A}"/>
    <cellStyle name="Totaal 10 3 4 7" xfId="9082" xr:uid="{B141CB58-6CD0-4B3B-AA65-1DE7403B27CD}"/>
    <cellStyle name="Totaal 10 3 5" xfId="13159" xr:uid="{6E9FBEB3-05B8-476D-BE33-B0EE4AD82630}"/>
    <cellStyle name="Totaal 10 3 5 2" xfId="21578" xr:uid="{A65984F4-65A5-43C6-B334-B3EBDFD7323F}"/>
    <cellStyle name="Totaal 10 3 6" xfId="9274" xr:uid="{87236FFE-43CC-4971-A7A4-DD94274605E5}"/>
    <cellStyle name="Totaal 10 3 6 2" xfId="22631" xr:uid="{7FADFCD4-ED3D-4348-914E-1F32E4095D99}"/>
    <cellStyle name="Totaal 10 3 7" xfId="7227" xr:uid="{38DB21E9-3235-4CE3-A655-3333B3098C73}"/>
    <cellStyle name="Totaal 10 3 7 2" xfId="20828" xr:uid="{BF72CCA8-4815-44F7-BA5C-200AE23B14F7}"/>
    <cellStyle name="Totaal 10 3 8" xfId="15975" xr:uid="{A6D30652-73E2-48C5-8E4B-55E2C286A5FD}"/>
    <cellStyle name="Totaal 10 3 8 2" xfId="20893" xr:uid="{AA768482-665B-40FF-B7AC-B30A46F686A5}"/>
    <cellStyle name="Totaal 10 3 9" xfId="20296" xr:uid="{18124380-E494-43EF-981D-C59415C44E70}"/>
    <cellStyle name="Totaal 10 3 9 2" xfId="26849" xr:uid="{3A9F065F-9F34-494A-A0E0-EF36A4409822}"/>
    <cellStyle name="Totaal 10 4" xfId="992" xr:uid="{00000000-0005-0000-0000-000039040000}"/>
    <cellStyle name="Totaal 10 4 10" xfId="28071" xr:uid="{6A910081-05B0-471C-8BEF-25CF8E8034CF}"/>
    <cellStyle name="Totaal 10 4 2" xfId="2325" xr:uid="{2C2D4FC0-20F1-470A-8832-5D0484FA4303}"/>
    <cellStyle name="Totaal 10 4 2 2" xfId="3072" xr:uid="{AEF7D3AA-04A0-4BC4-B0C0-2D5AD3DAF9B9}"/>
    <cellStyle name="Totaal 10 4 2 2 2" xfId="5675" xr:uid="{9F613C20-7AA3-47FB-A6D5-894D14FADDEB}"/>
    <cellStyle name="Totaal 10 4 2 2 3" xfId="22421" xr:uid="{B470C965-4623-4BAF-95EF-D37C05ED0674}"/>
    <cellStyle name="Totaal 10 4 2 3" xfId="4928" xr:uid="{3C3B0906-70DB-4F4B-B7C1-1AA46C138304}"/>
    <cellStyle name="Totaal 10 4 2 3 2" xfId="23443" xr:uid="{162DD7A3-02FA-4B82-8417-AC8278103FAA}"/>
    <cellStyle name="Totaal 10 4 2 4" xfId="10877" xr:uid="{D7939ADB-FF73-4E27-9052-74AA15358F8B}"/>
    <cellStyle name="Totaal 10 4 2 4 2" xfId="24001" xr:uid="{861606E3-8357-45F3-B95B-E4F24E4994AF}"/>
    <cellStyle name="Totaal 10 4 2 5" xfId="19888" xr:uid="{726CEF85-4CBA-416A-8FF3-29FB956098FA}"/>
    <cellStyle name="Totaal 10 4 2 5 2" xfId="26393" xr:uid="{23467773-8609-49AA-BFDD-398DE1235E0F}"/>
    <cellStyle name="Totaal 10 4 2 6" xfId="20698" xr:uid="{18913021-8DCA-4935-A085-240DF7AF3116}"/>
    <cellStyle name="Totaal 10 4 2 7" xfId="28827" xr:uid="{8392CE27-96DC-4F21-83F0-E09F6BCD9B0F}"/>
    <cellStyle name="Totaal 10 4 3" xfId="4222" xr:uid="{1DEE5C50-61A1-4F55-A77D-2435FC58FD64}"/>
    <cellStyle name="Totaal 10 4 3 2" xfId="21721" xr:uid="{659B4EB5-2C0B-4D02-B549-472D63957E31}"/>
    <cellStyle name="Totaal 10 4 3 3" xfId="10201" xr:uid="{395BC1FB-97A6-4C1B-AEAA-B3056E803CBD}"/>
    <cellStyle name="Totaal 10 4 4" xfId="13373" xr:uid="{BEC1C432-BC9B-4CB7-B0D2-25BA7F5155F8}"/>
    <cellStyle name="Totaal 10 4 4 2" xfId="20931" xr:uid="{76A9C1E6-CCE7-4B76-BA62-0452CC4423DE}"/>
    <cellStyle name="Totaal 10 4 5" xfId="15475" xr:uid="{2976B391-0A83-460D-AA2A-BEF428299144}"/>
    <cellStyle name="Totaal 10 4 5 2" xfId="22021" xr:uid="{BA403B2A-2546-4966-91CB-05A272FFA273}"/>
    <cellStyle name="Totaal 10 4 6" xfId="9488" xr:uid="{3CCFD27D-F340-4CEE-B063-692E4D56C272}"/>
    <cellStyle name="Totaal 10 4 6 2" xfId="20807" xr:uid="{17674629-2B85-42D8-9586-BECF69F132D8}"/>
    <cellStyle name="Totaal 10 4 7" xfId="7411" xr:uid="{238B785D-9F97-436D-AC0B-E48D8A01FF56}"/>
    <cellStyle name="Totaal 10 4 8" xfId="20470" xr:uid="{0D8BE90B-AC1F-46DA-8DC5-4BB457715D8C}"/>
    <cellStyle name="Totaal 10 4 9" xfId="27315" xr:uid="{3B56E03B-F9D3-4879-A32D-79D5ECFAA1DB}"/>
    <cellStyle name="Totaal 10 5" xfId="962" xr:uid="{00000000-0005-0000-0000-00003A040000}"/>
    <cellStyle name="Totaal 10 5 10" xfId="28041" xr:uid="{5520B2C3-F27D-4D7D-B692-4ABB55F3DBCC}"/>
    <cellStyle name="Totaal 10 5 2" xfId="2295" xr:uid="{C0B1595C-F1C7-4AA4-8902-0ADB505C086D}"/>
    <cellStyle name="Totaal 10 5 2 2" xfId="3042" xr:uid="{5703DADE-000F-4FBB-992B-FAD6FA3DC88F}"/>
    <cellStyle name="Totaal 10 5 2 2 2" xfId="5645" xr:uid="{C44801BD-E3BE-4D76-ABF9-FE855C3345BB}"/>
    <cellStyle name="Totaal 10 5 2 2 3" xfId="22391" xr:uid="{8490E929-5E2E-48E5-A4E5-0A94679D7FE2}"/>
    <cellStyle name="Totaal 10 5 2 3" xfId="4898" xr:uid="{EE3B1BD2-61F6-4BF2-A048-13537949B650}"/>
    <cellStyle name="Totaal 10 5 2 3 2" xfId="23413" xr:uid="{D8E21528-1B63-46E0-A939-D81477390D92}"/>
    <cellStyle name="Totaal 10 5 2 4" xfId="10847" xr:uid="{0776CADD-638F-44A2-B3A1-BC7805F53716}"/>
    <cellStyle name="Totaal 10 5 2 4 2" xfId="23971" xr:uid="{DFFA8BFD-378E-450A-BE7F-A69FA03F3DF3}"/>
    <cellStyle name="Totaal 10 5 2 5" xfId="19858" xr:uid="{4EE0931C-3BBD-4336-848C-18044012988F}"/>
    <cellStyle name="Totaal 10 5 2 5 2" xfId="26363" xr:uid="{EF0DAC14-99AB-43E2-A06C-DEA48FB1DBF7}"/>
    <cellStyle name="Totaal 10 5 2 6" xfId="20683" xr:uid="{2ACCE2C6-5AFE-4C28-8760-69683D012F9C}"/>
    <cellStyle name="Totaal 10 5 2 7" xfId="28797" xr:uid="{D05C52B4-FC1D-4B8C-AD33-D56A1B6317AC}"/>
    <cellStyle name="Totaal 10 5 3" xfId="4207" xr:uid="{7E20E615-79C2-4816-B518-04315720C8F5}"/>
    <cellStyle name="Totaal 10 5 3 2" xfId="21691" xr:uid="{A2662042-43A0-45F7-90D8-951C99FFA609}"/>
    <cellStyle name="Totaal 10 5 3 3" xfId="10171" xr:uid="{28D461FC-6569-4011-9BBA-925C51C72A99}"/>
    <cellStyle name="Totaal 10 5 4" xfId="13343" xr:uid="{51342038-1A5E-4025-917C-F149D11E2D98}"/>
    <cellStyle name="Totaal 10 5 4 2" xfId="20961" xr:uid="{AC73ECC6-BF69-4CB6-90F0-633B085A5E44}"/>
    <cellStyle name="Totaal 10 5 5" xfId="15713" xr:uid="{795B74AD-CB83-4225-978D-74BDC4369B7C}"/>
    <cellStyle name="Totaal 10 5 5 2" xfId="23537" xr:uid="{45DF37E1-470D-472B-81D0-63812BAE4ADA}"/>
    <cellStyle name="Totaal 10 5 6" xfId="9458" xr:uid="{4C19243D-6973-494E-B41F-534F123A9B08}"/>
    <cellStyle name="Totaal 10 5 6 2" xfId="20973" xr:uid="{D622ABAE-13FC-49BB-A67A-4F3D8B4EED34}"/>
    <cellStyle name="Totaal 10 5 7" xfId="7708" xr:uid="{DDB963EE-793A-406C-9F3A-D360BED6503E}"/>
    <cellStyle name="Totaal 10 5 8" xfId="20455" xr:uid="{4326968E-9880-4720-B3FF-616D33E211A8}"/>
    <cellStyle name="Totaal 10 5 9" xfId="27285" xr:uid="{95A015A4-5199-4E92-8731-A51CF656A6BD}"/>
    <cellStyle name="Totaal 10 6" xfId="1038" xr:uid="{00000000-0005-0000-0000-00003B040000}"/>
    <cellStyle name="Totaal 10 6 10" xfId="28117" xr:uid="{3CAB0ACB-5602-47AB-831F-E9194231FB70}"/>
    <cellStyle name="Totaal 10 6 2" xfId="2371" xr:uid="{5C06BC37-8795-474A-91B6-64143DAF31C1}"/>
    <cellStyle name="Totaal 10 6 2 2" xfId="3118" xr:uid="{EC8493C6-64AC-43FE-B608-ABF7C103D132}"/>
    <cellStyle name="Totaal 10 6 2 2 2" xfId="5721" xr:uid="{685253EE-E21A-4A79-8D73-4C4133455A65}"/>
    <cellStyle name="Totaal 10 6 2 2 3" xfId="22451" xr:uid="{F53FE651-5468-4C34-8716-216313E0DD7A}"/>
    <cellStyle name="Totaal 10 6 2 3" xfId="4974" xr:uid="{9C421729-495A-40FB-AEBE-53071ADF9041}"/>
    <cellStyle name="Totaal 10 6 2 3 2" xfId="23483" xr:uid="{C19FED0F-A66B-4055-AC6B-DC559C09A9AE}"/>
    <cellStyle name="Totaal 10 6 2 4" xfId="10923" xr:uid="{A0B8F248-2B8B-4EE9-8666-8D2E531A4DAD}"/>
    <cellStyle name="Totaal 10 6 2 4 2" xfId="24031" xr:uid="{26A7C1A3-09B4-408A-A574-43E48447B356}"/>
    <cellStyle name="Totaal 10 6 2 5" xfId="19934" xr:uid="{74DFA11E-14FA-44D4-B760-B5B614D27EF3}"/>
    <cellStyle name="Totaal 10 6 2 5 2" xfId="26423" xr:uid="{0748FC82-1516-46E2-ABD9-9471B5D07335}"/>
    <cellStyle name="Totaal 10 6 2 6" xfId="20713" xr:uid="{1D77C863-8241-4050-AD19-CB2C4A0C4543}"/>
    <cellStyle name="Totaal 10 6 2 7" xfId="28873" xr:uid="{5811CCDE-4834-498C-AD0E-D60AF790A5C5}"/>
    <cellStyle name="Totaal 10 6 3" xfId="4253" xr:uid="{A227705D-99EF-4E2C-8BE8-93B94EC11578}"/>
    <cellStyle name="Totaal 10 6 3 2" xfId="21751" xr:uid="{06874410-7112-48AA-914A-6F5EEFC31ACA}"/>
    <cellStyle name="Totaal 10 6 3 3" xfId="10247" xr:uid="{18ED7CAA-BCE4-433D-AB42-40CB192DCDE0}"/>
    <cellStyle name="Totaal 10 6 4" xfId="13419" xr:uid="{669EC531-3841-4AAF-B1EB-123262A01201}"/>
    <cellStyle name="Totaal 10 6 4 2" xfId="20891" xr:uid="{EBCC0527-298D-454A-B8F0-40ED6AB133F2}"/>
    <cellStyle name="Totaal 10 6 5" xfId="15759" xr:uid="{39DEF5F1-43C7-4B18-93E0-0EA453E4222B}"/>
    <cellStyle name="Totaal 10 6 5 2" xfId="23258" xr:uid="{64B70DF3-7D07-4558-80A4-572711897734}"/>
    <cellStyle name="Totaal 10 6 6" xfId="9534" xr:uid="{4C7CE7F9-FB98-423B-84EC-1C785D9C1623}"/>
    <cellStyle name="Totaal 10 6 6 2" xfId="23144" xr:uid="{9112A7BB-BCE3-450C-9C88-824EA07710E1}"/>
    <cellStyle name="Totaal 10 6 7" xfId="7754" xr:uid="{3A8CF8B7-D851-4C80-B8EA-5ADD4669888D}"/>
    <cellStyle name="Totaal 10 6 8" xfId="20485" xr:uid="{027E269C-462C-4065-AA27-18ED9F90AD7F}"/>
    <cellStyle name="Totaal 10 6 9" xfId="27361" xr:uid="{C79869C9-8E0B-45F9-8430-228664271DF8}"/>
    <cellStyle name="Totaal 10 7" xfId="1405" xr:uid="{7843540F-66A8-4D89-A7AD-1FAFD0DEE576}"/>
    <cellStyle name="Totaal 10 7 2" xfId="2738" xr:uid="{0EEEC1E8-6D9A-4902-B1D3-68097B10332D}"/>
    <cellStyle name="Totaal 10 7 2 2" xfId="5341" xr:uid="{F71270B6-AFA2-458B-B26F-40B0A5152FA8}"/>
    <cellStyle name="Totaal 10 7 2 2 2" xfId="22240" xr:uid="{395FBC5E-0AEE-4E18-A0B9-8D2CDED43E28}"/>
    <cellStyle name="Totaal 10 7 2 3" xfId="17394" xr:uid="{378F1756-0BC0-4377-A297-F38306FDB0B1}"/>
    <cellStyle name="Totaal 10 7 2 3 2" xfId="23217" xr:uid="{2720F365-B3A9-41B6-91B3-A77D41735AAB}"/>
    <cellStyle name="Totaal 10 7 2 4" xfId="16143" xr:uid="{6FAC2296-F04F-4D86-9370-31328EB29D89}"/>
    <cellStyle name="Totaal 10 7 2 4 2" xfId="21217" xr:uid="{AB497AD0-01FB-439B-9A91-9D425CEB6729}"/>
    <cellStyle name="Totaal 10 7 2 5" xfId="19702" xr:uid="{6A32B089-C3BB-46C1-81A2-911C413705E4}"/>
    <cellStyle name="Totaal 10 7 2 5 2" xfId="26181" xr:uid="{E9870465-3C6D-4D16-AB90-37C2E115C477}"/>
    <cellStyle name="Totaal 10 7 2 6" xfId="20651" xr:uid="{057FD717-F385-49AD-A313-08A659A8ED1E}"/>
    <cellStyle name="Totaal 10 7 3" xfId="1982" xr:uid="{BB08E71A-B479-42B7-9B50-1CDE75DF9590}"/>
    <cellStyle name="Totaal 10 7 3 2" xfId="21506" xr:uid="{FCA2A0F3-8222-437C-AAF8-2E3C2BE034B3}"/>
    <cellStyle name="Totaal 10 7 3 3" xfId="13796" xr:uid="{11E8BEDE-F201-4DFD-936B-EB61B9997148}"/>
    <cellStyle name="Totaal 10 7 4" xfId="4585" xr:uid="{A5F54ED8-7F1F-4A54-B1D0-F5B694B05A6E}"/>
    <cellStyle name="Totaal 10 7 4 2" xfId="21908" xr:uid="{AD29BE6D-0B6D-4930-B0AC-AD2E5FC3AA2C}"/>
    <cellStyle name="Totaal 10 7 5" xfId="17468" xr:uid="{CE495372-A4C3-4A8D-BEE2-BF2542FE1BA1}"/>
    <cellStyle name="Totaal 10 7 5 2" xfId="23331" xr:uid="{0B7899E7-AE0D-4072-AA49-0BE950A96638}"/>
    <cellStyle name="Totaal 10 7 6" xfId="16602" xr:uid="{39F28C02-9F92-4DB1-A817-CF50DA390ACD}"/>
    <cellStyle name="Totaal 10 7 6 2" xfId="21923" xr:uid="{7EB0F031-47FA-4C8B-BC45-3B9FD7F55C14}"/>
    <cellStyle name="Totaal 10 7 7" xfId="20400" xr:uid="{7E41C53C-2EAD-4DB2-A883-3093F4E26E4F}"/>
    <cellStyle name="Totaal 10 7 8" xfId="28484" xr:uid="{EF3BD449-920D-4286-86EC-2AFE4F855C47}"/>
    <cellStyle name="Totaal 10 8" xfId="1646" xr:uid="{05ED02F7-27C2-4499-8228-5C728E5BAD07}"/>
    <cellStyle name="Totaal 10 8 2" xfId="9901" xr:uid="{E6D13103-25A5-455F-8A2E-8755DE014658}"/>
    <cellStyle name="Totaal 10 8 2 2" xfId="21377" xr:uid="{BD075323-C832-480C-A575-F69B3DA91FDA}"/>
    <cellStyle name="Totaal 10 8 3" xfId="16415" xr:uid="{BADC1AB1-B90A-4730-9DD9-EAF07DABDD7B}"/>
    <cellStyle name="Totaal 10 8 3 2" xfId="21635" xr:uid="{ED2CB961-9EB4-47D0-9F1F-72BF28C2A7E7}"/>
    <cellStyle name="Totaal 10 8 4" xfId="17081" xr:uid="{93AADB0E-DC54-442F-BBB3-A5DE25959EE2}"/>
    <cellStyle name="Totaal 10 8 4 2" xfId="22623" xr:uid="{44B36174-E173-4781-B6E5-C9A363C950BE}"/>
    <cellStyle name="Totaal 10 8 5" xfId="17128" xr:uid="{DEBBA28D-065D-4D66-9EBC-3AF421E3CC05}"/>
    <cellStyle name="Totaal 10 8 5 2" xfId="22659" xr:uid="{60C118C9-5AE0-47A5-8084-343ADCD8B5BC}"/>
    <cellStyle name="Totaal 10 8 6" xfId="20352" xr:uid="{BADA3A20-E753-47E3-9B56-E18B4A593DA2}"/>
    <cellStyle name="Totaal 10 8 7" xfId="8951" xr:uid="{5344B193-BC39-4367-850E-BE17E3CCE21A}"/>
    <cellStyle name="Totaal 10 9" xfId="13030" xr:uid="{E5E3E230-73A6-48C0-B2B3-7C731D0E041F}"/>
    <cellStyle name="Totaal 10 9 2" xfId="16709" xr:uid="{ACC8E6F2-6141-441A-854C-BA26B7958BDF}"/>
    <cellStyle name="Totaal 10 9 2 2" xfId="22137" xr:uid="{3D6B9092-3DCE-4946-A630-9C49A85F0644}"/>
    <cellStyle name="Totaal 10 9 3" xfId="17300" xr:uid="{1EC2E99B-E0D2-42D3-A9C3-58EED1CA56E2}"/>
    <cellStyle name="Totaal 10 9 3 2" xfId="23090" xr:uid="{C847677A-896B-42E0-BA20-B75FF3B15D95}"/>
    <cellStyle name="Totaal 10 9 4" xfId="17042" xr:uid="{31E0835A-55CA-474C-A410-5A1DABB485E0}"/>
    <cellStyle name="Totaal 10 9 4 2" xfId="22590" xr:uid="{4DAB0551-7E47-40B9-AC6C-6AF043A7CF7E}"/>
    <cellStyle name="Totaal 10 9 5" xfId="19550" xr:uid="{D4A412E0-D683-48EF-8387-96AF4A0730D9}"/>
    <cellStyle name="Totaal 10 9 5 2" xfId="26061" xr:uid="{7ACE4B58-15EE-4A29-AD13-7E390746CE51}"/>
    <cellStyle name="Totaal 10 9 6" xfId="20621" xr:uid="{9DE0CEF1-6C56-4487-B063-16691BCE7DA0}"/>
    <cellStyle name="Totaal 11" xfId="585" xr:uid="{00000000-0005-0000-0000-00003C040000}"/>
    <cellStyle name="Totaal 11 10" xfId="9146" xr:uid="{4011D918-0734-4A6B-890F-ED8179236E56}"/>
    <cellStyle name="Totaal 11 10 2" xfId="21241" xr:uid="{A76BFBC0-2C1B-409A-9786-B1F865ED6A08}"/>
    <cellStyle name="Totaal 11 11" xfId="7097" xr:uid="{238A5523-529C-4EA3-9F8D-8B16D169D487}"/>
    <cellStyle name="Totaal 11 11 2" xfId="22175" xr:uid="{B4D04A31-B3CD-4B1D-AF25-7FB1D180B7B9}"/>
    <cellStyle name="Totaal 11 12" xfId="17992" xr:uid="{7A5BE8C0-94C8-45F4-83CA-A861E947379A}"/>
    <cellStyle name="Totaal 11 12 2" xfId="24513" xr:uid="{5E54297A-96D6-47BF-B904-222CA5F21C41}"/>
    <cellStyle name="Totaal 11 13" xfId="20326" xr:uid="{37F3BF02-4DF5-4470-841D-F12666D8EDBD}"/>
    <cellStyle name="Totaal 11 13 2" xfId="26881" xr:uid="{C32B348F-5602-431B-84AA-D851067D98E3}"/>
    <cellStyle name="Totaal 11 14" xfId="20332" xr:uid="{4F94AD00-3D5E-46F3-9412-55806A828282}"/>
    <cellStyle name="Totaal 11 15" xfId="27053" xr:uid="{C9517425-D6E4-4216-A27D-ED054BCE03FE}"/>
    <cellStyle name="Totaal 11 16" xfId="27729" xr:uid="{26CF3FF1-CCD5-45FD-8D3D-26C357838AFC}"/>
    <cellStyle name="Totaal 11 2" xfId="775" xr:uid="{00000000-0005-0000-0000-00003D040000}"/>
    <cellStyle name="Totaal 11 2 10" xfId="20374" xr:uid="{618624E4-749A-489F-898F-7CB699461745}"/>
    <cellStyle name="Totaal 11 2 11" xfId="26930" xr:uid="{42482ADE-59F9-4CB5-838E-7D88AAC0ACB5}"/>
    <cellStyle name="Totaal 11 2 12" xfId="27858" xr:uid="{83C4D4D3-9E3E-4CE1-A9EA-DAC92A708D27}"/>
    <cellStyle name="Totaal 11 2 2" xfId="1162" xr:uid="{00000000-0005-0000-0000-00003E040000}"/>
    <cellStyle name="Totaal 11 2 2 10" xfId="28241" xr:uid="{0A0B83D5-0C02-479B-975A-CE54AC1218BC}"/>
    <cellStyle name="Totaal 11 2 2 2" xfId="2495" xr:uid="{201164F4-D340-4A4B-BBE3-1089F0BC3D6E}"/>
    <cellStyle name="Totaal 11 2 2 2 2" xfId="3242" xr:uid="{CD4DCC04-7441-4363-9437-6E25F46244CF}"/>
    <cellStyle name="Totaal 11 2 2 2 2 2" xfId="5845" xr:uid="{97253075-A923-4DBA-BC42-92BE303C1529}"/>
    <cellStyle name="Totaal 11 2 2 2 2 3" xfId="22531" xr:uid="{01C54BDE-BF42-4995-9690-83DAA3D0DF12}"/>
    <cellStyle name="Totaal 11 2 2 2 3" xfId="5098" xr:uid="{DDF618E8-90EC-41C0-BD33-4C480F759851}"/>
    <cellStyle name="Totaal 11 2 2 2 3 2" xfId="23589" xr:uid="{A8C1B743-97AD-4808-A204-A3C9CCF2C629}"/>
    <cellStyle name="Totaal 11 2 2 2 4" xfId="11047" xr:uid="{CF6BDE65-F9DA-4F1A-BBAB-CC3510766F72}"/>
    <cellStyle name="Totaal 11 2 2 2 4 2" xfId="24123" xr:uid="{739B64E1-A370-49BC-BC1E-3C849AA5B657}"/>
    <cellStyle name="Totaal 11 2 2 2 5" xfId="19998" xr:uid="{6787DB02-AF82-44E9-A89E-064E04CFF773}"/>
    <cellStyle name="Totaal 11 2 2 2 5 2" xfId="26515" xr:uid="{430D1522-9A87-4E2A-881E-A30E0A2C85C2}"/>
    <cellStyle name="Totaal 11 2 2 2 6" xfId="20730" xr:uid="{A03A5767-2A4D-4567-BCF5-666A7199DCE4}"/>
    <cellStyle name="Totaal 11 2 2 2 7" xfId="28997" xr:uid="{AF2ED733-3897-478B-867E-10ED3A54FEA4}"/>
    <cellStyle name="Totaal 11 2 2 3" xfId="4362" xr:uid="{D67B3F41-8F11-43DA-A86B-B7FCCA4935BF}"/>
    <cellStyle name="Totaal 11 2 2 3 2" xfId="21830" xr:uid="{E689EF3E-7BFC-4B9D-95E9-BB7EA70B567C}"/>
    <cellStyle name="Totaal 11 2 2 3 3" xfId="10371" xr:uid="{74BEEF37-D98B-410C-965C-2543A3A0610C}"/>
    <cellStyle name="Totaal 11 2 2 4" xfId="13543" xr:uid="{783B0E47-BD1B-4753-9289-B1BF8DA280E8}"/>
    <cellStyle name="Totaal 11 2 2 4 2" xfId="22776" xr:uid="{621360C1-EC37-4483-B6B4-36894175E1DE}"/>
    <cellStyle name="Totaal 11 2 2 5" xfId="15431" xr:uid="{E37CF3CA-0CE1-4E8D-8B79-69BBD48BE980}"/>
    <cellStyle name="Totaal 11 2 2 5 2" xfId="23129" xr:uid="{7C49F2FE-1BA3-49D4-A893-93349E261045}"/>
    <cellStyle name="Totaal 11 2 2 6" xfId="9658" xr:uid="{9C24382C-512F-430F-BD9D-16B198A43386}"/>
    <cellStyle name="Totaal 11 2 2 6 2" xfId="25792" xr:uid="{2A00CA00-327F-4C4D-947E-76763CFD4596}"/>
    <cellStyle name="Totaal 11 2 2 7" xfId="7367" xr:uid="{A4166F07-3B1A-4734-8CA2-25800E003670}"/>
    <cellStyle name="Totaal 11 2 2 8" xfId="20502" xr:uid="{C0D3E717-E809-4B5B-A22E-8AF1CCE7B125}"/>
    <cellStyle name="Totaal 11 2 2 9" xfId="27485" xr:uid="{775C2F62-93E1-49CA-ABFF-500E3E00785A}"/>
    <cellStyle name="Totaal 11 2 3" xfId="1537" xr:uid="{3C27AD5A-5F1C-4B1E-9F26-16432BBABEED}"/>
    <cellStyle name="Totaal 11 2 3 2" xfId="2862" xr:uid="{8566614B-1513-464F-B0D4-0CA90FA3018C}"/>
    <cellStyle name="Totaal 11 2 3 2 2" xfId="5465" xr:uid="{22D129C9-C028-47C5-85EE-40E031CD09FB}"/>
    <cellStyle name="Totaal 11 2 3 2 2 2" xfId="22716" xr:uid="{AD3DD927-A123-4692-ABC6-6C65C93EFAFF}"/>
    <cellStyle name="Totaal 11 2 3 2 3" xfId="17629" xr:uid="{9B9A07AA-736D-4F8C-A550-EDC7C88F13C9}"/>
    <cellStyle name="Totaal 11 2 3 2 3 2" xfId="23812" xr:uid="{F3DBB817-1337-4C37-8F11-8D5D6F88B225}"/>
    <cellStyle name="Totaal 11 2 3 2 4" xfId="17815" xr:uid="{FBFA8E20-1BA5-4091-99C1-B4F4C7CFC8AF}"/>
    <cellStyle name="Totaal 11 2 3 2 4 2" xfId="24334" xr:uid="{C1DFA9FD-C78C-4100-ACE0-1495BED9DA62}"/>
    <cellStyle name="Totaal 11 2 3 2 5" xfId="20183" xr:uid="{CC337F50-7EEA-407A-BC6A-4FF3140F928E}"/>
    <cellStyle name="Totaal 11 2 3 2 5 2" xfId="26726" xr:uid="{ACF2DF93-C93C-4702-B2D4-4C472E0F77ED}"/>
    <cellStyle name="Totaal 11 2 3 2 6" xfId="20761" xr:uid="{24315AF9-A698-4A55-B461-067BF4F86FEA}"/>
    <cellStyle name="Totaal 11 2 3 3" xfId="2112" xr:uid="{3DD81CA8-5FAF-484C-B54C-FA89D7D3D131}"/>
    <cellStyle name="Totaal 11 2 3 3 2" xfId="22037" xr:uid="{F8452E6F-EF14-4804-A04A-0E9C3236A065}"/>
    <cellStyle name="Totaal 11 2 3 3 3" xfId="13926" xr:uid="{5795C7B7-9B17-4167-AD19-C9EC05F0523A}"/>
    <cellStyle name="Totaal 11 2 3 4" xfId="4715" xr:uid="{281FA9BD-74DC-4CA2-B3F6-8C9F44B4D68F}"/>
    <cellStyle name="Totaal 11 2 3 4 2" xfId="23008" xr:uid="{DD0A6CA8-D950-495E-B8DD-1929E8DB5EC2}"/>
    <cellStyle name="Totaal 11 2 3 5" xfId="15972" xr:uid="{4D26A153-5B4A-4AB3-BD7F-2201735ED501}"/>
    <cellStyle name="Totaal 11 2 3 5 2" xfId="20861" xr:uid="{43E52FCF-8C1D-401E-90C6-9BAA328EC926}"/>
    <cellStyle name="Totaal 11 2 3 6" xfId="19492" xr:uid="{19D1E525-6C97-40C7-8055-06B766F09A8A}"/>
    <cellStyle name="Totaal 11 2 3 6 2" xfId="26003" xr:uid="{B5440D1F-4062-45D5-BE47-DD9E26733C61}"/>
    <cellStyle name="Totaal 11 2 3 7" xfId="20552" xr:uid="{47E08F7E-6FC5-42C1-8D8D-61CAD5DE878A}"/>
    <cellStyle name="Totaal 11 2 3 8" xfId="28614" xr:uid="{16CFFB55-167E-42B6-9247-DD369E429743}"/>
    <cellStyle name="Totaal 11 2 4" xfId="1778" xr:uid="{5239BF18-A7B3-4905-8868-9E419500DF6D}"/>
    <cellStyle name="Totaal 11 2 4 2" xfId="10018" xr:uid="{05C458F9-AB3A-474C-A0AF-F3F7B2DC1349}"/>
    <cellStyle name="Totaal 11 2 4 2 2" xfId="22191" xr:uid="{D59A8FD0-4C6B-4E23-887F-D7DBF51216E7}"/>
    <cellStyle name="Totaal 11 2 4 3" xfId="17348" xr:uid="{88D63157-DE2D-4640-B241-0E85430FE58D}"/>
    <cellStyle name="Totaal 11 2 4 3 2" xfId="23156" xr:uid="{E52C6E26-48DA-48FB-B470-49A0083BF48A}"/>
    <cellStyle name="Totaal 11 2 4 4" xfId="16082" xr:uid="{98ECEA70-5573-448F-8B1E-896A46C09BC5}"/>
    <cellStyle name="Totaal 11 2 4 4 2" xfId="21158" xr:uid="{481D23A7-F01A-4656-8B7A-19ABCAC6F3FA}"/>
    <cellStyle name="Totaal 11 2 4 5" xfId="19627" xr:uid="{EC9EFD66-DC79-4416-81F1-5EB8002283C4}"/>
    <cellStyle name="Totaal 11 2 4 5 2" xfId="26122" xr:uid="{04AA50B3-9FC0-4198-8A07-B89F30D6C173}"/>
    <cellStyle name="Totaal 11 2 4 6" xfId="20637" xr:uid="{F5C7B0B2-524D-4C61-9A3B-A833150634D2}"/>
    <cellStyle name="Totaal 11 2 4 7" xfId="9083" xr:uid="{4FF9E623-7DA6-4B1B-9D1D-1DF3B7D19918}"/>
    <cellStyle name="Totaal 11 2 5" xfId="13160" xr:uid="{039E0368-57E8-4E2C-831A-60BD66C3959C}"/>
    <cellStyle name="Totaal 11 2 5 2" xfId="21438" xr:uid="{33789741-2BC1-4BBF-91BA-2CA18DF19488}"/>
    <cellStyle name="Totaal 11 2 6" xfId="9275" xr:uid="{7B3948DE-8B15-4CEE-82D7-76F18E86F07F}"/>
    <cellStyle name="Totaal 11 2 6 2" xfId="21671" xr:uid="{A3030091-BC5A-4498-9D39-F94D62195588}"/>
    <cellStyle name="Totaal 11 2 7" xfId="7228" xr:uid="{7B02C7DA-41BE-4542-B719-FC4E5FA6E7F7}"/>
    <cellStyle name="Totaal 11 2 7 2" xfId="20817" xr:uid="{9325D820-A28A-4DD4-9146-FAC65B952CB6}"/>
    <cellStyle name="Totaal 11 2 8" xfId="17290" xr:uid="{1BDBE50C-4026-43BC-91A4-DD9A091253BB}"/>
    <cellStyle name="Totaal 11 2 8 2" xfId="23081" xr:uid="{E53A3B6D-E7AA-403D-A894-F9D7260EFCDA}"/>
    <cellStyle name="Totaal 11 2 9" xfId="20295" xr:uid="{40A3D614-5FB9-4DA0-9354-E3C90298AD28}"/>
    <cellStyle name="Totaal 11 2 9 2" xfId="26848" xr:uid="{3E77750A-BDBA-484A-864B-0B99F9F7BEDD}"/>
    <cellStyle name="Totaal 11 3" xfId="776" xr:uid="{00000000-0005-0000-0000-00003F040000}"/>
    <cellStyle name="Totaal 11 3 10" xfId="20431" xr:uid="{82F640FE-A591-4D51-82D3-E2AFCF6D0D63}"/>
    <cellStyle name="Totaal 11 3 11" xfId="26929" xr:uid="{FC188BBB-5F5B-4822-AAEC-4DCE13AD219F}"/>
    <cellStyle name="Totaal 11 3 12" xfId="27859" xr:uid="{D9F45C65-C2A9-419D-87B2-A9FB2C09347C}"/>
    <cellStyle name="Totaal 11 3 2" xfId="1163" xr:uid="{00000000-0005-0000-0000-000040040000}"/>
    <cellStyle name="Totaal 11 3 2 10" xfId="28242" xr:uid="{AFB0494F-49AC-4D52-B4B5-BD7E78449F5B}"/>
    <cellStyle name="Totaal 11 3 2 2" xfId="2496" xr:uid="{990642B5-4060-4EB1-AE96-E5AD7EFBB958}"/>
    <cellStyle name="Totaal 11 3 2 2 2" xfId="3243" xr:uid="{FB62D7A3-0FBD-411E-8177-980D2D4D669E}"/>
    <cellStyle name="Totaal 11 3 2 2 2 2" xfId="5846" xr:uid="{5D78E80C-BFB6-48D8-AB54-1D43DC00A990}"/>
    <cellStyle name="Totaal 11 3 2 2 2 3" xfId="22532" xr:uid="{2A38B582-7117-485F-86D9-193DCE8A9E93}"/>
    <cellStyle name="Totaal 11 3 2 2 3" xfId="5099" xr:uid="{47C72B00-358E-480E-AE12-CA62FB0FF8B9}"/>
    <cellStyle name="Totaal 11 3 2 2 3 2" xfId="23590" xr:uid="{563F2DC1-E215-4BB7-8C5B-0AEA464FBB27}"/>
    <cellStyle name="Totaal 11 3 2 2 4" xfId="11048" xr:uid="{5F3B38B2-18C2-4002-86E0-825AA870CF2B}"/>
    <cellStyle name="Totaal 11 3 2 2 4 2" xfId="24124" xr:uid="{ADA077B6-CCE4-44E6-9EC3-35CE4FAE1EC3}"/>
    <cellStyle name="Totaal 11 3 2 2 5" xfId="19999" xr:uid="{A3016264-D3BC-4385-ADB7-F25ECD8E68F5}"/>
    <cellStyle name="Totaal 11 3 2 2 5 2" xfId="26516" xr:uid="{F8E2E347-6F99-4633-830A-A7BB2E66A875}"/>
    <cellStyle name="Totaal 11 3 2 2 6" xfId="20731" xr:uid="{B2713397-A29E-45A6-BDF5-B35603FFB5CE}"/>
    <cellStyle name="Totaal 11 3 2 2 7" xfId="28998" xr:uid="{4E5B254C-F6D2-45C3-A68D-7CBF6B2A464C}"/>
    <cellStyle name="Totaal 11 3 2 3" xfId="4363" xr:uid="{255E0121-8372-4411-9F64-A86C829A9005}"/>
    <cellStyle name="Totaal 11 3 2 3 2" xfId="21831" xr:uid="{E15E6EDB-E1A5-49ED-BA7B-F8CBC835D738}"/>
    <cellStyle name="Totaal 11 3 2 3 3" xfId="10372" xr:uid="{B3DAD470-346F-487C-801E-5B891B3FFBC9}"/>
    <cellStyle name="Totaal 11 3 2 4" xfId="13544" xr:uid="{E30657CA-4C81-4353-A237-8F6409D93FC5}"/>
    <cellStyle name="Totaal 11 3 2 4 2" xfId="22777" xr:uid="{7C282CA2-E4FF-453D-B043-BFF29C241443}"/>
    <cellStyle name="Totaal 11 3 2 5" xfId="15430" xr:uid="{AF0270C9-907A-4AB1-92BD-92A53E01464E}"/>
    <cellStyle name="Totaal 11 3 2 5 2" xfId="23766" xr:uid="{17E651B6-9F48-4D7D-AD78-2D0D51192327}"/>
    <cellStyle name="Totaal 11 3 2 6" xfId="9659" xr:uid="{A996858B-EA8B-4576-AE61-20B4AB7095BE}"/>
    <cellStyle name="Totaal 11 3 2 6 2" xfId="25793" xr:uid="{57FDF833-86DD-4C13-824B-0C5E4406C8B5}"/>
    <cellStyle name="Totaal 11 3 2 7" xfId="7366" xr:uid="{F31E33F0-0523-412C-9FCC-2211F64353CF}"/>
    <cellStyle name="Totaal 11 3 2 8" xfId="20503" xr:uid="{1A7C7805-6453-4FBA-AF42-825C64BF0951}"/>
    <cellStyle name="Totaal 11 3 2 9" xfId="27486" xr:uid="{BFC1AAC5-3837-4B28-83CB-E9FACDCFC35C}"/>
    <cellStyle name="Totaal 11 3 3" xfId="1538" xr:uid="{66EF5CC8-180E-4498-BD98-09D192414BB0}"/>
    <cellStyle name="Totaal 11 3 3 2" xfId="2863" xr:uid="{E3501389-5809-4BD9-ABE2-BF93DF2198FE}"/>
    <cellStyle name="Totaal 11 3 3 2 2" xfId="5466" xr:uid="{50AF4579-2D33-47D4-9050-409E7D6E8C85}"/>
    <cellStyle name="Totaal 11 3 3 2 2 2" xfId="22717" xr:uid="{FECE7D78-4A30-4EDB-9E8E-70DDEDF498E8}"/>
    <cellStyle name="Totaal 11 3 3 2 3" xfId="17630" xr:uid="{9898854B-817C-4955-B996-6F33E06238AF}"/>
    <cellStyle name="Totaal 11 3 3 2 3 2" xfId="23813" xr:uid="{7F45E2C7-67F4-4F1F-8B92-3CCB1733A207}"/>
    <cellStyle name="Totaal 11 3 3 2 4" xfId="17816" xr:uid="{F376EBAF-62A0-4567-B76B-250017FA24C8}"/>
    <cellStyle name="Totaal 11 3 3 2 4 2" xfId="24335" xr:uid="{79A48F97-114F-4117-8939-8EDBC98A720A}"/>
    <cellStyle name="Totaal 11 3 3 2 5" xfId="20184" xr:uid="{9FD69517-A693-44CF-A61E-474AE2E5C841}"/>
    <cellStyle name="Totaal 11 3 3 2 5 2" xfId="26727" xr:uid="{317D3330-268C-4D22-93EF-FF1397653127}"/>
    <cellStyle name="Totaal 11 3 3 2 6" xfId="20762" xr:uid="{02FDC5F8-E6C4-4E8B-B16B-9DF7A1CDC020}"/>
    <cellStyle name="Totaal 11 3 3 3" xfId="2113" xr:uid="{154B50BE-834A-4F21-BEA0-D709B937CFBA}"/>
    <cellStyle name="Totaal 11 3 3 3 2" xfId="22038" xr:uid="{74B8B589-F6AF-4A34-A3A1-324A31075C9A}"/>
    <cellStyle name="Totaal 11 3 3 3 3" xfId="13927" xr:uid="{ACE38237-2B1B-48F2-A268-E598376E9F12}"/>
    <cellStyle name="Totaal 11 3 3 4" xfId="4716" xr:uid="{42187FC9-5EF9-46A2-8355-BD24708C602F}"/>
    <cellStyle name="Totaal 11 3 3 4 2" xfId="23009" xr:uid="{917D19A2-5CC8-46EB-B94D-14FB32A06407}"/>
    <cellStyle name="Totaal 11 3 3 5" xfId="17577" xr:uid="{F122FB38-44AA-4BF8-B392-41A54A634AFA}"/>
    <cellStyle name="Totaal 11 3 3 5 2" xfId="23710" xr:uid="{5BEF1E10-0513-484F-B173-02773790836C}"/>
    <cellStyle name="Totaal 11 3 3 6" xfId="19493" xr:uid="{5A24E8F7-731D-4798-A56E-170D983B3377}"/>
    <cellStyle name="Totaal 11 3 3 6 2" xfId="26004" xr:uid="{396B0A5D-C069-4B38-AFBD-0AA32D924C00}"/>
    <cellStyle name="Totaal 11 3 3 7" xfId="20553" xr:uid="{5489EA3B-6803-4855-AF5C-5BBA30C6853A}"/>
    <cellStyle name="Totaal 11 3 3 8" xfId="28615" xr:uid="{4ED8C0E2-9484-422B-9421-4E9679E271D3}"/>
    <cellStyle name="Totaal 11 3 4" xfId="1779" xr:uid="{65846E8F-CFF8-4950-8077-AB24DB45FC88}"/>
    <cellStyle name="Totaal 11 3 4 2" xfId="10019" xr:uid="{5E3EEEAD-CEF2-4497-895D-B129826961A6}"/>
    <cellStyle name="Totaal 11 3 4 2 2" xfId="22295" xr:uid="{6F13945F-15B2-460D-AE08-CDC1E99ED5FF}"/>
    <cellStyle name="Totaal 11 3 4 3" xfId="17437" xr:uid="{CFECA3D6-BAEF-4E56-A46C-EC73F555FF04}"/>
    <cellStyle name="Totaal 11 3 4 3 2" xfId="23297" xr:uid="{036CDFD4-E951-4302-A5AC-18D3957B452D}"/>
    <cellStyle name="Totaal 11 3 4 4" xfId="16192" xr:uid="{6A076174-22F0-4A96-BCE9-BC346D928778}"/>
    <cellStyle name="Totaal 11 3 4 4 2" xfId="21275" xr:uid="{1FF3EA6D-8A0F-478D-AAD5-45DDDF1D17D6}"/>
    <cellStyle name="Totaal 11 3 4 5" xfId="19797" xr:uid="{C55513B2-E068-4746-A9A7-318CF95FCB19}"/>
    <cellStyle name="Totaal 11 3 4 5 2" xfId="26244" xr:uid="{CE648F28-87D4-4085-BDA2-13E7BEC5AD8E}"/>
    <cellStyle name="Totaal 11 3 4 6" xfId="20669" xr:uid="{C06A5D0B-C50D-4015-9EB7-C039FB34B5FA}"/>
    <cellStyle name="Totaal 11 3 4 7" xfId="9084" xr:uid="{44EFAB45-CE9B-4825-A8D1-791AFD1DF4A7}"/>
    <cellStyle name="Totaal 11 3 5" xfId="13161" xr:uid="{2D4E26DD-77FA-4E01-9561-277FC884F487}"/>
    <cellStyle name="Totaal 11 3 5 2" xfId="21579" xr:uid="{FA6587D6-3FE0-4872-B14D-DD94BD4BA5A2}"/>
    <cellStyle name="Totaal 11 3 6" xfId="9276" xr:uid="{D07D223C-8E81-4EA3-A0C1-96A11A5F5138}"/>
    <cellStyle name="Totaal 11 3 6 2" xfId="21932" xr:uid="{5E24305F-9988-404D-A096-A88595F71055}"/>
    <cellStyle name="Totaal 11 3 7" xfId="7229" xr:uid="{DB1A61D0-43CF-4410-B08F-84621EEC0B4F}"/>
    <cellStyle name="Totaal 11 3 7 2" xfId="23679" xr:uid="{45330F6A-6C5E-4CDA-A131-0B62ACEA5B3C}"/>
    <cellStyle name="Totaal 11 3 8" xfId="17502" xr:uid="{CF71DE44-B83A-4566-9F05-7AA893F663ED}"/>
    <cellStyle name="Totaal 11 3 8 2" xfId="23401" xr:uid="{2BCE56B2-F231-40C7-8DB5-264C37CEB3A6}"/>
    <cellStyle name="Totaal 11 3 9" xfId="20294" xr:uid="{8B180A67-4138-410E-9711-F52755AA5C2D}"/>
    <cellStyle name="Totaal 11 3 9 2" xfId="26847" xr:uid="{187509EE-F779-4055-81E1-DF81A40323B3}"/>
    <cellStyle name="Totaal 11 4" xfId="993" xr:uid="{00000000-0005-0000-0000-000041040000}"/>
    <cellStyle name="Totaal 11 4 10" xfId="28072" xr:uid="{DF18E5E9-F3E9-4CA3-A728-CBA8B9482475}"/>
    <cellStyle name="Totaal 11 4 2" xfId="2326" xr:uid="{CA4A0C10-5814-45C4-A9CF-00FD8BE50172}"/>
    <cellStyle name="Totaal 11 4 2 2" xfId="3073" xr:uid="{0A09F9AE-067A-464E-A1C0-155EC4057374}"/>
    <cellStyle name="Totaal 11 4 2 2 2" xfId="5676" xr:uid="{F5912CD5-A28B-41E2-8D6E-2F4D75C37584}"/>
    <cellStyle name="Totaal 11 4 2 2 3" xfId="22422" xr:uid="{8EB2732B-1CFD-4EC8-90B1-6F53FF272C80}"/>
    <cellStyle name="Totaal 11 4 2 3" xfId="4929" xr:uid="{310F1F52-3562-4801-B715-8F83ACBA0468}"/>
    <cellStyle name="Totaal 11 4 2 3 2" xfId="23444" xr:uid="{119B34C6-2A7D-427A-953A-686BB2F5D136}"/>
    <cellStyle name="Totaal 11 4 2 4" xfId="10878" xr:uid="{43C4D6DD-64A2-413F-9B8E-09B5DAEB2F0D}"/>
    <cellStyle name="Totaal 11 4 2 4 2" xfId="24002" xr:uid="{9CDC04C0-BECD-4A53-83FB-F166A5C6B2D1}"/>
    <cellStyle name="Totaal 11 4 2 5" xfId="19889" xr:uid="{5EC228C7-AF35-4F89-A519-1A56D393BA0F}"/>
    <cellStyle name="Totaal 11 4 2 5 2" xfId="26394" xr:uid="{D736ABD3-24FA-484D-A7FC-B192EEB361BF}"/>
    <cellStyle name="Totaal 11 4 2 6" xfId="20699" xr:uid="{8D921568-6278-4005-A998-CF186165810A}"/>
    <cellStyle name="Totaal 11 4 2 7" xfId="28828" xr:uid="{C8FAC986-8C00-440A-84EE-188B5F3B67E0}"/>
    <cellStyle name="Totaal 11 4 3" xfId="4223" xr:uid="{2736FC76-A171-4031-B31F-F5B7061D565E}"/>
    <cellStyle name="Totaal 11 4 3 2" xfId="21722" xr:uid="{7A259631-626D-4609-A859-6A1799126D3D}"/>
    <cellStyle name="Totaal 11 4 3 3" xfId="10202" xr:uid="{8E9AD699-857C-40AC-87AE-04ED53EB07A7}"/>
    <cellStyle name="Totaal 11 4 4" xfId="13374" xr:uid="{CC4DD4E8-4625-4DEE-9A0A-2C27EB96EE6F}"/>
    <cellStyle name="Totaal 11 4 4 2" xfId="20930" xr:uid="{40CD024D-5661-41D8-B632-50D081D87AC1}"/>
    <cellStyle name="Totaal 11 4 5" xfId="15474" xr:uid="{55920C18-CE0F-46A5-A0B3-D2BC8C77C9DA}"/>
    <cellStyle name="Totaal 11 4 5 2" xfId="22699" xr:uid="{EDA84BAF-DAF6-4467-AFE7-10FEB6FA0FF7}"/>
    <cellStyle name="Totaal 11 4 6" xfId="9489" xr:uid="{43233DF6-18AE-4146-B843-35EF05F1E3C8}"/>
    <cellStyle name="Totaal 11 4 6 2" xfId="23675" xr:uid="{290D709C-BC9A-4A23-9044-824237FBA8F2}"/>
    <cellStyle name="Totaal 11 4 7" xfId="7410" xr:uid="{B168C849-36CA-485D-8CA4-946780A3EA8C}"/>
    <cellStyle name="Totaal 11 4 8" xfId="20471" xr:uid="{5DF19CC8-C639-46F2-9FB5-6454A9DBDA97}"/>
    <cellStyle name="Totaal 11 4 9" xfId="27316" xr:uid="{1F36AA4C-EBCC-43C2-9958-1281108545EF}"/>
    <cellStyle name="Totaal 11 5" xfId="963" xr:uid="{00000000-0005-0000-0000-000042040000}"/>
    <cellStyle name="Totaal 11 5 10" xfId="28042" xr:uid="{A8F30DD6-1FF5-4388-8794-1C0AC95DFA71}"/>
    <cellStyle name="Totaal 11 5 2" xfId="2296" xr:uid="{BA01714F-7110-487C-AE48-5E4C3D38D214}"/>
    <cellStyle name="Totaal 11 5 2 2" xfId="3043" xr:uid="{E9DE1BF6-2AD7-4586-80EB-F246878D5661}"/>
    <cellStyle name="Totaal 11 5 2 2 2" xfId="5646" xr:uid="{F3726E2D-3E5B-42A2-B045-038EB39E708D}"/>
    <cellStyle name="Totaal 11 5 2 2 3" xfId="22392" xr:uid="{BE230725-6548-4ECE-A094-091BD7F64666}"/>
    <cellStyle name="Totaal 11 5 2 3" xfId="4899" xr:uid="{12A7E581-9287-433E-A36F-FC9AB2293E92}"/>
    <cellStyle name="Totaal 11 5 2 3 2" xfId="23414" xr:uid="{5649C9BD-ED42-4AC7-9F71-A7668C8FB51B}"/>
    <cellStyle name="Totaal 11 5 2 4" xfId="10848" xr:uid="{E86FA112-37E8-4580-AA65-9FDE4A97BF21}"/>
    <cellStyle name="Totaal 11 5 2 4 2" xfId="23972" xr:uid="{F10E3EB2-3DD1-49C9-842D-98F59BE1E6CC}"/>
    <cellStyle name="Totaal 11 5 2 5" xfId="19859" xr:uid="{1821D2C4-354E-4AF8-9F2E-3D5AABC976D6}"/>
    <cellStyle name="Totaal 11 5 2 5 2" xfId="26364" xr:uid="{20B12DC4-7988-48A7-9782-0B27E1285640}"/>
    <cellStyle name="Totaal 11 5 2 6" xfId="20684" xr:uid="{FF2B2B53-BE15-4709-92FD-F4EDE926C193}"/>
    <cellStyle name="Totaal 11 5 2 7" xfId="28798" xr:uid="{CD1D8674-BE14-4B1A-A235-029B85747D7C}"/>
    <cellStyle name="Totaal 11 5 3" xfId="4208" xr:uid="{30F01BC7-E70E-49C2-8EB3-1ABEF84CB3BE}"/>
    <cellStyle name="Totaal 11 5 3 2" xfId="21692" xr:uid="{5D631F3E-16F6-43AA-8876-6D158223B7D5}"/>
    <cellStyle name="Totaal 11 5 3 3" xfId="10172" xr:uid="{AAE47F9C-14B3-4354-AE08-D6FC06714229}"/>
    <cellStyle name="Totaal 11 5 4" xfId="13344" xr:uid="{2DD5EE23-E7E8-4C19-8615-4048A2226855}"/>
    <cellStyle name="Totaal 11 5 4 2" xfId="20960" xr:uid="{5674816B-2CA6-4B43-B5FD-FE440B2272EC}"/>
    <cellStyle name="Totaal 11 5 5" xfId="15714" xr:uid="{FAC29F57-93E7-43DE-AD72-A83D82ABEED3}"/>
    <cellStyle name="Totaal 11 5 5 2" xfId="20837" xr:uid="{1320CC9C-3E42-486E-9CAD-034310883BEB}"/>
    <cellStyle name="Totaal 11 5 6" xfId="9459" xr:uid="{E9B92440-E1ED-420E-8E1A-62B2A9370CDA}"/>
    <cellStyle name="Totaal 11 5 6 2" xfId="23271" xr:uid="{20E5EEF2-72AB-4AE2-8BA5-F0917BA77591}"/>
    <cellStyle name="Totaal 11 5 7" xfId="7709" xr:uid="{D6D58D9A-C6A8-409E-BB32-F7EB34F981AC}"/>
    <cellStyle name="Totaal 11 5 8" xfId="20456" xr:uid="{FB4F826C-56C2-478A-BDDA-C1218F47A22C}"/>
    <cellStyle name="Totaal 11 5 9" xfId="27286" xr:uid="{5A30604D-9D1A-424A-98D7-1F5CA5EB6D55}"/>
    <cellStyle name="Totaal 11 6" xfId="1039" xr:uid="{00000000-0005-0000-0000-000043040000}"/>
    <cellStyle name="Totaal 11 6 10" xfId="28118" xr:uid="{48BB821F-BC44-4AF4-9F21-83477E9710B6}"/>
    <cellStyle name="Totaal 11 6 2" xfId="2372" xr:uid="{817F2C30-5856-4E0A-874F-61D73F0F5951}"/>
    <cellStyle name="Totaal 11 6 2 2" xfId="3119" xr:uid="{084C2EF3-0F5E-45A3-BEDA-820C75879804}"/>
    <cellStyle name="Totaal 11 6 2 2 2" xfId="5722" xr:uid="{0E56DDAA-E8B5-4BE3-A67E-E4DA12384246}"/>
    <cellStyle name="Totaal 11 6 2 2 3" xfId="22452" xr:uid="{4A16AF27-4423-4B99-85A9-E9A2AB221F81}"/>
    <cellStyle name="Totaal 11 6 2 3" xfId="4975" xr:uid="{A6734258-3D76-46A2-8223-C097E41A25DD}"/>
    <cellStyle name="Totaal 11 6 2 3 2" xfId="23484" xr:uid="{B09731CC-DEE9-4C7A-8384-FAAF6363FE91}"/>
    <cellStyle name="Totaal 11 6 2 4" xfId="10924" xr:uid="{6D8EC01B-D2F4-40DB-BB64-905A7A9D47B1}"/>
    <cellStyle name="Totaal 11 6 2 4 2" xfId="24032" xr:uid="{FF6650AA-6737-4A18-846B-0E54110A280C}"/>
    <cellStyle name="Totaal 11 6 2 5" xfId="19935" xr:uid="{82770B9E-3F5D-4ED0-B19B-ED5BD30A877D}"/>
    <cellStyle name="Totaal 11 6 2 5 2" xfId="26424" xr:uid="{C4EB363C-EAE0-41D3-996E-DB39F01B170B}"/>
    <cellStyle name="Totaal 11 6 2 6" xfId="20714" xr:uid="{67A70A6D-B708-4165-AC7F-B0FB3FC0BAEF}"/>
    <cellStyle name="Totaal 11 6 2 7" xfId="28874" xr:uid="{CF52A2A8-2E38-4C35-B377-39E06B38FDE8}"/>
    <cellStyle name="Totaal 11 6 3" xfId="4254" xr:uid="{B87C4EA5-AEC9-4CC9-9D38-514AD1B4C3B8}"/>
    <cellStyle name="Totaal 11 6 3 2" xfId="21752" xr:uid="{2F4FF3C8-73C0-4E99-AE86-AE8D76FE659B}"/>
    <cellStyle name="Totaal 11 6 3 3" xfId="10248" xr:uid="{D89120F5-31AD-48BF-A193-7746D95B0D68}"/>
    <cellStyle name="Totaal 11 6 4" xfId="13420" xr:uid="{5048EE27-02F8-41F7-9A03-E1B750044CA0}"/>
    <cellStyle name="Totaal 11 6 4 2" xfId="20890" xr:uid="{69E2504D-BB21-4F12-B364-1E5587D08751}"/>
    <cellStyle name="Totaal 11 6 5" xfId="15760" xr:uid="{0C8E4D52-08AB-4DB4-9073-579F05638C22}"/>
    <cellStyle name="Totaal 11 6 5 2" xfId="23773" xr:uid="{7FE097C8-23FD-4605-B45B-4A4C2112BF60}"/>
    <cellStyle name="Totaal 11 6 6" xfId="9535" xr:uid="{504AEBD9-CDD5-4B04-9550-5BC5D44CE83B}"/>
    <cellStyle name="Totaal 11 6 6 2" xfId="21567" xr:uid="{96CA39EF-8A23-429B-86B8-F4CC42043551}"/>
    <cellStyle name="Totaal 11 6 7" xfId="7755" xr:uid="{4CC9B9DC-ADD9-4510-8DB3-9792DDD17560}"/>
    <cellStyle name="Totaal 11 6 8" xfId="20486" xr:uid="{F7230F1E-B6A6-4FAE-A07A-7F467C08A921}"/>
    <cellStyle name="Totaal 11 6 9" xfId="27362" xr:uid="{ABE4C470-8F86-4DDC-9E02-6F659E45EFDC}"/>
    <cellStyle name="Totaal 11 7" xfId="1406" xr:uid="{FBA25CAC-B2A4-4A8A-B450-7CB5D44044A8}"/>
    <cellStyle name="Totaal 11 7 2" xfId="2739" xr:uid="{A7ABCE74-8635-4B17-8590-80D5DF9797F2}"/>
    <cellStyle name="Totaal 11 7 2 2" xfId="5342" xr:uid="{D3E3BB0C-E7DE-419C-B791-1A79539EF40D}"/>
    <cellStyle name="Totaal 11 7 2 2 2" xfId="22241" xr:uid="{6B732892-A43A-4D14-9EBB-B970C70C193C}"/>
    <cellStyle name="Totaal 11 7 2 3" xfId="17395" xr:uid="{CD775EF8-45D5-461E-9963-043B44560A35}"/>
    <cellStyle name="Totaal 11 7 2 3 2" xfId="23218" xr:uid="{D213FDA9-8A71-4136-9242-69754EDD8351}"/>
    <cellStyle name="Totaal 11 7 2 4" xfId="16707" xr:uid="{1C699AA2-B3EE-4785-9731-6BE3F83001F5}"/>
    <cellStyle name="Totaal 11 7 2 4 2" xfId="22129" xr:uid="{F6AE9BD9-ED4D-47B7-AC64-F0165FB075DC}"/>
    <cellStyle name="Totaal 11 7 2 5" xfId="19703" xr:uid="{78D5B3AF-9A52-4FF9-8965-D2D776EDB1B7}"/>
    <cellStyle name="Totaal 11 7 2 5 2" xfId="26182" xr:uid="{AC96F024-F778-4DBF-A8E3-9D9D4F141EBA}"/>
    <cellStyle name="Totaal 11 7 2 6" xfId="20652" xr:uid="{B296AABB-BB3F-4201-917B-BE1D14907436}"/>
    <cellStyle name="Totaal 11 7 3" xfId="1983" xr:uid="{84AA5382-96F8-4B4C-BE60-8D97F29706CD}"/>
    <cellStyle name="Totaal 11 7 3 2" xfId="21507" xr:uid="{4B7E9E09-7116-41FD-BFE8-492C56FB47EE}"/>
    <cellStyle name="Totaal 11 7 3 3" xfId="13797" xr:uid="{6F9C3EDE-5AF0-43DB-9B37-A747EE9C3B2E}"/>
    <cellStyle name="Totaal 11 7 4" xfId="4586" xr:uid="{C7459CB7-76A9-4208-A982-9DA6A10BC43A}"/>
    <cellStyle name="Totaal 11 7 4 2" xfId="21421" xr:uid="{FE95C165-151D-4C8A-85D4-4EBE4D9C4077}"/>
    <cellStyle name="Totaal 11 7 5" xfId="16021" xr:uid="{B42F881E-E120-4FE6-9688-C391FD0F60DF}"/>
    <cellStyle name="Totaal 11 7 5 2" xfId="21045" xr:uid="{7E9ABAB4-FF47-4BFF-A33E-E52B59EE0860}"/>
    <cellStyle name="Totaal 11 7 6" xfId="17080" xr:uid="{DF04DCC4-40D5-42C1-B570-F6FA665D10CF}"/>
    <cellStyle name="Totaal 11 7 6 2" xfId="22621" xr:uid="{7786110C-3AF6-4CFB-9147-836B83302E19}"/>
    <cellStyle name="Totaal 11 7 7" xfId="20401" xr:uid="{FE1F42A5-033E-4C82-A53A-FB8A0A623F21}"/>
    <cellStyle name="Totaal 11 7 8" xfId="28485" xr:uid="{6AD1C6A8-883B-4184-B7A6-000D3818F2B2}"/>
    <cellStyle name="Totaal 11 8" xfId="1647" xr:uid="{35CB35BA-B586-4339-854B-FD5D16471D9C}"/>
    <cellStyle name="Totaal 11 8 2" xfId="9902" xr:uid="{56EAD653-7247-4CF5-BE4C-C7846510D8A8}"/>
    <cellStyle name="Totaal 11 8 2 2" xfId="21378" xr:uid="{D2E42099-5B18-4EBA-8232-ADBB31D22AD6}"/>
    <cellStyle name="Totaal 11 8 3" xfId="16903" xr:uid="{BFBC3C42-2F0C-4C53-8A50-FFDAE807255E}"/>
    <cellStyle name="Totaal 11 8 3 2" xfId="22350" xr:uid="{AB908640-1EA3-4744-B00A-C0454110EA53}"/>
    <cellStyle name="Totaal 11 8 4" xfId="16520" xr:uid="{F1567928-2F06-45AC-9069-CF62047C30C9}"/>
    <cellStyle name="Totaal 11 8 4 2" xfId="21809" xr:uid="{9EC9B09D-3C2C-4512-81F6-288C722ABF29}"/>
    <cellStyle name="Totaal 11 8 5" xfId="18625" xr:uid="{2D8C8058-E0AC-475E-B6A0-4EC83025EA6C}"/>
    <cellStyle name="Totaal 11 8 5 2" xfId="25125" xr:uid="{F0D3A5A7-E878-40FD-A673-4490AAE2AFD8}"/>
    <cellStyle name="Totaal 11 8 6" xfId="20353" xr:uid="{1584071D-C021-4D19-9DD6-40C886D0D223}"/>
    <cellStyle name="Totaal 11 8 7" xfId="8952" xr:uid="{0CB0E66D-E5D6-44E3-8FF2-49B831BDB800}"/>
    <cellStyle name="Totaal 11 9" xfId="13031" xr:uid="{A40A2A73-02CD-444F-9540-2007C90AD054}"/>
    <cellStyle name="Totaal 11 9 2" xfId="16710" xr:uid="{AF5D0A93-7F1B-4648-AE52-3C4EE498C1E4}"/>
    <cellStyle name="Totaal 11 9 2 2" xfId="22138" xr:uid="{BA136E05-C79C-46C1-8F3A-3D1D6C5920A7}"/>
    <cellStyle name="Totaal 11 9 3" xfId="17301" xr:uid="{0540FAB5-4A14-45E2-9423-B25B6A851774}"/>
    <cellStyle name="Totaal 11 9 3 2" xfId="23091" xr:uid="{314C2AA3-A351-4382-B75F-633AA2830B36}"/>
    <cellStyle name="Totaal 11 9 4" xfId="16925" xr:uid="{8EF55030-BFD0-4F64-B928-65DF260E4B23}"/>
    <cellStyle name="Totaal 11 9 4 2" xfId="22388" xr:uid="{4D85C03A-0B55-4E63-9D81-95C06CCEE201}"/>
    <cellStyle name="Totaal 11 9 5" xfId="19551" xr:uid="{04D6A272-A27E-41A2-A2D5-73CF4C20D3D7}"/>
    <cellStyle name="Totaal 11 9 5 2" xfId="26062" xr:uid="{BF6476E7-54AA-47D8-A3D1-ACCE008C698E}"/>
    <cellStyle name="Totaal 11 9 6" xfId="20622" xr:uid="{FA0AFA18-90DA-4E30-AD0A-838140FB9DF7}"/>
    <cellStyle name="Totaal 12" xfId="586" xr:uid="{00000000-0005-0000-0000-000044040000}"/>
    <cellStyle name="Totaal 12 10" xfId="9147" xr:uid="{18356E52-6638-4134-BBED-D591E064E2DA}"/>
    <cellStyle name="Totaal 12 10 2" xfId="21242" xr:uid="{097AD36C-B993-4A11-AF8F-801F918CA0E4}"/>
    <cellStyle name="Totaal 12 11" xfId="7098" xr:uid="{BF0BFCFB-7C85-4F34-A4EC-8F9F73CBDA80}"/>
    <cellStyle name="Totaal 12 11 2" xfId="23210" xr:uid="{FBC7E96D-8F8E-46EA-86BA-AB6B19D541B9}"/>
    <cellStyle name="Totaal 12 12" xfId="17279" xr:uid="{B613EDD0-94DF-4867-A793-8F6CAF60F50F}"/>
    <cellStyle name="Totaal 12 12 2" xfId="23068" xr:uid="{812FB440-6027-45A4-9EB3-31A5F55A6886}"/>
    <cellStyle name="Totaal 12 13" xfId="20325" xr:uid="{4A119658-A758-4E95-8017-40D59CF6E50E}"/>
    <cellStyle name="Totaal 12 13 2" xfId="26880" xr:uid="{5AFAEC1D-9D47-49DA-9D63-B179612D2F10}"/>
    <cellStyle name="Totaal 12 14" xfId="20333" xr:uid="{D277E401-D78E-41C0-BAA9-1EEE47C884B5}"/>
    <cellStyle name="Totaal 12 15" xfId="27052" xr:uid="{9F2EBB30-BA5F-45DF-A6A3-805F8130A1A8}"/>
    <cellStyle name="Totaal 12 16" xfId="27730" xr:uid="{88B0217A-F319-4058-A5AA-7BFD1ED89A39}"/>
    <cellStyle name="Totaal 12 2" xfId="777" xr:uid="{00000000-0005-0000-0000-000045040000}"/>
    <cellStyle name="Totaal 12 2 10" xfId="20375" xr:uid="{C8F6AA08-DE76-49A6-A5F2-E14FA89D4167}"/>
    <cellStyle name="Totaal 12 2 11" xfId="26928" xr:uid="{C9AD9C27-FE6A-42B7-9B51-65F9248B22D5}"/>
    <cellStyle name="Totaal 12 2 12" xfId="27860" xr:uid="{A63756EA-75FB-45E9-BFEB-58A506F59BB4}"/>
    <cellStyle name="Totaal 12 2 2" xfId="1164" xr:uid="{00000000-0005-0000-0000-000046040000}"/>
    <cellStyle name="Totaal 12 2 2 10" xfId="28243" xr:uid="{CC1EAC04-3076-4537-85F0-EC0115C582CE}"/>
    <cellStyle name="Totaal 12 2 2 2" xfId="2497" xr:uid="{B337849B-C93A-4965-B8F3-BDBD3E3F869B}"/>
    <cellStyle name="Totaal 12 2 2 2 2" xfId="3244" xr:uid="{C9672119-69CB-4F9D-AC11-D3D255C27A6C}"/>
    <cellStyle name="Totaal 12 2 2 2 2 2" xfId="5847" xr:uid="{CF3E1D5B-E3F3-4F96-AE0D-005C41855629}"/>
    <cellStyle name="Totaal 12 2 2 2 2 3" xfId="22533" xr:uid="{E0429F0E-DE73-4F20-934C-43D122310691}"/>
    <cellStyle name="Totaal 12 2 2 2 3" xfId="5100" xr:uid="{466B8273-66C5-4B7E-911B-E9A58FBBEC9F}"/>
    <cellStyle name="Totaal 12 2 2 2 3 2" xfId="23591" xr:uid="{E0351B29-F64F-4F5C-ABE9-C1FC427B6951}"/>
    <cellStyle name="Totaal 12 2 2 2 4" xfId="11049" xr:uid="{2C69C5C3-725D-4176-AFFA-4572C0B104A4}"/>
    <cellStyle name="Totaal 12 2 2 2 4 2" xfId="24125" xr:uid="{AB7A1CD3-8F83-4FDB-ADC5-4080510E36B8}"/>
    <cellStyle name="Totaal 12 2 2 2 5" xfId="20000" xr:uid="{3C95D079-D7BC-4666-A9E2-C12C5EAF8F7A}"/>
    <cellStyle name="Totaal 12 2 2 2 5 2" xfId="26517" xr:uid="{643FF89E-EA4F-4408-9FFB-2CE2C5A67E7E}"/>
    <cellStyle name="Totaal 12 2 2 2 6" xfId="20732" xr:uid="{279330DC-B7E8-40EA-97C3-91CA06D352A8}"/>
    <cellStyle name="Totaal 12 2 2 2 7" xfId="28999" xr:uid="{E14387B1-E1BE-4497-B49A-47975E7A7E45}"/>
    <cellStyle name="Totaal 12 2 2 3" xfId="4364" xr:uid="{E6C799FE-34A8-47E9-8BFF-AB9BE88EF564}"/>
    <cellStyle name="Totaal 12 2 2 3 2" xfId="21832" xr:uid="{45527559-5FDF-4620-83A9-F6A8A08F575B}"/>
    <cellStyle name="Totaal 12 2 2 3 3" xfId="10373" xr:uid="{A1C35A3B-7DF6-41CB-9436-C7E4CE8CE8E1}"/>
    <cellStyle name="Totaal 12 2 2 4" xfId="13545" xr:uid="{36004D8F-1F02-4270-9403-E2B1C77CA41C}"/>
    <cellStyle name="Totaal 12 2 2 4 2" xfId="22778" xr:uid="{F497970B-5B72-4E0F-ADAE-3D3D2D6ED026}"/>
    <cellStyle name="Totaal 12 2 2 5" xfId="15429" xr:uid="{B19239DA-F94C-4789-9328-620FC8B3F103}"/>
    <cellStyle name="Totaal 12 2 2 5 2" xfId="22961" xr:uid="{FC68BC3A-0DE9-4037-AA1F-CAFC8ADAB3BB}"/>
    <cellStyle name="Totaal 12 2 2 6" xfId="9660" xr:uid="{CD30A035-9A30-4CD7-A4DF-B034D456C9D6}"/>
    <cellStyle name="Totaal 12 2 2 6 2" xfId="25794" xr:uid="{E09CECD0-E46C-4119-B2A7-2197204AD047}"/>
    <cellStyle name="Totaal 12 2 2 7" xfId="7365" xr:uid="{3999E8C8-8106-4EA0-80FF-2F2175B20F7C}"/>
    <cellStyle name="Totaal 12 2 2 8" xfId="20504" xr:uid="{6A8234F8-49C3-4841-81EF-0C81EFCAEAF2}"/>
    <cellStyle name="Totaal 12 2 2 9" xfId="27487" xr:uid="{BC055BE9-2367-4273-878D-C533792D6896}"/>
    <cellStyle name="Totaal 12 2 3" xfId="1539" xr:uid="{FD8810F0-33B3-4ABE-9FDE-219AED67D94C}"/>
    <cellStyle name="Totaal 12 2 3 2" xfId="2864" xr:uid="{29561B7A-8E3D-4F29-8619-1C840B169F5F}"/>
    <cellStyle name="Totaal 12 2 3 2 2" xfId="5467" xr:uid="{16C07E86-395A-40C8-A008-FB4A1BF4233E}"/>
    <cellStyle name="Totaal 12 2 3 2 2 2" xfId="22718" xr:uid="{E182FC4A-11BF-4205-B9D3-667748E9F145}"/>
    <cellStyle name="Totaal 12 2 3 2 3" xfId="17631" xr:uid="{A773B282-8D68-42A8-8905-3B48CCF1B069}"/>
    <cellStyle name="Totaal 12 2 3 2 3 2" xfId="23814" xr:uid="{F1E1168B-FD8B-48FD-8E21-B9E9F1424CFF}"/>
    <cellStyle name="Totaal 12 2 3 2 4" xfId="17817" xr:uid="{6FE82B3B-A94E-45DE-AFB6-547CB57A4DC4}"/>
    <cellStyle name="Totaal 12 2 3 2 4 2" xfId="24336" xr:uid="{E7BDCEB4-8F9A-4361-B005-03B59F5A04C7}"/>
    <cellStyle name="Totaal 12 2 3 2 5" xfId="20185" xr:uid="{E31351DF-4B47-4A00-8D78-C062A46A8CB8}"/>
    <cellStyle name="Totaal 12 2 3 2 5 2" xfId="26728" xr:uid="{4E2592BD-9DF3-42B9-91BC-33BC253CA33A}"/>
    <cellStyle name="Totaal 12 2 3 2 6" xfId="20763" xr:uid="{9F49EB77-F1B3-4252-ACC0-FDE300577168}"/>
    <cellStyle name="Totaal 12 2 3 3" xfId="2114" xr:uid="{3D9BCC89-D6C6-4607-A7C4-625AF0958CAD}"/>
    <cellStyle name="Totaal 12 2 3 3 2" xfId="22039" xr:uid="{9361A1B6-25F4-4729-82B6-828C3F6F77C6}"/>
    <cellStyle name="Totaal 12 2 3 3 3" xfId="13928" xr:uid="{CC4AAC6D-D656-41C9-832D-6149D8242337}"/>
    <cellStyle name="Totaal 12 2 3 4" xfId="4717" xr:uid="{CEBB84E5-8BD1-47E9-9AA6-2F4A255A6128}"/>
    <cellStyle name="Totaal 12 2 3 4 2" xfId="23010" xr:uid="{6DC2269B-03AC-40F4-938C-9C5DCBF678F3}"/>
    <cellStyle name="Totaal 12 2 3 5" xfId="17216" xr:uid="{DB2B942D-F205-498D-AEF6-BC584B8A1E67}"/>
    <cellStyle name="Totaal 12 2 3 5 2" xfId="22897" xr:uid="{A9D4B211-1837-43A4-B031-F84C896898EB}"/>
    <cellStyle name="Totaal 12 2 3 6" xfId="19494" xr:uid="{66952246-B6BA-403A-B2B0-ABFB4770A804}"/>
    <cellStyle name="Totaal 12 2 3 6 2" xfId="26005" xr:uid="{F983824A-6B88-427D-AD86-2E8B24501061}"/>
    <cellStyle name="Totaal 12 2 3 7" xfId="20554" xr:uid="{2647EF9C-35FF-4333-9B55-401346C65698}"/>
    <cellStyle name="Totaal 12 2 3 8" xfId="28616" xr:uid="{AE9653EA-477D-40EE-8AFE-685B0D2E5AD0}"/>
    <cellStyle name="Totaal 12 2 4" xfId="1780" xr:uid="{AEBAE426-C783-4925-B530-5BFF03098A27}"/>
    <cellStyle name="Totaal 12 2 4 2" xfId="10020" xr:uid="{B79327AA-1E05-44CC-A74A-61BE42B05C02}"/>
    <cellStyle name="Totaal 12 2 4 2 2" xfId="22192" xr:uid="{C47296BF-7354-45E1-8115-4B6BE3BC443A}"/>
    <cellStyle name="Totaal 12 2 4 3" xfId="17349" xr:uid="{0178DE31-07F0-42F0-8B9E-7AF1B6A32F93}"/>
    <cellStyle name="Totaal 12 2 4 3 2" xfId="23157" xr:uid="{B265607B-DE31-480C-B5A5-8FDEF8C74AD2}"/>
    <cellStyle name="Totaal 12 2 4 4" xfId="16083" xr:uid="{B4343EBB-C867-4EB8-A24B-05E7E7C4D4BA}"/>
    <cellStyle name="Totaal 12 2 4 4 2" xfId="21159" xr:uid="{B93385BF-B26C-4907-8569-3CBA8687031E}"/>
    <cellStyle name="Totaal 12 2 4 5" xfId="19628" xr:uid="{F9C3735A-F998-4764-A115-DFBECAE71353}"/>
    <cellStyle name="Totaal 12 2 4 5 2" xfId="26123" xr:uid="{7F70F03F-36D0-4349-93A3-C11374448B0D}"/>
    <cellStyle name="Totaal 12 2 4 6" xfId="20638" xr:uid="{133793A0-BE7B-4DC3-B64B-19844A0B399A}"/>
    <cellStyle name="Totaal 12 2 4 7" xfId="9085" xr:uid="{4302E365-A5EC-4A1E-92B2-E7F32AE717F7}"/>
    <cellStyle name="Totaal 12 2 5" xfId="13162" xr:uid="{91DEB38E-164C-4D0D-B042-510C976E311E}"/>
    <cellStyle name="Totaal 12 2 5 2" xfId="21439" xr:uid="{B0FF5370-A206-47D0-840A-D41ACB708B10}"/>
    <cellStyle name="Totaal 12 2 6" xfId="9277" xr:uid="{97EE819D-5530-4E60-96EA-18B4D530C7C6}"/>
    <cellStyle name="Totaal 12 2 6 2" xfId="22274" xr:uid="{EB09D250-CE97-4371-A6DD-3EDD53C5331B}"/>
    <cellStyle name="Totaal 12 2 7" xfId="7230" xr:uid="{8DBF8870-9C78-4A99-9F12-E4113C94FC7C}"/>
    <cellStyle name="Totaal 12 2 7 2" xfId="23718" xr:uid="{03817268-B8DA-4B4D-A75B-A39B7B207AF6}"/>
    <cellStyle name="Totaal 12 2 8" xfId="16028" xr:uid="{52C907A5-6A34-4D40-A3F6-34E34B06D727}"/>
    <cellStyle name="Totaal 12 2 8 2" xfId="21055" xr:uid="{F098B578-37B7-40C5-9496-86D527340482}"/>
    <cellStyle name="Totaal 12 2 9" xfId="20293" xr:uid="{957D13E5-2F0F-4E5F-8AE8-F181B6BDED9E}"/>
    <cellStyle name="Totaal 12 2 9 2" xfId="26846" xr:uid="{1EADF6D3-7A40-4C8D-8C07-3557E44EC9D2}"/>
    <cellStyle name="Totaal 12 3" xfId="778" xr:uid="{00000000-0005-0000-0000-000047040000}"/>
    <cellStyle name="Totaal 12 3 10" xfId="20432" xr:uid="{348BAD6C-2F38-4472-AF33-152C8635F69E}"/>
    <cellStyle name="Totaal 12 3 11" xfId="26927" xr:uid="{F33FB871-2A43-4F09-815E-B3677A9F2A07}"/>
    <cellStyle name="Totaal 12 3 12" xfId="27861" xr:uid="{EFF8B9EB-89BB-4723-948F-4ADC1D13A01A}"/>
    <cellStyle name="Totaal 12 3 2" xfId="1165" xr:uid="{00000000-0005-0000-0000-000048040000}"/>
    <cellStyle name="Totaal 12 3 2 10" xfId="28244" xr:uid="{4E766989-8ADD-4BF1-AB92-0AD60BBE135A}"/>
    <cellStyle name="Totaal 12 3 2 2" xfId="2498" xr:uid="{49FBDD6B-D00A-4991-B1B5-42610B68D55B}"/>
    <cellStyle name="Totaal 12 3 2 2 2" xfId="3245" xr:uid="{0436507A-AF3A-41C3-B870-5422B468B771}"/>
    <cellStyle name="Totaal 12 3 2 2 2 2" xfId="5848" xr:uid="{20DD09F4-B50D-4DF0-9BC9-1A3459A628D0}"/>
    <cellStyle name="Totaal 12 3 2 2 2 3" xfId="22534" xr:uid="{375E96BA-B868-47F9-9BD1-D43217800F07}"/>
    <cellStyle name="Totaal 12 3 2 2 3" xfId="5101" xr:uid="{C19F4CE9-19BD-4099-A408-2BC13F9A229F}"/>
    <cellStyle name="Totaal 12 3 2 2 3 2" xfId="23592" xr:uid="{5205C670-0D1F-45A9-A3FA-0749AF745FF0}"/>
    <cellStyle name="Totaal 12 3 2 2 4" xfId="11050" xr:uid="{7F5F6852-451C-49FC-84AC-F086DCB9751B}"/>
    <cellStyle name="Totaal 12 3 2 2 4 2" xfId="24126" xr:uid="{58EE87B9-E25B-4272-882B-3ED93DE16BF5}"/>
    <cellStyle name="Totaal 12 3 2 2 5" xfId="20001" xr:uid="{9DC9D80F-30AC-468E-8F6E-68C7B0D5A400}"/>
    <cellStyle name="Totaal 12 3 2 2 5 2" xfId="26518" xr:uid="{7FD13421-720A-4A11-958B-064E9D5EA09E}"/>
    <cellStyle name="Totaal 12 3 2 2 6" xfId="20733" xr:uid="{B956FF4B-1C16-4498-8172-96CB9C37E264}"/>
    <cellStyle name="Totaal 12 3 2 2 7" xfId="29000" xr:uid="{6B9ECA2A-F456-4A80-B081-0FB74A7E8196}"/>
    <cellStyle name="Totaal 12 3 2 3" xfId="4365" xr:uid="{E6AAEC29-2DA1-4F65-A5A6-777292DB1F00}"/>
    <cellStyle name="Totaal 12 3 2 3 2" xfId="21833" xr:uid="{FDD34D12-D6B8-459A-8399-6401944AFC37}"/>
    <cellStyle name="Totaal 12 3 2 3 3" xfId="10374" xr:uid="{BF038AF5-8964-4147-B15E-54F3672DB6D5}"/>
    <cellStyle name="Totaal 12 3 2 4" xfId="13546" xr:uid="{DC71E22E-DE3D-48B0-9161-5DB8617D55D5}"/>
    <cellStyle name="Totaal 12 3 2 4 2" xfId="22779" xr:uid="{E9A8C016-38E1-4D98-8EC0-3551108238DB}"/>
    <cellStyle name="Totaal 12 3 2 5" xfId="15428" xr:uid="{B858AC26-7421-4224-94A7-108F6594BB23}"/>
    <cellStyle name="Totaal 12 3 2 5 2" xfId="23529" xr:uid="{3322E366-A641-4800-BE49-1E14009B823E}"/>
    <cellStyle name="Totaal 12 3 2 6" xfId="9661" xr:uid="{5499074C-C049-479B-8314-8A5CA0C638B8}"/>
    <cellStyle name="Totaal 12 3 2 6 2" xfId="25795" xr:uid="{A993161A-AD60-4CF3-A0D8-7F04853231A5}"/>
    <cellStyle name="Totaal 12 3 2 7" xfId="7364" xr:uid="{99CF9A04-FD9B-466B-A732-13E90D57454C}"/>
    <cellStyle name="Totaal 12 3 2 8" xfId="20505" xr:uid="{67F42514-A230-43C5-AAB8-D37D3E9A830E}"/>
    <cellStyle name="Totaal 12 3 2 9" xfId="27488" xr:uid="{2FFCF723-A00E-49B6-B774-04B1010D6D52}"/>
    <cellStyle name="Totaal 12 3 3" xfId="1540" xr:uid="{E40DDF21-997B-4523-8E9D-439540A0B38A}"/>
    <cellStyle name="Totaal 12 3 3 2" xfId="2865" xr:uid="{5BC1BD39-199E-460D-816F-B7E663C753B4}"/>
    <cellStyle name="Totaal 12 3 3 2 2" xfId="5468" xr:uid="{2478DA58-D080-4EFD-B695-C48B419E7CE4}"/>
    <cellStyle name="Totaal 12 3 3 2 2 2" xfId="22719" xr:uid="{DD53D198-87CA-4C40-9B3D-358AF2A3AF90}"/>
    <cellStyle name="Totaal 12 3 3 2 3" xfId="17632" xr:uid="{F5BA9751-13DB-479E-8620-4E2C1794A7B1}"/>
    <cellStyle name="Totaal 12 3 3 2 3 2" xfId="23815" xr:uid="{0E20FA54-25AB-4EB4-90C5-5073894CB662}"/>
    <cellStyle name="Totaal 12 3 3 2 4" xfId="17818" xr:uid="{8479E4CF-9541-4D5B-934A-1B09968EF58A}"/>
    <cellStyle name="Totaal 12 3 3 2 4 2" xfId="24337" xr:uid="{3E929876-0553-4EAE-AA18-4BECB535E6EE}"/>
    <cellStyle name="Totaal 12 3 3 2 5" xfId="20186" xr:uid="{BBF59170-FD58-4410-97A9-7D128A2781F9}"/>
    <cellStyle name="Totaal 12 3 3 2 5 2" xfId="26729" xr:uid="{4C187026-FBF3-4866-ACA9-B6FD99576E9F}"/>
    <cellStyle name="Totaal 12 3 3 2 6" xfId="20764" xr:uid="{8074AC51-5C7B-4190-9F48-003AC086C980}"/>
    <cellStyle name="Totaal 12 3 3 3" xfId="2115" xr:uid="{412B7D64-1D91-4494-9CCC-F4A7D00D4A4B}"/>
    <cellStyle name="Totaal 12 3 3 3 2" xfId="22040" xr:uid="{C2D46BED-DEEC-4870-815C-388C182EAEA4}"/>
    <cellStyle name="Totaal 12 3 3 3 3" xfId="13929" xr:uid="{7E15DF8F-3DE6-494D-BC7F-96C6BE3C869B}"/>
    <cellStyle name="Totaal 12 3 3 4" xfId="4718" xr:uid="{F4646930-A622-455F-B8B8-16A4D7ADA828}"/>
    <cellStyle name="Totaal 12 3 3 4 2" xfId="23011" xr:uid="{248655D9-65DC-46A7-88FB-E6DE41FC9A2E}"/>
    <cellStyle name="Totaal 12 3 3 5" xfId="16597" xr:uid="{4543870C-09C6-4878-B215-83A6056B1745}"/>
    <cellStyle name="Totaal 12 3 3 5 2" xfId="21919" xr:uid="{002C585C-7C26-4157-AFAB-D2136C49B92F}"/>
    <cellStyle name="Totaal 12 3 3 6" xfId="19495" xr:uid="{11A4454E-EC35-48F5-87C3-AF26AA4B6638}"/>
    <cellStyle name="Totaal 12 3 3 6 2" xfId="26006" xr:uid="{29E8E49C-A513-4FE4-A250-74DF4002787F}"/>
    <cellStyle name="Totaal 12 3 3 7" xfId="20555" xr:uid="{DC0D4160-A497-4AD8-BBBE-F39F5A01A579}"/>
    <cellStyle name="Totaal 12 3 3 8" xfId="28617" xr:uid="{35EBE0DE-0D38-42B7-865F-F95904FE3EB2}"/>
    <cellStyle name="Totaal 12 3 4" xfId="1781" xr:uid="{B220A752-B8F7-487E-BDE5-0BFC3144202D}"/>
    <cellStyle name="Totaal 12 3 4 2" xfId="10021" xr:uid="{01D353B8-A580-4E44-A8A2-DF6FC4056C6D}"/>
    <cellStyle name="Totaal 12 3 4 2 2" xfId="22296" xr:uid="{73FAD77D-6634-4A79-8CC0-97DDD797BFF1}"/>
    <cellStyle name="Totaal 12 3 4 3" xfId="17438" xr:uid="{6EF685B2-DA75-48F9-A953-78523AE6F981}"/>
    <cellStyle name="Totaal 12 3 4 3 2" xfId="23298" xr:uid="{8AFAD7DC-8B79-4A5E-AC94-AB798A44DBCA}"/>
    <cellStyle name="Totaal 12 3 4 4" xfId="16193" xr:uid="{04904A71-CCEA-4A81-AB70-213858B69A20}"/>
    <cellStyle name="Totaal 12 3 4 4 2" xfId="21276" xr:uid="{6121BE9E-FE5F-4FAD-BC61-49D2B2371528}"/>
    <cellStyle name="Totaal 12 3 4 5" xfId="19798" xr:uid="{0D78998D-25E2-46E0-BD1F-26728AE815F4}"/>
    <cellStyle name="Totaal 12 3 4 5 2" xfId="26245" xr:uid="{4F4E05E1-DBC2-48F6-896A-34B227F31B27}"/>
    <cellStyle name="Totaal 12 3 4 6" xfId="20670" xr:uid="{3EEE986C-ABC6-4DE7-B688-5C26D1B37E59}"/>
    <cellStyle name="Totaal 12 3 4 7" xfId="9086" xr:uid="{75F774A2-CAB9-4A43-97A8-BD4904A20576}"/>
    <cellStyle name="Totaal 12 3 5" xfId="13163" xr:uid="{E8AFBD3B-1A78-41FB-A109-517B98E47AEF}"/>
    <cellStyle name="Totaal 12 3 5 2" xfId="21580" xr:uid="{672203C8-9199-4EF9-B728-4BDB3A65999D}"/>
    <cellStyle name="Totaal 12 3 6" xfId="9278" xr:uid="{33B0432E-E8FB-496D-8432-F064425A740E}"/>
    <cellStyle name="Totaal 12 3 6 2" xfId="21417" xr:uid="{810ECC5C-9ED6-47AF-B90F-1DF6E0FC59FE}"/>
    <cellStyle name="Totaal 12 3 7" xfId="7231" xr:uid="{13849092-CD10-478F-988F-ACC1B74CF17E}"/>
    <cellStyle name="Totaal 12 3 7 2" xfId="22867" xr:uid="{4484ABED-F91E-4B29-8FD3-2AE856F4352A}"/>
    <cellStyle name="Totaal 12 3 8" xfId="15987" xr:uid="{4EE3F505-E523-4AAF-BFB3-51A567183919}"/>
    <cellStyle name="Totaal 12 3 8 2" xfId="20976" xr:uid="{FA75CAC8-D5FF-47F0-BBD6-AC50BA5F3C69}"/>
    <cellStyle name="Totaal 12 3 9" xfId="20292" xr:uid="{A1E6ADE6-104A-4426-A0F6-27AA54F947CF}"/>
    <cellStyle name="Totaal 12 3 9 2" xfId="26845" xr:uid="{A72EF5C8-C907-4250-B740-69B425F67992}"/>
    <cellStyle name="Totaal 12 4" xfId="994" xr:uid="{00000000-0005-0000-0000-000049040000}"/>
    <cellStyle name="Totaal 12 4 10" xfId="28073" xr:uid="{09E279EF-0067-42D7-9257-B21577F13AD4}"/>
    <cellStyle name="Totaal 12 4 2" xfId="2327" xr:uid="{44D9881E-4A0C-4DCA-81F9-1D6F37BA9288}"/>
    <cellStyle name="Totaal 12 4 2 2" xfId="3074" xr:uid="{7A1AAE9C-EF89-4514-AFE9-EB012A527A92}"/>
    <cellStyle name="Totaal 12 4 2 2 2" xfId="5677" xr:uid="{AADE1D20-73EA-4472-BB06-0D0D8D895B16}"/>
    <cellStyle name="Totaal 12 4 2 2 3" xfId="22423" xr:uid="{AB14F004-102F-4C03-B528-C92CB2E93C94}"/>
    <cellStyle name="Totaal 12 4 2 3" xfId="4930" xr:uid="{D965A266-CE21-46F5-831E-C9F1031AE639}"/>
    <cellStyle name="Totaal 12 4 2 3 2" xfId="23445" xr:uid="{C3DB64C7-745D-41BD-A57D-33B14BCA21B8}"/>
    <cellStyle name="Totaal 12 4 2 4" xfId="10879" xr:uid="{DBED4585-DDCF-4588-9859-51946548A750}"/>
    <cellStyle name="Totaal 12 4 2 4 2" xfId="24003" xr:uid="{42A40AF2-B2A0-41B5-AE03-EA4D72EA119A}"/>
    <cellStyle name="Totaal 12 4 2 5" xfId="19890" xr:uid="{AF30D56A-A023-4810-87A3-86CD6188DFAF}"/>
    <cellStyle name="Totaal 12 4 2 5 2" xfId="26395" xr:uid="{010D355D-EB41-4F3C-85FB-3C3B1021DCBB}"/>
    <cellStyle name="Totaal 12 4 2 6" xfId="20700" xr:uid="{998D8D90-FA42-4F85-A9D5-06CF49B5EBAC}"/>
    <cellStyle name="Totaal 12 4 2 7" xfId="28829" xr:uid="{A5BA3699-D104-4778-BC3D-586FE95B8CAF}"/>
    <cellStyle name="Totaal 12 4 3" xfId="4224" xr:uid="{FDFEDF18-E5EE-4392-8A9F-B014ACB08CF5}"/>
    <cellStyle name="Totaal 12 4 3 2" xfId="21723" xr:uid="{F5C09783-3C0C-47DB-B7DC-F16A03A9C049}"/>
    <cellStyle name="Totaal 12 4 3 3" xfId="10203" xr:uid="{118CFB88-B71D-4884-9846-5B15F57DC930}"/>
    <cellStyle name="Totaal 12 4 4" xfId="13375" xr:uid="{A88AAE90-4CE5-48CD-82F4-F714A36A0D10}"/>
    <cellStyle name="Totaal 12 4 4 2" xfId="20929" xr:uid="{BD92E3B2-7040-4081-8ED5-F5D622B5E1C9}"/>
    <cellStyle name="Totaal 12 4 5" xfId="15473" xr:uid="{06CB8673-A184-48B5-B68E-6B946BD1391C}"/>
    <cellStyle name="Totaal 12 4 5 2" xfId="22285" xr:uid="{791D39B3-FD50-48C9-842E-1B74F1DE58F6}"/>
    <cellStyle name="Totaal 12 4 6" xfId="9490" xr:uid="{1072DB03-07FE-4FAC-9EE0-88FC62CFE31C}"/>
    <cellStyle name="Totaal 12 4 6 2" xfId="22862" xr:uid="{C8EC00DE-0E03-4790-BA5B-3A29AEE5A438}"/>
    <cellStyle name="Totaal 12 4 7" xfId="7409" xr:uid="{80F6CBDE-5D27-4E75-B1D3-1941D14614BB}"/>
    <cellStyle name="Totaal 12 4 8" xfId="20472" xr:uid="{2A0D1C90-F63A-449F-A8B0-11345DA93F4E}"/>
    <cellStyle name="Totaal 12 4 9" xfId="27317" xr:uid="{6BFDD571-9BA4-4193-806E-E45BD2B8EAE2}"/>
    <cellStyle name="Totaal 12 5" xfId="964" xr:uid="{00000000-0005-0000-0000-00004A040000}"/>
    <cellStyle name="Totaal 12 5 10" xfId="28043" xr:uid="{C3CD6ED1-1903-4AA7-9AD7-AEB695D4E642}"/>
    <cellStyle name="Totaal 12 5 2" xfId="2297" xr:uid="{2215F527-9707-4756-B03C-AE77DA24A6F6}"/>
    <cellStyle name="Totaal 12 5 2 2" xfId="3044" xr:uid="{5A3CC73B-DD70-4D47-B26B-239EB8C939B3}"/>
    <cellStyle name="Totaal 12 5 2 2 2" xfId="5647" xr:uid="{07A85CFB-6936-4A9A-A7F2-7E6769537B67}"/>
    <cellStyle name="Totaal 12 5 2 2 3" xfId="22393" xr:uid="{65313856-0257-45A4-A4A7-03C9287E6A41}"/>
    <cellStyle name="Totaal 12 5 2 3" xfId="4900" xr:uid="{B313E2D3-0718-42E7-A483-F3B7601A7C29}"/>
    <cellStyle name="Totaal 12 5 2 3 2" xfId="23415" xr:uid="{2BFE4716-BC25-4276-91B1-CC9D49300B1B}"/>
    <cellStyle name="Totaal 12 5 2 4" xfId="10849" xr:uid="{545A1241-A4E2-4739-AE20-5123D01FDE4B}"/>
    <cellStyle name="Totaal 12 5 2 4 2" xfId="23973" xr:uid="{4E262F6E-6B0E-4512-B98E-B63F7C10AFA4}"/>
    <cellStyle name="Totaal 12 5 2 5" xfId="19860" xr:uid="{E69CF87C-36E3-40AA-907A-A04229103CB3}"/>
    <cellStyle name="Totaal 12 5 2 5 2" xfId="26365" xr:uid="{E567F881-8716-464B-957C-46FD23C6A520}"/>
    <cellStyle name="Totaal 12 5 2 6" xfId="20685" xr:uid="{1D45F6F3-92C3-4FBD-AAB8-B8929440630C}"/>
    <cellStyle name="Totaal 12 5 2 7" xfId="28799" xr:uid="{13EA535E-569A-4371-ACEB-F44455566271}"/>
    <cellStyle name="Totaal 12 5 3" xfId="4209" xr:uid="{7872A767-57EB-44C0-81BE-D9E45695443C}"/>
    <cellStyle name="Totaal 12 5 3 2" xfId="21693" xr:uid="{5A79DBA5-3D0C-47DE-AF15-6D39E5EE89D5}"/>
    <cellStyle name="Totaal 12 5 3 3" xfId="10173" xr:uid="{E3FD3F0D-F9BD-4FBE-8596-1255166F7C4E}"/>
    <cellStyle name="Totaal 12 5 4" xfId="13345" xr:uid="{0B778496-2EB6-4086-B85D-0D7427379310}"/>
    <cellStyle name="Totaal 12 5 4 2" xfId="20959" xr:uid="{A0EBCAEF-85A6-4345-B12A-86A9909471B8}"/>
    <cellStyle name="Totaal 12 5 5" xfId="15715" xr:uid="{B61B3F78-FB56-4EB7-8B94-8FFA8BB89AB0}"/>
    <cellStyle name="Totaal 12 5 5 2" xfId="23688" xr:uid="{66C5ED6C-D69B-4FD7-B945-63F520C9EE22}"/>
    <cellStyle name="Totaal 12 5 6" xfId="9460" xr:uid="{37B19EB2-5237-47B6-91AE-5A4925406E9F}"/>
    <cellStyle name="Totaal 12 5 6 2" xfId="23796" xr:uid="{286E2472-C7F3-4744-B816-6B0C3A5D3A1D}"/>
    <cellStyle name="Totaal 12 5 7" xfId="7710" xr:uid="{332E025B-0867-4C11-962A-DE050201995A}"/>
    <cellStyle name="Totaal 12 5 8" xfId="20457" xr:uid="{6389D2B6-B92E-4E45-8813-884BC0C4A74F}"/>
    <cellStyle name="Totaal 12 5 9" xfId="27287" xr:uid="{D06F9091-5031-45CD-A0D7-A250C5C6ACD6}"/>
    <cellStyle name="Totaal 12 6" xfId="1040" xr:uid="{00000000-0005-0000-0000-00004B040000}"/>
    <cellStyle name="Totaal 12 6 10" xfId="28119" xr:uid="{E81C5C3C-5C14-4569-811C-6E3784B25AD3}"/>
    <cellStyle name="Totaal 12 6 2" xfId="2373" xr:uid="{0535EC2F-2098-46D6-A52A-BCC40085E956}"/>
    <cellStyle name="Totaal 12 6 2 2" xfId="3120" xr:uid="{4529BB7E-D49C-458E-9801-FDE13BB9C1E2}"/>
    <cellStyle name="Totaal 12 6 2 2 2" xfId="5723" xr:uid="{FE3CEDFE-3B9F-429D-B5F9-F8D1C5D002AD}"/>
    <cellStyle name="Totaal 12 6 2 2 3" xfId="22453" xr:uid="{1D0FA35F-0AD4-4E4D-8BA0-6CDD303ACAF1}"/>
    <cellStyle name="Totaal 12 6 2 3" xfId="4976" xr:uid="{20D798B8-B5B8-4B84-98C3-C6ABA651F4D2}"/>
    <cellStyle name="Totaal 12 6 2 3 2" xfId="23485" xr:uid="{991D9A8B-13E0-4383-B223-818F992DDB4A}"/>
    <cellStyle name="Totaal 12 6 2 4" xfId="10925" xr:uid="{54B50113-DEE6-409F-9CD2-3EA6651EEFD3}"/>
    <cellStyle name="Totaal 12 6 2 4 2" xfId="24033" xr:uid="{665AF999-58F6-427B-8D4C-793E70A05AFA}"/>
    <cellStyle name="Totaal 12 6 2 5" xfId="19936" xr:uid="{06D570F3-D848-46C7-AEF0-65F8B940E123}"/>
    <cellStyle name="Totaal 12 6 2 5 2" xfId="26425" xr:uid="{A94FEA3E-95EE-4F76-9A01-1BA8D8C6B1BF}"/>
    <cellStyle name="Totaal 12 6 2 6" xfId="20715" xr:uid="{4882AF80-4613-457D-83DB-AB1510DA8001}"/>
    <cellStyle name="Totaal 12 6 2 7" xfId="28875" xr:uid="{6F7BC00A-186A-429A-8A3B-C2735E2FD110}"/>
    <cellStyle name="Totaal 12 6 3" xfId="4255" xr:uid="{68901581-D9A4-4E96-A347-6B2451319FD5}"/>
    <cellStyle name="Totaal 12 6 3 2" xfId="21753" xr:uid="{EBEAFEE4-3945-4A9C-B3D5-04F39EDAEBED}"/>
    <cellStyle name="Totaal 12 6 3 3" xfId="10249" xr:uid="{C98C0496-C991-4FBB-B09E-383136EBDA4F}"/>
    <cellStyle name="Totaal 12 6 4" xfId="13421" xr:uid="{6677B8A4-5BEB-4702-9C43-A2E97C2E09F1}"/>
    <cellStyle name="Totaal 12 6 4 2" xfId="20889" xr:uid="{D2A57731-5729-435A-8153-4B554E8DB2A9}"/>
    <cellStyle name="Totaal 12 6 5" xfId="15761" xr:uid="{ADF824EF-1223-4EE0-8EA7-BE12462D6213}"/>
    <cellStyle name="Totaal 12 6 5 2" xfId="22968" xr:uid="{508256F9-F4ED-42DA-AD66-120EED07DD88}"/>
    <cellStyle name="Totaal 12 6 6" xfId="9536" xr:uid="{77286138-8935-4926-855C-61339C51EA77}"/>
    <cellStyle name="Totaal 12 6 6 2" xfId="21909" xr:uid="{82050CCA-2852-48EA-B77D-E5AA68CD50A2}"/>
    <cellStyle name="Totaal 12 6 7" xfId="7756" xr:uid="{1B298375-7C21-48D0-8609-A2EF51927512}"/>
    <cellStyle name="Totaal 12 6 8" xfId="20487" xr:uid="{AD9FB059-14CD-4373-A9B8-C31408F1B4D9}"/>
    <cellStyle name="Totaal 12 6 9" xfId="27363" xr:uid="{46EC0E5A-EF11-4C36-A229-26E38DAB107B}"/>
    <cellStyle name="Totaal 12 7" xfId="1407" xr:uid="{AEA90361-8A98-4D67-B2CC-EA68A621DAFF}"/>
    <cellStyle name="Totaal 12 7 2" xfId="2740" xr:uid="{B3F23B6D-6E43-4D54-8999-C41400AB770E}"/>
    <cellStyle name="Totaal 12 7 2 2" xfId="5343" xr:uid="{95021393-3385-4011-9552-5BDE28D32FEA}"/>
    <cellStyle name="Totaal 12 7 2 2 2" xfId="22242" xr:uid="{0DBA5AA2-B226-4DEA-A02B-322F514C81D1}"/>
    <cellStyle name="Totaal 12 7 2 3" xfId="17396" xr:uid="{101FB1C6-871A-40C4-95A2-15B8007E0731}"/>
    <cellStyle name="Totaal 12 7 2 3 2" xfId="23219" xr:uid="{7AD2437C-FC73-4516-B808-44F09FF18C2E}"/>
    <cellStyle name="Totaal 12 7 2 4" xfId="15939" xr:uid="{87938819-397F-49F5-A37C-B9664444842D}"/>
    <cellStyle name="Totaal 12 7 2 4 2" xfId="20789" xr:uid="{08064C70-D2D5-49DE-B894-CD175E7433B0}"/>
    <cellStyle name="Totaal 12 7 2 5" xfId="19704" xr:uid="{8C9B8A59-5053-4D8B-95D9-A05EC4CDA950}"/>
    <cellStyle name="Totaal 12 7 2 5 2" xfId="26183" xr:uid="{E718627C-4E57-456E-9514-9BEAD89CE6C4}"/>
    <cellStyle name="Totaal 12 7 2 6" xfId="20653" xr:uid="{7BD1FF32-3D81-45D1-A1C8-2EC742056CCA}"/>
    <cellStyle name="Totaal 12 7 3" xfId="1984" xr:uid="{3E80A8BF-CE68-4B16-A05C-EEB27211C393}"/>
    <cellStyle name="Totaal 12 7 3 2" xfId="21508" xr:uid="{D835DFEB-828B-4C79-808F-0F10EB3663AD}"/>
    <cellStyle name="Totaal 12 7 3 3" xfId="13798" xr:uid="{E7606C3C-573C-4D3C-BB10-E7259E9AED35}"/>
    <cellStyle name="Totaal 12 7 4" xfId="4587" xr:uid="{8B69ED87-424E-41C6-9D8F-B8C20043A865}"/>
    <cellStyle name="Totaal 12 7 4 2" xfId="21343" xr:uid="{E740336B-DA2F-4E07-866C-5D4DC207321E}"/>
    <cellStyle name="Totaal 12 7 5" xfId="17485" xr:uid="{75BB2A62-0859-49D5-B34A-53E7E69CA811}"/>
    <cellStyle name="Totaal 12 7 5 2" xfId="23367" xr:uid="{29F482FA-0851-4658-B268-76B10392C447}"/>
    <cellStyle name="Totaal 12 7 6" xfId="16515" xr:uid="{E40E782A-4C2E-429A-9473-DDE92E0633D0}"/>
    <cellStyle name="Totaal 12 7 6 2" xfId="21804" xr:uid="{5EE98977-7120-468C-B19D-C2C4D4CF9562}"/>
    <cellStyle name="Totaal 12 7 7" xfId="20402" xr:uid="{C485D308-7B06-4813-96D5-52A54BE6C1C5}"/>
    <cellStyle name="Totaal 12 7 8" xfId="28486" xr:uid="{5729CED1-3902-48B0-87C3-7CB0177A311D}"/>
    <cellStyle name="Totaal 12 8" xfId="1648" xr:uid="{4396AAC4-669F-4BFE-8BF6-9B6147361D68}"/>
    <cellStyle name="Totaal 12 8 2" xfId="9903" xr:uid="{59166E79-30D3-47F4-A2B3-CF592F8FDC69}"/>
    <cellStyle name="Totaal 12 8 2 2" xfId="21379" xr:uid="{96155866-1E5B-4AA0-9A55-12E8239AFB60}"/>
    <cellStyle name="Totaal 12 8 3" xfId="16423" xr:uid="{1E2A9567-33E6-4787-B47E-626C6E456A36}"/>
    <cellStyle name="Totaal 12 8 3 2" xfId="21651" xr:uid="{CC379AE6-8BE5-4D7A-8B60-118B5D1CC7A1}"/>
    <cellStyle name="Totaal 12 8 4" xfId="16997" xr:uid="{7D2854EA-CD32-4456-BF70-475A5D4452B6}"/>
    <cellStyle name="Totaal 12 8 4 2" xfId="22510" xr:uid="{798F8355-4EEF-40F0-9A1A-AFAB2E3ACD9D}"/>
    <cellStyle name="Totaal 12 8 5" xfId="17932" xr:uid="{AE8BA317-A7EE-413B-A7C4-3B7D5B63D3FA}"/>
    <cellStyle name="Totaal 12 8 5 2" xfId="24451" xr:uid="{134D7F8C-99A1-4D48-81DB-689E99203464}"/>
    <cellStyle name="Totaal 12 8 6" xfId="20354" xr:uid="{86FB9910-362E-4E2B-9D6B-4B389F75283E}"/>
    <cellStyle name="Totaal 12 8 7" xfId="8953" xr:uid="{60D0D3DE-E60B-4585-BF81-2F1A6D7BBC6B}"/>
    <cellStyle name="Totaal 12 9" xfId="13032" xr:uid="{429DBA53-328E-432E-AD88-F294058FF2EA}"/>
    <cellStyle name="Totaal 12 9 2" xfId="16711" xr:uid="{4DB6B10C-309D-4B28-8951-89944B8B3DD7}"/>
    <cellStyle name="Totaal 12 9 2 2" xfId="22139" xr:uid="{479C23C9-44C2-4462-AFCB-22E8A7B6AAC9}"/>
    <cellStyle name="Totaal 12 9 3" xfId="17302" xr:uid="{ACBC7D34-1E13-42D2-95A3-52E2734AF8AD}"/>
    <cellStyle name="Totaal 12 9 3 2" xfId="23092" xr:uid="{B67E050B-483B-4802-9FD2-DFABB2451B1A}"/>
    <cellStyle name="Totaal 12 9 4" xfId="16434" xr:uid="{63C803E7-0DAC-43D5-BED5-18CA8204E8ED}"/>
    <cellStyle name="Totaal 12 9 4 2" xfId="21661" xr:uid="{A16FDD50-3898-4A82-9A9A-EAFCA840040B}"/>
    <cellStyle name="Totaal 12 9 5" xfId="19552" xr:uid="{41E7F1EB-B7F6-47A3-973A-5235795FAA4B}"/>
    <cellStyle name="Totaal 12 9 5 2" xfId="26063" xr:uid="{711EC666-44EB-4B73-93B6-37835043A8DF}"/>
    <cellStyle name="Totaal 12 9 6" xfId="20623" xr:uid="{708D7847-6B42-49FE-8BC7-B2701663CA3F}"/>
    <cellStyle name="Totaal 13" xfId="587" xr:uid="{00000000-0005-0000-0000-00004C040000}"/>
    <cellStyle name="Totaal 13 10" xfId="9148" xr:uid="{2A4C6758-68DD-475B-A2EB-2C7FB846B520}"/>
    <cellStyle name="Totaal 13 10 2" xfId="21243" xr:uid="{216AE2B0-EB1B-4041-A929-A3EBFA387C95}"/>
    <cellStyle name="Totaal 13 11" xfId="7099" xr:uid="{70CC3E88-8BF3-4128-9A0F-C8E7A91F007F}"/>
    <cellStyle name="Totaal 13 11 2" xfId="21992" xr:uid="{A2D7FCBE-2CDB-4168-9BC3-C2429A3F9832}"/>
    <cellStyle name="Totaal 13 12" xfId="18630" xr:uid="{5EA6C0A0-1979-4C99-A99B-7183811263E0}"/>
    <cellStyle name="Totaal 13 12 2" xfId="25129" xr:uid="{3A5FD460-4B56-4A93-B4C4-5EE6A0E7C8EC}"/>
    <cellStyle name="Totaal 13 13" xfId="20324" xr:uid="{74C8D83C-6374-4A7E-AA2F-052A6B3054A8}"/>
    <cellStyle name="Totaal 13 13 2" xfId="26879" xr:uid="{AAEF0726-6842-4EB1-B83C-221C13067E0D}"/>
    <cellStyle name="Totaal 13 14" xfId="20334" xr:uid="{4B1D4196-14C4-4C93-9719-BF258403C12F}"/>
    <cellStyle name="Totaal 13 15" xfId="27051" xr:uid="{08E77CC9-2F78-4C56-AE65-D62C3B407A37}"/>
    <cellStyle name="Totaal 13 16" xfId="27731" xr:uid="{033C11F8-6244-4067-9F9A-E9585A548CE6}"/>
    <cellStyle name="Totaal 13 2" xfId="779" xr:uid="{00000000-0005-0000-0000-00004D040000}"/>
    <cellStyle name="Totaal 13 2 10" xfId="20376" xr:uid="{5F80E083-B413-41EE-BEE8-70A9F4D6D3B4}"/>
    <cellStyle name="Totaal 13 2 11" xfId="26926" xr:uid="{A58E95E1-60FC-4B9C-8A72-6609D3DC0BF6}"/>
    <cellStyle name="Totaal 13 2 12" xfId="27862" xr:uid="{886CDD7A-29FB-4706-BA4C-9A53A5B25E10}"/>
    <cellStyle name="Totaal 13 2 2" xfId="1166" xr:uid="{00000000-0005-0000-0000-00004E040000}"/>
    <cellStyle name="Totaal 13 2 2 10" xfId="28245" xr:uid="{A6D85627-C89C-4EFC-A599-3D6BF8A8A8F7}"/>
    <cellStyle name="Totaal 13 2 2 2" xfId="2499" xr:uid="{C426F629-4307-43B9-B5F2-686176130DBD}"/>
    <cellStyle name="Totaal 13 2 2 2 2" xfId="3246" xr:uid="{5720C48A-1602-4969-AEFC-6DFFEB0AA65C}"/>
    <cellStyle name="Totaal 13 2 2 2 2 2" xfId="5849" xr:uid="{D828B8F4-54B7-4717-BD11-EE85E48832F9}"/>
    <cellStyle name="Totaal 13 2 2 2 2 3" xfId="22535" xr:uid="{1A0519F0-0942-4C42-83D0-20E4C5C5B31C}"/>
    <cellStyle name="Totaal 13 2 2 2 3" xfId="5102" xr:uid="{150E2BBE-3C5B-4529-AE4C-B71CF02F90BE}"/>
    <cellStyle name="Totaal 13 2 2 2 3 2" xfId="23593" xr:uid="{19C58728-8B05-4831-B812-843FE128DE25}"/>
    <cellStyle name="Totaal 13 2 2 2 4" xfId="11051" xr:uid="{D608544F-3D10-4C09-8820-4803176BE698}"/>
    <cellStyle name="Totaal 13 2 2 2 4 2" xfId="24127" xr:uid="{B595BC2D-C77E-4897-8885-2D144F78E431}"/>
    <cellStyle name="Totaal 13 2 2 2 5" xfId="20002" xr:uid="{61150CCF-9433-4A76-9A98-04B9AB6CB438}"/>
    <cellStyle name="Totaal 13 2 2 2 5 2" xfId="26519" xr:uid="{F637FD32-3B75-48C8-8DE3-072646EF6DE4}"/>
    <cellStyle name="Totaal 13 2 2 2 6" xfId="20734" xr:uid="{8DBA6C56-48D8-417A-94B4-95557B383CE8}"/>
    <cellStyle name="Totaal 13 2 2 2 7" xfId="29001" xr:uid="{B25642D1-D938-48EA-BE53-B58A7C9E92BE}"/>
    <cellStyle name="Totaal 13 2 2 3" xfId="4366" xr:uid="{CF7F5E34-0389-4119-96DD-2C7301832B83}"/>
    <cellStyle name="Totaal 13 2 2 3 2" xfId="21834" xr:uid="{A7357DE7-FA17-4552-8F56-CCB8ADA620DD}"/>
    <cellStyle name="Totaal 13 2 2 3 3" xfId="10375" xr:uid="{B1BCFE70-C8F4-4867-AC4D-473C2517777A}"/>
    <cellStyle name="Totaal 13 2 2 4" xfId="13547" xr:uid="{7B7ED379-2FC3-4190-A518-A371D43EDED5}"/>
    <cellStyle name="Totaal 13 2 2 4 2" xfId="22780" xr:uid="{DCF2130D-B8E1-4A5A-840F-5372C0DC2EB8}"/>
    <cellStyle name="Totaal 13 2 2 5" xfId="15427" xr:uid="{1FBBB452-4654-4FAE-A90A-4C9B81DD4697}"/>
    <cellStyle name="Totaal 13 2 2 5 2" xfId="20845" xr:uid="{2E5DAAFE-7866-4FB8-8259-1CD2A1A21933}"/>
    <cellStyle name="Totaal 13 2 2 6" xfId="9662" xr:uid="{8345AF46-3374-426C-BDD7-68BE029C4A44}"/>
    <cellStyle name="Totaal 13 2 2 6 2" xfId="25796" xr:uid="{1EC35473-F7D4-476F-BB22-8E26A0DA0EA7}"/>
    <cellStyle name="Totaal 13 2 2 7" xfId="7363" xr:uid="{33DB6F1A-0A20-4863-B83C-48948527AA7F}"/>
    <cellStyle name="Totaal 13 2 2 8" xfId="20506" xr:uid="{6A0340D3-F85F-4EBE-A650-0B8776D0C0F2}"/>
    <cellStyle name="Totaal 13 2 2 9" xfId="27489" xr:uid="{F5E00218-F7AE-47E3-AA41-21F1E03E12D0}"/>
    <cellStyle name="Totaal 13 2 3" xfId="1541" xr:uid="{3C6CB0C4-2116-44DE-8812-52B176E1B535}"/>
    <cellStyle name="Totaal 13 2 3 2" xfId="2866" xr:uid="{29A3B32F-226A-4422-A082-5A46C913C0FF}"/>
    <cellStyle name="Totaal 13 2 3 2 2" xfId="5469" xr:uid="{8321C093-2F98-455E-9CE8-6AE0FA3BD4A7}"/>
    <cellStyle name="Totaal 13 2 3 2 2 2" xfId="22720" xr:uid="{14E8DE81-CE9F-4013-96B6-77B099D59952}"/>
    <cellStyle name="Totaal 13 2 3 2 3" xfId="17633" xr:uid="{2F0AD9CF-7725-4E37-B07E-0F69A6319691}"/>
    <cellStyle name="Totaal 13 2 3 2 3 2" xfId="23816" xr:uid="{B3AB33C8-FBD5-46A7-8403-CD10427BED38}"/>
    <cellStyle name="Totaal 13 2 3 2 4" xfId="17819" xr:uid="{7862FA0C-692E-4127-8021-DC4A0BCD3325}"/>
    <cellStyle name="Totaal 13 2 3 2 4 2" xfId="24338" xr:uid="{509C64B1-177B-4E32-AAF8-ED89CE470023}"/>
    <cellStyle name="Totaal 13 2 3 2 5" xfId="20187" xr:uid="{5394DD9C-50F4-4B59-AE8B-F0237C5A81A1}"/>
    <cellStyle name="Totaal 13 2 3 2 5 2" xfId="26730" xr:uid="{6F811A36-9426-47A9-B192-F1B5E55B8826}"/>
    <cellStyle name="Totaal 13 2 3 2 6" xfId="20765" xr:uid="{C3A9E128-B7B6-4EB1-AB6E-0FA154518663}"/>
    <cellStyle name="Totaal 13 2 3 3" xfId="2116" xr:uid="{76C73BED-9AB2-445E-88EB-D2FC58A8E4A6}"/>
    <cellStyle name="Totaal 13 2 3 3 2" xfId="22041" xr:uid="{104606E6-63AD-456D-A4B9-1BF5DBED7C18}"/>
    <cellStyle name="Totaal 13 2 3 3 3" xfId="13930" xr:uid="{A808F324-9CD3-4821-A6A6-5A3859DAC52A}"/>
    <cellStyle name="Totaal 13 2 3 4" xfId="4719" xr:uid="{E9D5E9FE-5218-4E2B-BB2F-D80599F9519F}"/>
    <cellStyle name="Totaal 13 2 3 4 2" xfId="23012" xr:uid="{E6AF96AC-EEC8-4BED-907F-CCD272A8E504}"/>
    <cellStyle name="Totaal 13 2 3 5" xfId="16524" xr:uid="{2005629D-D98C-491A-BE62-4CCE647D3620}"/>
    <cellStyle name="Totaal 13 2 3 5 2" xfId="21817" xr:uid="{2DC34655-7254-4C4B-B5B3-3D9B931D2F33}"/>
    <cellStyle name="Totaal 13 2 3 6" xfId="19496" xr:uid="{FB295030-D1E7-4305-9E92-BFFE847F4376}"/>
    <cellStyle name="Totaal 13 2 3 6 2" xfId="26007" xr:uid="{EB027A4A-584B-4425-BEAE-2A3951852834}"/>
    <cellStyle name="Totaal 13 2 3 7" xfId="20556" xr:uid="{DC0FC5D8-814E-402A-A8F3-91ACD07FEB9C}"/>
    <cellStyle name="Totaal 13 2 3 8" xfId="28618" xr:uid="{119689BE-E2A7-4C2F-82E6-838E7813D1C5}"/>
    <cellStyle name="Totaal 13 2 4" xfId="1782" xr:uid="{58FB7155-86DD-4343-AE44-C47F18CDB108}"/>
    <cellStyle name="Totaal 13 2 4 2" xfId="10022" xr:uid="{A4F60337-0C39-434C-8A36-BE56FF3B7B79}"/>
    <cellStyle name="Totaal 13 2 4 2 2" xfId="22193" xr:uid="{10FD14F1-E054-48EC-A615-26B01A7C9D16}"/>
    <cellStyle name="Totaal 13 2 4 3" xfId="17350" xr:uid="{E179AC70-ABE7-4BAB-A747-2C70FC1AC3F7}"/>
    <cellStyle name="Totaal 13 2 4 3 2" xfId="23158" xr:uid="{EFCFFA4B-386A-4B07-9C3E-54D0C5F50320}"/>
    <cellStyle name="Totaal 13 2 4 4" xfId="16084" xr:uid="{E43BAC41-D40C-4F80-883F-DD94152B2324}"/>
    <cellStyle name="Totaal 13 2 4 4 2" xfId="21160" xr:uid="{DFE2394C-DACC-4A2C-A76F-EAA29C1CE3FE}"/>
    <cellStyle name="Totaal 13 2 4 5" xfId="19629" xr:uid="{A3F78010-DAC5-4248-92A7-711D3D920FF0}"/>
    <cellStyle name="Totaal 13 2 4 5 2" xfId="26124" xr:uid="{65008AC0-E1F9-449D-8C20-B32536AC8486}"/>
    <cellStyle name="Totaal 13 2 4 6" xfId="20639" xr:uid="{01BEC048-11CB-4D1A-B330-9D9F5AE1C600}"/>
    <cellStyle name="Totaal 13 2 4 7" xfId="9087" xr:uid="{752EF080-3188-440F-9EE0-093E34A66518}"/>
    <cellStyle name="Totaal 13 2 5" xfId="13164" xr:uid="{8B2CB7EE-7D06-4629-A52F-F0D99D7409D9}"/>
    <cellStyle name="Totaal 13 2 5 2" xfId="21440" xr:uid="{EC38C959-5850-4C85-89FA-32ECC07BE1AC}"/>
    <cellStyle name="Totaal 13 2 6" xfId="9279" xr:uid="{C26D11C0-9C03-4EF2-B78A-58917BB9997B}"/>
    <cellStyle name="Totaal 13 2 6 2" xfId="22675" xr:uid="{A0EDEB95-742A-4285-8412-6F08E6BCCEA4}"/>
    <cellStyle name="Totaal 13 2 7" xfId="7232" xr:uid="{4EEF4A3E-F509-4C77-B4CD-49A24CC3CA9C}"/>
    <cellStyle name="Totaal 13 2 7 2" xfId="22904" xr:uid="{1973A3E3-9C73-4B2F-8E70-A93F72DE84A7}"/>
    <cellStyle name="Totaal 13 2 8" xfId="17249" xr:uid="{33103359-26A0-4DE4-BC02-8225F14DE25B}"/>
    <cellStyle name="Totaal 13 2 8 2" xfId="22944" xr:uid="{CE788508-7F64-43C6-BE1D-343247C3E34E}"/>
    <cellStyle name="Totaal 13 2 9" xfId="20291" xr:uid="{3657F05B-5AD5-492A-BF15-D04D68D31B9A}"/>
    <cellStyle name="Totaal 13 2 9 2" xfId="26844" xr:uid="{C2939C72-0EB0-4185-AC37-D65C690E84A7}"/>
    <cellStyle name="Totaal 13 3" xfId="780" xr:uid="{00000000-0005-0000-0000-00004F040000}"/>
    <cellStyle name="Totaal 13 3 10" xfId="20433" xr:uid="{67D6E66E-038C-489A-99D7-BC207DE6B287}"/>
    <cellStyle name="Totaal 13 3 11" xfId="27110" xr:uid="{ED6F52B0-6746-4554-8A30-32EDEE8D5E5D}"/>
    <cellStyle name="Totaal 13 3 12" xfId="27863" xr:uid="{A50FB253-8A49-4FDB-A6C3-C14B90CA6DE0}"/>
    <cellStyle name="Totaal 13 3 2" xfId="1167" xr:uid="{00000000-0005-0000-0000-000050040000}"/>
    <cellStyle name="Totaal 13 3 2 10" xfId="28246" xr:uid="{8566988E-B7DE-4C5D-B487-6167AC839F3D}"/>
    <cellStyle name="Totaal 13 3 2 2" xfId="2500" xr:uid="{910145AD-507E-47BF-BE55-2C68DDFBA74A}"/>
    <cellStyle name="Totaal 13 3 2 2 2" xfId="3247" xr:uid="{12BFEAD8-8178-4EA7-8839-3EA7CA45E8EB}"/>
    <cellStyle name="Totaal 13 3 2 2 2 2" xfId="5850" xr:uid="{344778A3-5A5A-438B-8817-C5B8C38306A1}"/>
    <cellStyle name="Totaal 13 3 2 2 2 3" xfId="22536" xr:uid="{A9D70178-0816-409B-9BDB-5737E86AAD9C}"/>
    <cellStyle name="Totaal 13 3 2 2 3" xfId="5103" xr:uid="{C2A5370E-BA16-43D2-BB6A-62ED4CF4B197}"/>
    <cellStyle name="Totaal 13 3 2 2 3 2" xfId="23594" xr:uid="{E9D6CEF7-579D-41A3-9EFB-92448E3E6866}"/>
    <cellStyle name="Totaal 13 3 2 2 4" xfId="11052" xr:uid="{38B71656-18BC-4287-AFDD-A006E00F4533}"/>
    <cellStyle name="Totaal 13 3 2 2 4 2" xfId="24128" xr:uid="{38720E12-C033-4162-A623-CBC0EBF16BE3}"/>
    <cellStyle name="Totaal 13 3 2 2 5" xfId="20003" xr:uid="{57783BAE-A3DD-4774-90C7-7C9CE72F421F}"/>
    <cellStyle name="Totaal 13 3 2 2 5 2" xfId="26520" xr:uid="{AB0405FD-50E3-4836-B2A8-0D5D291AADAF}"/>
    <cellStyle name="Totaal 13 3 2 2 6" xfId="20735" xr:uid="{FF6FD640-31A5-4D60-B623-08C0EDA0DC1D}"/>
    <cellStyle name="Totaal 13 3 2 2 7" xfId="29002" xr:uid="{533F7608-A229-47B6-A8F3-40375E2E530D}"/>
    <cellStyle name="Totaal 13 3 2 3" xfId="4367" xr:uid="{52246798-7B88-405F-8141-4FC0C757BCB3}"/>
    <cellStyle name="Totaal 13 3 2 3 2" xfId="21835" xr:uid="{76E976F9-D678-4A8F-95CF-8CB7C1B1CF84}"/>
    <cellStyle name="Totaal 13 3 2 3 3" xfId="10376" xr:uid="{B15F3151-C03D-4508-98C1-E0F5F979FB4E}"/>
    <cellStyle name="Totaal 13 3 2 4" xfId="13548" xr:uid="{E007089F-E221-4687-AC97-FA2ABA353773}"/>
    <cellStyle name="Totaal 13 3 2 4 2" xfId="22781" xr:uid="{06BAF09B-9429-4FDD-8330-72E28E7735C5}"/>
    <cellStyle name="Totaal 13 3 2 5" xfId="15426" xr:uid="{66C287D4-E540-47CA-81BD-3E973D50443F}"/>
    <cellStyle name="Totaal 13 3 2 5 2" xfId="23714" xr:uid="{F97B896B-2A85-43E9-80BD-7759FF151D26}"/>
    <cellStyle name="Totaal 13 3 2 6" xfId="9663" xr:uid="{72AFF90B-AABF-472C-97A9-97AA7A76A1EB}"/>
    <cellStyle name="Totaal 13 3 2 6 2" xfId="25797" xr:uid="{184DA8A7-EED4-4A23-BC13-4EC32F741289}"/>
    <cellStyle name="Totaal 13 3 2 7" xfId="7362" xr:uid="{1B920B91-2BBC-45E1-8EA7-440D9B7EB7BE}"/>
    <cellStyle name="Totaal 13 3 2 8" xfId="20507" xr:uid="{58F50DD2-3AEF-4B11-827E-82B257A363BD}"/>
    <cellStyle name="Totaal 13 3 2 9" xfId="27490" xr:uid="{0EAF3B4A-E672-4E88-93F6-29E521BE9C2D}"/>
    <cellStyle name="Totaal 13 3 3" xfId="1542" xr:uid="{418F580B-8E49-4A23-AD2D-3B7F022BA87B}"/>
    <cellStyle name="Totaal 13 3 3 2" xfId="2867" xr:uid="{A13B5BE9-7B5E-4698-BBEE-3C62D2C0B56C}"/>
    <cellStyle name="Totaal 13 3 3 2 2" xfId="5470" xr:uid="{BD79F4B3-D09B-481D-811F-31C1AC4F99C1}"/>
    <cellStyle name="Totaal 13 3 3 2 2 2" xfId="22721" xr:uid="{23129426-C6F8-4C5E-B18E-B22B71266FF5}"/>
    <cellStyle name="Totaal 13 3 3 2 3" xfId="17634" xr:uid="{FDF172C1-CBE9-4A9C-8262-D6162E8CD3B5}"/>
    <cellStyle name="Totaal 13 3 3 2 3 2" xfId="23817" xr:uid="{C37B50A7-6D50-48DB-ACEA-92062FCCC9D4}"/>
    <cellStyle name="Totaal 13 3 3 2 4" xfId="17820" xr:uid="{778A29D7-DCA6-4F4B-B908-51B8B1ECD60A}"/>
    <cellStyle name="Totaal 13 3 3 2 4 2" xfId="24339" xr:uid="{5C30B235-3D0F-4CA7-BEE4-B532ED0C603E}"/>
    <cellStyle name="Totaal 13 3 3 2 5" xfId="20188" xr:uid="{FD89F57A-C6CC-4702-BD3D-55F915AA9114}"/>
    <cellStyle name="Totaal 13 3 3 2 5 2" xfId="26731" xr:uid="{75293644-E381-4B02-B816-0D72A7107C04}"/>
    <cellStyle name="Totaal 13 3 3 2 6" xfId="20766" xr:uid="{AC1B1990-8ACF-4A75-A1F3-48A891DA3E3E}"/>
    <cellStyle name="Totaal 13 3 3 3" xfId="2117" xr:uid="{B3B707B8-5D3A-4887-B4F3-D7BA92F776C9}"/>
    <cellStyle name="Totaal 13 3 3 3 2" xfId="22042" xr:uid="{95DC39E2-77BA-4BD5-B14C-D2CAE66EE46B}"/>
    <cellStyle name="Totaal 13 3 3 3 3" xfId="13931" xr:uid="{4D77D6ED-8678-40B9-93DF-725D3BF542FB}"/>
    <cellStyle name="Totaal 13 3 3 4" xfId="4720" xr:uid="{26B40551-C491-4754-A86C-6B1D6D09A1CD}"/>
    <cellStyle name="Totaal 13 3 3 4 2" xfId="23013" xr:uid="{9BEE0C97-1F72-4229-AC06-650A3E0C97C7}"/>
    <cellStyle name="Totaal 13 3 3 5" xfId="17001" xr:uid="{9FECB768-7C65-4B56-8655-5D39E6D0E1D3}"/>
    <cellStyle name="Totaal 13 3 3 5 2" xfId="22517" xr:uid="{B6A7D800-3420-4518-868B-D1B41953A1F9}"/>
    <cellStyle name="Totaal 13 3 3 6" xfId="19497" xr:uid="{E848BCC6-7879-4043-B074-97A9E291788E}"/>
    <cellStyle name="Totaal 13 3 3 6 2" xfId="26008" xr:uid="{5C41BDF0-9E6C-4E51-A44A-B1A0B5CD22FD}"/>
    <cellStyle name="Totaal 13 3 3 7" xfId="20557" xr:uid="{E735874E-D7F7-49CF-8E1F-F3B17041FFC6}"/>
    <cellStyle name="Totaal 13 3 3 8" xfId="28619" xr:uid="{B790DF63-5EE0-4E61-A8D0-5B69ABB86685}"/>
    <cellStyle name="Totaal 13 3 4" xfId="1783" xr:uid="{69310231-65AD-499A-AD9C-A4DF8EFCDA7E}"/>
    <cellStyle name="Totaal 13 3 4 2" xfId="10023" xr:uid="{27198337-F4EA-4488-8933-FDBDBB848071}"/>
    <cellStyle name="Totaal 13 3 4 2 2" xfId="22297" xr:uid="{55AB2625-6F31-472B-9B2E-466F661EDC9C}"/>
    <cellStyle name="Totaal 13 3 4 3" xfId="17439" xr:uid="{25FD5456-13C4-40AD-B22A-B2DF54413D88}"/>
    <cellStyle name="Totaal 13 3 4 3 2" xfId="23299" xr:uid="{D059548D-EDCE-42EF-996B-598E73C1229C}"/>
    <cellStyle name="Totaal 13 3 4 4" xfId="16194" xr:uid="{C8CE98A0-4119-423F-9E88-EA6A79AA0964}"/>
    <cellStyle name="Totaal 13 3 4 4 2" xfId="21277" xr:uid="{165BE421-6AE4-4EC6-9B0A-A0536823FAC5}"/>
    <cellStyle name="Totaal 13 3 4 5" xfId="19799" xr:uid="{DEC4108D-CE6E-4ADB-B9A6-1EE1431E7608}"/>
    <cellStyle name="Totaal 13 3 4 5 2" xfId="26246" xr:uid="{3A443209-10CF-40DF-9E5F-B48CBD60F738}"/>
    <cellStyle name="Totaal 13 3 4 6" xfId="20671" xr:uid="{E0992847-448A-4BC2-BB31-ED5D55B3EC19}"/>
    <cellStyle name="Totaal 13 3 4 7" xfId="9088" xr:uid="{E2F01B79-D013-4864-B7E8-3CB9F8EFCEDB}"/>
    <cellStyle name="Totaal 13 3 5" xfId="13165" xr:uid="{B807043D-1EBE-4E9E-8844-2280FEFE4630}"/>
    <cellStyle name="Totaal 13 3 5 2" xfId="21581" xr:uid="{642EEA27-2DBC-422C-B454-F4AF210DE4FA}"/>
    <cellStyle name="Totaal 13 3 6" xfId="9280" xr:uid="{252DEA1F-B2DD-47D4-AEF0-97BF7C6F3A61}"/>
    <cellStyle name="Totaal 13 3 6 2" xfId="21084" xr:uid="{8C1EFB45-7747-4E20-97C1-E58EA5BA02ED}"/>
    <cellStyle name="Totaal 13 3 7" xfId="7233" xr:uid="{5BD44522-F796-4000-8BC1-54767C19843D}"/>
    <cellStyle name="Totaal 13 3 7 2" xfId="22275" xr:uid="{FD9CEF70-9C86-48FD-828B-A2764701259D}"/>
    <cellStyle name="Totaal 13 3 8" xfId="17509" xr:uid="{B263836D-ACE8-4FDA-8FC7-B05BC7EE75E6}"/>
    <cellStyle name="Totaal 13 3 8 2" xfId="23411" xr:uid="{F326A07E-1D62-4D24-B61E-26D96002E507}"/>
    <cellStyle name="Totaal 13 3 9" xfId="20290" xr:uid="{B7924F22-5372-4C97-AEA7-BCCA5B0D623F}"/>
    <cellStyle name="Totaal 13 3 9 2" xfId="26843" xr:uid="{E3499701-FF6C-4199-ADBC-1AD8FE52EE11}"/>
    <cellStyle name="Totaal 13 4" xfId="995" xr:uid="{00000000-0005-0000-0000-000051040000}"/>
    <cellStyle name="Totaal 13 4 10" xfId="28074" xr:uid="{469427DC-B8CE-4427-8A17-280ADA3A2D00}"/>
    <cellStyle name="Totaal 13 4 2" xfId="2328" xr:uid="{3F2F73D0-9FA0-45E5-8381-7FEC11BDFDA4}"/>
    <cellStyle name="Totaal 13 4 2 2" xfId="3075" xr:uid="{E280193E-F2CD-48CB-ABCD-7D5B07743BF4}"/>
    <cellStyle name="Totaal 13 4 2 2 2" xfId="5678" xr:uid="{1F95E192-E0E8-41F3-BEFB-72305B30AB73}"/>
    <cellStyle name="Totaal 13 4 2 2 3" xfId="22424" xr:uid="{DB2471F0-CB5F-4813-A8C6-8CB9FE5200F4}"/>
    <cellStyle name="Totaal 13 4 2 3" xfId="4931" xr:uid="{1BF0B1EC-927F-4821-AD49-3CA4A169BB7B}"/>
    <cellStyle name="Totaal 13 4 2 3 2" xfId="23446" xr:uid="{309EF6B7-813C-47BD-8A1B-FBCB484F2E6E}"/>
    <cellStyle name="Totaal 13 4 2 4" xfId="10880" xr:uid="{64EF4E1E-3AAA-49A8-9EF5-90EEF90C1D69}"/>
    <cellStyle name="Totaal 13 4 2 4 2" xfId="24004" xr:uid="{89D02AE0-139D-4D2A-B947-CC0EBFF6BCAA}"/>
    <cellStyle name="Totaal 13 4 2 5" xfId="19891" xr:uid="{DD991F79-2F7E-4BBF-B4F5-5A6EBCFBC631}"/>
    <cellStyle name="Totaal 13 4 2 5 2" xfId="26396" xr:uid="{F76E00F6-D672-442B-9357-94B658179B25}"/>
    <cellStyle name="Totaal 13 4 2 6" xfId="20701" xr:uid="{013F92B8-236D-4E35-B437-7A9539DC48E1}"/>
    <cellStyle name="Totaal 13 4 2 7" xfId="28830" xr:uid="{FF691272-C276-460B-B0E4-56FDECBA4ADA}"/>
    <cellStyle name="Totaal 13 4 3" xfId="4225" xr:uid="{F712AC75-9EF3-418E-A783-74BB8AA3C1D5}"/>
    <cellStyle name="Totaal 13 4 3 2" xfId="21724" xr:uid="{0BCF2754-8DE8-4740-B3E5-3060258FBA1A}"/>
    <cellStyle name="Totaal 13 4 3 3" xfId="10204" xr:uid="{6D2CA04B-D9EA-4939-9D66-AB251AE4ECCA}"/>
    <cellStyle name="Totaal 13 4 4" xfId="13376" xr:uid="{7A07BDC1-4ED8-4727-AC66-C33D7C4A6B71}"/>
    <cellStyle name="Totaal 13 4 4 2" xfId="20928" xr:uid="{13CEBC65-EA5B-4F1D-A43C-B18D0FC01D23}"/>
    <cellStyle name="Totaal 13 4 5" xfId="15472" xr:uid="{291697EB-D235-4969-916E-FC94650B832E}"/>
    <cellStyle name="Totaal 13 4 5 2" xfId="21683" xr:uid="{EACE6CCC-6605-4CF0-A773-201EDD0FCA99}"/>
    <cellStyle name="Totaal 13 4 6" xfId="9491" xr:uid="{70B9D6BC-C986-40A9-8BE1-E1102EC4C508}"/>
    <cellStyle name="Totaal 13 4 6 2" xfId="22220" xr:uid="{42986A5A-9351-4C4C-B2E4-34E092935CA5}"/>
    <cellStyle name="Totaal 13 4 7" xfId="7408" xr:uid="{0ADE9AB3-F3A4-4233-88FA-CE5455460C86}"/>
    <cellStyle name="Totaal 13 4 8" xfId="20473" xr:uid="{BEDAEE5A-24B7-42AF-9FA1-4EDBA2B64DB6}"/>
    <cellStyle name="Totaal 13 4 9" xfId="27318" xr:uid="{558B50D0-953E-4761-AA1C-FA82E31AD484}"/>
    <cellStyle name="Totaal 13 5" xfId="965" xr:uid="{00000000-0005-0000-0000-000052040000}"/>
    <cellStyle name="Totaal 13 5 10" xfId="28044" xr:uid="{0F0F7313-47B0-4D09-9AFB-6F74745DC27B}"/>
    <cellStyle name="Totaal 13 5 2" xfId="2298" xr:uid="{D6929175-1C0D-44E2-A337-568A8DDA865A}"/>
    <cellStyle name="Totaal 13 5 2 2" xfId="3045" xr:uid="{9DA14351-1CC3-4D26-B219-E8B9D82A79A0}"/>
    <cellStyle name="Totaal 13 5 2 2 2" xfId="5648" xr:uid="{CBCBB71B-E227-40C3-9591-B470D5A8294F}"/>
    <cellStyle name="Totaal 13 5 2 2 3" xfId="22394" xr:uid="{58A1F59A-38CF-4E65-8E61-5AA5652A20AD}"/>
    <cellStyle name="Totaal 13 5 2 3" xfId="4901" xr:uid="{B3CF2615-0266-4D46-8191-D0A089EED12E}"/>
    <cellStyle name="Totaal 13 5 2 3 2" xfId="23416" xr:uid="{2CEF6EB8-DBA6-4134-9F24-091F9707E3B3}"/>
    <cellStyle name="Totaal 13 5 2 4" xfId="10850" xr:uid="{95E58FBF-841C-4749-AC07-E0094B5DE83A}"/>
    <cellStyle name="Totaal 13 5 2 4 2" xfId="23974" xr:uid="{7598C480-BDFE-4AD6-9244-6E7052D1B4B5}"/>
    <cellStyle name="Totaal 13 5 2 5" xfId="19861" xr:uid="{9D97AE81-CF60-4AF4-9C6C-DE0557CF5969}"/>
    <cellStyle name="Totaal 13 5 2 5 2" xfId="26366" xr:uid="{E456A2F1-C62C-42E8-8939-2F570EC17AAA}"/>
    <cellStyle name="Totaal 13 5 2 6" xfId="20686" xr:uid="{94F47F97-F584-43A3-A7F0-C390C52C441B}"/>
    <cellStyle name="Totaal 13 5 2 7" xfId="28800" xr:uid="{40EF3ECB-FCFB-4E0D-B426-473638F0E8B5}"/>
    <cellStyle name="Totaal 13 5 3" xfId="4210" xr:uid="{D8E39B07-9E22-446E-AFDB-AE5C22759D09}"/>
    <cellStyle name="Totaal 13 5 3 2" xfId="21694" xr:uid="{BA077009-F55E-4FB0-8160-09689C7C8BAD}"/>
    <cellStyle name="Totaal 13 5 3 3" xfId="10174" xr:uid="{F5E833EF-EDD3-4682-B118-630F312FD125}"/>
    <cellStyle name="Totaal 13 5 4" xfId="13346" xr:uid="{06C31A82-6142-4267-9C67-A6A861E7125B}"/>
    <cellStyle name="Totaal 13 5 4 2" xfId="20958" xr:uid="{912BDEDA-AC75-4C22-BFD7-9B42B9A17773}"/>
    <cellStyle name="Totaal 13 5 5" xfId="15716" xr:uid="{BD20FF03-A218-42E3-89A2-4DA6B95B64D1}"/>
    <cellStyle name="Totaal 13 5 5 2" xfId="22876" xr:uid="{1AD8D635-9341-4E59-B91D-4E246D9EEFFA}"/>
    <cellStyle name="Totaal 13 5 6" xfId="9461" xr:uid="{AF6CBC3A-1DED-45A0-A955-FD884C9AD37F}"/>
    <cellStyle name="Totaal 13 5 6 2" xfId="22654" xr:uid="{14E4A885-28C6-4B46-AF7A-5DF2409F8148}"/>
    <cellStyle name="Totaal 13 5 7" xfId="7711" xr:uid="{F79F85E4-A8BC-4FA4-8679-6C2AA17FDD75}"/>
    <cellStyle name="Totaal 13 5 8" xfId="20458" xr:uid="{61E7A6B4-D5A2-4F95-BAD6-8DB4CADBAA25}"/>
    <cellStyle name="Totaal 13 5 9" xfId="27288" xr:uid="{C48E64ED-EA89-4040-A719-C841E7A11BAD}"/>
    <cellStyle name="Totaal 13 6" xfId="1041" xr:uid="{00000000-0005-0000-0000-000053040000}"/>
    <cellStyle name="Totaal 13 6 10" xfId="28120" xr:uid="{67B41A33-D1CA-41A0-B64E-A92FAB9A0CA3}"/>
    <cellStyle name="Totaal 13 6 2" xfId="2374" xr:uid="{470A0842-C183-4B1C-9900-E5F9888A8808}"/>
    <cellStyle name="Totaal 13 6 2 2" xfId="3121" xr:uid="{D95968E6-F142-4A35-94B5-856F10089AFA}"/>
    <cellStyle name="Totaal 13 6 2 2 2" xfId="5724" xr:uid="{202AF937-D5CA-4438-B0C4-85DBD31E5C1F}"/>
    <cellStyle name="Totaal 13 6 2 2 3" xfId="22454" xr:uid="{ABEC8153-C22F-43FE-A1A3-27C981AEA43A}"/>
    <cellStyle name="Totaal 13 6 2 3" xfId="4977" xr:uid="{F9F2683D-8D11-4C3C-BA7C-D406A26F766E}"/>
    <cellStyle name="Totaal 13 6 2 3 2" xfId="23486" xr:uid="{C5E274A6-6CFC-4CF0-882B-8816A2663929}"/>
    <cellStyle name="Totaal 13 6 2 4" xfId="10926" xr:uid="{EAEB5BEC-7DD2-4F12-A981-DEABF46C036B}"/>
    <cellStyle name="Totaal 13 6 2 4 2" xfId="24034" xr:uid="{197EAE84-B87A-441A-BA12-2BF185A66C76}"/>
    <cellStyle name="Totaal 13 6 2 5" xfId="19937" xr:uid="{EDB14179-5854-4737-92FE-AAE81B60D434}"/>
    <cellStyle name="Totaal 13 6 2 5 2" xfId="26426" xr:uid="{A82FF188-F15F-4B44-A7EE-A3CB1E305FAA}"/>
    <cellStyle name="Totaal 13 6 2 6" xfId="20716" xr:uid="{B71C5ACE-4143-4B29-952A-DD586F84FDC4}"/>
    <cellStyle name="Totaal 13 6 2 7" xfId="28876" xr:uid="{8C5C6E58-50E8-4D7E-9D4C-A2F884C4F03D}"/>
    <cellStyle name="Totaal 13 6 3" xfId="4256" xr:uid="{2083F83E-FCA1-41C0-ABBA-8EC35009FC54}"/>
    <cellStyle name="Totaal 13 6 3 2" xfId="21754" xr:uid="{8441DDC2-520F-4D35-8378-F41EE4655ADC}"/>
    <cellStyle name="Totaal 13 6 3 3" xfId="10250" xr:uid="{2C92AD15-7D2F-445B-B9A4-45E7D0D0F452}"/>
    <cellStyle name="Totaal 13 6 4" xfId="13422" xr:uid="{8089C7BF-9B18-4ECF-A025-60221DFF691D}"/>
    <cellStyle name="Totaal 13 6 4 2" xfId="20888" xr:uid="{4FF97423-15DF-4821-9AEF-35C5BF933F67}"/>
    <cellStyle name="Totaal 13 6 5" xfId="15762" xr:uid="{AD42CCCE-4A44-409C-B9C8-0FAF6A12797C}"/>
    <cellStyle name="Totaal 13 6 5 2" xfId="23535" xr:uid="{E440768E-E69F-46F0-9B58-51CADB08229F}"/>
    <cellStyle name="Totaal 13 6 6" xfId="9537" xr:uid="{FED956DD-4B5E-44C4-BBF5-6B60F5C0FBD7}"/>
    <cellStyle name="Totaal 13 6 6 2" xfId="23754" xr:uid="{838F7990-DA4A-4C25-80C7-73218F3C52A9}"/>
    <cellStyle name="Totaal 13 6 7" xfId="7757" xr:uid="{F1EAE7B0-1720-4653-88FA-60036B668B0C}"/>
    <cellStyle name="Totaal 13 6 8" xfId="20488" xr:uid="{99CD82D5-9561-4029-B733-0003E8049C29}"/>
    <cellStyle name="Totaal 13 6 9" xfId="27364" xr:uid="{7F3564C9-D34D-46EC-9A2B-8EC13DA1B3EE}"/>
    <cellStyle name="Totaal 13 7" xfId="1408" xr:uid="{626FA147-8C21-4D7B-B408-8DE1488E8316}"/>
    <cellStyle name="Totaal 13 7 2" xfId="2741" xr:uid="{7B513638-B046-4BAE-943A-150223D72318}"/>
    <cellStyle name="Totaal 13 7 2 2" xfId="5344" xr:uid="{76210C9B-0FAD-42DA-BF6B-5723F7FBDA91}"/>
    <cellStyle name="Totaal 13 7 2 2 2" xfId="22243" xr:uid="{2C417FE1-61AA-4545-8005-AAB37048F64C}"/>
    <cellStyle name="Totaal 13 7 2 3" xfId="17397" xr:uid="{F9899503-3845-4310-9526-6928D0696E4D}"/>
    <cellStyle name="Totaal 13 7 2 3 2" xfId="23220" xr:uid="{3E31AB52-8DCE-4E9D-9EAD-2F3AA595E9F1}"/>
    <cellStyle name="Totaal 13 7 2 4" xfId="16144" xr:uid="{4B741D30-4BCB-4A1E-810E-13AE8C6650CC}"/>
    <cellStyle name="Totaal 13 7 2 4 2" xfId="21218" xr:uid="{14880021-2B4C-41A6-9BBB-BC189D244198}"/>
    <cellStyle name="Totaal 13 7 2 5" xfId="19705" xr:uid="{5241870C-5055-4D96-B8F2-699562DA7443}"/>
    <cellStyle name="Totaal 13 7 2 5 2" xfId="26184" xr:uid="{E60FFB48-A6C9-4076-951F-5C2B7B4D280F}"/>
    <cellStyle name="Totaal 13 7 2 6" xfId="20654" xr:uid="{B26323C9-07C9-4750-BFCE-42C11C336241}"/>
    <cellStyle name="Totaal 13 7 3" xfId="1985" xr:uid="{ECA458E6-B6C3-4C2C-A7AE-9A9E2AAD3409}"/>
    <cellStyle name="Totaal 13 7 3 2" xfId="21509" xr:uid="{FD6A8BA8-C497-4436-A0D3-598A997C3477}"/>
    <cellStyle name="Totaal 13 7 3 3" xfId="13799" xr:uid="{D54B1377-5095-4C2D-9306-7C6383A4ED58}"/>
    <cellStyle name="Totaal 13 7 4" xfId="4588" xr:uid="{B4926189-BFCA-48DB-999E-B73907469065}"/>
    <cellStyle name="Totaal 13 7 4 2" xfId="22222" xr:uid="{2D279FDA-606F-4086-9277-FFBD7EC27E3C}"/>
    <cellStyle name="Totaal 13 7 5" xfId="16004" xr:uid="{612FDCE4-FE93-493E-A31A-66E19AEFF917}"/>
    <cellStyle name="Totaal 13 7 5 2" xfId="21011" xr:uid="{7625F572-9A60-4A02-B0E4-B303FE58E38D}"/>
    <cellStyle name="Totaal 13 7 6" xfId="16993" xr:uid="{D395CEB3-72B9-45A7-8581-D7C31758BF5E}"/>
    <cellStyle name="Totaal 13 7 6 2" xfId="22505" xr:uid="{89173374-27DD-45A6-98A7-46D069A1E6AC}"/>
    <cellStyle name="Totaal 13 7 7" xfId="20403" xr:uid="{03806EAF-BE4B-4079-B3F9-BFC35AB6A8E5}"/>
    <cellStyle name="Totaal 13 7 8" xfId="28487" xr:uid="{0F40FC34-9EB9-43E7-9306-FA9236749B1A}"/>
    <cellStyle name="Totaal 13 8" xfId="1649" xr:uid="{7C0A2457-FD46-4BF1-B9FF-AA3220A1B196}"/>
    <cellStyle name="Totaal 13 8 2" xfId="9904" xr:uid="{8AE2D086-F92F-4CE4-8C56-790BE069786A}"/>
    <cellStyle name="Totaal 13 8 2 2" xfId="21380" xr:uid="{F85292B6-0C2D-492D-9CFA-13AFF1E7872B}"/>
    <cellStyle name="Totaal 13 8 3" xfId="16915" xr:uid="{43743031-85DB-4691-B682-AFAE2937EB7B}"/>
    <cellStyle name="Totaal 13 8 3 2" xfId="22374" xr:uid="{42BCD0FF-0502-48D6-8742-95A718AA0FF0}"/>
    <cellStyle name="Totaal 13 8 4" xfId="16678" xr:uid="{7D3B910F-45A8-4C15-A9A0-67C2515B0626}"/>
    <cellStyle name="Totaal 13 8 4 2" xfId="22018" xr:uid="{93716C8B-B9C4-4BFE-A2DC-0FD896AE1DD4}"/>
    <cellStyle name="Totaal 13 8 5" xfId="18733" xr:uid="{3D24C2F9-3C7C-4696-A1E4-925DD0D914A8}"/>
    <cellStyle name="Totaal 13 8 5 2" xfId="25231" xr:uid="{5910862A-62E9-4038-81DC-B7A96B1DBD13}"/>
    <cellStyle name="Totaal 13 8 6" xfId="20355" xr:uid="{7717E330-017A-44DA-89D5-74B6713BA2FC}"/>
    <cellStyle name="Totaal 13 8 7" xfId="8954" xr:uid="{8D09F4A1-BEFD-40AE-81C7-EFB5181BFF80}"/>
    <cellStyle name="Totaal 13 9" xfId="13033" xr:uid="{409A9ED3-A1DF-4ADA-B7B0-CB699BE7CC64}"/>
    <cellStyle name="Totaal 13 9 2" xfId="16712" xr:uid="{9443CCA0-D60D-4991-8BD4-100A735A06B4}"/>
    <cellStyle name="Totaal 13 9 2 2" xfId="22140" xr:uid="{7B608D68-EFF2-4F1A-9DD0-71BB141638EA}"/>
    <cellStyle name="Totaal 13 9 3" xfId="17303" xr:uid="{52E8497D-3CCA-4577-BCE5-20D3F0A17946}"/>
    <cellStyle name="Totaal 13 9 3 2" xfId="23093" xr:uid="{5E9179C8-C860-4733-90CD-33FDD5E75ADE}"/>
    <cellStyle name="Totaal 13 9 4" xfId="16913" xr:uid="{1F39F494-E7D9-46F8-9D06-AE21B456C366}"/>
    <cellStyle name="Totaal 13 9 4 2" xfId="22362" xr:uid="{182F24C1-B440-43E0-8710-30FE259D8645}"/>
    <cellStyle name="Totaal 13 9 5" xfId="19553" xr:uid="{1339F44E-DEC8-4A34-817F-95C11484E440}"/>
    <cellStyle name="Totaal 13 9 5 2" xfId="26064" xr:uid="{44A91F9C-1CA7-4717-9264-7B11C42F6EB4}"/>
    <cellStyle name="Totaal 13 9 6" xfId="20624" xr:uid="{1912B4A2-5583-4FFE-A0D0-4A74C5C2CE21}"/>
    <cellStyle name="Totaal 14" xfId="588" xr:uid="{00000000-0005-0000-0000-000054040000}"/>
    <cellStyle name="Totaal 14 10" xfId="9149" xr:uid="{C5D5CEEC-217E-477F-BB96-F03A505BD9AF}"/>
    <cellStyle name="Totaal 14 10 2" xfId="21244" xr:uid="{A42006AC-E341-451F-964A-141BA156BE0B}"/>
    <cellStyle name="Totaal 14 11" xfId="7100" xr:uid="{5A9465B1-072F-4ED3-8B9B-8D5A09AECF79}"/>
    <cellStyle name="Totaal 14 11 2" xfId="23476" xr:uid="{765387CB-24FB-4A93-A4B7-8820937C2977}"/>
    <cellStyle name="Totaal 14 12" xfId="17937" xr:uid="{1294F577-B838-4275-A537-ACD62B9B20C4}"/>
    <cellStyle name="Totaal 14 12 2" xfId="24455" xr:uid="{9AFEFF99-74A3-4DD2-9725-C2FBAEAE5149}"/>
    <cellStyle name="Totaal 14 13" xfId="20323" xr:uid="{8AC6754C-FEB8-47F9-B156-B0C4A6FB741B}"/>
    <cellStyle name="Totaal 14 13 2" xfId="26878" xr:uid="{CBC699E3-EBEF-4CE0-892D-0F4BEFD6E4A6}"/>
    <cellStyle name="Totaal 14 14" xfId="20335" xr:uid="{F21C7180-AC50-4637-96CC-282D725997A2}"/>
    <cellStyle name="Totaal 14 15" xfId="27050" xr:uid="{FF291B3C-478E-4644-9B8A-7B2AAED829A4}"/>
    <cellStyle name="Totaal 14 16" xfId="27732" xr:uid="{77943F59-C004-40B1-91C6-45D1B60CFD4E}"/>
    <cellStyle name="Totaal 14 2" xfId="781" xr:uid="{00000000-0005-0000-0000-000055040000}"/>
    <cellStyle name="Totaal 14 2 10" xfId="20377" xr:uid="{3A9E9B7E-19E1-4B68-B667-B8593A70E4A0}"/>
    <cellStyle name="Totaal 14 2 11" xfId="27111" xr:uid="{421998D8-B243-4C00-9C52-FBD1D87EBAE8}"/>
    <cellStyle name="Totaal 14 2 12" xfId="27864" xr:uid="{EA8F74BB-BFFB-44C9-A157-98A8558894F7}"/>
    <cellStyle name="Totaal 14 2 2" xfId="1168" xr:uid="{00000000-0005-0000-0000-000056040000}"/>
    <cellStyle name="Totaal 14 2 2 10" xfId="28247" xr:uid="{3C17BA2B-57AC-498C-A63F-C0E0C0A591AE}"/>
    <cellStyle name="Totaal 14 2 2 2" xfId="2501" xr:uid="{C101314D-8059-4D4D-B9F2-20CF02A3DBFD}"/>
    <cellStyle name="Totaal 14 2 2 2 2" xfId="3248" xr:uid="{92B918F5-250A-4239-8064-1924E96F56F0}"/>
    <cellStyle name="Totaal 14 2 2 2 2 2" xfId="5851" xr:uid="{1AE1A7C3-0563-48C5-8DA4-E8C92CE39656}"/>
    <cellStyle name="Totaal 14 2 2 2 2 3" xfId="22537" xr:uid="{981AF926-FE24-4566-9D6F-440CBEB272FC}"/>
    <cellStyle name="Totaal 14 2 2 2 3" xfId="5104" xr:uid="{513A46DA-E43F-4D40-9C8F-05DE2A408125}"/>
    <cellStyle name="Totaal 14 2 2 2 3 2" xfId="23595" xr:uid="{F1D32BF0-EE5B-4C93-AE9C-178CA8201D9C}"/>
    <cellStyle name="Totaal 14 2 2 2 4" xfId="11053" xr:uid="{6C7D5EC2-13F3-4103-9422-C8BA8A8E524E}"/>
    <cellStyle name="Totaal 14 2 2 2 4 2" xfId="24129" xr:uid="{7D96AE5F-326E-4E6D-92CC-82321144D412}"/>
    <cellStyle name="Totaal 14 2 2 2 5" xfId="20004" xr:uid="{C38CFB3A-EE3F-414F-A275-5F807920EAFA}"/>
    <cellStyle name="Totaal 14 2 2 2 5 2" xfId="26521" xr:uid="{D9197F68-C9A1-495B-958C-8BB3BF9F0B38}"/>
    <cellStyle name="Totaal 14 2 2 2 6" xfId="20736" xr:uid="{B880ECA6-5701-4FC7-8B28-BAE0915A1D1A}"/>
    <cellStyle name="Totaal 14 2 2 2 7" xfId="29003" xr:uid="{7401208A-AA06-4C22-B381-010AA9073721}"/>
    <cellStyle name="Totaal 14 2 2 3" xfId="4368" xr:uid="{CF9EF9C2-B07A-41E0-BBAF-6F0BEDDB8944}"/>
    <cellStyle name="Totaal 14 2 2 3 2" xfId="21836" xr:uid="{597B463B-9AD9-4C17-A9C4-41AB687080D0}"/>
    <cellStyle name="Totaal 14 2 2 3 3" xfId="10377" xr:uid="{AC50BCB5-CA09-46C7-84CD-149B4DE86D10}"/>
    <cellStyle name="Totaal 14 2 2 4" xfId="13549" xr:uid="{F1FF6025-A95D-4A14-B885-BE9548E5FC3E}"/>
    <cellStyle name="Totaal 14 2 2 4 2" xfId="22782" xr:uid="{DFDFCF58-CDDD-4E5E-A77F-BBC750077CBC}"/>
    <cellStyle name="Totaal 14 2 2 5" xfId="15425" xr:uid="{DB615778-8FAF-43E8-AAB6-D003CD4E8E92}"/>
    <cellStyle name="Totaal 14 2 2 5 2" xfId="22900" xr:uid="{93F43B7E-3B44-4194-94E2-37DEF239A76F}"/>
    <cellStyle name="Totaal 14 2 2 6" xfId="9664" xr:uid="{10F6BC21-07AD-442E-BB78-D83BB9037443}"/>
    <cellStyle name="Totaal 14 2 2 6 2" xfId="25798" xr:uid="{730E6C75-F3C8-43BE-B2DD-4A067483A0CD}"/>
    <cellStyle name="Totaal 14 2 2 7" xfId="7361" xr:uid="{0148E810-68C5-4C30-B1C5-E8B4CB9CFE6F}"/>
    <cellStyle name="Totaal 14 2 2 8" xfId="20508" xr:uid="{91C1D008-C5E0-4FCF-8984-CA83B112CE35}"/>
    <cellStyle name="Totaal 14 2 2 9" xfId="27491" xr:uid="{78697F53-6EAC-4DF2-AACC-D262BDCDD597}"/>
    <cellStyle name="Totaal 14 2 3" xfId="1543" xr:uid="{7AD6DF6A-3AEC-4438-A63D-775936951523}"/>
    <cellStyle name="Totaal 14 2 3 2" xfId="2868" xr:uid="{72EA7E95-2A29-4501-A799-EE06C0917177}"/>
    <cellStyle name="Totaal 14 2 3 2 2" xfId="5471" xr:uid="{8E025A57-38ED-4429-8FC2-15B89274746B}"/>
    <cellStyle name="Totaal 14 2 3 2 2 2" xfId="22722" xr:uid="{1F9B22F6-0C5B-41D8-A3C2-F9DDE0720C82}"/>
    <cellStyle name="Totaal 14 2 3 2 3" xfId="17635" xr:uid="{0DC07335-BF88-4E31-A3A1-5B1E9DACE703}"/>
    <cellStyle name="Totaal 14 2 3 2 3 2" xfId="23818" xr:uid="{4BE2CB5C-8064-4C27-B3B5-292A0E78627E}"/>
    <cellStyle name="Totaal 14 2 3 2 4" xfId="17821" xr:uid="{4EA14AB5-ED9C-4FDF-849B-7BD173F80AD1}"/>
    <cellStyle name="Totaal 14 2 3 2 4 2" xfId="24340" xr:uid="{4BC8C4BB-CCF9-4F20-BC84-C9898EBD0DB3}"/>
    <cellStyle name="Totaal 14 2 3 2 5" xfId="20189" xr:uid="{D850E91C-D977-427D-A435-96BFB0862A81}"/>
    <cellStyle name="Totaal 14 2 3 2 5 2" xfId="26732" xr:uid="{640661C2-BA8A-4E8B-AD10-CAC4438A1CB5}"/>
    <cellStyle name="Totaal 14 2 3 2 6" xfId="20767" xr:uid="{56327D5B-82F1-46BA-8084-857D3E53578A}"/>
    <cellStyle name="Totaal 14 2 3 3" xfId="2118" xr:uid="{231D2361-87CC-4971-8971-E5ED4D528EE0}"/>
    <cellStyle name="Totaal 14 2 3 3 2" xfId="22043" xr:uid="{36D60819-64FC-4BD4-A4A1-38A50698EF35}"/>
    <cellStyle name="Totaal 14 2 3 3 3" xfId="13932" xr:uid="{B7C64E2A-675D-40A8-9D64-AA1ACC66EA61}"/>
    <cellStyle name="Totaal 14 2 3 4" xfId="4721" xr:uid="{2E7E0605-7CDF-41DB-9DCC-2BCB5D22B787}"/>
    <cellStyle name="Totaal 14 2 3 4 2" xfId="23014" xr:uid="{0DB90EEE-76D0-4D39-B3AF-49815BF4DB38}"/>
    <cellStyle name="Totaal 14 2 3 5" xfId="16683" xr:uid="{3F0AFDA4-540F-4BA7-9C32-75B59B647ED5}"/>
    <cellStyle name="Totaal 14 2 3 5 2" xfId="22023" xr:uid="{1D685D96-12B0-4D2F-9289-AEBE4E7BEDB6}"/>
    <cellStyle name="Totaal 14 2 3 6" xfId="19498" xr:uid="{D1F67AC3-18DC-4FCA-BE11-54531F06E6CA}"/>
    <cellStyle name="Totaal 14 2 3 6 2" xfId="26009" xr:uid="{A18FB581-C9A0-4556-9130-67DE4459191A}"/>
    <cellStyle name="Totaal 14 2 3 7" xfId="20558" xr:uid="{33DF8324-1B1A-4E0B-8268-AE8338D2E693}"/>
    <cellStyle name="Totaal 14 2 3 8" xfId="28620" xr:uid="{5A802C34-C494-451B-8D09-6FFC93CBF1DE}"/>
    <cellStyle name="Totaal 14 2 4" xfId="1784" xr:uid="{1487702D-7DC8-4BC3-9432-B5B1B754209A}"/>
    <cellStyle name="Totaal 14 2 4 2" xfId="10024" xr:uid="{72EBD055-037B-4D06-A3B3-70F090D09195}"/>
    <cellStyle name="Totaal 14 2 4 2 2" xfId="22194" xr:uid="{7F7F680A-C0FD-4B09-9B1D-DA363752259B}"/>
    <cellStyle name="Totaal 14 2 4 3" xfId="17351" xr:uid="{77EF5D94-AA6C-457B-BE30-913F06FB5520}"/>
    <cellStyle name="Totaal 14 2 4 3 2" xfId="23159" xr:uid="{DE0B7592-D002-4156-969C-E39EA9D7DBD7}"/>
    <cellStyle name="Totaal 14 2 4 4" xfId="16085" xr:uid="{BC988F92-EE85-4F85-8B65-3614DF61C05A}"/>
    <cellStyle name="Totaal 14 2 4 4 2" xfId="21161" xr:uid="{BE0DFB20-B462-49DB-96C3-D2DC8775ECC9}"/>
    <cellStyle name="Totaal 14 2 4 5" xfId="19630" xr:uid="{8D093249-C570-4307-9178-7946D51EF96E}"/>
    <cellStyle name="Totaal 14 2 4 5 2" xfId="26125" xr:uid="{7DD9F3A6-94E2-49F4-87DD-8B173BD9C204}"/>
    <cellStyle name="Totaal 14 2 4 6" xfId="20640" xr:uid="{2812D197-2C35-47CE-A694-5866DE5372FF}"/>
    <cellStyle name="Totaal 14 2 4 7" xfId="9089" xr:uid="{44877808-842D-49F7-9B76-D173AD353E0D}"/>
    <cellStyle name="Totaal 14 2 5" xfId="13166" xr:uid="{2FFD1380-962A-4776-BAFF-B74D5DE003AC}"/>
    <cellStyle name="Totaal 14 2 5 2" xfId="21441" xr:uid="{5762F7D1-C0BF-4BE2-93E3-B170DC0DDF2F}"/>
    <cellStyle name="Totaal 14 2 6" xfId="9281" xr:uid="{012F2395-2722-4682-980D-7634FB4CFF19}"/>
    <cellStyle name="Totaal 14 2 6 2" xfId="21997" xr:uid="{988CCA95-DB07-44F2-B3CA-5A28F8A851EB}"/>
    <cellStyle name="Totaal 14 2 7" xfId="7234" xr:uid="{00B2C0E9-0D74-40E3-B3DD-6D5E4868326C}"/>
    <cellStyle name="Totaal 14 2 7 2" xfId="21555" xr:uid="{C430D266-1378-4D14-B4C5-F096CFA23737}"/>
    <cellStyle name="Totaal 14 2 8" xfId="16025" xr:uid="{7612A589-505E-4F33-847C-F44E9A1DE059}"/>
    <cellStyle name="Totaal 14 2 8 2" xfId="21051" xr:uid="{DB758002-BB73-44CB-A7F2-4198F9B351B8}"/>
    <cellStyle name="Totaal 14 2 9" xfId="20289" xr:uid="{6F31F641-59C0-4A01-8FDA-90D3C825C4F0}"/>
    <cellStyle name="Totaal 14 2 9 2" xfId="26842" xr:uid="{F3353F65-30F7-4BC2-8EED-F14967F680C6}"/>
    <cellStyle name="Totaal 14 3" xfId="782" xr:uid="{00000000-0005-0000-0000-000057040000}"/>
    <cellStyle name="Totaal 14 3 10" xfId="20434" xr:uid="{909FAC78-62FC-40C7-AF52-B79DDD361D58}"/>
    <cellStyle name="Totaal 14 3 11" xfId="27112" xr:uid="{ECD2F0AF-1406-4930-8D47-8113428FA717}"/>
    <cellStyle name="Totaal 14 3 12" xfId="27865" xr:uid="{9F3D627A-CE94-4FC6-9D64-BE99B87025EB}"/>
    <cellStyle name="Totaal 14 3 2" xfId="1169" xr:uid="{00000000-0005-0000-0000-000058040000}"/>
    <cellStyle name="Totaal 14 3 2 10" xfId="28248" xr:uid="{F3B174B6-2F8E-447A-8FD0-8995BBE7802B}"/>
    <cellStyle name="Totaal 14 3 2 2" xfId="2502" xr:uid="{72ABF12E-531C-4BC9-AE46-02E29DD5443A}"/>
    <cellStyle name="Totaal 14 3 2 2 2" xfId="3249" xr:uid="{D429F88D-1672-4D71-99A9-C320B845016D}"/>
    <cellStyle name="Totaal 14 3 2 2 2 2" xfId="5852" xr:uid="{A374D1FE-FC8E-4331-9442-5B78573E832A}"/>
    <cellStyle name="Totaal 14 3 2 2 2 3" xfId="22538" xr:uid="{5EA1FE28-FA64-49FC-89BF-6B064E26A2E0}"/>
    <cellStyle name="Totaal 14 3 2 2 3" xfId="5105" xr:uid="{895A3417-92CF-464F-8C60-340C25D83DBC}"/>
    <cellStyle name="Totaal 14 3 2 2 3 2" xfId="23596" xr:uid="{52B39719-FBF6-45FB-9A89-4C5F70FF071D}"/>
    <cellStyle name="Totaal 14 3 2 2 4" xfId="11054" xr:uid="{44229E83-B282-43FB-80E9-B779AC7A7E3B}"/>
    <cellStyle name="Totaal 14 3 2 2 4 2" xfId="24130" xr:uid="{CAA4B1A1-5CC3-4789-9A56-23E3F8487779}"/>
    <cellStyle name="Totaal 14 3 2 2 5" xfId="20005" xr:uid="{3601CC0D-972D-41C1-AB77-FBAE361FCF12}"/>
    <cellStyle name="Totaal 14 3 2 2 5 2" xfId="26522" xr:uid="{EBD34B31-3507-4B20-A165-835A71743AD5}"/>
    <cellStyle name="Totaal 14 3 2 2 6" xfId="20737" xr:uid="{91274AB5-EBDA-4D37-AAF1-54F6C580E6BA}"/>
    <cellStyle name="Totaal 14 3 2 2 7" xfId="29004" xr:uid="{7327B0D2-9A51-41B7-AEF1-7C4BECBA27E3}"/>
    <cellStyle name="Totaal 14 3 2 3" xfId="4369" xr:uid="{0D0FAAE5-E41D-4823-81C0-6C63BFACD2C9}"/>
    <cellStyle name="Totaal 14 3 2 3 2" xfId="21837" xr:uid="{C119C2F0-CE8C-4C56-A000-52B40ED17C6E}"/>
    <cellStyle name="Totaal 14 3 2 3 3" xfId="10378" xr:uid="{B6C451D5-6BFF-4099-84DE-E0303AE482AF}"/>
    <cellStyle name="Totaal 14 3 2 4" xfId="13550" xr:uid="{E9A844FE-7DD4-43F4-9682-DDA418003917}"/>
    <cellStyle name="Totaal 14 3 2 4 2" xfId="22783" xr:uid="{9C0E7B9D-DFE0-45BB-90B2-BA37D3CC0468}"/>
    <cellStyle name="Totaal 14 3 2 5" xfId="15424" xr:uid="{9449F3BD-1440-4941-A7B4-B8AE48E07391}"/>
    <cellStyle name="Totaal 14 3 2 5 2" xfId="21340" xr:uid="{23489C26-4311-4B6D-98FA-0F44435E5CB4}"/>
    <cellStyle name="Totaal 14 3 2 6" xfId="9665" xr:uid="{E14C620C-250F-476E-B738-E676DA77930F}"/>
    <cellStyle name="Totaal 14 3 2 6 2" xfId="25799" xr:uid="{427A9CF7-4A92-4010-8B4E-A956FF5CD405}"/>
    <cellStyle name="Totaal 14 3 2 7" xfId="7360" xr:uid="{9F7B3F46-43AF-4BC0-8954-2540B7ED8CD5}"/>
    <cellStyle name="Totaal 14 3 2 8" xfId="20509" xr:uid="{BF434A51-A551-4791-AD06-AABF815E122B}"/>
    <cellStyle name="Totaal 14 3 2 9" xfId="27492" xr:uid="{8F9126B8-230A-435E-BD7F-0704830B21CA}"/>
    <cellStyle name="Totaal 14 3 3" xfId="1544" xr:uid="{83C51FAA-9D23-4685-A55F-E347AC0D0D8A}"/>
    <cellStyle name="Totaal 14 3 3 2" xfId="2869" xr:uid="{7576C073-8232-41E0-AB8C-A9A5A3056015}"/>
    <cellStyle name="Totaal 14 3 3 2 2" xfId="5472" xr:uid="{3F5BF18F-0B6E-42FC-9024-6617D0154516}"/>
    <cellStyle name="Totaal 14 3 3 2 2 2" xfId="22723" xr:uid="{2B9BDE1E-A6D3-4C63-8A88-C3B1A6254E6D}"/>
    <cellStyle name="Totaal 14 3 3 2 3" xfId="17636" xr:uid="{35A7DDF8-82B6-4959-93AF-7D9BE4419F25}"/>
    <cellStyle name="Totaal 14 3 3 2 3 2" xfId="23819" xr:uid="{9EDFF32F-343E-4E49-A93C-BB74C78B9BE5}"/>
    <cellStyle name="Totaal 14 3 3 2 4" xfId="17822" xr:uid="{4C15555A-B41D-44AD-AC6C-368CAEFF7670}"/>
    <cellStyle name="Totaal 14 3 3 2 4 2" xfId="24341" xr:uid="{40321813-165A-49D6-ADC1-FD15714B0C5C}"/>
    <cellStyle name="Totaal 14 3 3 2 5" xfId="20190" xr:uid="{246521D0-A537-4439-BEF3-93CEAB8DD05F}"/>
    <cellStyle name="Totaal 14 3 3 2 5 2" xfId="26733" xr:uid="{5281AADF-6E1F-42B3-8C77-41E3D8C0B011}"/>
    <cellStyle name="Totaal 14 3 3 2 6" xfId="20768" xr:uid="{A02EBF32-7ACB-4E84-956D-4EAD63B5DD1C}"/>
    <cellStyle name="Totaal 14 3 3 3" xfId="2119" xr:uid="{ACE6A2B1-AFA3-46DB-9E4A-2C4E3EDBAFC1}"/>
    <cellStyle name="Totaal 14 3 3 3 2" xfId="22044" xr:uid="{E954C7C1-509E-4089-BF86-6BBEF8D7612D}"/>
    <cellStyle name="Totaal 14 3 3 3 3" xfId="13933" xr:uid="{70C3A6D3-69B4-4DDB-AD0E-290A31A1638E}"/>
    <cellStyle name="Totaal 14 3 3 4" xfId="4722" xr:uid="{205ACE17-ED20-4A90-B592-98429CA3C826}"/>
    <cellStyle name="Totaal 14 3 3 4 2" xfId="23015" xr:uid="{5C9B696E-ECF4-4484-91DC-F503451B7159}"/>
    <cellStyle name="Totaal 14 3 3 5" xfId="17166" xr:uid="{CCF4BCC8-FB22-4463-B951-92D7AD33464E}"/>
    <cellStyle name="Totaal 14 3 3 5 2" xfId="22701" xr:uid="{C9B9FC91-121A-459A-BF6D-E9F421CE72FD}"/>
    <cellStyle name="Totaal 14 3 3 6" xfId="19499" xr:uid="{E03B859A-4122-4C8B-A32A-8CE1C09EEA3B}"/>
    <cellStyle name="Totaal 14 3 3 6 2" xfId="26010" xr:uid="{4BCC8428-BAFB-4EA8-B059-1809B9C56F24}"/>
    <cellStyle name="Totaal 14 3 3 7" xfId="20559" xr:uid="{CFB3F6AF-D5DB-48F2-8A62-4568BFAEDBAF}"/>
    <cellStyle name="Totaal 14 3 3 8" xfId="28621" xr:uid="{882ADA1D-1B4F-4BEE-B6DE-F0A7CF462A64}"/>
    <cellStyle name="Totaal 14 3 4" xfId="1785" xr:uid="{5690F080-1856-4D06-818E-944C1D95B198}"/>
    <cellStyle name="Totaal 14 3 4 2" xfId="10025" xr:uid="{A4CEEC39-6493-462C-A6C4-CFDBD58CAE28}"/>
    <cellStyle name="Totaal 14 3 4 2 2" xfId="22298" xr:uid="{BEAFD3C2-D0F1-4437-89EE-3172A95F0FAC}"/>
    <cellStyle name="Totaal 14 3 4 3" xfId="17440" xr:uid="{D6F636BB-0787-4215-88AF-DF44B574473B}"/>
    <cellStyle name="Totaal 14 3 4 3 2" xfId="23300" xr:uid="{75236D18-5E39-48C3-8F0C-6A8022CF2A35}"/>
    <cellStyle name="Totaal 14 3 4 4" xfId="16195" xr:uid="{567B87C6-986D-4EBF-A992-D2C1EE2DF440}"/>
    <cellStyle name="Totaal 14 3 4 4 2" xfId="21278" xr:uid="{EB7770FA-C0E5-4ECC-9C48-C2C6D7A018BF}"/>
    <cellStyle name="Totaal 14 3 4 5" xfId="19800" xr:uid="{35D1178A-B7C5-4DB2-B9C2-E431628AFAE8}"/>
    <cellStyle name="Totaal 14 3 4 5 2" xfId="26247" xr:uid="{021B270D-AE19-4148-812A-E983910A56C8}"/>
    <cellStyle name="Totaal 14 3 4 6" xfId="20672" xr:uid="{F89539AA-47C8-43AD-BA14-F945E34C2342}"/>
    <cellStyle name="Totaal 14 3 4 7" xfId="9090" xr:uid="{6C0C2F27-0724-4406-879B-F228D242D83C}"/>
    <cellStyle name="Totaal 14 3 5" xfId="13167" xr:uid="{CF72B021-A7D4-44E8-B2D1-76EA0195154B}"/>
    <cellStyle name="Totaal 14 3 5 2" xfId="21582" xr:uid="{A1524D8F-BDA3-4DC5-9B78-B719FD4AE935}"/>
    <cellStyle name="Totaal 14 3 6" xfId="9282" xr:uid="{1F6C5D88-A9B7-45DF-A7B9-5A832739AF95}"/>
    <cellStyle name="Totaal 14 3 6 2" xfId="21083" xr:uid="{928AA47B-0867-4154-965A-937BD1364487}"/>
    <cellStyle name="Totaal 14 3 7" xfId="7235" xr:uid="{E5788339-862F-4A14-BE34-80206C10916A}"/>
    <cellStyle name="Totaal 14 3 7 2" xfId="21891" xr:uid="{E7CECC38-2F01-4045-AA04-5115A142E2A6}"/>
    <cellStyle name="Totaal 14 3 8" xfId="17576" xr:uid="{F42BDDAB-321A-459E-80CF-8EFD79F799A2}"/>
    <cellStyle name="Totaal 14 3 8 2" xfId="23708" xr:uid="{609D01E3-5760-495E-B3C6-C46AED50039B}"/>
    <cellStyle name="Totaal 14 3 9" xfId="20288" xr:uid="{6D99A3C3-2624-467F-885F-46E916FD3CFC}"/>
    <cellStyle name="Totaal 14 3 9 2" xfId="26841" xr:uid="{F99D178D-70D9-4B49-9F02-2586451A94F6}"/>
    <cellStyle name="Totaal 14 4" xfId="996" xr:uid="{00000000-0005-0000-0000-000059040000}"/>
    <cellStyle name="Totaal 14 4 10" xfId="28075" xr:uid="{DA78ACC8-43E9-48F6-BA61-6E3D10E57EC1}"/>
    <cellStyle name="Totaal 14 4 2" xfId="2329" xr:uid="{EDC6D45D-0AA3-444F-91FD-ABD4FCA6CE18}"/>
    <cellStyle name="Totaal 14 4 2 2" xfId="3076" xr:uid="{EC048039-642F-4464-8A4C-3EEFB0D4DCF9}"/>
    <cellStyle name="Totaal 14 4 2 2 2" xfId="5679" xr:uid="{66C8A921-4626-4BA3-B503-73BEA3688CEF}"/>
    <cellStyle name="Totaal 14 4 2 2 3" xfId="22425" xr:uid="{55BA9155-A14B-4047-B51F-B6479E896156}"/>
    <cellStyle name="Totaal 14 4 2 3" xfId="4932" xr:uid="{B2AEB0B0-1A40-4AA2-9570-DB4CCC94163D}"/>
    <cellStyle name="Totaal 14 4 2 3 2" xfId="23447" xr:uid="{CF2608B8-507A-4CE6-A02E-9D58DE993665}"/>
    <cellStyle name="Totaal 14 4 2 4" xfId="10881" xr:uid="{83ED3947-6A97-4567-AE3E-B43E9DE3B4C2}"/>
    <cellStyle name="Totaal 14 4 2 4 2" xfId="24005" xr:uid="{0C3D0EB8-06F8-4EDF-BA2A-24374483AD9A}"/>
    <cellStyle name="Totaal 14 4 2 5" xfId="19892" xr:uid="{6315D1DC-D694-4DD8-B13B-6442376F8D4D}"/>
    <cellStyle name="Totaal 14 4 2 5 2" xfId="26397" xr:uid="{2F936181-8F8D-4438-A9C2-1129D3A689E0}"/>
    <cellStyle name="Totaal 14 4 2 6" xfId="20702" xr:uid="{A73B67AD-DD3B-4317-882D-B2947ACD276A}"/>
    <cellStyle name="Totaal 14 4 2 7" xfId="28831" xr:uid="{5D8132F3-AD84-4D5F-83FA-3A90489A2F15}"/>
    <cellStyle name="Totaal 14 4 3" xfId="4226" xr:uid="{76B22D9F-4406-4F66-927D-443571E373FA}"/>
    <cellStyle name="Totaal 14 4 3 2" xfId="21725" xr:uid="{E2FA36F8-8CB0-43C9-B866-86327AB3D0EA}"/>
    <cellStyle name="Totaal 14 4 3 3" xfId="10205" xr:uid="{9E3D9D45-7EB1-4FA5-A5BC-89763D6E05FD}"/>
    <cellStyle name="Totaal 14 4 4" xfId="13377" xr:uid="{DD8FA309-6DB2-4C0A-962C-6BA8876E0AF4}"/>
    <cellStyle name="Totaal 14 4 4 2" xfId="20927" xr:uid="{B55F8FDC-EAE2-4F33-BA83-FAF63C0CDD43}"/>
    <cellStyle name="Totaal 14 4 5" xfId="15471" xr:uid="{8233138D-CB66-4D0F-A9B9-BFB707708730}"/>
    <cellStyle name="Totaal 14 4 5 2" xfId="21895" xr:uid="{37DEC06C-DE86-491E-8AFF-CEEAB3ECB28B}"/>
    <cellStyle name="Totaal 14 4 6" xfId="9492" xr:uid="{406FD3C7-A5AF-4CB5-893E-C7654C96848C}"/>
    <cellStyle name="Totaal 14 4 6 2" xfId="23146" xr:uid="{06DB447A-2B86-49AF-9290-4733ABDD2BD6}"/>
    <cellStyle name="Totaal 14 4 7" xfId="7407" xr:uid="{66AB3898-A261-4CC1-B3DE-E636D86FC1DE}"/>
    <cellStyle name="Totaal 14 4 8" xfId="20474" xr:uid="{A85C5218-E19A-4A8F-B998-821D82A4B3A6}"/>
    <cellStyle name="Totaal 14 4 9" xfId="27319" xr:uid="{29C9CB25-AC77-47BB-9786-CAF17CE5FBDD}"/>
    <cellStyle name="Totaal 14 5" xfId="966" xr:uid="{00000000-0005-0000-0000-00005A040000}"/>
    <cellStyle name="Totaal 14 5 10" xfId="28045" xr:uid="{528AF17D-D218-47D0-A6A7-C0DB10D44EAB}"/>
    <cellStyle name="Totaal 14 5 2" xfId="2299" xr:uid="{7D955E51-2CA3-4EFD-8B77-7FD5427C0F70}"/>
    <cellStyle name="Totaal 14 5 2 2" xfId="3046" xr:uid="{C0720E1A-245B-4882-A938-21EE649CEA75}"/>
    <cellStyle name="Totaal 14 5 2 2 2" xfId="5649" xr:uid="{F1CD5069-8978-4EA1-B15E-C5D2AF8A4B09}"/>
    <cellStyle name="Totaal 14 5 2 2 3" xfId="22395" xr:uid="{C1457F37-6999-432A-82E7-56FCC3A477C2}"/>
    <cellStyle name="Totaal 14 5 2 3" xfId="4902" xr:uid="{67236A97-90C9-4401-96FF-797ADDFBF27C}"/>
    <cellStyle name="Totaal 14 5 2 3 2" xfId="23417" xr:uid="{AFD514EF-F038-4101-B46E-DEDAFA968941}"/>
    <cellStyle name="Totaal 14 5 2 4" xfId="10851" xr:uid="{6DCC4667-2293-45E0-9301-4A0070A51C36}"/>
    <cellStyle name="Totaal 14 5 2 4 2" xfId="23975" xr:uid="{34EF8D27-03AD-4A9D-9FA5-4F7A063C4A75}"/>
    <cellStyle name="Totaal 14 5 2 5" xfId="19862" xr:uid="{D1873087-6A05-46A9-813A-ED62A26459F0}"/>
    <cellStyle name="Totaal 14 5 2 5 2" xfId="26367" xr:uid="{59979B6E-CDD4-43AD-A908-31FB484A35CD}"/>
    <cellStyle name="Totaal 14 5 2 6" xfId="20687" xr:uid="{0157E1DC-0D80-4054-9F1C-C636E0A805F4}"/>
    <cellStyle name="Totaal 14 5 2 7" xfId="28801" xr:uid="{021855C6-494B-49E0-9E4C-25D3EFEEAC37}"/>
    <cellStyle name="Totaal 14 5 3" xfId="4211" xr:uid="{77E70E8D-D18D-440F-A1C6-04D4EEF785BB}"/>
    <cellStyle name="Totaal 14 5 3 2" xfId="21695" xr:uid="{68F4B659-092D-4418-AD0B-057743EF3588}"/>
    <cellStyle name="Totaal 14 5 3 3" xfId="10175" xr:uid="{9D792FAD-DE53-4C6B-B4D7-59EA99D140C1}"/>
    <cellStyle name="Totaal 14 5 4" xfId="13347" xr:uid="{305EF3B9-47EB-44AC-B3CF-A2B538FFD867}"/>
    <cellStyle name="Totaal 14 5 4 2" xfId="20957" xr:uid="{08FA8348-BFA1-402F-B13C-7FF5A3103EC8}"/>
    <cellStyle name="Totaal 14 5 5" xfId="15717" xr:uid="{B5D9A7C1-50D7-4479-80AB-2D9D3259DF74}"/>
    <cellStyle name="Totaal 14 5 5 2" xfId="21484" xr:uid="{5BB5F690-5989-4D57-909E-C3D90AA96CF1}"/>
    <cellStyle name="Totaal 14 5 6" xfId="9462" xr:uid="{1B40DAFB-120C-4162-A02E-9EC6D59DF32C}"/>
    <cellStyle name="Totaal 14 5 6 2" xfId="22377" xr:uid="{EC378F86-B305-47BC-9B8A-C752D4234B0D}"/>
    <cellStyle name="Totaal 14 5 7" xfId="7712" xr:uid="{BB06AE5C-DE33-4B02-9541-459B6C29FC20}"/>
    <cellStyle name="Totaal 14 5 8" xfId="20459" xr:uid="{69AB6EC3-866A-46AF-841D-63BB0DEAED30}"/>
    <cellStyle name="Totaal 14 5 9" xfId="27289" xr:uid="{7EE04C8B-41E6-41ED-B0F3-E69B639C7F8C}"/>
    <cellStyle name="Totaal 14 6" xfId="1042" xr:uid="{00000000-0005-0000-0000-00005B040000}"/>
    <cellStyle name="Totaal 14 6 10" xfId="28121" xr:uid="{19FD23AC-8E44-464F-AF9D-DCF8DEA6A722}"/>
    <cellStyle name="Totaal 14 6 2" xfId="2375" xr:uid="{EAE0BE3D-A499-4BA6-AFDC-ED422AD0FEB1}"/>
    <cellStyle name="Totaal 14 6 2 2" xfId="3122" xr:uid="{325A4D88-70CB-4B4B-81B4-9E9F74EFEA43}"/>
    <cellStyle name="Totaal 14 6 2 2 2" xfId="5725" xr:uid="{F1C15790-4A48-4E14-BF02-1DC713320002}"/>
    <cellStyle name="Totaal 14 6 2 2 3" xfId="22455" xr:uid="{93D9B5F4-684C-426C-A159-F2198572B739}"/>
    <cellStyle name="Totaal 14 6 2 3" xfId="4978" xr:uid="{114D5EAE-7333-49E2-85FF-0202BAFBC7CD}"/>
    <cellStyle name="Totaal 14 6 2 3 2" xfId="23487" xr:uid="{8CC1177A-1AC2-4162-A6B4-D4C67C4E7A25}"/>
    <cellStyle name="Totaal 14 6 2 4" xfId="10927" xr:uid="{83896956-455B-4EAF-95E6-362CB4D1AC74}"/>
    <cellStyle name="Totaal 14 6 2 4 2" xfId="24035" xr:uid="{CD2CEB7F-71F2-417B-B059-FC3152C20F74}"/>
    <cellStyle name="Totaal 14 6 2 5" xfId="19938" xr:uid="{2932549F-CD00-4E53-A461-5EF8A2CAAA97}"/>
    <cellStyle name="Totaal 14 6 2 5 2" xfId="26427" xr:uid="{76EFDA60-25BB-476D-AACC-93084C44DE10}"/>
    <cellStyle name="Totaal 14 6 2 6" xfId="20717" xr:uid="{2FFFF626-2A95-45CF-9C14-C82FE6AFF8B1}"/>
    <cellStyle name="Totaal 14 6 2 7" xfId="28877" xr:uid="{792B308D-AC53-4D59-AD8B-C3721886F3B0}"/>
    <cellStyle name="Totaal 14 6 3" xfId="4257" xr:uid="{731BA51D-E32F-4B24-916B-CA539B4C90B3}"/>
    <cellStyle name="Totaal 14 6 3 2" xfId="21755" xr:uid="{4543486B-5BC7-4B6D-8543-5F2912D87CD2}"/>
    <cellStyle name="Totaal 14 6 3 3" xfId="10251" xr:uid="{4557240C-FDE9-4B29-852F-BC00AB103689}"/>
    <cellStyle name="Totaal 14 6 4" xfId="13423" xr:uid="{B1FF06D5-101F-48BD-82D7-3A4AB0048E98}"/>
    <cellStyle name="Totaal 14 6 4 2" xfId="20887" xr:uid="{E56FC1AA-7F39-403F-A778-6146674DB350}"/>
    <cellStyle name="Totaal 14 6 5" xfId="15763" xr:uid="{01194129-3F55-49E4-838D-63173A0973AB}"/>
    <cellStyle name="Totaal 14 6 5 2" xfId="20839" xr:uid="{D8ABFBD9-1D0C-417D-A33F-8D889E80861C}"/>
    <cellStyle name="Totaal 14 6 6" xfId="9538" xr:uid="{05557074-4A78-432A-BC1A-517A4F9132D0}"/>
    <cellStyle name="Totaal 14 6 6 2" xfId="22327" xr:uid="{8D03F6A8-205E-4CBC-9E39-C7FC623491BC}"/>
    <cellStyle name="Totaal 14 6 7" xfId="7758" xr:uid="{113B38C8-7DE4-4C7A-96A5-DD6592519AE5}"/>
    <cellStyle name="Totaal 14 6 8" xfId="20489" xr:uid="{5CF8A663-9CC6-41B7-B2C5-13799B0623FB}"/>
    <cellStyle name="Totaal 14 6 9" xfId="27365" xr:uid="{96CD4A7D-2EB6-4202-9537-5F735DA723E4}"/>
    <cellStyle name="Totaal 14 7" xfId="1409" xr:uid="{F47D0244-AE66-409A-A531-1FA4494C5E1A}"/>
    <cellStyle name="Totaal 14 7 2" xfId="2742" xr:uid="{0550B5E9-56A9-44C7-B425-FA53346FF028}"/>
    <cellStyle name="Totaal 14 7 2 2" xfId="5345" xr:uid="{2428B07B-814D-447F-9D00-26793E439967}"/>
    <cellStyle name="Totaal 14 7 2 2 2" xfId="22244" xr:uid="{7F027A79-587C-45F1-9CC7-9192EC41442E}"/>
    <cellStyle name="Totaal 14 7 2 3" xfId="17398" xr:uid="{42562597-7EE4-4C73-A7AE-F0086C48431A}"/>
    <cellStyle name="Totaal 14 7 2 3 2" xfId="23221" xr:uid="{9B288DC1-E008-4E45-B9D2-0A78FBB95BCB}"/>
    <cellStyle name="Totaal 14 7 2 4" xfId="16145" xr:uid="{2C4BC5DB-0097-4F84-BB4F-CA9018E22D8F}"/>
    <cellStyle name="Totaal 14 7 2 4 2" xfId="21219" xr:uid="{2085A5EB-8F3F-4BFF-8BEE-CCF7911DF7F7}"/>
    <cellStyle name="Totaal 14 7 2 5" xfId="19706" xr:uid="{A5EF09C6-BAC5-4DA7-ABDD-72DC8B3BE25B}"/>
    <cellStyle name="Totaal 14 7 2 5 2" xfId="26185" xr:uid="{98E9DE27-59C7-4B76-A1C2-AB704917A7E9}"/>
    <cellStyle name="Totaal 14 7 2 6" xfId="20655" xr:uid="{21E75DBD-5EB6-4D96-8A28-615010963763}"/>
    <cellStyle name="Totaal 14 7 3" xfId="1986" xr:uid="{DBC70D1D-78C0-462A-AA20-13A999F81E90}"/>
    <cellStyle name="Totaal 14 7 3 2" xfId="21510" xr:uid="{500F6628-82AF-4F6D-B95B-38ADA1A3FBC3}"/>
    <cellStyle name="Totaal 14 7 3 3" xfId="13800" xr:uid="{523CB4EF-2F9D-4EFA-B828-7AD13DAC6C30}"/>
    <cellStyle name="Totaal 14 7 4" xfId="4589" xr:uid="{70698D4E-7FF9-4334-B337-7A6C8BE2EF8A}"/>
    <cellStyle name="Totaal 14 7 4 2" xfId="21486" xr:uid="{D25B96FE-3F1B-4750-A37B-D49ED9CCBAF4}"/>
    <cellStyle name="Totaal 14 7 5" xfId="17496" xr:uid="{7937D999-1760-49F2-BA51-4F970BA862A2}"/>
    <cellStyle name="Totaal 14 7 5 2" xfId="23388" xr:uid="{5CDC60D4-EF5C-4FC8-8870-BEAEC71DECA9}"/>
    <cellStyle name="Totaal 14 7 6" xfId="16673" xr:uid="{C8E46CCB-B7C5-437C-A3CC-AF96C86D3E58}"/>
    <cellStyle name="Totaal 14 7 6 2" xfId="22013" xr:uid="{6C9555CF-537C-475C-9114-3B48C6C65FE3}"/>
    <cellStyle name="Totaal 14 7 7" xfId="20404" xr:uid="{EC115275-E2BA-4F6B-8E31-430AB1378E2B}"/>
    <cellStyle name="Totaal 14 7 8" xfId="28488" xr:uid="{807CB77F-C6A6-4B9A-82A1-6F1F0D1E7B15}"/>
    <cellStyle name="Totaal 14 8" xfId="1650" xr:uid="{EE7EE7BE-5139-4352-813E-A6CAEFB12F8E}"/>
    <cellStyle name="Totaal 14 8 2" xfId="9905" xr:uid="{AB6AAD79-AB83-4042-8637-E8CAEE8CF2D2}"/>
    <cellStyle name="Totaal 14 8 2 2" xfId="21381" xr:uid="{24FC4077-5D5E-43AA-AD5B-F67945511111}"/>
    <cellStyle name="Totaal 14 8 3" xfId="17051" xr:uid="{EBC47AEA-1E78-4F1D-93A8-402C00E5B9FE}"/>
    <cellStyle name="Totaal 14 8 3 2" xfId="22602" xr:uid="{A7611516-8451-496B-A050-3C72080B30EB}"/>
    <cellStyle name="Totaal 14 8 4" xfId="17161" xr:uid="{6C46FB76-A110-4BC1-83EF-0CD6856DB997}"/>
    <cellStyle name="Totaal 14 8 4 2" xfId="22694" xr:uid="{21EF8D46-64EA-49F5-8132-45B07325E8D5}"/>
    <cellStyle name="Totaal 14 8 5" xfId="18047" xr:uid="{0CE87AB7-CC11-4267-8806-1D28C0B56ED5}"/>
    <cellStyle name="Totaal 14 8 5 2" xfId="24567" xr:uid="{ED8F7462-7A78-45EB-9C63-4979C10D6443}"/>
    <cellStyle name="Totaal 14 8 6" xfId="20356" xr:uid="{3348007F-284F-4961-9F57-577756EBBEF0}"/>
    <cellStyle name="Totaal 14 8 7" xfId="8955" xr:uid="{ACC5EFCD-21E9-4097-9DF3-205C99945E33}"/>
    <cellStyle name="Totaal 14 9" xfId="13034" xr:uid="{636D15B0-E11B-45CD-9F38-73D837D1720E}"/>
    <cellStyle name="Totaal 14 9 2" xfId="16713" xr:uid="{C90B4B90-C54B-422B-B33E-E78049E54E0A}"/>
    <cellStyle name="Totaal 14 9 2 2" xfId="22141" xr:uid="{FC1BC24E-4588-486B-AA92-58BA94CB03FB}"/>
    <cellStyle name="Totaal 14 9 3" xfId="17304" xr:uid="{EF3B99AA-EAA1-428F-B975-AA19609EC5F7}"/>
    <cellStyle name="Totaal 14 9 3 2" xfId="23094" xr:uid="{DF6EDE20-E1C0-4E80-8A1D-BAA6938C6A26}"/>
    <cellStyle name="Totaal 14 9 4" xfId="16405" xr:uid="{56BAD37C-8CE6-412D-AE04-0D6F88C924DF}"/>
    <cellStyle name="Totaal 14 9 4 2" xfId="21622" xr:uid="{08FFC3DF-5914-4522-AA26-4F64F0928E92}"/>
    <cellStyle name="Totaal 14 9 5" xfId="19554" xr:uid="{4CB087DD-82A5-4874-9A6D-BBD365B9F078}"/>
    <cellStyle name="Totaal 14 9 5 2" xfId="26065" xr:uid="{CAFCD92A-CFF8-45D9-ABFA-3C7C1C1B5A15}"/>
    <cellStyle name="Totaal 14 9 6" xfId="20625" xr:uid="{6F4EF833-2ABD-454A-98F4-1FC6F064193E}"/>
    <cellStyle name="Totaal 15" xfId="589" xr:uid="{00000000-0005-0000-0000-00005C040000}"/>
    <cellStyle name="Totaal 15 10" xfId="9150" xr:uid="{CBBCA06B-16F4-4493-88CC-E85ED43B326C}"/>
    <cellStyle name="Totaal 15 10 2" xfId="21245" xr:uid="{F95A7738-9850-4979-A75B-6C6D216B4769}"/>
    <cellStyle name="Totaal 15 11" xfId="7101" xr:uid="{A9299BD7-C5A4-46FC-BA89-AEB7D0BC46D5}"/>
    <cellStyle name="Totaal 15 11 2" xfId="20898" xr:uid="{3D21BDA6-08DD-491B-A7FB-78A68DD5AF2A}"/>
    <cellStyle name="Totaal 15 12" xfId="18738" xr:uid="{5C0CE682-EF28-4EE9-8F8E-6AEB300B1933}"/>
    <cellStyle name="Totaal 15 12 2" xfId="25235" xr:uid="{3D2533E2-B1A5-4C50-956A-45EC62DB638D}"/>
    <cellStyle name="Totaal 15 13" xfId="20322" xr:uid="{7F4BE828-6604-4DE6-B08C-032F0DEEF32F}"/>
    <cellStyle name="Totaal 15 13 2" xfId="26877" xr:uid="{8AF9828F-629F-4466-AAF0-7E0766511892}"/>
    <cellStyle name="Totaal 15 14" xfId="20336" xr:uid="{D8D7D892-8962-46F0-86D9-A6C3F4939808}"/>
    <cellStyle name="Totaal 15 15" xfId="27049" xr:uid="{8965AD3D-D79F-4A32-B8A2-E51B262863BB}"/>
    <cellStyle name="Totaal 15 16" xfId="27733" xr:uid="{D0F6D9EB-C168-4ED1-902C-1E851E96BA30}"/>
    <cellStyle name="Totaal 15 2" xfId="783" xr:uid="{00000000-0005-0000-0000-00005D040000}"/>
    <cellStyle name="Totaal 15 2 10" xfId="20378" xr:uid="{F04888F1-BC9F-47C1-9296-6F38BC94A720}"/>
    <cellStyle name="Totaal 15 2 11" xfId="27113" xr:uid="{45CACD3F-A948-4EA0-9749-2C973820FB0A}"/>
    <cellStyle name="Totaal 15 2 12" xfId="27866" xr:uid="{2ED6049A-966B-4D73-BE9F-693E12A4143B}"/>
    <cellStyle name="Totaal 15 2 2" xfId="1170" xr:uid="{00000000-0005-0000-0000-00005E040000}"/>
    <cellStyle name="Totaal 15 2 2 10" xfId="28249" xr:uid="{50CB9F04-E479-411F-A4AD-52CEB2428CA9}"/>
    <cellStyle name="Totaal 15 2 2 2" xfId="2503" xr:uid="{06084AA6-5AED-472D-9311-CA78F00F0056}"/>
    <cellStyle name="Totaal 15 2 2 2 2" xfId="3250" xr:uid="{0862D6B6-70FB-40B1-BA63-E97910906CC6}"/>
    <cellStyle name="Totaal 15 2 2 2 2 2" xfId="5853" xr:uid="{BD333C20-7173-41AE-9AED-8F3C10B63BC9}"/>
    <cellStyle name="Totaal 15 2 2 2 2 3" xfId="22539" xr:uid="{118944E4-86F3-461A-9EC8-B8EF5BAD92FC}"/>
    <cellStyle name="Totaal 15 2 2 2 3" xfId="5106" xr:uid="{7E8C9BE2-80B2-4B53-B23C-FFCF40E9AA1C}"/>
    <cellStyle name="Totaal 15 2 2 2 3 2" xfId="23597" xr:uid="{E94F7CD5-E967-4F14-BFFF-77C8E82B9A86}"/>
    <cellStyle name="Totaal 15 2 2 2 4" xfId="11055" xr:uid="{CBB5D727-AE01-442D-9FBC-8D98B6590B98}"/>
    <cellStyle name="Totaal 15 2 2 2 4 2" xfId="24131" xr:uid="{71FC5D70-1578-4277-B2F1-FE89EBE2331C}"/>
    <cellStyle name="Totaal 15 2 2 2 5" xfId="20006" xr:uid="{071555F9-B8E9-40DB-96C6-5B164B9D0B15}"/>
    <cellStyle name="Totaal 15 2 2 2 5 2" xfId="26523" xr:uid="{8160512B-B94E-4E51-ABB9-B0E16BBF4897}"/>
    <cellStyle name="Totaal 15 2 2 2 6" xfId="20738" xr:uid="{1696A51B-C961-4A12-A393-0B6D13DC4B28}"/>
    <cellStyle name="Totaal 15 2 2 2 7" xfId="29005" xr:uid="{F9D76F26-2217-4F67-9B20-E191970FF983}"/>
    <cellStyle name="Totaal 15 2 2 3" xfId="4370" xr:uid="{45D477CF-7544-450A-AF1C-428BC7558BC5}"/>
    <cellStyle name="Totaal 15 2 2 3 2" xfId="21838" xr:uid="{ACB91DEE-5475-4006-9943-8E04EE09751F}"/>
    <cellStyle name="Totaal 15 2 2 3 3" xfId="10379" xr:uid="{F3AB7D1F-C77D-4C64-8BBB-26BFDFE0E061}"/>
    <cellStyle name="Totaal 15 2 2 4" xfId="13551" xr:uid="{8A1D50D6-6E2F-4D1C-842C-8C6EA7723AA2}"/>
    <cellStyle name="Totaal 15 2 2 4 2" xfId="22784" xr:uid="{58C18EDF-66ED-4F5B-A603-353045954122}"/>
    <cellStyle name="Totaal 15 2 2 5" xfId="15423" xr:uid="{83B44122-0C33-44A9-B325-63020A263042}"/>
    <cellStyle name="Totaal 15 2 2 5 2" xfId="21657" xr:uid="{E16C643E-3E61-407F-892D-1C409C297ACF}"/>
    <cellStyle name="Totaal 15 2 2 6" xfId="9666" xr:uid="{900D78D6-C6DA-4E5C-9B3C-AECD9C6F8037}"/>
    <cellStyle name="Totaal 15 2 2 6 2" xfId="25800" xr:uid="{F62488B5-7D09-4D01-937A-AC09E81C7F07}"/>
    <cellStyle name="Totaal 15 2 2 7" xfId="7359" xr:uid="{E1B7730A-5DAF-4075-A269-019D8C9DE205}"/>
    <cellStyle name="Totaal 15 2 2 8" xfId="20510" xr:uid="{F934537A-945B-4B49-A852-D24F920D8E3C}"/>
    <cellStyle name="Totaal 15 2 2 9" xfId="27493" xr:uid="{E8D585FA-E523-4E6B-8B8F-E1DA2F78527D}"/>
    <cellStyle name="Totaal 15 2 3" xfId="1545" xr:uid="{14F1CEDC-EC82-4A34-BC9B-430DAA8D67F2}"/>
    <cellStyle name="Totaal 15 2 3 2" xfId="2870" xr:uid="{F1BAB0F8-7551-4FA7-8F24-26ACBE76A515}"/>
    <cellStyle name="Totaal 15 2 3 2 2" xfId="5473" xr:uid="{5A64CB08-BD98-418D-AA22-3878CC7AB42E}"/>
    <cellStyle name="Totaal 15 2 3 2 2 2" xfId="22724" xr:uid="{53676D0C-00B3-490B-B4D3-45AD2D1F14A5}"/>
    <cellStyle name="Totaal 15 2 3 2 3" xfId="17637" xr:uid="{3EC65D3B-3A81-42D5-97A8-8EEA00A5E4F0}"/>
    <cellStyle name="Totaal 15 2 3 2 3 2" xfId="23820" xr:uid="{6BC8BEC0-728E-4A61-8F2B-9994DC5F863A}"/>
    <cellStyle name="Totaal 15 2 3 2 4" xfId="17823" xr:uid="{754BB1A3-D07F-4B4A-9DD3-CEC966EDEC86}"/>
    <cellStyle name="Totaal 15 2 3 2 4 2" xfId="24342" xr:uid="{F666AE2C-31C1-4B95-BD9F-3DFDA980D882}"/>
    <cellStyle name="Totaal 15 2 3 2 5" xfId="20191" xr:uid="{EC86FB21-9F4F-41E0-9B67-5339F6BA29D0}"/>
    <cellStyle name="Totaal 15 2 3 2 5 2" xfId="26734" xr:uid="{97B23E82-BAFF-4AD7-AE20-5B016A3DFA99}"/>
    <cellStyle name="Totaal 15 2 3 2 6" xfId="20769" xr:uid="{58DF04C5-22B3-48B0-BFFC-66C9E9F3397A}"/>
    <cellStyle name="Totaal 15 2 3 3" xfId="2120" xr:uid="{6E36D947-6C02-4423-9EE6-40966FFAC240}"/>
    <cellStyle name="Totaal 15 2 3 3 2" xfId="22045" xr:uid="{25255255-B4E8-4C7D-95A9-9B169AE4C14B}"/>
    <cellStyle name="Totaal 15 2 3 3 3" xfId="13934" xr:uid="{601109CE-524B-4467-8298-A7B8EDAB7036}"/>
    <cellStyle name="Totaal 15 2 3 4" xfId="4723" xr:uid="{435B1E82-A54D-4EAB-A571-B491170E2911}"/>
    <cellStyle name="Totaal 15 2 3 4 2" xfId="23016" xr:uid="{80B266FF-4A24-4BA9-9E7C-1FF2B8EFE395}"/>
    <cellStyle name="Totaal 15 2 3 5" xfId="16751" xr:uid="{A2B81686-AE73-482D-BA04-F01C4786C8C1}"/>
    <cellStyle name="Totaal 15 2 3 5 2" xfId="22185" xr:uid="{B2E812F2-D3CE-4728-B6A1-9C284A607616}"/>
    <cellStyle name="Totaal 15 2 3 6" xfId="19500" xr:uid="{E4180556-99EC-4F77-9E33-F0BD343D8D79}"/>
    <cellStyle name="Totaal 15 2 3 6 2" xfId="26011" xr:uid="{AF42EF6B-5291-49E1-BC04-E27A0BECE6C7}"/>
    <cellStyle name="Totaal 15 2 3 7" xfId="20560" xr:uid="{E0857268-CE57-4683-BF65-3E893F72FBA0}"/>
    <cellStyle name="Totaal 15 2 3 8" xfId="28622" xr:uid="{3B12F47D-01AB-4975-A5CD-E57774ABD6AD}"/>
    <cellStyle name="Totaal 15 2 4" xfId="1786" xr:uid="{BE14BBAA-66E6-4E9D-9F02-1B7E6ACC7F12}"/>
    <cellStyle name="Totaal 15 2 4 2" xfId="10026" xr:uid="{98796C8D-21BE-42B4-86D8-2B5D4EF67954}"/>
    <cellStyle name="Totaal 15 2 4 2 2" xfId="22195" xr:uid="{8DCCF10C-1561-409B-AB5E-C24CE7C9E524}"/>
    <cellStyle name="Totaal 15 2 4 3" xfId="17352" xr:uid="{3B272625-709B-48C0-9CFE-8C5207648718}"/>
    <cellStyle name="Totaal 15 2 4 3 2" xfId="23160" xr:uid="{6ECC2F9F-9E7D-4FB7-B213-95D65B8C052D}"/>
    <cellStyle name="Totaal 15 2 4 4" xfId="16086" xr:uid="{CCF1AA36-B572-4AB4-A9BE-D0B4B69F63FC}"/>
    <cellStyle name="Totaal 15 2 4 4 2" xfId="21162" xr:uid="{CE62A59F-D7B4-4BE6-8CE9-F668DACBDFC3}"/>
    <cellStyle name="Totaal 15 2 4 5" xfId="19631" xr:uid="{5B6A3103-9394-449E-AF9E-2DC29D40A061}"/>
    <cellStyle name="Totaal 15 2 4 5 2" xfId="26126" xr:uid="{20C64B23-77E1-476B-8660-39CBE92D5500}"/>
    <cellStyle name="Totaal 15 2 4 6" xfId="20641" xr:uid="{06A2DEED-22CD-4563-A7FA-76851B01741E}"/>
    <cellStyle name="Totaal 15 2 4 7" xfId="9091" xr:uid="{A08F5C0A-8A51-40DF-A88A-670C09B5D253}"/>
    <cellStyle name="Totaal 15 2 5" xfId="13168" xr:uid="{BE8FB8E6-02FA-4264-AC1C-66FA0FB6B7A7}"/>
    <cellStyle name="Totaal 15 2 5 2" xfId="21442" xr:uid="{E64E1026-CEF7-4A5F-808F-2D74CB4649B9}"/>
    <cellStyle name="Totaal 15 2 6" xfId="9283" xr:uid="{A27D2AC3-77E5-4AB5-A51A-52EF943F97D9}"/>
    <cellStyle name="Totaal 15 2 6 2" xfId="22491" xr:uid="{D26D9542-935A-48F1-A5A6-6267E50142A6}"/>
    <cellStyle name="Totaal 15 2 7" xfId="7236" xr:uid="{80EEC242-8D84-427B-B7EA-862D4E63C7E4}"/>
    <cellStyle name="Totaal 15 2 7 2" xfId="22624" xr:uid="{B34C9526-8A93-405A-93D1-77865CBAD017}"/>
    <cellStyle name="Totaal 15 2 8" xfId="16661" xr:uid="{939A5CE3-F00B-4742-A1BD-8731CA7A6566}"/>
    <cellStyle name="Totaal 15 2 8 2" xfId="21989" xr:uid="{7974E05E-96C7-4E60-BF9D-D64FB97E36CA}"/>
    <cellStyle name="Totaal 15 2 9" xfId="20287" xr:uid="{9CC75C96-F9E6-4A79-82FA-343DCC06D9FF}"/>
    <cellStyle name="Totaal 15 2 9 2" xfId="26840" xr:uid="{34BC2F96-A4E8-4F93-96E9-B952D82EB345}"/>
    <cellStyle name="Totaal 15 3" xfId="784" xr:uid="{00000000-0005-0000-0000-00005F040000}"/>
    <cellStyle name="Totaal 15 3 10" xfId="20435" xr:uid="{9CCA9486-97F8-48E5-AAC0-CB5588884921}"/>
    <cellStyle name="Totaal 15 3 11" xfId="27114" xr:uid="{7765696F-D50D-4BF6-B910-827512B5B22A}"/>
    <cellStyle name="Totaal 15 3 12" xfId="27867" xr:uid="{72463CC9-47AF-4B73-9948-BECE9B794FF4}"/>
    <cellStyle name="Totaal 15 3 2" xfId="1171" xr:uid="{00000000-0005-0000-0000-000060040000}"/>
    <cellStyle name="Totaal 15 3 2 10" xfId="28250" xr:uid="{4766C4A0-8A0E-4DD1-80BC-5CF57DB745A0}"/>
    <cellStyle name="Totaal 15 3 2 2" xfId="2504" xr:uid="{887DAA65-4580-4428-93D6-1D715C5254C3}"/>
    <cellStyle name="Totaal 15 3 2 2 2" xfId="3251" xr:uid="{02FFFCE5-C373-4DB8-A9E1-FB49A301A08A}"/>
    <cellStyle name="Totaal 15 3 2 2 2 2" xfId="5854" xr:uid="{381486ED-2131-48CB-A09A-BEC12C6D30D4}"/>
    <cellStyle name="Totaal 15 3 2 2 2 3" xfId="22540" xr:uid="{02FFB1FB-E4D1-4D25-8D89-D51AFD434A96}"/>
    <cellStyle name="Totaal 15 3 2 2 3" xfId="5107" xr:uid="{927E3583-0AA3-4B41-813B-7D52FE6DF6CF}"/>
    <cellStyle name="Totaal 15 3 2 2 3 2" xfId="23598" xr:uid="{1E0DA7F4-478F-4C43-8691-E8314350A078}"/>
    <cellStyle name="Totaal 15 3 2 2 4" xfId="11056" xr:uid="{F64AAE40-F784-4456-A904-3450BE2ACE72}"/>
    <cellStyle name="Totaal 15 3 2 2 4 2" xfId="24132" xr:uid="{0426B8F6-9D08-46FA-9FED-32895A4CB259}"/>
    <cellStyle name="Totaal 15 3 2 2 5" xfId="20007" xr:uid="{831812D0-01D7-4C90-81D7-6818FD7FF9D5}"/>
    <cellStyle name="Totaal 15 3 2 2 5 2" xfId="26524" xr:uid="{21AB23A4-8E55-422B-BEDF-04B288678376}"/>
    <cellStyle name="Totaal 15 3 2 2 6" xfId="20739" xr:uid="{EA4E4A22-E857-4BB2-93B6-5F21613C03FF}"/>
    <cellStyle name="Totaal 15 3 2 2 7" xfId="29006" xr:uid="{D4FF8B03-9AFB-44B6-9CB9-182C32A9B0C2}"/>
    <cellStyle name="Totaal 15 3 2 3" xfId="4371" xr:uid="{9C46DA52-DE8B-4845-8EE4-587C56EA10A7}"/>
    <cellStyle name="Totaal 15 3 2 3 2" xfId="21839" xr:uid="{270944F7-2BC4-48B8-8F87-0D1746D05033}"/>
    <cellStyle name="Totaal 15 3 2 3 3" xfId="10380" xr:uid="{19199D18-E1AD-4E1E-996A-C9792F7E6877}"/>
    <cellStyle name="Totaal 15 3 2 4" xfId="13552" xr:uid="{45C50D26-963E-46A4-BEA8-EDDE78ACC2EC}"/>
    <cellStyle name="Totaal 15 3 2 4 2" xfId="22785" xr:uid="{43AA1515-1FF1-4B3D-8EBC-B786B997C6D1}"/>
    <cellStyle name="Totaal 15 3 2 5" xfId="15422" xr:uid="{02621E33-A924-434E-B486-EFD5CC6C7B48}"/>
    <cellStyle name="Totaal 15 3 2 5 2" xfId="21494" xr:uid="{168EFF96-0911-49A1-92C4-81DF19683DC8}"/>
    <cellStyle name="Totaal 15 3 2 6" xfId="9667" xr:uid="{823028F0-F632-4267-B8B5-FD8CAFDC3765}"/>
    <cellStyle name="Totaal 15 3 2 6 2" xfId="25801" xr:uid="{3F02330F-3ADE-45AA-B2D2-25478D95F4D4}"/>
    <cellStyle name="Totaal 15 3 2 7" xfId="7358" xr:uid="{6CA221E4-7E13-49E7-BB3A-D6DDC8EEBA9A}"/>
    <cellStyle name="Totaal 15 3 2 8" xfId="20511" xr:uid="{2BB940E1-DA6F-4F40-819F-539F244F6ADD}"/>
    <cellStyle name="Totaal 15 3 2 9" xfId="27494" xr:uid="{D294267F-D7AC-40CA-A748-590C933BA5B4}"/>
    <cellStyle name="Totaal 15 3 3" xfId="1546" xr:uid="{74BCD0F8-F9BF-439B-9C0F-FCA25AED71F8}"/>
    <cellStyle name="Totaal 15 3 3 2" xfId="2871" xr:uid="{E8EE6FE3-E4E8-4268-A1B9-91D8488AD6C4}"/>
    <cellStyle name="Totaal 15 3 3 2 2" xfId="5474" xr:uid="{B09683C7-ABB4-42B5-A2E9-46F873BBA3D6}"/>
    <cellStyle name="Totaal 15 3 3 2 2 2" xfId="22725" xr:uid="{09311027-AA68-48F6-BCE7-AAC3F55B5889}"/>
    <cellStyle name="Totaal 15 3 3 2 3" xfId="17638" xr:uid="{570CB9CF-31CE-41ED-B8A2-8BEA78AFE5A4}"/>
    <cellStyle name="Totaal 15 3 3 2 3 2" xfId="23821" xr:uid="{567728D4-45FF-4749-A31B-C3A709C2817E}"/>
    <cellStyle name="Totaal 15 3 3 2 4" xfId="17824" xr:uid="{AE5FE6BF-75FF-4CA2-ACC8-77B559969FE8}"/>
    <cellStyle name="Totaal 15 3 3 2 4 2" xfId="24343" xr:uid="{C6C7413A-FF76-47B7-BCB4-67858C59D0AA}"/>
    <cellStyle name="Totaal 15 3 3 2 5" xfId="20192" xr:uid="{F8477BE4-6996-4FB7-AC59-73BD43657BC2}"/>
    <cellStyle name="Totaal 15 3 3 2 5 2" xfId="26735" xr:uid="{F4B3E416-ECB7-43FA-9FC0-C4D15D50AB9E}"/>
    <cellStyle name="Totaal 15 3 3 2 6" xfId="20770" xr:uid="{5A50349E-AC99-42C9-A34A-662980207D08}"/>
    <cellStyle name="Totaal 15 3 3 3" xfId="2121" xr:uid="{B619DFE3-37A1-4A54-ADFA-E6695C590D3D}"/>
    <cellStyle name="Totaal 15 3 3 3 2" xfId="22046" xr:uid="{AB7840EA-7398-4B82-AE0C-730BA67BD64B}"/>
    <cellStyle name="Totaal 15 3 3 3 3" xfId="13935" xr:uid="{0471F722-99C2-47B3-A65D-0113CC3533AB}"/>
    <cellStyle name="Totaal 15 3 3 4" xfId="4724" xr:uid="{FC1C1AE5-5170-4D4D-AA04-3BE5E37480CD}"/>
    <cellStyle name="Totaal 15 3 3 4 2" xfId="23017" xr:uid="{AB56E13E-EAD9-477E-9008-24347082AFED}"/>
    <cellStyle name="Totaal 15 3 3 5" xfId="16366" xr:uid="{79C077D9-03D9-4C57-A689-76BB4F0F33C2}"/>
    <cellStyle name="Totaal 15 3 3 5 2" xfId="21570" xr:uid="{0EA76314-8609-4157-8885-EDC7EAFFB908}"/>
    <cellStyle name="Totaal 15 3 3 6" xfId="19501" xr:uid="{9D3213F1-B8CE-46BC-B7B4-8B9288EDBC6B}"/>
    <cellStyle name="Totaal 15 3 3 6 2" xfId="26012" xr:uid="{49B0FFDC-521F-4354-A133-602EE47C0E0E}"/>
    <cellStyle name="Totaal 15 3 3 7" xfId="20561" xr:uid="{70B49162-DEE4-4287-BC51-8A81FEBBB6DF}"/>
    <cellStyle name="Totaal 15 3 3 8" xfId="28623" xr:uid="{E9E35D85-CDE3-4FAB-BCA6-EC6B3B068EA2}"/>
    <cellStyle name="Totaal 15 3 4" xfId="1787" xr:uid="{3433705B-6A6D-4ABD-9589-C5899ECE8E72}"/>
    <cellStyle name="Totaal 15 3 4 2" xfId="10027" xr:uid="{7FE95D37-30E4-41E0-B6A0-DBAD6B2FC195}"/>
    <cellStyle name="Totaal 15 3 4 2 2" xfId="22299" xr:uid="{EF395EA4-1229-4E74-88F4-B196AEC4DC9D}"/>
    <cellStyle name="Totaal 15 3 4 3" xfId="17441" xr:uid="{BA25E2BB-F100-4A44-B6F6-3EBA72E5A864}"/>
    <cellStyle name="Totaal 15 3 4 3 2" xfId="23301" xr:uid="{52C19F90-7D83-4D08-8FA1-11D800256F34}"/>
    <cellStyle name="Totaal 15 3 4 4" xfId="16196" xr:uid="{5DF6DC9C-CFB7-454F-BF8D-1254B25D3E29}"/>
    <cellStyle name="Totaal 15 3 4 4 2" xfId="21279" xr:uid="{33621A03-FE57-4113-BBE5-144D843ABD27}"/>
    <cellStyle name="Totaal 15 3 4 5" xfId="19801" xr:uid="{DF6697AC-57FD-4AA2-BAF1-00B396EE42DF}"/>
    <cellStyle name="Totaal 15 3 4 5 2" xfId="26248" xr:uid="{D01EC23C-CC00-4618-A9CA-71D78E4F40E7}"/>
    <cellStyle name="Totaal 15 3 4 6" xfId="20673" xr:uid="{494EC1D3-A0AC-4423-B3CC-065BDBE9FC38}"/>
    <cellStyle name="Totaal 15 3 4 7" xfId="9092" xr:uid="{ACEA3331-00E0-4DAC-877B-B19561569823}"/>
    <cellStyle name="Totaal 15 3 5" xfId="13169" xr:uid="{591B3172-AF23-4CC1-9B80-0CC581C65BB0}"/>
    <cellStyle name="Totaal 15 3 5 2" xfId="21583" xr:uid="{D9A185FB-35DC-47CF-A8A7-97D2EB26565D}"/>
    <cellStyle name="Totaal 15 3 6" xfId="9284" xr:uid="{2A363DA6-9430-4DC6-944E-652805100293}"/>
    <cellStyle name="Totaal 15 3 6 2" xfId="21082" xr:uid="{F499476E-24C9-4721-AF0C-8A3D5C5910A7}"/>
    <cellStyle name="Totaal 15 3 7" xfId="7237" xr:uid="{0D7873E3-A91D-4B04-A990-4EABF86DB01E}"/>
    <cellStyle name="Totaal 15 3 7 2" xfId="21560" xr:uid="{9A885B6E-3F54-4BF8-930F-41C4C9FB6EF8}"/>
    <cellStyle name="Totaal 15 3 8" xfId="17215" xr:uid="{0E2A04CE-5DA6-4A4F-B397-3B22DFB3AA5E}"/>
    <cellStyle name="Totaal 15 3 8 2" xfId="22895" xr:uid="{C88D8C5F-8D60-45D7-8571-A80FA1C77614}"/>
    <cellStyle name="Totaal 15 3 9" xfId="20286" xr:uid="{85E3F11F-8CFB-4B35-8D14-E79F8AB5DA1C}"/>
    <cellStyle name="Totaal 15 3 9 2" xfId="26839" xr:uid="{3EBA2E3E-1E71-4BE9-B390-3E4935D34153}"/>
    <cellStyle name="Totaal 15 4" xfId="997" xr:uid="{00000000-0005-0000-0000-000061040000}"/>
    <cellStyle name="Totaal 15 4 10" xfId="28076" xr:uid="{E1F4AD9E-D998-4E57-B1D3-0116C391AB93}"/>
    <cellStyle name="Totaal 15 4 2" xfId="2330" xr:uid="{ED197E72-F6CA-49D9-BA5A-C9B5E338C3DD}"/>
    <cellStyle name="Totaal 15 4 2 2" xfId="3077" xr:uid="{6115E5F9-7DF4-49D1-824F-84D9CCAFB364}"/>
    <cellStyle name="Totaal 15 4 2 2 2" xfId="5680" xr:uid="{AC019AF1-B87A-4CCB-8715-5871C857D571}"/>
    <cellStyle name="Totaal 15 4 2 2 3" xfId="22426" xr:uid="{FF330118-E249-486B-87BF-98144F993F4D}"/>
    <cellStyle name="Totaal 15 4 2 3" xfId="4933" xr:uid="{574B4E9F-CE7A-4B17-A6C1-033A12C19172}"/>
    <cellStyle name="Totaal 15 4 2 3 2" xfId="23448" xr:uid="{884B10F1-6A95-4CC8-ADFA-12FF4042B529}"/>
    <cellStyle name="Totaal 15 4 2 4" xfId="10882" xr:uid="{A7D53060-12F4-437F-A407-ADFAB929910C}"/>
    <cellStyle name="Totaal 15 4 2 4 2" xfId="24006" xr:uid="{4B775246-4B6D-46CA-8A48-BE23D5EC65A6}"/>
    <cellStyle name="Totaal 15 4 2 5" xfId="19893" xr:uid="{8918675F-70ED-4109-8CBE-42DE17C72B29}"/>
    <cellStyle name="Totaal 15 4 2 5 2" xfId="26398" xr:uid="{3C66F8C9-123A-49AF-A1FF-A921F40B07E7}"/>
    <cellStyle name="Totaal 15 4 2 6" xfId="20703" xr:uid="{864D9944-C465-4AD7-B19C-2C9A6160AD41}"/>
    <cellStyle name="Totaal 15 4 2 7" xfId="28832" xr:uid="{7C0C745A-1222-4BA1-9C10-9CB9FF8F2785}"/>
    <cellStyle name="Totaal 15 4 3" xfId="4227" xr:uid="{B08CC79D-63BA-428E-B093-E84048298D13}"/>
    <cellStyle name="Totaal 15 4 3 2" xfId="21726" xr:uid="{B317F448-C672-4260-BBCC-D00ACBC2D96E}"/>
    <cellStyle name="Totaal 15 4 3 3" xfId="10206" xr:uid="{E8A71270-0136-4FDC-9B80-AF6E06AE8BDA}"/>
    <cellStyle name="Totaal 15 4 4" xfId="13378" xr:uid="{73CF7A9A-30A5-44DC-B875-410DBA2E9E84}"/>
    <cellStyle name="Totaal 15 4 4 2" xfId="20926" xr:uid="{0532CEB3-BB89-4F9F-8C18-85A089BA7897}"/>
    <cellStyle name="Totaal 15 4 5" xfId="15470" xr:uid="{B00D873D-47EE-4A73-B43A-C541FEE83322}"/>
    <cellStyle name="Totaal 15 4 5 2" xfId="22596" xr:uid="{6D0C94ED-0E6E-42FB-83DA-ED938C5CBACD}"/>
    <cellStyle name="Totaal 15 4 6" xfId="9493" xr:uid="{6953EB1C-359B-4F2A-B9BD-67D8EFF1D6C1}"/>
    <cellStyle name="Totaal 15 4 6 2" xfId="23275" xr:uid="{A710EE98-B46A-4A8D-9F26-09052E20A613}"/>
    <cellStyle name="Totaal 15 4 7" xfId="7406" xr:uid="{E1C900C6-BFB5-46D4-B340-948AB054889A}"/>
    <cellStyle name="Totaal 15 4 8" xfId="20475" xr:uid="{A3721EBB-1B09-4BA2-9182-D38A05ED4E1E}"/>
    <cellStyle name="Totaal 15 4 9" xfId="27320" xr:uid="{9730D482-9569-43EB-9D4A-E766A728F58D}"/>
    <cellStyle name="Totaal 15 5" xfId="967" xr:uid="{00000000-0005-0000-0000-000062040000}"/>
    <cellStyle name="Totaal 15 5 10" xfId="28046" xr:uid="{5DB74B2E-882F-42D3-B42A-FF0A0BD2ECBC}"/>
    <cellStyle name="Totaal 15 5 2" xfId="2300" xr:uid="{F7EA3D94-5440-483E-B83E-50B3579B8894}"/>
    <cellStyle name="Totaal 15 5 2 2" xfId="3047" xr:uid="{E8F083F5-214E-441A-9842-5A908278C71F}"/>
    <cellStyle name="Totaal 15 5 2 2 2" xfId="5650" xr:uid="{CFB62AFE-F8F0-493D-AB0D-C5AADF831DDE}"/>
    <cellStyle name="Totaal 15 5 2 2 3" xfId="22396" xr:uid="{3A7DBB03-92B2-47A7-BD14-113ED436C14B}"/>
    <cellStyle name="Totaal 15 5 2 3" xfId="4903" xr:uid="{73F06402-8F52-49AC-8E45-23C07CAE8282}"/>
    <cellStyle name="Totaal 15 5 2 3 2" xfId="23418" xr:uid="{02758919-B90C-4EAF-8F19-4F7271460847}"/>
    <cellStyle name="Totaal 15 5 2 4" xfId="10852" xr:uid="{A8A8F4E7-FA86-4B94-B10D-F80690EFF612}"/>
    <cellStyle name="Totaal 15 5 2 4 2" xfId="23976" xr:uid="{A6A37537-0BEB-499C-8F01-90771AE6BC99}"/>
    <cellStyle name="Totaal 15 5 2 5" xfId="19863" xr:uid="{40C927C7-4BE0-4EE8-9734-15C1243F82F0}"/>
    <cellStyle name="Totaal 15 5 2 5 2" xfId="26368" xr:uid="{0B920DFB-1F98-4F50-90E8-E7051D55AD37}"/>
    <cellStyle name="Totaal 15 5 2 6" xfId="20688" xr:uid="{39E5E32D-6BC9-4E2A-883D-90348D1777DF}"/>
    <cellStyle name="Totaal 15 5 2 7" xfId="28802" xr:uid="{CC2AF390-AD1B-42C0-98F0-12DB3696897D}"/>
    <cellStyle name="Totaal 15 5 3" xfId="4212" xr:uid="{E02E4072-4B3F-4AC0-99DB-A5BE87EA1ADD}"/>
    <cellStyle name="Totaal 15 5 3 2" xfId="21696" xr:uid="{0B5F19A9-DC8A-4651-B0DD-D7DF2A63E54F}"/>
    <cellStyle name="Totaal 15 5 3 3" xfId="10176" xr:uid="{156048EA-BF24-4788-A9E9-357B985AA1DA}"/>
    <cellStyle name="Totaal 15 5 4" xfId="13348" xr:uid="{44221D8C-E445-44F1-867D-4D1057D82C7C}"/>
    <cellStyle name="Totaal 15 5 4 2" xfId="20956" xr:uid="{0798492C-66AB-4B46-A3EB-A96C20415C83}"/>
    <cellStyle name="Totaal 15 5 5" xfId="15718" xr:uid="{31608926-EF25-49FC-ABBC-8F13896A9F0B}"/>
    <cellStyle name="Totaal 15 5 5 2" xfId="23133" xr:uid="{BFEC380F-6FA4-472C-BBE8-FC37B6B17C69}"/>
    <cellStyle name="Totaal 15 5 6" xfId="9463" xr:uid="{EB644F9E-A217-4F28-8ABC-0D007146DAE1}"/>
    <cellStyle name="Totaal 15 5 6 2" xfId="22992" xr:uid="{EE8A482A-8AE9-421C-8571-B43B85D5142C}"/>
    <cellStyle name="Totaal 15 5 7" xfId="7713" xr:uid="{D157416D-26EC-45FD-906F-593DAB30E167}"/>
    <cellStyle name="Totaal 15 5 8" xfId="20460" xr:uid="{739105D9-E921-4AA2-9E8E-491C8DB9426A}"/>
    <cellStyle name="Totaal 15 5 9" xfId="27290" xr:uid="{6C6ADB67-71C6-41BC-9B03-CD5C0EF51B29}"/>
    <cellStyle name="Totaal 15 6" xfId="1043" xr:uid="{00000000-0005-0000-0000-000063040000}"/>
    <cellStyle name="Totaal 15 6 10" xfId="28122" xr:uid="{2588B1B3-62E4-44EA-894F-13FC40C7FED6}"/>
    <cellStyle name="Totaal 15 6 2" xfId="2376" xr:uid="{170B1E55-95C0-4529-A180-E6E58516B144}"/>
    <cellStyle name="Totaal 15 6 2 2" xfId="3123" xr:uid="{BE577D0F-33AA-4BA1-B2BC-E89E4EBE63FF}"/>
    <cellStyle name="Totaal 15 6 2 2 2" xfId="5726" xr:uid="{86F27F6B-3A61-4A99-B2C9-6B9B2846A6E3}"/>
    <cellStyle name="Totaal 15 6 2 2 3" xfId="22456" xr:uid="{51ECC663-208A-4AFC-8B78-DC34331578A4}"/>
    <cellStyle name="Totaal 15 6 2 3" xfId="4979" xr:uid="{A0F3E52C-36AF-42CE-929E-50EF6368F5C3}"/>
    <cellStyle name="Totaal 15 6 2 3 2" xfId="23488" xr:uid="{64EDDF10-ADC8-4DF0-8220-504826F3CDA6}"/>
    <cellStyle name="Totaal 15 6 2 4" xfId="10928" xr:uid="{F4278E86-6CD9-4872-88C4-A3B3E0BDD421}"/>
    <cellStyle name="Totaal 15 6 2 4 2" xfId="24036" xr:uid="{505E8BB4-931E-4394-AF6E-24AC60BC60FA}"/>
    <cellStyle name="Totaal 15 6 2 5" xfId="19939" xr:uid="{D0341D7D-928E-48D3-B003-C5187903BD15}"/>
    <cellStyle name="Totaal 15 6 2 5 2" xfId="26428" xr:uid="{C9D265C9-6DB3-4242-8A10-429F4B3BC21B}"/>
    <cellStyle name="Totaal 15 6 2 6" xfId="20718" xr:uid="{8991DB5E-C05A-4606-83BF-DD19BDD4889C}"/>
    <cellStyle name="Totaal 15 6 2 7" xfId="28878" xr:uid="{A5A26E8E-BF00-451D-8ACE-F8475D3E65A2}"/>
    <cellStyle name="Totaal 15 6 3" xfId="4258" xr:uid="{645F2D71-FC3A-43A2-9009-D84E55CA35B3}"/>
    <cellStyle name="Totaal 15 6 3 2" xfId="21756" xr:uid="{99C0831F-3C9E-473C-BF4A-6988D7849FDC}"/>
    <cellStyle name="Totaal 15 6 3 3" xfId="10252" xr:uid="{4BB8856D-E6A2-42EF-BB95-6B5960F25271}"/>
    <cellStyle name="Totaal 15 6 4" xfId="13424" xr:uid="{17B9BA9A-0E56-4766-ADE7-B2A0668D0EDC}"/>
    <cellStyle name="Totaal 15 6 4 2" xfId="20886" xr:uid="{43C50FE8-92CD-4112-A675-F75745AF35E2}"/>
    <cellStyle name="Totaal 15 6 5" xfId="15764" xr:uid="{201089AF-3AFD-451E-A0BD-3812A968F02B}"/>
    <cellStyle name="Totaal 15 6 5 2" xfId="23715" xr:uid="{A2ECF774-1923-4E72-B887-9ABE80F87EC8}"/>
    <cellStyle name="Totaal 15 6 6" xfId="9539" xr:uid="{05DEEAC5-F1D4-456E-B966-E2F4D8D3CA8F}"/>
    <cellStyle name="Totaal 15 6 6 2" xfId="21821" xr:uid="{B2C357FE-6D7D-46A2-81A9-CAF058051D28}"/>
    <cellStyle name="Totaal 15 6 7" xfId="7759" xr:uid="{064F90F9-A7A2-4894-9B5C-B52C04DBA5B5}"/>
    <cellStyle name="Totaal 15 6 8" xfId="20490" xr:uid="{45539904-0961-4591-9E13-7D8103C1FEF9}"/>
    <cellStyle name="Totaal 15 6 9" xfId="27366" xr:uid="{4250F58B-04A3-4BFF-9628-78482AD28035}"/>
    <cellStyle name="Totaal 15 7" xfId="1410" xr:uid="{CFCFD997-B1CE-493A-8813-6E6674CF4BC8}"/>
    <cellStyle name="Totaal 15 7 2" xfId="2743" xr:uid="{7B56FF61-59AB-4EFF-AE7A-E912315B68D8}"/>
    <cellStyle name="Totaal 15 7 2 2" xfId="5346" xr:uid="{AB4EA63F-6171-4306-B69F-ADBBB8EF4B49}"/>
    <cellStyle name="Totaal 15 7 2 2 2" xfId="22245" xr:uid="{CB8E9E04-CC37-45AE-962D-BF68E1CF859F}"/>
    <cellStyle name="Totaal 15 7 2 3" xfId="17399" xr:uid="{8C943CD2-670B-4D8A-897E-668C4CE63045}"/>
    <cellStyle name="Totaal 15 7 2 3 2" xfId="23222" xr:uid="{6278E6FC-4BBF-428C-87EA-78BAB3871AEA}"/>
    <cellStyle name="Totaal 15 7 2 4" xfId="16146" xr:uid="{D7178C67-385F-4AC9-A6AF-126B9C50BDA6}"/>
    <cellStyle name="Totaal 15 7 2 4 2" xfId="21220" xr:uid="{C4888D6F-54C1-4C04-84D2-E91036527177}"/>
    <cellStyle name="Totaal 15 7 2 5" xfId="19707" xr:uid="{AD161378-AED7-4FEA-A27C-100F276F3FA3}"/>
    <cellStyle name="Totaal 15 7 2 5 2" xfId="26186" xr:uid="{4E369534-59CB-4577-8466-F30B88ED4E4B}"/>
    <cellStyle name="Totaal 15 7 2 6" xfId="20656" xr:uid="{A99F5FC9-019C-476B-9AB4-8FDFAE5457E9}"/>
    <cellStyle name="Totaal 15 7 3" xfId="1987" xr:uid="{0D6D3002-00B3-4CF7-9E0A-6758D7E6BAFD}"/>
    <cellStyle name="Totaal 15 7 3 2" xfId="21511" xr:uid="{6E5423C3-5D8D-4942-84B8-838A4C7DB49D}"/>
    <cellStyle name="Totaal 15 7 3 3" xfId="13801" xr:uid="{31D07CFC-DC02-41C2-996F-672D2AE37E4B}"/>
    <cellStyle name="Totaal 15 7 4" xfId="4590" xr:uid="{5456B5D4-755B-4ED8-99D8-1674E31737C9}"/>
    <cellStyle name="Totaal 15 7 4 2" xfId="22342" xr:uid="{049E4A54-EAEF-4916-A48E-F2B9C51C4269}"/>
    <cellStyle name="Totaal 15 7 5" xfId="17552" xr:uid="{D98F6139-4EAE-4F5A-A764-1610A7A5397E}"/>
    <cellStyle name="Totaal 15 7 5 2" xfId="23653" xr:uid="{207D2CC1-3C6C-495B-B331-5E4B3E3D719E}"/>
    <cellStyle name="Totaal 15 7 6" xfId="17155" xr:uid="{0CA209EA-8288-422E-83A4-8DEF65439272}"/>
    <cellStyle name="Totaal 15 7 6 2" xfId="22690" xr:uid="{8B49E28C-A5CD-41D9-85BD-32F951A95044}"/>
    <cellStyle name="Totaal 15 7 7" xfId="20405" xr:uid="{1D840566-DA37-4834-8A10-E48055502F94}"/>
    <cellStyle name="Totaal 15 7 8" xfId="28489" xr:uid="{C73F08F8-72B0-4A43-B50D-243910EFEF68}"/>
    <cellStyle name="Totaal 15 8" xfId="1651" xr:uid="{9D663F9C-3D07-4CE5-9849-D82801ABD6AF}"/>
    <cellStyle name="Totaal 15 8 2" xfId="9906" xr:uid="{154DE8E2-EF19-40A5-85B3-9C97C601E2B3}"/>
    <cellStyle name="Totaal 15 8 2 2" xfId="21382" xr:uid="{6FDA95F1-199D-45B8-BDD5-7B6FB31160F9}"/>
    <cellStyle name="Totaal 15 8 3" xfId="16574" xr:uid="{43B04591-9EB8-42C7-9C39-BA9211D5FAC7}"/>
    <cellStyle name="Totaal 15 8 3 2" xfId="21902" xr:uid="{1E33358B-E7D2-43A1-9F52-77DDDFA5E5EE}"/>
    <cellStyle name="Totaal 15 8 4" xfId="16749" xr:uid="{9E9ED821-8FDE-4E66-AFB7-4EBD8E05FD27}"/>
    <cellStyle name="Totaal 15 8 4 2" xfId="22182" xr:uid="{B30D2AF8-C7DE-4714-BE5D-0992FD39165D}"/>
    <cellStyle name="Totaal 15 8 5" xfId="18970" xr:uid="{85A3BAF1-043F-4C68-8854-ADAACE224422}"/>
    <cellStyle name="Totaal 15 8 5 2" xfId="25456" xr:uid="{797F9AB7-5269-4A28-B9B6-2F0994DD632C}"/>
    <cellStyle name="Totaal 15 8 6" xfId="20357" xr:uid="{2BE197B0-6AF0-4B10-BBB8-8941CE2BB37B}"/>
    <cellStyle name="Totaal 15 8 7" xfId="8956" xr:uid="{7738BA87-7B2A-488B-9655-30DB9E14807A}"/>
    <cellStyle name="Totaal 15 9" xfId="13035" xr:uid="{B2EF3BA9-CBED-4761-ADC9-480DB0FE9D31}"/>
    <cellStyle name="Totaal 15 9 2" xfId="16714" xr:uid="{476E39FA-951E-4F8A-962C-90E3DDD74A63}"/>
    <cellStyle name="Totaal 15 9 2 2" xfId="22142" xr:uid="{A2605A5D-67E9-4904-B1C6-FC8B642B6597}"/>
    <cellStyle name="Totaal 15 9 3" xfId="17305" xr:uid="{093331B4-9039-44CA-AE21-EE64249E28B2}"/>
    <cellStyle name="Totaal 15 9 3 2" xfId="23095" xr:uid="{7B31E48F-35EE-4418-85A5-01BB1E1E2A7D}"/>
    <cellStyle name="Totaal 15 9 4" xfId="16881" xr:uid="{DA294A18-6072-4E94-AADE-DE7A524889A0}"/>
    <cellStyle name="Totaal 15 9 4 2" xfId="22326" xr:uid="{F942D719-14FB-42B7-846A-495497B486BB}"/>
    <cellStyle name="Totaal 15 9 5" xfId="19555" xr:uid="{C1BE101E-C8F8-411C-924F-4888D200FFDC}"/>
    <cellStyle name="Totaal 15 9 5 2" xfId="26066" xr:uid="{1DB66F32-F58F-4D12-AF0B-D7A6DECB09C8}"/>
    <cellStyle name="Totaal 15 9 6" xfId="20626" xr:uid="{78BD50E4-CB99-40D3-B133-034C6CC9EFB3}"/>
    <cellStyle name="Totaal 16" xfId="590" xr:uid="{00000000-0005-0000-0000-000064040000}"/>
    <cellStyle name="Totaal 16 10" xfId="9151" xr:uid="{7F100FCF-F5FC-4B11-85D0-DDD01C38E137}"/>
    <cellStyle name="Totaal 16 10 2" xfId="21246" xr:uid="{AF09CAAA-C229-46F4-A5B3-0E71654E390F}"/>
    <cellStyle name="Totaal 16 11" xfId="7102" xr:uid="{C76B6EAD-E5B2-456E-B086-2B68D83D7CFF}"/>
    <cellStyle name="Totaal 16 11 2" xfId="23395" xr:uid="{EC9CC1B3-EB80-40A9-B968-D201DC5A0E52}"/>
    <cellStyle name="Totaal 16 12" xfId="18052" xr:uid="{DB6ED669-E26B-41B5-B2CC-ABCA83456425}"/>
    <cellStyle name="Totaal 16 12 2" xfId="24571" xr:uid="{1ED896EA-ABC1-41E2-9EF1-8442769B307B}"/>
    <cellStyle name="Totaal 16 13" xfId="20321" xr:uid="{093E9177-D443-4270-8ABC-3B5140333CE8}"/>
    <cellStyle name="Totaal 16 13 2" xfId="26876" xr:uid="{AB0AA5D8-8841-4CCF-AEC7-FCE62625438D}"/>
    <cellStyle name="Totaal 16 14" xfId="20337" xr:uid="{48CD02C9-DDB0-4E14-A189-3140E7448CCB}"/>
    <cellStyle name="Totaal 16 15" xfId="27048" xr:uid="{1394513D-5058-470E-A0B0-FCC5539F2729}"/>
    <cellStyle name="Totaal 16 16" xfId="27734" xr:uid="{D55049C1-52E5-4EDA-9390-C1C688180E81}"/>
    <cellStyle name="Totaal 16 2" xfId="785" xr:uid="{00000000-0005-0000-0000-000065040000}"/>
    <cellStyle name="Totaal 16 2 10" xfId="20379" xr:uid="{0A5683FB-DBC5-47E0-AEC6-272A8B1D359A}"/>
    <cellStyle name="Totaal 16 2 11" xfId="27115" xr:uid="{63A92AEF-01BD-46B8-8870-5661B28CA038}"/>
    <cellStyle name="Totaal 16 2 12" xfId="27868" xr:uid="{27A845C6-AF92-4ACD-9716-F63698E50A55}"/>
    <cellStyle name="Totaal 16 2 2" xfId="1172" xr:uid="{00000000-0005-0000-0000-000066040000}"/>
    <cellStyle name="Totaal 16 2 2 10" xfId="28251" xr:uid="{051B778E-7FE8-4ED1-BAAD-682A3DCA054B}"/>
    <cellStyle name="Totaal 16 2 2 2" xfId="2505" xr:uid="{416434C5-49DF-427C-8A6A-D629EB692C3C}"/>
    <cellStyle name="Totaal 16 2 2 2 2" xfId="3252" xr:uid="{E8855681-BF24-4F49-B5AD-7BEBB7F09827}"/>
    <cellStyle name="Totaal 16 2 2 2 2 2" xfId="5855" xr:uid="{7109EA4D-F1DA-4E40-8608-797B8A0F2523}"/>
    <cellStyle name="Totaal 16 2 2 2 2 3" xfId="22541" xr:uid="{AB4E9202-364E-4B63-A199-B395396644B2}"/>
    <cellStyle name="Totaal 16 2 2 2 3" xfId="5108" xr:uid="{349ADB8F-B95A-4264-A417-2BAD3E1ED8B8}"/>
    <cellStyle name="Totaal 16 2 2 2 3 2" xfId="23599" xr:uid="{4A09D3FE-35FC-40EC-B176-5F73F2B744ED}"/>
    <cellStyle name="Totaal 16 2 2 2 4" xfId="11057" xr:uid="{23D42850-E357-426F-890A-562373AA1358}"/>
    <cellStyle name="Totaal 16 2 2 2 4 2" xfId="24133" xr:uid="{676BB6EB-5AED-4DE4-84F9-4BBAC7AAAA04}"/>
    <cellStyle name="Totaal 16 2 2 2 5" xfId="20008" xr:uid="{20EF85EF-33EA-40A3-AC5E-F70528E5E015}"/>
    <cellStyle name="Totaal 16 2 2 2 5 2" xfId="26525" xr:uid="{782ACB8E-37E5-42E5-B207-0C608F50BB46}"/>
    <cellStyle name="Totaal 16 2 2 2 6" xfId="20740" xr:uid="{C4CDB0AD-7DB3-42EA-BB34-2DC687DD1F88}"/>
    <cellStyle name="Totaal 16 2 2 2 7" xfId="29007" xr:uid="{4D765293-2086-4649-893A-948D6E91D575}"/>
    <cellStyle name="Totaal 16 2 2 3" xfId="4372" xr:uid="{3F5073B5-A27E-4942-8009-CCC871A05C99}"/>
    <cellStyle name="Totaal 16 2 2 3 2" xfId="21840" xr:uid="{24EE5E91-E519-4B7A-92AF-2D035379D1D7}"/>
    <cellStyle name="Totaal 16 2 2 3 3" xfId="10381" xr:uid="{1ABC087C-BC8F-49ED-8F3D-6960C4FF54C5}"/>
    <cellStyle name="Totaal 16 2 2 4" xfId="13553" xr:uid="{C1AF2EAA-E2CD-45E4-B5A2-0CFFA1A93CD0}"/>
    <cellStyle name="Totaal 16 2 2 4 2" xfId="22786" xr:uid="{516D4953-A0D9-43C5-B59A-F69D01DD7025}"/>
    <cellStyle name="Totaal 16 2 2 5" xfId="15421" xr:uid="{112140DB-B390-48F3-A601-0789561BC81F}"/>
    <cellStyle name="Totaal 16 2 2 5 2" xfId="22005" xr:uid="{7FDC7E31-D866-45FF-BB14-53260761D254}"/>
    <cellStyle name="Totaal 16 2 2 6" xfId="9668" xr:uid="{7600AEAD-D154-4C43-8CC2-4B3EC1FBD09C}"/>
    <cellStyle name="Totaal 16 2 2 6 2" xfId="25802" xr:uid="{45118729-E1F2-4363-8698-1A302B4CA8F9}"/>
    <cellStyle name="Totaal 16 2 2 7" xfId="7357" xr:uid="{6C627ADF-8D05-4709-8284-B1B93803DD6A}"/>
    <cellStyle name="Totaal 16 2 2 8" xfId="20512" xr:uid="{7336E2BA-05F9-4099-91FF-D74F81BCD224}"/>
    <cellStyle name="Totaal 16 2 2 9" xfId="27495" xr:uid="{74C118C0-630D-46EE-930B-61D4FAFD253F}"/>
    <cellStyle name="Totaal 16 2 3" xfId="1547" xr:uid="{FA707518-C4A2-4330-BF7F-5B9B1C5961F4}"/>
    <cellStyle name="Totaal 16 2 3 2" xfId="2872" xr:uid="{35D29518-0AEC-473D-B83B-95B78C2D3C4C}"/>
    <cellStyle name="Totaal 16 2 3 2 2" xfId="5475" xr:uid="{F407EDB2-3DA6-4D33-8878-4AF5F702EDCA}"/>
    <cellStyle name="Totaal 16 2 3 2 2 2" xfId="22726" xr:uid="{A4E07A30-1F40-452E-99A8-8A63E00202D2}"/>
    <cellStyle name="Totaal 16 2 3 2 3" xfId="17639" xr:uid="{43AED0F5-DE35-48DE-90B7-B93E96E88269}"/>
    <cellStyle name="Totaal 16 2 3 2 3 2" xfId="23822" xr:uid="{10F529EF-91C3-4DB0-B947-582C11C4BCAB}"/>
    <cellStyle name="Totaal 16 2 3 2 4" xfId="17825" xr:uid="{1632B88A-FAA7-41E6-B5D3-7E7E9EC779AE}"/>
    <cellStyle name="Totaal 16 2 3 2 4 2" xfId="24344" xr:uid="{D3CB252B-F6A9-45BD-805D-3ACFEAD533DC}"/>
    <cellStyle name="Totaal 16 2 3 2 5" xfId="20193" xr:uid="{68E4D6D0-D351-4F09-812E-C9DBA4EBB93D}"/>
    <cellStyle name="Totaal 16 2 3 2 5 2" xfId="26736" xr:uid="{95A0E045-68E5-49CB-B9A5-A2FD8A89CA5C}"/>
    <cellStyle name="Totaal 16 2 3 2 6" xfId="20771" xr:uid="{291BD932-0349-452E-8EB0-E5B31C09D8DC}"/>
    <cellStyle name="Totaal 16 2 3 3" xfId="2122" xr:uid="{70065FFA-8304-4544-8FE6-BF0105CBD27E}"/>
    <cellStyle name="Totaal 16 2 3 3 2" xfId="22047" xr:uid="{ADF476A5-5B96-481B-8AF9-522D6A30FA74}"/>
    <cellStyle name="Totaal 16 2 3 3 3" xfId="13936" xr:uid="{39336E3D-DDB4-484D-9366-E55EF467DC24}"/>
    <cellStyle name="Totaal 16 2 3 4" xfId="4725" xr:uid="{58BA0BD2-30AA-46F4-8023-02A03C400F52}"/>
    <cellStyle name="Totaal 16 2 3 4 2" xfId="23018" xr:uid="{D2A31A7C-ED4F-48DC-BF45-91BBD0545654}"/>
    <cellStyle name="Totaal 16 2 3 5" xfId="16604" xr:uid="{0FC3A7C6-9EBB-4D16-BEE9-0C0C695F968D}"/>
    <cellStyle name="Totaal 16 2 3 5 2" xfId="21927" xr:uid="{5540F0B7-F62D-40BD-9753-6DED4C6038D8}"/>
    <cellStyle name="Totaal 16 2 3 6" xfId="19502" xr:uid="{2FE7A25B-C3A6-46B9-82A1-8E16BC56A575}"/>
    <cellStyle name="Totaal 16 2 3 6 2" xfId="26013" xr:uid="{117B0C3B-2AAF-4D9F-A684-39F219FD792B}"/>
    <cellStyle name="Totaal 16 2 3 7" xfId="20562" xr:uid="{97E6AFC2-90A7-4AC9-8F85-626019106C7A}"/>
    <cellStyle name="Totaal 16 2 3 8" xfId="28624" xr:uid="{FA310B2F-DB52-446B-B9A6-78A83C08347E}"/>
    <cellStyle name="Totaal 16 2 4" xfId="1788" xr:uid="{7B64570E-A348-43E0-988E-62FB64C089B2}"/>
    <cellStyle name="Totaal 16 2 4 2" xfId="10028" xr:uid="{CD72BA2C-8CFA-4CCF-A31B-99C821B73C7A}"/>
    <cellStyle name="Totaal 16 2 4 2 2" xfId="22196" xr:uid="{E36B6023-6713-4533-A888-C1E5EA252E30}"/>
    <cellStyle name="Totaal 16 2 4 3" xfId="17353" xr:uid="{A668DF8A-3208-4CA1-BE08-ABAC27B53D13}"/>
    <cellStyle name="Totaal 16 2 4 3 2" xfId="23161" xr:uid="{3B048B5B-7E3F-4E66-9AE0-E9CB86181B6B}"/>
    <cellStyle name="Totaal 16 2 4 4" xfId="16087" xr:uid="{B1871CCD-52D0-4036-9828-BF38692CCBB1}"/>
    <cellStyle name="Totaal 16 2 4 4 2" xfId="21163" xr:uid="{A061EFBA-6FA4-47E5-9BF6-56E6D7D94EE7}"/>
    <cellStyle name="Totaal 16 2 4 5" xfId="19632" xr:uid="{901B6176-EFAA-4568-8711-2134D3B3E5A6}"/>
    <cellStyle name="Totaal 16 2 4 5 2" xfId="26127" xr:uid="{0BBDA282-4BD0-4B84-A0C5-FBEF017E9CD6}"/>
    <cellStyle name="Totaal 16 2 4 6" xfId="20642" xr:uid="{E1BEDBAD-26C7-486D-9617-0BEBEEA0BE19}"/>
    <cellStyle name="Totaal 16 2 4 7" xfId="9093" xr:uid="{9A48F6AB-A84A-46B0-95D5-0762666355D8}"/>
    <cellStyle name="Totaal 16 2 5" xfId="13170" xr:uid="{69AD6A17-BC5B-47D0-AA89-D8D2CC2E4FBF}"/>
    <cellStyle name="Totaal 16 2 5 2" xfId="21443" xr:uid="{98D5F251-FF54-4D94-948C-C5934EA1CD90}"/>
    <cellStyle name="Totaal 16 2 6" xfId="9285" xr:uid="{19516C46-D89E-4B16-AE70-AE60915B86B8}"/>
    <cellStyle name="Totaal 16 2 6 2" xfId="21793" xr:uid="{B67E7420-BA80-4527-B2E0-FE3AB05AC22E}"/>
    <cellStyle name="Totaal 16 2 7" xfId="7238" xr:uid="{8E4EDE6E-C622-4026-AA29-60997007914C}"/>
    <cellStyle name="Totaal 16 2 7 2" xfId="22278" xr:uid="{A642868C-2793-4936-BAD8-8BD898952646}"/>
    <cellStyle name="Totaal 16 2 8" xfId="17287" xr:uid="{F0ED9427-F9FF-4082-92E0-6AB11B86260D}"/>
    <cellStyle name="Totaal 16 2 8 2" xfId="23077" xr:uid="{8ADBB5D5-03D6-4F99-B4AD-F41A05320F61}"/>
    <cellStyle name="Totaal 16 2 9" xfId="20285" xr:uid="{548988D2-E7DF-4EB1-84D4-FF0050EF480E}"/>
    <cellStyle name="Totaal 16 2 9 2" xfId="26838" xr:uid="{F1461430-944F-44D9-A486-555270C1E8EE}"/>
    <cellStyle name="Totaal 16 3" xfId="786" xr:uid="{00000000-0005-0000-0000-000067040000}"/>
    <cellStyle name="Totaal 16 3 10" xfId="20436" xr:uid="{7308BE9A-2E2D-4E29-800B-30329FBBE6F9}"/>
    <cellStyle name="Totaal 16 3 11" xfId="27116" xr:uid="{1B82933A-13FF-4DCD-A6D9-33DD975860D2}"/>
    <cellStyle name="Totaal 16 3 12" xfId="27869" xr:uid="{2BDC2D3F-ABB0-46B7-9B95-412A6FB905FA}"/>
    <cellStyle name="Totaal 16 3 2" xfId="1173" xr:uid="{00000000-0005-0000-0000-000068040000}"/>
    <cellStyle name="Totaal 16 3 2 10" xfId="28252" xr:uid="{D245FB48-4221-408B-BC4C-CC166DFE2B1D}"/>
    <cellStyle name="Totaal 16 3 2 2" xfId="2506" xr:uid="{89788835-9C4C-4571-9160-B130BF1E7444}"/>
    <cellStyle name="Totaal 16 3 2 2 2" xfId="3253" xr:uid="{818C99FF-43F9-4315-A535-7AC1934AB3C1}"/>
    <cellStyle name="Totaal 16 3 2 2 2 2" xfId="5856" xr:uid="{34B9B382-D266-4E54-881D-340D3A1B65EE}"/>
    <cellStyle name="Totaal 16 3 2 2 2 3" xfId="22542" xr:uid="{EC82F975-A944-40FC-B61E-30D793A40B77}"/>
    <cellStyle name="Totaal 16 3 2 2 3" xfId="5109" xr:uid="{5CC08FD4-3FC9-47A7-B656-F75B6151FC4F}"/>
    <cellStyle name="Totaal 16 3 2 2 3 2" xfId="23600" xr:uid="{1C372733-CA64-4D51-90ED-C9A9D85372BD}"/>
    <cellStyle name="Totaal 16 3 2 2 4" xfId="11058" xr:uid="{9D83F780-F7D9-4A73-9F53-FF3747167C73}"/>
    <cellStyle name="Totaal 16 3 2 2 4 2" xfId="24134" xr:uid="{A08AE013-AB1D-472A-9EC3-59622E1803D0}"/>
    <cellStyle name="Totaal 16 3 2 2 5" xfId="20009" xr:uid="{4625C51B-3711-4CDA-8618-72A13832175E}"/>
    <cellStyle name="Totaal 16 3 2 2 5 2" xfId="26526" xr:uid="{E8A20B2A-9BC2-409D-BEDB-539978BFF3F1}"/>
    <cellStyle name="Totaal 16 3 2 2 6" xfId="20741" xr:uid="{0BAB4B8F-5E1D-4AB0-85B4-26B0C4BF618D}"/>
    <cellStyle name="Totaal 16 3 2 2 7" xfId="29008" xr:uid="{5583F793-9303-4D15-9C87-040C20701D7A}"/>
    <cellStyle name="Totaal 16 3 2 3" xfId="4373" xr:uid="{73B1A491-1B38-49BA-B845-E4ABDC58BCDB}"/>
    <cellStyle name="Totaal 16 3 2 3 2" xfId="21841" xr:uid="{6C1A5AD1-500D-4BA6-8DA7-75C20EC5D0F9}"/>
    <cellStyle name="Totaal 16 3 2 3 3" xfId="10382" xr:uid="{65D24146-8231-4D1C-A50D-1B9458081BA8}"/>
    <cellStyle name="Totaal 16 3 2 4" xfId="13554" xr:uid="{E88184D8-30F8-49C2-92BE-02CADAFB380E}"/>
    <cellStyle name="Totaal 16 3 2 4 2" xfId="22787" xr:uid="{325B15B9-AE15-40A8-B8A8-7D9FD9E64750}"/>
    <cellStyle name="Totaal 16 3 2 5" xfId="15420" xr:uid="{58039339-7F4D-41EE-BCA7-1EAA5B6A748A}"/>
    <cellStyle name="Totaal 16 3 2 5 2" xfId="23192" xr:uid="{CC92FC60-6C1D-4BD3-AFD3-86555742A1AF}"/>
    <cellStyle name="Totaal 16 3 2 6" xfId="9669" xr:uid="{AF6F2ABA-AE86-47A7-A818-78440757595F}"/>
    <cellStyle name="Totaal 16 3 2 6 2" xfId="25803" xr:uid="{6838EA77-ADCC-4A74-9267-F5AAE2588B09}"/>
    <cellStyle name="Totaal 16 3 2 7" xfId="7356" xr:uid="{B745AF97-D472-4677-BDC4-3FCC0C3AA513}"/>
    <cellStyle name="Totaal 16 3 2 8" xfId="20513" xr:uid="{7B62099F-34BA-40D6-97AA-C3C66928B3D4}"/>
    <cellStyle name="Totaal 16 3 2 9" xfId="27496" xr:uid="{2D119328-7940-42F5-AD1F-9322D5B02B3B}"/>
    <cellStyle name="Totaal 16 3 3" xfId="1548" xr:uid="{1348626A-25CE-46A7-AEED-41DBB5606016}"/>
    <cellStyle name="Totaal 16 3 3 2" xfId="2873" xr:uid="{5271C3CB-7FB0-4629-8817-FF5AC5961516}"/>
    <cellStyle name="Totaal 16 3 3 2 2" xfId="5476" xr:uid="{7161940E-0C45-46DF-9BA8-9FAF684433E1}"/>
    <cellStyle name="Totaal 16 3 3 2 2 2" xfId="22727" xr:uid="{41584B97-2ACC-4460-A081-BEB7352147D8}"/>
    <cellStyle name="Totaal 16 3 3 2 3" xfId="17640" xr:uid="{93F1B7FE-873B-4C87-A625-B83DE35F82EF}"/>
    <cellStyle name="Totaal 16 3 3 2 3 2" xfId="23823" xr:uid="{CE90A4F6-9355-4D4A-870B-5ED1BDC55909}"/>
    <cellStyle name="Totaal 16 3 3 2 4" xfId="17826" xr:uid="{01A418AD-5A18-412E-A6B8-676057FCB44F}"/>
    <cellStyle name="Totaal 16 3 3 2 4 2" xfId="24345" xr:uid="{0D2A178C-D993-4876-BBB1-CA816C2447EE}"/>
    <cellStyle name="Totaal 16 3 3 2 5" xfId="20194" xr:uid="{C4889497-BD19-488D-ACBE-7AF87F5F0118}"/>
    <cellStyle name="Totaal 16 3 3 2 5 2" xfId="26737" xr:uid="{1121FC6D-B94D-463D-9BF5-86405087DADC}"/>
    <cellStyle name="Totaal 16 3 3 2 6" xfId="20772" xr:uid="{CAB76B89-11F2-420D-9CCE-C0155105C80F}"/>
    <cellStyle name="Totaal 16 3 3 3" xfId="2123" xr:uid="{67D455F5-2A5C-4A76-816E-2006A84FBB0C}"/>
    <cellStyle name="Totaal 16 3 3 3 2" xfId="22048" xr:uid="{70CD7692-7F5B-46BD-B16B-4BD00973E9DE}"/>
    <cellStyle name="Totaal 16 3 3 3 3" xfId="13937" xr:uid="{54255251-FDF0-4932-BAE0-6590E6C7D083}"/>
    <cellStyle name="Totaal 16 3 3 4" xfId="4726" xr:uid="{A241D230-4B3B-4151-9F83-C27483C3829A}"/>
    <cellStyle name="Totaal 16 3 3 4 2" xfId="23019" xr:uid="{39E4D613-FAA6-4559-A3E3-8255D22E03F4}"/>
    <cellStyle name="Totaal 16 3 3 5" xfId="17082" xr:uid="{3BF21068-3C87-4C97-AB52-6282CA7F5E64}"/>
    <cellStyle name="Totaal 16 3 3 5 2" xfId="22626" xr:uid="{57905D61-A641-4D79-BA9A-9DCF74BD5EE8}"/>
    <cellStyle name="Totaal 16 3 3 6" xfId="19503" xr:uid="{D7588EFC-6234-40D6-A510-4159E3752399}"/>
    <cellStyle name="Totaal 16 3 3 6 2" xfId="26014" xr:uid="{0B09C535-C1A9-41EF-AFD1-C303DE12FE2C}"/>
    <cellStyle name="Totaal 16 3 3 7" xfId="20563" xr:uid="{CD7B871C-15BD-47D3-9C45-68C6C13CB716}"/>
    <cellStyle name="Totaal 16 3 3 8" xfId="28625" xr:uid="{476A07B2-4C1B-4568-9C60-D9D670123F6F}"/>
    <cellStyle name="Totaal 16 3 4" xfId="1789" xr:uid="{6CF8D054-CE0C-4D56-BF6D-F7851F832B14}"/>
    <cellStyle name="Totaal 16 3 4 2" xfId="10029" xr:uid="{7F0F6FB2-0664-44EC-85BB-6F25FF73206F}"/>
    <cellStyle name="Totaal 16 3 4 2 2" xfId="22300" xr:uid="{9849E2C0-C168-4868-AE46-C2006AB14C1B}"/>
    <cellStyle name="Totaal 16 3 4 3" xfId="17442" xr:uid="{72B7107F-7299-4575-BD90-2017237BF194}"/>
    <cellStyle name="Totaal 16 3 4 3 2" xfId="23302" xr:uid="{F6917313-A01C-423E-AAEA-2DF9247A19C5}"/>
    <cellStyle name="Totaal 16 3 4 4" xfId="16197" xr:uid="{0EA33226-83EB-492D-9360-5EDEBB556862}"/>
    <cellStyle name="Totaal 16 3 4 4 2" xfId="21280" xr:uid="{78868C17-C005-4840-AC5C-5DD73CECEDFE}"/>
    <cellStyle name="Totaal 16 3 4 5" xfId="19802" xr:uid="{958F4B42-3C8D-4EB7-A5F5-2796A3535219}"/>
    <cellStyle name="Totaal 16 3 4 5 2" xfId="26249" xr:uid="{D947CD1D-173D-4ED3-9A08-BBA7CFC53E67}"/>
    <cellStyle name="Totaal 16 3 4 6" xfId="20674" xr:uid="{410D9DD0-8ECF-4D5B-9C17-8C0A5F7C3786}"/>
    <cellStyle name="Totaal 16 3 4 7" xfId="9094" xr:uid="{9009658D-94C1-427E-8F29-37F6F5EAA9C0}"/>
    <cellStyle name="Totaal 16 3 5" xfId="13171" xr:uid="{FE44C156-2EA4-40DD-8C08-A551972647F7}"/>
    <cellStyle name="Totaal 16 3 5 2" xfId="21584" xr:uid="{B4D6C962-AD90-4E73-AF4A-952B3DE88352}"/>
    <cellStyle name="Totaal 16 3 6" xfId="9286" xr:uid="{15F3089B-6771-47BC-B6CB-C39E9DB5E0E0}"/>
    <cellStyle name="Totaal 16 3 6 2" xfId="21081" xr:uid="{27A6899D-EA35-4084-BDF0-65A0F1A26245}"/>
    <cellStyle name="Totaal 16 3 7" xfId="7239" xr:uid="{FB0066C1-77F4-40BE-93AC-E248B8CC2E89}"/>
    <cellStyle name="Totaal 16 3 7 2" xfId="22351" xr:uid="{C6E3FE6F-51DC-4DA5-88EA-2DD279D4F4DB}"/>
    <cellStyle name="Totaal 16 3 8" xfId="16023" xr:uid="{147072ED-6F07-4EF1-98FD-8E3FC93222DE}"/>
    <cellStyle name="Totaal 16 3 8 2" xfId="21050" xr:uid="{664623ED-C1AD-4B5A-8473-62ED2D982516}"/>
    <cellStyle name="Totaal 16 3 9" xfId="20284" xr:uid="{C3E5A701-7B5F-4E84-8747-AADA0E225057}"/>
    <cellStyle name="Totaal 16 3 9 2" xfId="26837" xr:uid="{92DCF7F6-A19E-4C6B-A937-2780D4B24E22}"/>
    <cellStyle name="Totaal 16 4" xfId="998" xr:uid="{00000000-0005-0000-0000-000069040000}"/>
    <cellStyle name="Totaal 16 4 10" xfId="28077" xr:uid="{B0B2E88C-DE77-4942-A250-DA73484C3E82}"/>
    <cellStyle name="Totaal 16 4 2" xfId="2331" xr:uid="{21510AD1-E49C-4961-B6F1-133DC005BD84}"/>
    <cellStyle name="Totaal 16 4 2 2" xfId="3078" xr:uid="{6ABD6471-8AE1-495E-BF0D-FADD48B072EA}"/>
    <cellStyle name="Totaal 16 4 2 2 2" xfId="5681" xr:uid="{3433EE2A-B0F5-4C11-96D8-3923A9FFA2AB}"/>
    <cellStyle name="Totaal 16 4 2 2 3" xfId="22427" xr:uid="{8ABF55E9-0922-4366-ACE5-92D65FF0185A}"/>
    <cellStyle name="Totaal 16 4 2 3" xfId="4934" xr:uid="{66542D85-4CDE-4611-85FB-C6AF22078D78}"/>
    <cellStyle name="Totaal 16 4 2 3 2" xfId="23449" xr:uid="{9FBE2CCF-D93B-408D-B522-7B992783204D}"/>
    <cellStyle name="Totaal 16 4 2 4" xfId="10883" xr:uid="{42E400BD-C650-4986-80BD-C5151CD7CE97}"/>
    <cellStyle name="Totaal 16 4 2 4 2" xfId="24007" xr:uid="{C63C4038-0954-4692-9BF8-4E3CC03417B4}"/>
    <cellStyle name="Totaal 16 4 2 5" xfId="19894" xr:uid="{0BA92F2C-2ED6-4BBF-92B6-D3BCE191159A}"/>
    <cellStyle name="Totaal 16 4 2 5 2" xfId="26399" xr:uid="{9BA49826-6D21-4777-8C09-9F6D614DFF7E}"/>
    <cellStyle name="Totaal 16 4 2 6" xfId="20704" xr:uid="{7036756F-5DD8-4C9D-B8C9-25668DF89A1E}"/>
    <cellStyle name="Totaal 16 4 2 7" xfId="28833" xr:uid="{80E572FF-9FBF-49D8-B56F-03206C96DDD5}"/>
    <cellStyle name="Totaal 16 4 3" xfId="4228" xr:uid="{EEDECFE6-C69C-46BD-8981-BD88DA8848ED}"/>
    <cellStyle name="Totaal 16 4 3 2" xfId="21727" xr:uid="{EF79E251-BF79-41B1-AD66-E66A95876A84}"/>
    <cellStyle name="Totaal 16 4 3 3" xfId="10207" xr:uid="{A1EAF958-D1BE-4161-9AC7-AA7DD9688DE8}"/>
    <cellStyle name="Totaal 16 4 4" xfId="13379" xr:uid="{15622FDB-FB7D-4DB4-94D6-3D2E6B327E45}"/>
    <cellStyle name="Totaal 16 4 4 2" xfId="20925" xr:uid="{3924D087-8C03-4EA7-9D37-B7BBFA4DED1A}"/>
    <cellStyle name="Totaal 16 4 5" xfId="15469" xr:uid="{F32656A1-2009-42C4-8409-46E3CA28E886}"/>
    <cellStyle name="Totaal 16 4 5 2" xfId="22384" xr:uid="{90D29A7E-3367-4054-A3C8-F92734ABD26D}"/>
    <cellStyle name="Totaal 16 4 6" xfId="9494" xr:uid="{E599B19C-D9BB-4DE4-A9D3-A5F45348950A}"/>
    <cellStyle name="Totaal 16 4 6 2" xfId="21346" xr:uid="{81539953-F255-4DD6-A654-A3ACF57643E3}"/>
    <cellStyle name="Totaal 16 4 7" xfId="7405" xr:uid="{2A1F6736-2DB0-40E4-B754-A94D223026FB}"/>
    <cellStyle name="Totaal 16 4 8" xfId="20476" xr:uid="{DAE55690-BB0D-4E7E-9DFC-B7E1662D7E68}"/>
    <cellStyle name="Totaal 16 4 9" xfId="27321" xr:uid="{CAA9FDD8-D1A8-46B6-A2E3-7B1AF9106C2F}"/>
    <cellStyle name="Totaal 16 5" xfId="968" xr:uid="{00000000-0005-0000-0000-00006A040000}"/>
    <cellStyle name="Totaal 16 5 10" xfId="28047" xr:uid="{68695F55-04B9-46A0-BBEF-5F99F1196480}"/>
    <cellStyle name="Totaal 16 5 2" xfId="2301" xr:uid="{CA734AED-6958-46E1-9181-8AEC7FFE39FC}"/>
    <cellStyle name="Totaal 16 5 2 2" xfId="3048" xr:uid="{9136D13D-5DAE-48F0-A958-8AF945C76B71}"/>
    <cellStyle name="Totaal 16 5 2 2 2" xfId="5651" xr:uid="{7F96553C-436A-4403-9975-3A28C5D11CF7}"/>
    <cellStyle name="Totaal 16 5 2 2 3" xfId="22397" xr:uid="{F02A0595-4AAC-4335-ACB6-EC33EF01FE25}"/>
    <cellStyle name="Totaal 16 5 2 3" xfId="4904" xr:uid="{2A267389-906B-4E0B-B5E6-54DB55D9C764}"/>
    <cellStyle name="Totaal 16 5 2 3 2" xfId="23419" xr:uid="{B52427BA-3D97-41D3-B803-9AE4A3073E7D}"/>
    <cellStyle name="Totaal 16 5 2 4" xfId="10853" xr:uid="{6D8DF4FB-4F7D-4AFA-9FEF-9034E584D76E}"/>
    <cellStyle name="Totaal 16 5 2 4 2" xfId="23977" xr:uid="{66CFD39B-BC72-4474-9E7A-C0FDF8A80827}"/>
    <cellStyle name="Totaal 16 5 2 5" xfId="19864" xr:uid="{4C81AC94-4F0F-46ED-BB92-A627163CA9AE}"/>
    <cellStyle name="Totaal 16 5 2 5 2" xfId="26369" xr:uid="{DC3877B7-9FDB-4A13-9CA8-833493374CA8}"/>
    <cellStyle name="Totaal 16 5 2 6" xfId="20689" xr:uid="{05CE52A0-AC98-4F3E-B200-33B5A6F1767E}"/>
    <cellStyle name="Totaal 16 5 2 7" xfId="28803" xr:uid="{ECF30CA0-2D8C-467B-8F02-D91741047294}"/>
    <cellStyle name="Totaal 16 5 3" xfId="4213" xr:uid="{71778CA6-AD4D-4526-9D15-C15469FE3107}"/>
    <cellStyle name="Totaal 16 5 3 2" xfId="21697" xr:uid="{9B83D302-B1ED-420B-9BED-D2D3A44C3274}"/>
    <cellStyle name="Totaal 16 5 3 3" xfId="10177" xr:uid="{09134536-C021-4CB2-940D-845391122A54}"/>
    <cellStyle name="Totaal 16 5 4" xfId="13349" xr:uid="{183D4528-5DC9-4CAE-B28B-728BA986062E}"/>
    <cellStyle name="Totaal 16 5 4 2" xfId="20955" xr:uid="{B0F625F4-7C6A-4CDD-B5D9-1752483B10F1}"/>
    <cellStyle name="Totaal 16 5 5" xfId="15719" xr:uid="{F3C306D9-A99F-483C-999A-9E0098CA3AFC}"/>
    <cellStyle name="Totaal 16 5 5 2" xfId="23774" xr:uid="{891534B3-6ACF-4EA0-87F1-49941104F785}"/>
    <cellStyle name="Totaal 16 5 6" xfId="9464" xr:uid="{94685CB8-B7D9-4C52-B32D-6DACB51872C5}"/>
    <cellStyle name="Totaal 16 5 6 2" xfId="23208" xr:uid="{61D3848E-05FB-4555-90E2-73EE5562A579}"/>
    <cellStyle name="Totaal 16 5 7" xfId="7714" xr:uid="{2C129E48-452C-490C-9911-5CF6CC813441}"/>
    <cellStyle name="Totaal 16 5 8" xfId="20461" xr:uid="{1B2D79BA-AB6F-4786-B2FD-4DCB5673099C}"/>
    <cellStyle name="Totaal 16 5 9" xfId="27291" xr:uid="{D7160CA5-53A1-4ACA-9126-45E6A186569C}"/>
    <cellStyle name="Totaal 16 6" xfId="1044" xr:uid="{00000000-0005-0000-0000-00006B040000}"/>
    <cellStyle name="Totaal 16 6 10" xfId="28123" xr:uid="{602E9DB2-3629-4C48-B633-4A72D95DBFBD}"/>
    <cellStyle name="Totaal 16 6 2" xfId="2377" xr:uid="{24A6190C-9547-4135-BDA8-38F7210A25DC}"/>
    <cellStyle name="Totaal 16 6 2 2" xfId="3124" xr:uid="{89EF9120-14CA-449D-AB3C-51276E8EB373}"/>
    <cellStyle name="Totaal 16 6 2 2 2" xfId="5727" xr:uid="{1439D379-548A-434E-B978-DC1C26C2DEB9}"/>
    <cellStyle name="Totaal 16 6 2 2 3" xfId="22457" xr:uid="{0DA91FE2-A908-457F-BBD3-10FCAE41B24B}"/>
    <cellStyle name="Totaal 16 6 2 3" xfId="4980" xr:uid="{32B8FDAB-2889-49B5-BA0B-1D53A2E99598}"/>
    <cellStyle name="Totaal 16 6 2 3 2" xfId="23489" xr:uid="{B67613EC-DBF2-46D4-8BAA-0F224C57D9F0}"/>
    <cellStyle name="Totaal 16 6 2 4" xfId="10929" xr:uid="{3EC069F8-C2C8-471F-B7AA-29CB29A2219C}"/>
    <cellStyle name="Totaal 16 6 2 4 2" xfId="24037" xr:uid="{AE3A4D35-FBF1-4BC5-A63C-7CB1D3349080}"/>
    <cellStyle name="Totaal 16 6 2 5" xfId="19940" xr:uid="{CA5A7CDD-24C8-40CC-A16A-6F8C981015B8}"/>
    <cellStyle name="Totaal 16 6 2 5 2" xfId="26429" xr:uid="{DED5A1BB-478E-49B8-ADD1-CC8AC1C38E54}"/>
    <cellStyle name="Totaal 16 6 2 6" xfId="20719" xr:uid="{6C8CAA8A-10B0-4EDF-9FEB-BB8FC1A2C194}"/>
    <cellStyle name="Totaal 16 6 2 7" xfId="28879" xr:uid="{BD670AB3-BFAF-4B73-9D31-97195F3DA03C}"/>
    <cellStyle name="Totaal 16 6 3" xfId="4259" xr:uid="{7CF8486F-2FE1-4A5D-9257-14995478B794}"/>
    <cellStyle name="Totaal 16 6 3 2" xfId="21757" xr:uid="{C9624422-A910-4ECA-9CA4-5DD576E3BCC5}"/>
    <cellStyle name="Totaal 16 6 3 3" xfId="10253" xr:uid="{1F840222-F7C3-48D4-853D-626BC1215050}"/>
    <cellStyle name="Totaal 16 6 4" xfId="13425" xr:uid="{D5B999AD-BF66-4ED3-9B12-C8435AEEAB4E}"/>
    <cellStyle name="Totaal 16 6 4 2" xfId="20885" xr:uid="{2794E89D-5A76-4817-B4A4-BE46F9A98559}"/>
    <cellStyle name="Totaal 16 6 5" xfId="15765" xr:uid="{FBDD23B7-C8D5-42F9-8091-B8F3D5BE63C0}"/>
    <cellStyle name="Totaal 16 6 5 2" xfId="22901" xr:uid="{881B9BAA-761D-4C6E-8549-57871AEA82E6}"/>
    <cellStyle name="Totaal 16 6 6" xfId="9540" xr:uid="{F07C7779-F4B8-4432-88C3-73BFC7BF382B}"/>
    <cellStyle name="Totaal 16 6 6 2" xfId="23691" xr:uid="{166DD153-F89F-4446-9787-24896C8CA2EC}"/>
    <cellStyle name="Totaal 16 6 7" xfId="7760" xr:uid="{CBD4A4C3-D24A-40FA-82E7-839742E12304}"/>
    <cellStyle name="Totaal 16 6 8" xfId="20491" xr:uid="{AD9AB295-9E40-455C-A2A7-935A26BA9F72}"/>
    <cellStyle name="Totaal 16 6 9" xfId="27367" xr:uid="{8AB66E07-9EF1-44BE-AA86-942943E48799}"/>
    <cellStyle name="Totaal 16 7" xfId="1411" xr:uid="{FEFAE161-EB1A-43A7-B659-B0C120A40E72}"/>
    <cellStyle name="Totaal 16 7 2" xfId="2744" xr:uid="{3C6C03D9-C534-4852-9A74-4BA2B157081B}"/>
    <cellStyle name="Totaal 16 7 2 2" xfId="5347" xr:uid="{AA18595D-5546-4F89-8CAA-06CB71D51F5C}"/>
    <cellStyle name="Totaal 16 7 2 2 2" xfId="22246" xr:uid="{012CBF59-E6B5-4C7D-A1CD-D955CC323B49}"/>
    <cellStyle name="Totaal 16 7 2 3" xfId="17400" xr:uid="{5640FBC3-2D59-4803-AC66-8B7EE74B82E7}"/>
    <cellStyle name="Totaal 16 7 2 3 2" xfId="23223" xr:uid="{D68B896F-73AC-4F7C-988F-2E22F09A0C69}"/>
    <cellStyle name="Totaal 16 7 2 4" xfId="16147" xr:uid="{D38F9F1F-8B29-4988-80A7-531E91EFF3B9}"/>
    <cellStyle name="Totaal 16 7 2 4 2" xfId="21221" xr:uid="{AEEC7DF0-3B2E-4EC2-88D2-AA6A20A65DB4}"/>
    <cellStyle name="Totaal 16 7 2 5" xfId="19708" xr:uid="{1340CCB1-F9FF-47E4-84F4-7A61176FB0BA}"/>
    <cellStyle name="Totaal 16 7 2 5 2" xfId="26187" xr:uid="{85AEDCEF-E91E-4D3D-9288-8F67A8E48A1B}"/>
    <cellStyle name="Totaal 16 7 2 6" xfId="20657" xr:uid="{7B81B454-C38D-44ED-ADE4-BEF545A82DD4}"/>
    <cellStyle name="Totaal 16 7 3" xfId="1988" xr:uid="{378358DA-70B8-43D3-8FAF-7EE265D6727C}"/>
    <cellStyle name="Totaal 16 7 3 2" xfId="21512" xr:uid="{1F32C9DD-A36D-4A51-8FA4-F435218C3769}"/>
    <cellStyle name="Totaal 16 7 3 3" xfId="13802" xr:uid="{77866D57-61B8-4D5E-AF01-9521806C031E}"/>
    <cellStyle name="Totaal 16 7 4" xfId="4591" xr:uid="{97568A23-78DB-443D-B6D2-F7754F5D0DFA}"/>
    <cellStyle name="Totaal 16 7 4 2" xfId="21641" xr:uid="{D0DB6DAF-95E7-47C5-9980-9114EAC746C0}"/>
    <cellStyle name="Totaal 16 7 5" xfId="17192" xr:uid="{FBCF78EE-AE04-4369-AA2A-1D6B90281C87}"/>
    <cellStyle name="Totaal 16 7 5 2" xfId="22840" xr:uid="{C5B09ABD-287E-4005-85EC-60476F9DC287}"/>
    <cellStyle name="Totaal 16 7 6" xfId="16746" xr:uid="{23F0E5C8-1787-4F18-9710-8223AECAB76C}"/>
    <cellStyle name="Totaal 16 7 6 2" xfId="22180" xr:uid="{C61C923C-6FF1-4E08-A0BC-5BD9702E83A4}"/>
    <cellStyle name="Totaal 16 7 7" xfId="20406" xr:uid="{2BCEFF04-1F9C-42B2-8D10-7CAD527527AC}"/>
    <cellStyle name="Totaal 16 7 8" xfId="28490" xr:uid="{85ED2D5C-99DD-48A0-94AB-EE4FF19A59CE}"/>
    <cellStyle name="Totaal 16 8" xfId="1652" xr:uid="{051EB1FE-1129-4C91-804C-F36CF0E07D7F}"/>
    <cellStyle name="Totaal 16 8 2" xfId="9907" xr:uid="{874C3728-C177-4616-AA5E-7022FEDB0777}"/>
    <cellStyle name="Totaal 16 8 2 2" xfId="21383" xr:uid="{0056C1F1-CDC7-4988-A8D0-ABCFB13323CD}"/>
    <cellStyle name="Totaal 16 8 3" xfId="16438" xr:uid="{AFC8F28F-8D14-4C1B-BD15-9DF699776E21}"/>
    <cellStyle name="Totaal 16 8 3 2" xfId="21674" xr:uid="{90004285-EA2D-4D10-A5FB-0E921606EB36}"/>
    <cellStyle name="Totaal 16 8 4" xfId="16365" xr:uid="{4CECB0EF-0C94-45A2-9C1E-B49EA734CE35}"/>
    <cellStyle name="Totaal 16 8 4 2" xfId="21566" xr:uid="{1DB15C22-8E5B-41AD-9173-40AA47264598}"/>
    <cellStyle name="Totaal 16 8 5" xfId="18282" xr:uid="{1D2126B2-A68B-49BF-BE49-90B80FF14097}"/>
    <cellStyle name="Totaal 16 8 5 2" xfId="24791" xr:uid="{48EE5BE8-A34D-43BA-8138-2313093A1F09}"/>
    <cellStyle name="Totaal 16 8 6" xfId="20358" xr:uid="{AF4FB944-1BB6-4103-BF99-65D7E495E99F}"/>
    <cellStyle name="Totaal 16 8 7" xfId="8957" xr:uid="{63DE5011-CBB9-4296-B77D-A9200AB50001}"/>
    <cellStyle name="Totaal 16 9" xfId="13036" xr:uid="{919BE215-BA4D-448D-A8EF-36E550C37DB5}"/>
    <cellStyle name="Totaal 16 9 2" xfId="16715" xr:uid="{2B0BC9AA-7953-4951-84D1-008B404C812E}"/>
    <cellStyle name="Totaal 16 9 2 2" xfId="22143" xr:uid="{2455B3B1-138B-49CD-9BFE-0558AD851611}"/>
    <cellStyle name="Totaal 16 9 3" xfId="17306" xr:uid="{9FD68148-9751-451C-93DE-11D1A1EC8C1A}"/>
    <cellStyle name="Totaal 16 9 3 2" xfId="23096" xr:uid="{6D76B1DA-947C-4106-BD82-E0CC86516A4E}"/>
    <cellStyle name="Totaal 16 9 4" xfId="16337" xr:uid="{2AEC288B-F3C8-4478-96BF-E24A2EA2571C}"/>
    <cellStyle name="Totaal 16 9 4 2" xfId="21504" xr:uid="{7ED6F50A-CCBA-4032-8CA4-0332EACE95E7}"/>
    <cellStyle name="Totaal 16 9 5" xfId="19556" xr:uid="{0538047A-306A-472A-A36E-976070A4064D}"/>
    <cellStyle name="Totaal 16 9 5 2" xfId="26067" xr:uid="{A9018919-E82E-4B60-BCAC-09935993E36C}"/>
    <cellStyle name="Totaal 16 9 6" xfId="20627" xr:uid="{4742ABE0-3CBD-4BFC-A173-CF9A595810BB}"/>
    <cellStyle name="Totaal 2" xfId="591" xr:uid="{00000000-0005-0000-0000-00006C040000}"/>
    <cellStyle name="Totaal 2 10" xfId="9152" xr:uid="{D2CBA23E-E852-45E7-A1C1-4DE0B7A9C572}"/>
    <cellStyle name="Totaal 2 10 2" xfId="21247" xr:uid="{2DCE102E-A9DA-460B-AE4B-942985CBE75E}"/>
    <cellStyle name="Totaal 2 11" xfId="7103" xr:uid="{A4D94479-9B22-43EB-AE9B-97254059D47E}"/>
    <cellStyle name="Totaal 2 11 2" xfId="20982" xr:uid="{212967DD-AC87-4E91-A8BB-B224BE714D8E}"/>
    <cellStyle name="Totaal 2 12" xfId="18975" xr:uid="{85DD1F37-CCE1-4763-BA2F-923D12B56D31}"/>
    <cellStyle name="Totaal 2 12 2" xfId="25460" xr:uid="{6A72604B-F646-4F38-9AE8-635807C96D2A}"/>
    <cellStyle name="Totaal 2 13" xfId="20320" xr:uid="{9AB560C1-0D5F-4CB1-A322-A7B60C6FC5FB}"/>
    <cellStyle name="Totaal 2 13 2" xfId="26875" xr:uid="{68D03BFB-3BC5-4187-ACCC-9E7703EA7807}"/>
    <cellStyle name="Totaal 2 14" xfId="20338" xr:uid="{34195CFF-03B6-468F-8C73-76B25BA30258}"/>
    <cellStyle name="Totaal 2 15" xfId="27047" xr:uid="{96E9F3CB-70B8-4C6D-B904-25406B37F813}"/>
    <cellStyle name="Totaal 2 16" xfId="27735" xr:uid="{AB333010-C592-4298-800B-5442013E2AEA}"/>
    <cellStyle name="Totaal 2 2" xfId="787" xr:uid="{00000000-0005-0000-0000-00006D040000}"/>
    <cellStyle name="Totaal 2 2 10" xfId="20380" xr:uid="{D7F1C568-443C-4C1E-95BE-FA440B70E4D1}"/>
    <cellStyle name="Totaal 2 2 11" xfId="27117" xr:uid="{636AC485-614B-4368-9B69-3C792928CE40}"/>
    <cellStyle name="Totaal 2 2 12" xfId="27870" xr:uid="{C3CCC439-4ECB-487A-A2E7-93CBBDBD5192}"/>
    <cellStyle name="Totaal 2 2 2" xfId="1174" xr:uid="{00000000-0005-0000-0000-00006E040000}"/>
    <cellStyle name="Totaal 2 2 2 10" xfId="28253" xr:uid="{78CE74F1-4820-4724-9B0B-F964607285D7}"/>
    <cellStyle name="Totaal 2 2 2 2" xfId="2507" xr:uid="{A34E40F1-E690-4585-B8AC-62744B59A719}"/>
    <cellStyle name="Totaal 2 2 2 2 2" xfId="3254" xr:uid="{7305F2FF-CE6E-4000-9F10-E45E73E609AF}"/>
    <cellStyle name="Totaal 2 2 2 2 2 2" xfId="5857" xr:uid="{327F0B43-3929-4ECC-B477-0D3538C2A8ED}"/>
    <cellStyle name="Totaal 2 2 2 2 2 3" xfId="22543" xr:uid="{FC9F8E36-DFF9-4073-A870-5E202D1F10A5}"/>
    <cellStyle name="Totaal 2 2 2 2 3" xfId="5110" xr:uid="{174670B8-0F5F-43FB-8368-268373C8F9C7}"/>
    <cellStyle name="Totaal 2 2 2 2 3 2" xfId="23601" xr:uid="{85478F50-6D68-434A-8601-A89830380B27}"/>
    <cellStyle name="Totaal 2 2 2 2 4" xfId="11059" xr:uid="{C0C3585B-FA31-4F0C-A9E3-30DC6770651C}"/>
    <cellStyle name="Totaal 2 2 2 2 4 2" xfId="24135" xr:uid="{BD62F76A-8B26-474C-BA9C-97B96F6AD9BD}"/>
    <cellStyle name="Totaal 2 2 2 2 5" xfId="20010" xr:uid="{3FFDF049-FAB0-4923-BBEA-06358636802A}"/>
    <cellStyle name="Totaal 2 2 2 2 5 2" xfId="26527" xr:uid="{FAC8E713-DADB-4F95-A389-2E86F24F6048}"/>
    <cellStyle name="Totaal 2 2 2 2 6" xfId="20742" xr:uid="{21D50C64-00F9-4D9A-8860-907250F71F30}"/>
    <cellStyle name="Totaal 2 2 2 2 7" xfId="29009" xr:uid="{0D1F4009-5DAB-4BFE-9303-62F85849B29D}"/>
    <cellStyle name="Totaal 2 2 2 3" xfId="4374" xr:uid="{1A6941CE-A2A3-4D8D-B017-49E93A36BBBE}"/>
    <cellStyle name="Totaal 2 2 2 3 2" xfId="21842" xr:uid="{FBCCA037-005A-4487-82FF-974CE2A0D0E0}"/>
    <cellStyle name="Totaal 2 2 2 3 3" xfId="10383" xr:uid="{F607E4EF-1094-429D-AE33-E0C9DC6A9613}"/>
    <cellStyle name="Totaal 2 2 2 4" xfId="13555" xr:uid="{B1700363-6751-4842-B6B8-55DFEA5F5CA8}"/>
    <cellStyle name="Totaal 2 2 2 4 2" xfId="22788" xr:uid="{7F79BAFD-910A-48D5-ACD6-12D9E49CBBF3}"/>
    <cellStyle name="Totaal 2 2 2 5" xfId="15419" xr:uid="{B4EE0342-92C7-4521-923C-12A73DA815CE}"/>
    <cellStyle name="Totaal 2 2 2 5 2" xfId="21790" xr:uid="{C3FACE9E-7BE5-4E50-822C-5C3AA19FEC81}"/>
    <cellStyle name="Totaal 2 2 2 6" xfId="9670" xr:uid="{00B636C0-42DC-47F7-A56F-E0882A9BEFAC}"/>
    <cellStyle name="Totaal 2 2 2 6 2" xfId="25804" xr:uid="{1C619004-C5DD-44B3-BBB1-F74044DD7A64}"/>
    <cellStyle name="Totaal 2 2 2 7" xfId="7355" xr:uid="{BF6A7602-A534-4D30-A1E9-3529457A1BC7}"/>
    <cellStyle name="Totaal 2 2 2 8" xfId="20514" xr:uid="{5AA28777-5D49-4A01-BEF0-E79979B2BC10}"/>
    <cellStyle name="Totaal 2 2 2 9" xfId="27497" xr:uid="{B35FC392-DFC1-42EB-B8BB-60F54FEE8A77}"/>
    <cellStyle name="Totaal 2 2 3" xfId="1549" xr:uid="{C7F4A0E9-ADEA-46ED-9A5F-83ADD6D7F8D5}"/>
    <cellStyle name="Totaal 2 2 3 2" xfId="2874" xr:uid="{70EAD783-A6AC-4457-B2C4-F6A0BD33F89A}"/>
    <cellStyle name="Totaal 2 2 3 2 2" xfId="5477" xr:uid="{1B590585-D83E-4DB6-93A8-240C369E2F24}"/>
    <cellStyle name="Totaal 2 2 3 2 2 2" xfId="22728" xr:uid="{5A6DD22F-C9C8-41DF-AF95-433A90144A5B}"/>
    <cellStyle name="Totaal 2 2 3 2 3" xfId="17641" xr:uid="{07ED424F-B29A-4EFE-AC6F-7368C3823B60}"/>
    <cellStyle name="Totaal 2 2 3 2 3 2" xfId="23824" xr:uid="{AC5E5809-781A-4C74-A91B-92F1989EE5BE}"/>
    <cellStyle name="Totaal 2 2 3 2 4" xfId="17827" xr:uid="{8220F8B9-0102-4CC1-A619-E50096843D31}"/>
    <cellStyle name="Totaal 2 2 3 2 4 2" xfId="24346" xr:uid="{FC686691-919F-425B-83F1-DD71E89D4010}"/>
    <cellStyle name="Totaal 2 2 3 2 5" xfId="20195" xr:uid="{F4EEC90F-C24D-4092-90CF-04F91EE2165F}"/>
    <cellStyle name="Totaal 2 2 3 2 5 2" xfId="26738" xr:uid="{B6F9CFA8-4AFB-4F2E-A0BD-DF56995A9636}"/>
    <cellStyle name="Totaal 2 2 3 2 6" xfId="20773" xr:uid="{56DB4AA7-5580-4B0A-A9AA-4EC3D810F77E}"/>
    <cellStyle name="Totaal 2 2 3 3" xfId="2124" xr:uid="{8EBCC911-341E-4854-BD50-D1422BD6A48B}"/>
    <cellStyle name="Totaal 2 2 3 3 2" xfId="22049" xr:uid="{19568D8D-9ACF-414C-B575-1CCFE5206169}"/>
    <cellStyle name="Totaal 2 2 3 3 3" xfId="13938" xr:uid="{11CA0598-5709-4A87-AF6D-6953EED6A715}"/>
    <cellStyle name="Totaal 2 2 3 4" xfId="4727" xr:uid="{D6115B95-F76A-410C-AE72-C8295F9AFAFC}"/>
    <cellStyle name="Totaal 2 2 3 4 2" xfId="23020" xr:uid="{31F9879E-AA1A-4811-92CA-AE530922DD2F}"/>
    <cellStyle name="Totaal 2 2 3 5" xfId="16525" xr:uid="{B8AC4ECF-EC00-42AA-9DDF-9C282E9C2210}"/>
    <cellStyle name="Totaal 2 2 3 5 2" xfId="21818" xr:uid="{E1FB2BCA-B3F5-491C-97D0-AC2524DFC559}"/>
    <cellStyle name="Totaal 2 2 3 6" xfId="19504" xr:uid="{44391529-DB61-493F-B885-B664E79EB141}"/>
    <cellStyle name="Totaal 2 2 3 6 2" xfId="26015" xr:uid="{25A58467-8928-462E-9D14-8A7CC0DDE5A2}"/>
    <cellStyle name="Totaal 2 2 3 7" xfId="20564" xr:uid="{FF123D8E-9DCF-44E2-A239-0B40A3F5F6F3}"/>
    <cellStyle name="Totaal 2 2 3 8" xfId="28626" xr:uid="{4768829D-0DD2-4C90-B495-38E6993E00D3}"/>
    <cellStyle name="Totaal 2 2 4" xfId="1790" xr:uid="{EB2F8729-0646-461E-853C-5BA325B36E5A}"/>
    <cellStyle name="Totaal 2 2 4 2" xfId="10030" xr:uid="{249EC59C-BC70-4C3B-A347-F04F1BD22F19}"/>
    <cellStyle name="Totaal 2 2 4 2 2" xfId="22197" xr:uid="{2D910FDF-5C73-4EE2-8F09-919E5CB85A78}"/>
    <cellStyle name="Totaal 2 2 4 3" xfId="17354" xr:uid="{9C79C587-2E9E-48FC-9E3D-D45DB636A424}"/>
    <cellStyle name="Totaal 2 2 4 3 2" xfId="23162" xr:uid="{564A3C09-86B3-4019-BB3D-8DAAD643C633}"/>
    <cellStyle name="Totaal 2 2 4 4" xfId="16088" xr:uid="{DC2F36B6-CEF5-4975-8FAF-C9344D91ABB2}"/>
    <cellStyle name="Totaal 2 2 4 4 2" xfId="21164" xr:uid="{032CD577-85DA-4F34-8988-49BEC50F56C3}"/>
    <cellStyle name="Totaal 2 2 4 5" xfId="19633" xr:uid="{D5F142FC-541B-42F2-804C-FB4DB833A549}"/>
    <cellStyle name="Totaal 2 2 4 5 2" xfId="26128" xr:uid="{C4123A6E-86E2-4A83-A33E-7A4F32373515}"/>
    <cellStyle name="Totaal 2 2 4 6" xfId="20643" xr:uid="{F92BC55F-8A07-472A-AFB3-FEA8AF76434E}"/>
    <cellStyle name="Totaal 2 2 4 7" xfId="9095" xr:uid="{4A54A1EC-1251-46CE-99B2-5F8E503342D8}"/>
    <cellStyle name="Totaal 2 2 5" xfId="13172" xr:uid="{561E64E2-88F2-4E07-9FFA-9BD17842805F}"/>
    <cellStyle name="Totaal 2 2 5 2" xfId="21444" xr:uid="{8C55E024-D4EB-48D2-8B42-1E3DBD344599}"/>
    <cellStyle name="Totaal 2 2 6" xfId="9287" xr:uid="{C7AE4287-4CEC-4F3F-80B7-2CCB804D6AA8}"/>
    <cellStyle name="Totaal 2 2 6 2" xfId="22612" xr:uid="{DDF0BF0B-9648-40CD-831F-911A60062B1A}"/>
    <cellStyle name="Totaal 2 2 7" xfId="7240" xr:uid="{E0DF5632-FFDA-4EBB-A43B-F445B3B75761}"/>
    <cellStyle name="Totaal 2 2 7 2" xfId="22680" xr:uid="{90961E9F-134E-4729-B131-FAB4CEA4D0DE}"/>
    <cellStyle name="Totaal 2 2 8" xfId="17248" xr:uid="{496C9212-1AF9-4411-91D6-1B410BD7B6B9}"/>
    <cellStyle name="Totaal 2 2 8 2" xfId="22943" xr:uid="{AE93FED8-639E-4ED0-A166-DCCCFD60A98D}"/>
    <cellStyle name="Totaal 2 2 9" xfId="20283" xr:uid="{A6E14451-26D6-45BE-B798-B9EBCD5EC566}"/>
    <cellStyle name="Totaal 2 2 9 2" xfId="26836" xr:uid="{BED69845-9DD5-4ABE-8E8E-01DC5A05E28D}"/>
    <cellStyle name="Totaal 2 3" xfId="788" xr:uid="{00000000-0005-0000-0000-00006F040000}"/>
    <cellStyle name="Totaal 2 3 10" xfId="20437" xr:uid="{1F16BB9E-D275-4505-959C-B66CBB147C6D}"/>
    <cellStyle name="Totaal 2 3 11" xfId="27118" xr:uid="{0F69E9CA-CD88-48F1-BD58-A26ECA81D636}"/>
    <cellStyle name="Totaal 2 3 12" xfId="27871" xr:uid="{0565BFB9-1204-493E-A20B-C8320BD3F389}"/>
    <cellStyle name="Totaal 2 3 2" xfId="1175" xr:uid="{00000000-0005-0000-0000-000070040000}"/>
    <cellStyle name="Totaal 2 3 2 10" xfId="28254" xr:uid="{732B5D3E-7374-4146-87F3-9FEE2832D0DF}"/>
    <cellStyle name="Totaal 2 3 2 2" xfId="2508" xr:uid="{FAA6A925-A99B-42BC-8561-3B2F68B6F465}"/>
    <cellStyle name="Totaal 2 3 2 2 2" xfId="3255" xr:uid="{324D1B4A-EB7B-4A16-B2D2-F7C255EDC8A0}"/>
    <cellStyle name="Totaal 2 3 2 2 2 2" xfId="5858" xr:uid="{13AD7524-1760-4FB9-B2CA-BF0EA172EF3D}"/>
    <cellStyle name="Totaal 2 3 2 2 2 3" xfId="22544" xr:uid="{9E14DC39-3E5C-4235-A46E-1445B4620E73}"/>
    <cellStyle name="Totaal 2 3 2 2 3" xfId="5111" xr:uid="{4A801C19-6C3C-40E0-8565-F68C1513153E}"/>
    <cellStyle name="Totaal 2 3 2 2 3 2" xfId="23602" xr:uid="{E86D9A25-2263-4E79-B3F4-D9BD0483E455}"/>
    <cellStyle name="Totaal 2 3 2 2 4" xfId="11060" xr:uid="{8C3BD539-2790-4325-B1B0-6178643809ED}"/>
    <cellStyle name="Totaal 2 3 2 2 4 2" xfId="24136" xr:uid="{9E125126-B393-4006-9BF2-629382E2DE4B}"/>
    <cellStyle name="Totaal 2 3 2 2 5" xfId="20011" xr:uid="{544E0F3D-449C-4527-946F-8C5CBFD427C6}"/>
    <cellStyle name="Totaal 2 3 2 2 5 2" xfId="26528" xr:uid="{0A616F60-1F65-4A1B-B18A-2A73ABC4CA18}"/>
    <cellStyle name="Totaal 2 3 2 2 6" xfId="20743" xr:uid="{68BE5BE9-BF66-4F49-A473-517374F62C0F}"/>
    <cellStyle name="Totaal 2 3 2 2 7" xfId="29010" xr:uid="{A0587A45-ABA8-4A73-9416-7B6B925FEBEB}"/>
    <cellStyle name="Totaal 2 3 2 3" xfId="4375" xr:uid="{591FA923-8E02-48E9-8AA6-89084249DF7D}"/>
    <cellStyle name="Totaal 2 3 2 3 2" xfId="21843" xr:uid="{2F0B2A68-463C-489E-A7DE-B2F55D8EF4A0}"/>
    <cellStyle name="Totaal 2 3 2 3 3" xfId="10384" xr:uid="{D240E35A-8224-4FEE-982F-677BCAA4D4F5}"/>
    <cellStyle name="Totaal 2 3 2 4" xfId="13556" xr:uid="{AA7B03F7-E269-48A7-A4E9-A89FB1B349CB}"/>
    <cellStyle name="Totaal 2 3 2 4 2" xfId="22789" xr:uid="{3EEC776A-C2A7-4346-9AAF-8E6B65E66EA5}"/>
    <cellStyle name="Totaal 2 3 2 5" xfId="15418" xr:uid="{E26F107B-726C-4CB8-8A54-ED347B5020E3}"/>
    <cellStyle name="Totaal 2 3 2 5 2" xfId="23342" xr:uid="{6A474989-CC9C-41BF-9C7D-F7A2AAA4D7D1}"/>
    <cellStyle name="Totaal 2 3 2 6" xfId="9671" xr:uid="{33C48F23-FF89-44DB-81FC-856D69D0B1EC}"/>
    <cellStyle name="Totaal 2 3 2 6 2" xfId="25805" xr:uid="{11CC3BFF-0036-42B5-B74B-3201FA6A6E74}"/>
    <cellStyle name="Totaal 2 3 2 7" xfId="7354" xr:uid="{FE58EA37-D5EE-4E23-857D-D9F0C96C4D0B}"/>
    <cellStyle name="Totaal 2 3 2 8" xfId="20515" xr:uid="{F53546DD-8F76-49BE-84CC-C4C3E0A76946}"/>
    <cellStyle name="Totaal 2 3 2 9" xfId="27498" xr:uid="{399707DB-CD31-4336-8932-DA0BD8A6A4D0}"/>
    <cellStyle name="Totaal 2 3 3" xfId="1550" xr:uid="{F3986D07-B518-4098-B2AF-84B169955461}"/>
    <cellStyle name="Totaal 2 3 3 2" xfId="2875" xr:uid="{C8DCFCFB-9F75-4CE2-9BA6-CAE98C71590C}"/>
    <cellStyle name="Totaal 2 3 3 2 2" xfId="5478" xr:uid="{B838A722-1FE6-4C29-B473-49B8DFF08DA6}"/>
    <cellStyle name="Totaal 2 3 3 2 2 2" xfId="22729" xr:uid="{3E191D6C-C038-4905-B049-F783B289EE72}"/>
    <cellStyle name="Totaal 2 3 3 2 3" xfId="17642" xr:uid="{E250FF81-0EFA-49E6-91BA-B3DF157ACD13}"/>
    <cellStyle name="Totaal 2 3 3 2 3 2" xfId="23825" xr:uid="{FF6F4D6F-7F59-41FE-8068-CA260F2D97B9}"/>
    <cellStyle name="Totaal 2 3 3 2 4" xfId="17828" xr:uid="{AC85D1C1-7588-4A9C-8A2F-21C95D9F7A9B}"/>
    <cellStyle name="Totaal 2 3 3 2 4 2" xfId="24347" xr:uid="{85148E11-5F56-4898-9571-D0F62635043C}"/>
    <cellStyle name="Totaal 2 3 3 2 5" xfId="20196" xr:uid="{F5C7CC00-9022-457F-A957-622B6FCC4B0A}"/>
    <cellStyle name="Totaal 2 3 3 2 5 2" xfId="26739" xr:uid="{1FC495F4-C019-46F6-AA14-5FCEE24E1941}"/>
    <cellStyle name="Totaal 2 3 3 2 6" xfId="20774" xr:uid="{E6A54DCA-2355-4ED5-A959-E5634C0C48AA}"/>
    <cellStyle name="Totaal 2 3 3 3" xfId="2125" xr:uid="{439C1930-A3CC-4EDF-ABA3-278A3AA5295A}"/>
    <cellStyle name="Totaal 2 3 3 3 2" xfId="22050" xr:uid="{0C03C171-C59D-4310-9FFB-77FB7CD26AC8}"/>
    <cellStyle name="Totaal 2 3 3 3 3" xfId="13939" xr:uid="{584BB435-7FE9-4E02-BBCC-DCA574B86906}"/>
    <cellStyle name="Totaal 2 3 3 4" xfId="4728" xr:uid="{0C52E3F4-84BC-45AE-B2D2-FF1E07F4A79B}"/>
    <cellStyle name="Totaal 2 3 3 4 2" xfId="23021" xr:uid="{7B4D70FD-8EF3-452B-BA4F-10ED9E9D88A3}"/>
    <cellStyle name="Totaal 2 3 3 5" xfId="17002" xr:uid="{9D4745C4-E031-43D4-B9AA-C0FBF86814D1}"/>
    <cellStyle name="Totaal 2 3 3 5 2" xfId="22518" xr:uid="{1FD6F329-B69C-4F18-B5AB-6E3BE017872D}"/>
    <cellStyle name="Totaal 2 3 3 6" xfId="19505" xr:uid="{EB6698D0-2302-422C-8207-0C4D80FEED84}"/>
    <cellStyle name="Totaal 2 3 3 6 2" xfId="26016" xr:uid="{E0771E86-3637-4F5E-948D-07C3160B187D}"/>
    <cellStyle name="Totaal 2 3 3 7" xfId="20565" xr:uid="{1A95D5CA-5405-4CA6-ACA7-67690164BDCB}"/>
    <cellStyle name="Totaal 2 3 3 8" xfId="28627" xr:uid="{268CF21D-A634-4C9B-850B-9A2D64087FB0}"/>
    <cellStyle name="Totaal 2 3 4" xfId="1791" xr:uid="{75766CDA-3000-45B6-B7FC-C32552E202C8}"/>
    <cellStyle name="Totaal 2 3 4 2" xfId="10031" xr:uid="{A80D61D8-9D42-44F8-91E2-F0537F230337}"/>
    <cellStyle name="Totaal 2 3 4 2 2" xfId="22301" xr:uid="{3966DC37-D1EB-41C9-B463-A00E6B4A0D7C}"/>
    <cellStyle name="Totaal 2 3 4 3" xfId="17443" xr:uid="{7477FA26-5FAC-4F00-8146-15F036C9BAC4}"/>
    <cellStyle name="Totaal 2 3 4 3 2" xfId="23303" xr:uid="{94C4BB93-7B1C-4D27-9E0C-1ADB7ECE5E1E}"/>
    <cellStyle name="Totaal 2 3 4 4" xfId="16198" xr:uid="{F4F12CBE-7F18-4199-8337-B4F1AC69DD2A}"/>
    <cellStyle name="Totaal 2 3 4 4 2" xfId="21281" xr:uid="{EE1553E9-AC77-402B-A914-AC7CEA2FA3BF}"/>
    <cellStyle name="Totaal 2 3 4 5" xfId="19803" xr:uid="{DDE4DFFA-D4C6-4033-8260-71E52DB9BD92}"/>
    <cellStyle name="Totaal 2 3 4 5 2" xfId="26250" xr:uid="{7CA70F35-1160-4C89-B85B-D99EBCC7EB13}"/>
    <cellStyle name="Totaal 2 3 4 6" xfId="20675" xr:uid="{6BA96A3A-4BB4-4F25-9FDD-A65A0DA0F38C}"/>
    <cellStyle name="Totaal 2 3 4 7" xfId="9096" xr:uid="{5D3D1A6C-D324-4722-972E-DA7F3C0E4C54}"/>
    <cellStyle name="Totaal 2 3 5" xfId="13173" xr:uid="{10AB3E3A-2E64-4BE5-8B57-9EAD0526D4B0}"/>
    <cellStyle name="Totaal 2 3 5 2" xfId="21585" xr:uid="{7558991A-A7B2-4723-B604-47E8D9A261BB}"/>
    <cellStyle name="Totaal 2 3 6" xfId="9288" xr:uid="{869A5CC2-5D01-4CC9-9B94-F5C711149E42}"/>
    <cellStyle name="Totaal 2 3 6 2" xfId="21080" xr:uid="{C231607D-5705-4A20-97A1-29E74953A6DE}"/>
    <cellStyle name="Totaal 2 3 7" xfId="7241" xr:uid="{A7D50BF1-4AA8-4FBF-8E79-FF915409136E}"/>
    <cellStyle name="Totaal 2 3 7 2" xfId="23200" xr:uid="{32DC6195-D4BF-41CB-82A6-F9A4F8C95447}"/>
    <cellStyle name="Totaal 2 3 8" xfId="17466" xr:uid="{AF7B19D4-8CC8-4384-9451-AC92B4AAC128}"/>
    <cellStyle name="Totaal 2 3 8 2" xfId="23326" xr:uid="{ECCC22E9-2132-4B11-8F9C-05D30B9C0BB8}"/>
    <cellStyle name="Totaal 2 3 9" xfId="20282" xr:uid="{A4740729-F168-4423-8D43-AD84239B77D9}"/>
    <cellStyle name="Totaal 2 3 9 2" xfId="26835" xr:uid="{20508CFA-1BC6-48FB-9842-71DB1F5E4947}"/>
    <cellStyle name="Totaal 2 4" xfId="999" xr:uid="{00000000-0005-0000-0000-000071040000}"/>
    <cellStyle name="Totaal 2 4 10" xfId="28078" xr:uid="{C8BB6524-CD78-4E8B-BA8B-4ECF1C9E2DDC}"/>
    <cellStyle name="Totaal 2 4 2" xfId="2332" xr:uid="{407A7C94-6476-4376-8BEB-E7F3D6DFD6E0}"/>
    <cellStyle name="Totaal 2 4 2 2" xfId="3079" xr:uid="{79062C28-A6D0-40EC-BC56-B45194016E88}"/>
    <cellStyle name="Totaal 2 4 2 2 2" xfId="5682" xr:uid="{DB422855-CEAD-40AE-AC30-B1DC048E59C3}"/>
    <cellStyle name="Totaal 2 4 2 2 3" xfId="22428" xr:uid="{6D72363D-500A-4BA5-BF7A-E7057B736308}"/>
    <cellStyle name="Totaal 2 4 2 3" xfId="4935" xr:uid="{7BA68230-A407-47DE-A569-E332911F8C7A}"/>
    <cellStyle name="Totaal 2 4 2 3 2" xfId="23450" xr:uid="{DA03C265-44D1-4547-BB46-ADA2F05F5A86}"/>
    <cellStyle name="Totaal 2 4 2 4" xfId="10884" xr:uid="{BCCFB67D-A69E-44FC-96E9-34B58C9F81AD}"/>
    <cellStyle name="Totaal 2 4 2 4 2" xfId="24008" xr:uid="{CC5F8E76-3C3E-4006-BBE6-B22E54A27CA5}"/>
    <cellStyle name="Totaal 2 4 2 5" xfId="19895" xr:uid="{CCEA92ED-3734-4E19-B467-04022208DF34}"/>
    <cellStyle name="Totaal 2 4 2 5 2" xfId="26400" xr:uid="{05BE8DA3-4FA8-42B9-ACDD-6E6F1BF35D3C}"/>
    <cellStyle name="Totaal 2 4 2 6" xfId="20705" xr:uid="{FC80B670-4E4E-4C92-B0BB-FAB5E035E835}"/>
    <cellStyle name="Totaal 2 4 2 7" xfId="28834" xr:uid="{06786DCD-8E28-4004-A7CC-63603F5A71C3}"/>
    <cellStyle name="Totaal 2 4 3" xfId="4229" xr:uid="{AA73AA1B-0061-41FE-A7F7-5E503A20DDF4}"/>
    <cellStyle name="Totaal 2 4 3 2" xfId="21728" xr:uid="{9B418C6B-6FAA-408B-AF4E-EFBC22B850EA}"/>
    <cellStyle name="Totaal 2 4 3 3" xfId="10208" xr:uid="{4E49C0D1-2F26-4687-A0CC-255B9C122D74}"/>
    <cellStyle name="Totaal 2 4 4" xfId="13380" xr:uid="{EB271CE8-03CE-4653-B843-92D7933EE1CD}"/>
    <cellStyle name="Totaal 2 4 4 2" xfId="20924" xr:uid="{4A1D7A45-2F75-4A5E-94AA-8E39236727CB}"/>
    <cellStyle name="Totaal 2 4 5" xfId="15468" xr:uid="{C5B75C22-134D-44DB-A05D-E2E64CA32669}"/>
    <cellStyle name="Totaal 2 4 5 2" xfId="21656" xr:uid="{86DDD6C6-D0E6-429C-A5D3-0E20ABA912E8}"/>
    <cellStyle name="Totaal 2 4 6" xfId="9495" xr:uid="{E4B8E32A-68FA-451E-9623-FE636A1A8390}"/>
    <cellStyle name="Totaal 2 4 6 2" xfId="23567" xr:uid="{871B0F95-65FD-4BC9-91A3-0D7C4C2CD879}"/>
    <cellStyle name="Totaal 2 4 7" xfId="7404" xr:uid="{9EBFE0FC-7258-4D31-B2E8-8B0317418A11}"/>
    <cellStyle name="Totaal 2 4 8" xfId="20477" xr:uid="{FAB36B54-BABB-4664-B55A-7B1C6834AED1}"/>
    <cellStyle name="Totaal 2 4 9" xfId="27322" xr:uid="{54FA2FFE-1AB6-48FC-BA0A-7323E2C9C3D3}"/>
    <cellStyle name="Totaal 2 5" xfId="969" xr:uid="{00000000-0005-0000-0000-000072040000}"/>
    <cellStyle name="Totaal 2 5 10" xfId="28048" xr:uid="{59A41B7E-5C98-4283-8479-F0890F45EA29}"/>
    <cellStyle name="Totaal 2 5 2" xfId="2302" xr:uid="{54CE2EE1-D401-4C37-AF7B-8887F72D1191}"/>
    <cellStyle name="Totaal 2 5 2 2" xfId="3049" xr:uid="{9E7699C0-84E4-4432-9ADA-2CCF41C5F5E9}"/>
    <cellStyle name="Totaal 2 5 2 2 2" xfId="5652" xr:uid="{074D8458-4357-48D3-8D4D-AD56C2C2F3C1}"/>
    <cellStyle name="Totaal 2 5 2 2 3" xfId="22398" xr:uid="{BA9E565D-6EFA-457D-98C9-5CF368CB2A8F}"/>
    <cellStyle name="Totaal 2 5 2 3" xfId="4905" xr:uid="{B8D60A41-6447-418B-8E03-29A9BFB93B97}"/>
    <cellStyle name="Totaal 2 5 2 3 2" xfId="23420" xr:uid="{2FCBBCBB-0B5D-434C-A2AD-4D52BEF96C44}"/>
    <cellStyle name="Totaal 2 5 2 4" xfId="10854" xr:uid="{27CF2942-0C34-4993-85D7-781BADDEAA80}"/>
    <cellStyle name="Totaal 2 5 2 4 2" xfId="23978" xr:uid="{9FAAD61A-CE41-44B6-A134-98EAB1CA8204}"/>
    <cellStyle name="Totaal 2 5 2 5" xfId="19865" xr:uid="{CA8FE346-BBE1-442E-9DDD-A1847890AA79}"/>
    <cellStyle name="Totaal 2 5 2 5 2" xfId="26370" xr:uid="{990EC405-8075-401C-A943-91A8916266A8}"/>
    <cellStyle name="Totaal 2 5 2 6" xfId="20690" xr:uid="{AC153618-6B45-4348-B381-7F80A2FC29F9}"/>
    <cellStyle name="Totaal 2 5 2 7" xfId="28804" xr:uid="{1DA1D8FD-BF90-4131-91D9-BC5821DCDD51}"/>
    <cellStyle name="Totaal 2 5 3" xfId="4214" xr:uid="{B53C101F-12F7-41BC-852D-D42A79B28903}"/>
    <cellStyle name="Totaal 2 5 3 2" xfId="21698" xr:uid="{E82D4BB3-F075-4DDE-B959-B42FE2C2D547}"/>
    <cellStyle name="Totaal 2 5 3 3" xfId="10178" xr:uid="{AB5EC8EE-2B82-4365-A05A-86141B9114FB}"/>
    <cellStyle name="Totaal 2 5 4" xfId="13350" xr:uid="{513CA8B4-9EFF-4A24-8AF0-60192FAFD938}"/>
    <cellStyle name="Totaal 2 5 4 2" xfId="20954" xr:uid="{49269FDB-B305-4E82-8009-4B11C1B5001A}"/>
    <cellStyle name="Totaal 2 5 5" xfId="15720" xr:uid="{B1E217ED-7133-4287-8DD4-D225DC8367C2}"/>
    <cellStyle name="Totaal 2 5 5 2" xfId="22969" xr:uid="{CF6ED04E-331A-4B6F-9562-88966653D0EB}"/>
    <cellStyle name="Totaal 2 5 6" xfId="9465" xr:uid="{EF4344A6-1467-4F99-9B38-622B520F07FF}"/>
    <cellStyle name="Totaal 2 5 6 2" xfId="22507" xr:uid="{4635E2DC-73EC-4C00-8B46-C75288B3CEFD}"/>
    <cellStyle name="Totaal 2 5 7" xfId="7715" xr:uid="{291BF75B-CEA1-42D3-BE79-11D87B060C71}"/>
    <cellStyle name="Totaal 2 5 8" xfId="20462" xr:uid="{1D770251-1756-4985-8336-1AE04EF9C2A9}"/>
    <cellStyle name="Totaal 2 5 9" xfId="27292" xr:uid="{F91A4283-978A-4805-82E5-69E0B27525AD}"/>
    <cellStyle name="Totaal 2 6" xfId="1045" xr:uid="{00000000-0005-0000-0000-000073040000}"/>
    <cellStyle name="Totaal 2 6 10" xfId="28124" xr:uid="{F44C90BD-0B98-4E38-B8B5-79C2A662E8CF}"/>
    <cellStyle name="Totaal 2 6 2" xfId="2378" xr:uid="{1A067AE0-B419-4DE4-81C0-F1A7A1A7C425}"/>
    <cellStyle name="Totaal 2 6 2 2" xfId="3125" xr:uid="{168D85F6-B3D6-4054-83D1-5FD1B913F775}"/>
    <cellStyle name="Totaal 2 6 2 2 2" xfId="5728" xr:uid="{6CA5A203-3AB0-4E02-A59D-5CF69D4359FC}"/>
    <cellStyle name="Totaal 2 6 2 2 3" xfId="22458" xr:uid="{D3300F6E-351B-464F-8200-A4F73339599F}"/>
    <cellStyle name="Totaal 2 6 2 3" xfId="4981" xr:uid="{23748596-7B5C-4239-B70A-8E33BE7DD70E}"/>
    <cellStyle name="Totaal 2 6 2 3 2" xfId="23490" xr:uid="{00236587-D5E9-4E04-BE47-A2D128025892}"/>
    <cellStyle name="Totaal 2 6 2 4" xfId="10930" xr:uid="{311842FA-05CC-47FE-ACB7-F3A7780BF46C}"/>
    <cellStyle name="Totaal 2 6 2 4 2" xfId="24038" xr:uid="{E9CEA7F7-924C-4B08-B7CF-D0B6C4F76828}"/>
    <cellStyle name="Totaal 2 6 2 5" xfId="19941" xr:uid="{E714C0DC-42FF-4381-9257-37150B5AED5E}"/>
    <cellStyle name="Totaal 2 6 2 5 2" xfId="26430" xr:uid="{E63CFE58-19B8-4089-A2C7-D55D34D07678}"/>
    <cellStyle name="Totaal 2 6 2 6" xfId="20720" xr:uid="{C032BC8D-5AB8-455F-9DA4-1B16C9532B85}"/>
    <cellStyle name="Totaal 2 6 2 7" xfId="28880" xr:uid="{EE9F4F7B-0A61-4B5D-904C-BAB32A711D9B}"/>
    <cellStyle name="Totaal 2 6 3" xfId="4260" xr:uid="{C76A3C90-75A4-4795-B27D-3FCA4B1AFFA3}"/>
    <cellStyle name="Totaal 2 6 3 2" xfId="21758" xr:uid="{7573ACF6-7A44-4488-A3F6-D6FFD3A0D0B9}"/>
    <cellStyle name="Totaal 2 6 3 3" xfId="10254" xr:uid="{9BF7D280-F94F-40E1-BA1F-B06B08112080}"/>
    <cellStyle name="Totaal 2 6 4" xfId="13426" xr:uid="{B99DA3CF-89E9-4E0E-A7BC-868581107248}"/>
    <cellStyle name="Totaal 2 6 4 2" xfId="20884" xr:uid="{F4F3BEB4-C6B9-4A9E-B7FA-9DF21353AE33}"/>
    <cellStyle name="Totaal 2 6 5" xfId="15766" xr:uid="{BC7104C4-FD9C-40D4-B712-ABD85EFE246F}"/>
    <cellStyle name="Totaal 2 6 5 2" xfId="22221" xr:uid="{537CD9B1-EEE1-48EE-95E5-8A3CE2736955}"/>
    <cellStyle name="Totaal 2 6 6" xfId="9541" xr:uid="{A8FF71B8-5D31-48C3-A48E-77316F69CC0D}"/>
    <cellStyle name="Totaal 2 6 6 2" xfId="22707" xr:uid="{DED61A56-1ABE-4042-8D5F-124DFEC18E6C}"/>
    <cellStyle name="Totaal 2 6 7" xfId="7761" xr:uid="{4DE1263E-2506-4BDF-BA3E-ADD983F42C9F}"/>
    <cellStyle name="Totaal 2 6 8" xfId="20492" xr:uid="{BE807F4D-C920-4B97-A060-94F802205853}"/>
    <cellStyle name="Totaal 2 6 9" xfId="27368" xr:uid="{D8CA706E-DFD7-4C2A-B564-6EBC9A74EB04}"/>
    <cellStyle name="Totaal 2 7" xfId="1412" xr:uid="{C5218089-6AE0-4C47-B01C-AB61A85339BE}"/>
    <cellStyle name="Totaal 2 7 2" xfId="2745" xr:uid="{6663DBDE-8DC9-4A40-9C92-149B7AA971D8}"/>
    <cellStyle name="Totaal 2 7 2 2" xfId="5348" xr:uid="{B01DBE7A-8723-43AA-9185-BA64ADF6DFF2}"/>
    <cellStyle name="Totaal 2 7 2 2 2" xfId="22247" xr:uid="{4D0B9407-82C2-4956-91EB-4C54FD1030D7}"/>
    <cellStyle name="Totaal 2 7 2 3" xfId="17401" xr:uid="{867F1E21-C8D2-41A6-B2B4-B65E12A85357}"/>
    <cellStyle name="Totaal 2 7 2 3 2" xfId="23224" xr:uid="{C642BC14-31AE-4CFB-A5E3-2DC3DB6F493F}"/>
    <cellStyle name="Totaal 2 7 2 4" xfId="16148" xr:uid="{DF8BBC03-6071-4FD4-AEA5-2293771B88AF}"/>
    <cellStyle name="Totaal 2 7 2 4 2" xfId="21222" xr:uid="{2FFF5DED-36C9-4D1A-8698-DA4D4ADF31BF}"/>
    <cellStyle name="Totaal 2 7 2 5" xfId="19709" xr:uid="{33555F00-5491-405F-BB92-F623DC71681A}"/>
    <cellStyle name="Totaal 2 7 2 5 2" xfId="26188" xr:uid="{82E35E42-DF56-4DA1-BD97-7300C169FCBB}"/>
    <cellStyle name="Totaal 2 7 2 6" xfId="20658" xr:uid="{DEBE477F-0226-49C7-AEB2-F8F8D9A94E9F}"/>
    <cellStyle name="Totaal 2 7 3" xfId="1989" xr:uid="{D77E561D-DA89-4CC8-B8E5-54AB94B0F2C3}"/>
    <cellStyle name="Totaal 2 7 3 2" xfId="21513" xr:uid="{E9311FD2-A71D-4DD7-82B2-6665ADAB5AEE}"/>
    <cellStyle name="Totaal 2 7 3 3" xfId="13803" xr:uid="{4F4FAFCB-9E8F-4041-A66E-A0F912F93B68}"/>
    <cellStyle name="Totaal 2 7 4" xfId="4592" xr:uid="{874BFD7B-CC48-486B-8D20-A8C8902C1356}"/>
    <cellStyle name="Totaal 2 7 4 2" xfId="22345" xr:uid="{1D793572-1137-44B4-B6A4-6C8C13BDD8DA}"/>
    <cellStyle name="Totaal 2 7 5" xfId="15994" xr:uid="{014DC310-6360-45BA-BF77-40180F30A059}"/>
    <cellStyle name="Totaal 2 7 5 2" xfId="20989" xr:uid="{2458E2CE-162C-4D70-8656-FB3380BFF265}"/>
    <cellStyle name="Totaal 2 7 6" xfId="16362" xr:uid="{9CD8BDA1-B0E2-4028-914E-C931B0E62B8A}"/>
    <cellStyle name="Totaal 2 7 6 2" xfId="21564" xr:uid="{23524F69-23B6-45CB-97D8-5CB1338E96F9}"/>
    <cellStyle name="Totaal 2 7 7" xfId="20407" xr:uid="{2F0D04CD-EBF2-453F-B747-CED157A76E5D}"/>
    <cellStyle name="Totaal 2 7 8" xfId="28491" xr:uid="{E11060EF-F6F9-480C-8C7D-B840D17AF555}"/>
    <cellStyle name="Totaal 2 8" xfId="1653" xr:uid="{6A60CE1E-EEC2-4C4A-BF3D-FF67FD0D3715}"/>
    <cellStyle name="Totaal 2 8 2" xfId="9908" xr:uid="{C97E58E9-4847-4A8D-A44F-7587A7759C16}"/>
    <cellStyle name="Totaal 2 8 2 2" xfId="21384" xr:uid="{1B8B0C43-2393-4AD5-8AA0-1FF57F7EADCC}"/>
    <cellStyle name="Totaal 2 8 3" xfId="16820" xr:uid="{952D94D4-167C-4B02-9243-506598A61F56}"/>
    <cellStyle name="Totaal 2 8 3 2" xfId="22276" xr:uid="{D18C70D9-A88A-45BD-9B53-8A111AA9723B}"/>
    <cellStyle name="Totaal 2 8 4" xfId="16625" xr:uid="{097DAAF5-42F6-4CBA-9598-D39AE0BC709D}"/>
    <cellStyle name="Totaal 2 8 4 2" xfId="21939" xr:uid="{2E195A2F-3D02-46E5-BB3B-5170CA74453A}"/>
    <cellStyle name="Totaal 2 8 5" xfId="18935" xr:uid="{57A2080D-FEEF-494B-9863-21F14D341E4E}"/>
    <cellStyle name="Totaal 2 8 5 2" xfId="25427" xr:uid="{1BC208B2-3AD5-4AA1-812C-7F0E4859E471}"/>
    <cellStyle name="Totaal 2 8 6" xfId="20359" xr:uid="{19FDD03F-A5EF-477A-B0FC-95EF4639A8CC}"/>
    <cellStyle name="Totaal 2 8 7" xfId="8958" xr:uid="{4A905F11-178D-446A-B54D-8ECA2F1981F9}"/>
    <cellStyle name="Totaal 2 9" xfId="13037" xr:uid="{F30124EA-F308-48EF-B044-DEFEC2B3C69C}"/>
    <cellStyle name="Totaal 2 9 2" xfId="16716" xr:uid="{A22C6A6B-BFA0-4291-8074-62ACEA68864E}"/>
    <cellStyle name="Totaal 2 9 2 2" xfId="22144" xr:uid="{6D8FAB44-95D4-4A9C-B3F5-5B1BB68F6126}"/>
    <cellStyle name="Totaal 2 9 3" xfId="17307" xr:uid="{872C3035-4942-4D26-B680-34845D042D43}"/>
    <cellStyle name="Totaal 2 9 3 2" xfId="23097" xr:uid="{8C24284A-7A28-4399-A76F-6E4DFB9B1716}"/>
    <cellStyle name="Totaal 2 9 4" xfId="16800" xr:uid="{DCDA1E60-37EB-483C-9BA2-561653F4365A}"/>
    <cellStyle name="Totaal 2 9 4 2" xfId="22238" xr:uid="{C14D1593-B79C-471F-897E-69B895438C9B}"/>
    <cellStyle name="Totaal 2 9 5" xfId="19557" xr:uid="{1AABD3DD-137A-4E48-977C-FDC7C88086F8}"/>
    <cellStyle name="Totaal 2 9 5 2" xfId="26068" xr:uid="{385BC081-05AA-49D3-B0E9-1000BD813B27}"/>
    <cellStyle name="Totaal 2 9 6" xfId="20628" xr:uid="{E48CD34D-17FE-4A52-82FC-10AF5A153977}"/>
    <cellStyle name="Totaal 3" xfId="592" xr:uid="{00000000-0005-0000-0000-000074040000}"/>
    <cellStyle name="Totaal 3 10" xfId="9153" xr:uid="{6F9846D4-1348-4B12-B17F-3B2EF4BB3BD0}"/>
    <cellStyle name="Totaal 3 10 2" xfId="21248" xr:uid="{6330E424-4167-4822-B070-60181CDA35F9}"/>
    <cellStyle name="Totaal 3 11" xfId="7104" xr:uid="{998F0442-A17C-4CF1-A264-000A0B2ECFCC}"/>
    <cellStyle name="Totaal 3 11 2" xfId="23405" xr:uid="{D436E91A-55E3-40AF-99F5-FD1C1631F478}"/>
    <cellStyle name="Totaal 3 12" xfId="18287" xr:uid="{76A444BF-FE9E-4584-B0C2-9187175FF644}"/>
    <cellStyle name="Totaal 3 12 2" xfId="24795" xr:uid="{66D7210A-68DE-4261-85A8-A911E6E3A33B}"/>
    <cellStyle name="Totaal 3 13" xfId="20319" xr:uid="{8225F28E-2F00-43FE-A4AA-B12B4DFEFF1A}"/>
    <cellStyle name="Totaal 3 13 2" xfId="26874" xr:uid="{F353EE51-B08E-4E8F-9355-EDF279CE0B14}"/>
    <cellStyle name="Totaal 3 14" xfId="20339" xr:uid="{D6E2FA9C-DB21-4FE6-A044-A1ACBF87F2D8}"/>
    <cellStyle name="Totaal 3 15" xfId="27046" xr:uid="{7EECF998-D8F8-4C10-AD55-850D48ECE81F}"/>
    <cellStyle name="Totaal 3 16" xfId="27736" xr:uid="{4C9A00B3-F142-4034-9AFE-8A8701234696}"/>
    <cellStyle name="Totaal 3 2" xfId="789" xr:uid="{00000000-0005-0000-0000-000075040000}"/>
    <cellStyle name="Totaal 3 2 10" xfId="20381" xr:uid="{536F8ACB-3425-4721-BFBA-48727D3EAC1B}"/>
    <cellStyle name="Totaal 3 2 11" xfId="27119" xr:uid="{63CCFADD-0FD3-46EB-9BFE-47A4376991A0}"/>
    <cellStyle name="Totaal 3 2 12" xfId="27872" xr:uid="{7809E449-69B1-4AFE-9056-E78724BACF20}"/>
    <cellStyle name="Totaal 3 2 2" xfId="1176" xr:uid="{00000000-0005-0000-0000-000076040000}"/>
    <cellStyle name="Totaal 3 2 2 10" xfId="28255" xr:uid="{E9532106-81D5-4AA7-820F-9A642293B036}"/>
    <cellStyle name="Totaal 3 2 2 2" xfId="2509" xr:uid="{1D940248-A0C2-4EFB-8352-027D3B240972}"/>
    <cellStyle name="Totaal 3 2 2 2 2" xfId="3256" xr:uid="{3F35879A-2065-43A6-80C9-BD89D3B3A290}"/>
    <cellStyle name="Totaal 3 2 2 2 2 2" xfId="5859" xr:uid="{CDE0AECE-D9D8-4343-962D-AA91872EFBC1}"/>
    <cellStyle name="Totaal 3 2 2 2 2 3" xfId="22545" xr:uid="{FAB140E5-1A20-4527-932C-501B591A0E14}"/>
    <cellStyle name="Totaal 3 2 2 2 3" xfId="5112" xr:uid="{F696DBD0-62A3-446E-BFA2-DAA33C84148E}"/>
    <cellStyle name="Totaal 3 2 2 2 3 2" xfId="23603" xr:uid="{FE4435BF-B6DA-4199-A526-9DE37EC7C7F3}"/>
    <cellStyle name="Totaal 3 2 2 2 4" xfId="11061" xr:uid="{6F05CEAF-C1F8-4A42-9FEC-D2E8900ED308}"/>
    <cellStyle name="Totaal 3 2 2 2 4 2" xfId="24137" xr:uid="{2823139F-0BAF-485D-BC13-09A8CFA6AF00}"/>
    <cellStyle name="Totaal 3 2 2 2 5" xfId="20012" xr:uid="{02FBA828-6006-4A62-8DE7-56C0BD6BDDF8}"/>
    <cellStyle name="Totaal 3 2 2 2 5 2" xfId="26529" xr:uid="{AA9386EA-3E05-4779-B20B-AFE64B39AA84}"/>
    <cellStyle name="Totaal 3 2 2 2 6" xfId="20744" xr:uid="{12B51A62-13C4-4DB1-9BC0-9135A4591124}"/>
    <cellStyle name="Totaal 3 2 2 2 7" xfId="29011" xr:uid="{C24E884A-9F0F-48A3-AAFC-C855EBAC45D1}"/>
    <cellStyle name="Totaal 3 2 2 3" xfId="4376" xr:uid="{C81D61DC-02A7-44AF-99C8-310C30209C20}"/>
    <cellStyle name="Totaal 3 2 2 3 2" xfId="21844" xr:uid="{661EE6BC-4759-4A99-86FB-B1465A0C8B66}"/>
    <cellStyle name="Totaal 3 2 2 3 3" xfId="10385" xr:uid="{D84E0288-4F02-459A-B9FE-BB2FC2706712}"/>
    <cellStyle name="Totaal 3 2 2 4" xfId="13557" xr:uid="{87B36C81-D0DB-402F-9C50-FCF1ACCFB26F}"/>
    <cellStyle name="Totaal 3 2 2 4 2" xfId="22790" xr:uid="{B0921F24-D4E0-45AC-A552-5915C326E463}"/>
    <cellStyle name="Totaal 3 2 2 5" xfId="15417" xr:uid="{CC82B980-0E6B-49AE-B137-5704BFCEA47A}"/>
    <cellStyle name="Totaal 3 2 2 5 2" xfId="21035" xr:uid="{B799FECE-0DD3-46C4-8F89-18B88E031508}"/>
    <cellStyle name="Totaal 3 2 2 6" xfId="9672" xr:uid="{A1B881DD-1AB6-4B97-B350-52818438F152}"/>
    <cellStyle name="Totaal 3 2 2 6 2" xfId="25806" xr:uid="{FBC05A95-2102-4205-830F-98E776B8BD8E}"/>
    <cellStyle name="Totaal 3 2 2 7" xfId="7353" xr:uid="{BCEAF068-A27D-4740-AA32-64B867C6415E}"/>
    <cellStyle name="Totaal 3 2 2 8" xfId="20516" xr:uid="{812D4644-F842-4AB8-B607-436697A50ED9}"/>
    <cellStyle name="Totaal 3 2 2 9" xfId="27499" xr:uid="{A8724D18-5345-4C37-BDA5-57EBA49E0F69}"/>
    <cellStyle name="Totaal 3 2 3" xfId="1551" xr:uid="{4DB8AE0F-0EAF-4A59-B6AF-48B40713E842}"/>
    <cellStyle name="Totaal 3 2 3 2" xfId="2876" xr:uid="{5564694C-0D01-45AC-AE90-4441923DC5C3}"/>
    <cellStyle name="Totaal 3 2 3 2 2" xfId="5479" xr:uid="{7352CC54-E8E6-4CEE-9EF1-828B79E1A2F2}"/>
    <cellStyle name="Totaal 3 2 3 2 2 2" xfId="22730" xr:uid="{8FD96EDF-3DE2-4E28-86B2-42A341DDE736}"/>
    <cellStyle name="Totaal 3 2 3 2 3" xfId="17643" xr:uid="{A27F654B-14AD-4457-A1F5-B3CA9A772C8F}"/>
    <cellStyle name="Totaal 3 2 3 2 3 2" xfId="23826" xr:uid="{83461DC5-8EAD-41C0-B5E4-719636F97790}"/>
    <cellStyle name="Totaal 3 2 3 2 4" xfId="17829" xr:uid="{0D8C7180-145A-4EF2-B6E6-E47C3A850A18}"/>
    <cellStyle name="Totaal 3 2 3 2 4 2" xfId="24348" xr:uid="{59140CAA-DEF7-4184-A565-B739B454FFB5}"/>
    <cellStyle name="Totaal 3 2 3 2 5" xfId="20197" xr:uid="{4B8B3441-D167-4AE0-9FEB-177EDC20D5C0}"/>
    <cellStyle name="Totaal 3 2 3 2 5 2" xfId="26740" xr:uid="{BBABA740-841E-4A67-BA59-B37F0C500A09}"/>
    <cellStyle name="Totaal 3 2 3 2 6" xfId="20775" xr:uid="{DCB9732F-553C-4679-934C-4BE63A311761}"/>
    <cellStyle name="Totaal 3 2 3 3" xfId="2126" xr:uid="{F887E967-BDB3-4390-BC37-0F3F008EF23A}"/>
    <cellStyle name="Totaal 3 2 3 3 2" xfId="22051" xr:uid="{AADEB6CF-C188-4C4B-A277-6E61B37E8191}"/>
    <cellStyle name="Totaal 3 2 3 3 3" xfId="13940" xr:uid="{820CD1FF-4A9C-4D0C-B5EC-A1E27CB2A667}"/>
    <cellStyle name="Totaal 3 2 3 4" xfId="4729" xr:uid="{6B29C5A3-7B5F-4E36-BCC7-5E8569DADA47}"/>
    <cellStyle name="Totaal 3 2 3 4 2" xfId="23022" xr:uid="{2D476658-46BC-4E98-BCB3-8484F9DE1CAB}"/>
    <cellStyle name="Totaal 3 2 3 5" xfId="16684" xr:uid="{84A321E9-6BCB-4E00-B0F0-E14F7F5A3166}"/>
    <cellStyle name="Totaal 3 2 3 5 2" xfId="22024" xr:uid="{D707BF9C-17B1-41A6-9F92-71C7989A8163}"/>
    <cellStyle name="Totaal 3 2 3 6" xfId="19506" xr:uid="{C606598A-5177-4498-8AA6-A511233ED57F}"/>
    <cellStyle name="Totaal 3 2 3 6 2" xfId="26017" xr:uid="{E0CAFF4D-7EA8-4686-9906-EEAABE45F351}"/>
    <cellStyle name="Totaal 3 2 3 7" xfId="20566" xr:uid="{EE54F54E-C617-4CFB-B642-F5AF2C6962F6}"/>
    <cellStyle name="Totaal 3 2 3 8" xfId="28628" xr:uid="{B9E3FE85-AF5D-43D5-98DF-114E11BBA207}"/>
    <cellStyle name="Totaal 3 2 4" xfId="1792" xr:uid="{2A1609AF-EF90-4715-88FB-F83FBFEF5078}"/>
    <cellStyle name="Totaal 3 2 4 2" xfId="10032" xr:uid="{43B1D669-6A9A-4439-B7F2-86CF7A123D97}"/>
    <cellStyle name="Totaal 3 2 4 2 2" xfId="22198" xr:uid="{9136B442-355D-45F0-A508-2B1D8E29C065}"/>
    <cellStyle name="Totaal 3 2 4 3" xfId="17355" xr:uid="{14D4EF48-6A4B-4961-889B-D4D6AC5DFCA5}"/>
    <cellStyle name="Totaal 3 2 4 3 2" xfId="23163" xr:uid="{260E57CE-412B-4FAD-9CB3-5157A9C8DB64}"/>
    <cellStyle name="Totaal 3 2 4 4" xfId="16089" xr:uid="{61D27B60-84EC-43F8-BA00-6CF77C92F036}"/>
    <cellStyle name="Totaal 3 2 4 4 2" xfId="21165" xr:uid="{54F6ED86-2D90-4836-8AEA-E763FAF08C89}"/>
    <cellStyle name="Totaal 3 2 4 5" xfId="19634" xr:uid="{6AF561D3-DC65-4273-BE78-D59E19F75869}"/>
    <cellStyle name="Totaal 3 2 4 5 2" xfId="26129" xr:uid="{9A0D70B9-9D9D-45CA-B8CC-A67A7868DBB4}"/>
    <cellStyle name="Totaal 3 2 4 6" xfId="20644" xr:uid="{C9A75645-9081-487E-8300-DCDE67878946}"/>
    <cellStyle name="Totaal 3 2 4 7" xfId="9097" xr:uid="{E7B3F9BA-70C9-424B-BCB4-CC75A93A08C6}"/>
    <cellStyle name="Totaal 3 2 5" xfId="13174" xr:uid="{309BF2EC-6293-4AE0-A11F-7738CA9E468B}"/>
    <cellStyle name="Totaal 3 2 5 2" xfId="21445" xr:uid="{153108FB-4E38-4C9C-9595-BCA270428D04}"/>
    <cellStyle name="Totaal 3 2 6" xfId="9289" xr:uid="{40C53A5A-43C5-498D-9ECF-5635E292B43A}"/>
    <cellStyle name="Totaal 3 2 6 2" xfId="21914" xr:uid="{80D8D1B6-EBE3-47BF-B119-F77E73D20355}"/>
    <cellStyle name="Totaal 3 2 7" xfId="7242" xr:uid="{F94B54C3-A145-4122-B144-A59159FCB019}"/>
    <cellStyle name="Totaal 3 2 7 2" xfId="23204" xr:uid="{2C29B4A3-AA8C-4E8F-BC4E-C7328FAA1B92}"/>
    <cellStyle name="Totaal 3 2 8" xfId="17286" xr:uid="{CB0FB4B5-3B62-48C6-8D4A-42AB253D05CB}"/>
    <cellStyle name="Totaal 3 2 8 2" xfId="23076" xr:uid="{9ED6E3B7-B801-4D17-BA8B-53BEF5D74A23}"/>
    <cellStyle name="Totaal 3 2 9" xfId="20281" xr:uid="{D32CF3A9-E988-4367-ACDF-6256A057AC76}"/>
    <cellStyle name="Totaal 3 2 9 2" xfId="26834" xr:uid="{D5A70170-6B91-4522-A49C-6CCF93F491BD}"/>
    <cellStyle name="Totaal 3 3" xfId="790" xr:uid="{00000000-0005-0000-0000-000077040000}"/>
    <cellStyle name="Totaal 3 3 10" xfId="20438" xr:uid="{A616CEDE-7A43-46EF-BAAA-AB8763508270}"/>
    <cellStyle name="Totaal 3 3 11" xfId="27120" xr:uid="{D6A904B1-88FD-4F64-B5FF-6542CDF449E2}"/>
    <cellStyle name="Totaal 3 3 12" xfId="27873" xr:uid="{7FEE3FCC-E413-4C32-A7F5-521C4E8AFF60}"/>
    <cellStyle name="Totaal 3 3 2" xfId="1177" xr:uid="{00000000-0005-0000-0000-000078040000}"/>
    <cellStyle name="Totaal 3 3 2 10" xfId="28256" xr:uid="{EC698E39-F3D7-4B8B-A213-3B031F6C1B31}"/>
    <cellStyle name="Totaal 3 3 2 2" xfId="2510" xr:uid="{8485CED8-5D7E-443F-A468-583D827FFB2F}"/>
    <cellStyle name="Totaal 3 3 2 2 2" xfId="3257" xr:uid="{399323E4-B14E-4999-AA3A-02A2AE0C8A15}"/>
    <cellStyle name="Totaal 3 3 2 2 2 2" xfId="5860" xr:uid="{C38F3840-B44C-40B7-866F-DC8E7E222AFB}"/>
    <cellStyle name="Totaal 3 3 2 2 2 3" xfId="22546" xr:uid="{8BA1C0AD-C82A-41C0-802B-7466FDE3913A}"/>
    <cellStyle name="Totaal 3 3 2 2 3" xfId="5113" xr:uid="{DDD98FED-71D0-4831-8796-A79B2BBC0053}"/>
    <cellStyle name="Totaal 3 3 2 2 3 2" xfId="23604" xr:uid="{89C7689C-21DE-408B-AAFA-1EDB5A488754}"/>
    <cellStyle name="Totaal 3 3 2 2 4" xfId="11062" xr:uid="{48D9D472-C127-4313-B346-516F99A41DC1}"/>
    <cellStyle name="Totaal 3 3 2 2 4 2" xfId="24138" xr:uid="{A23611E5-DD37-41B0-BFB5-4FFDA0E2B136}"/>
    <cellStyle name="Totaal 3 3 2 2 5" xfId="20013" xr:uid="{B31D9B28-8AA8-4B1B-AFDB-3E3722ED936B}"/>
    <cellStyle name="Totaal 3 3 2 2 5 2" xfId="26530" xr:uid="{26246D3D-5935-4960-8922-C18802D23B7B}"/>
    <cellStyle name="Totaal 3 3 2 2 6" xfId="20745" xr:uid="{4C7EEC74-6F1B-4DC9-9580-A7981A2ECD1F}"/>
    <cellStyle name="Totaal 3 3 2 2 7" xfId="29012" xr:uid="{0FDA0764-270C-4072-A204-492F4AE8F46B}"/>
    <cellStyle name="Totaal 3 3 2 3" xfId="4377" xr:uid="{254A292E-41BC-4AEC-8F62-DC6F7B864B36}"/>
    <cellStyle name="Totaal 3 3 2 3 2" xfId="21845" xr:uid="{13C58047-835E-484E-A752-3658782EF9E0}"/>
    <cellStyle name="Totaal 3 3 2 3 3" xfId="10386" xr:uid="{6415EC79-71FD-4C98-BB5D-085ECD524E4E}"/>
    <cellStyle name="Totaal 3 3 2 4" xfId="13558" xr:uid="{E70C9F63-F33F-4CB7-B856-222E4560173B}"/>
    <cellStyle name="Totaal 3 3 2 4 2" xfId="22791" xr:uid="{EC163506-62F7-4F5A-9B0E-082AF11C7741}"/>
    <cellStyle name="Totaal 3 3 2 5" xfId="15416" xr:uid="{C4DC704A-57A6-480A-9BD3-4046F826D18C}"/>
    <cellStyle name="Totaal 3 3 2 5 2" xfId="23356" xr:uid="{F30790BF-CFB3-4E13-B1A3-91DB5A626300}"/>
    <cellStyle name="Totaal 3 3 2 6" xfId="9673" xr:uid="{CD9690A3-DEC9-49EC-9441-3A180111D594}"/>
    <cellStyle name="Totaal 3 3 2 6 2" xfId="25807" xr:uid="{8F0E8DB1-28DF-4F74-BB86-7536F10FBBE3}"/>
    <cellStyle name="Totaal 3 3 2 7" xfId="7352" xr:uid="{9174076B-D3FE-4C8E-BBEC-E123E78B269E}"/>
    <cellStyle name="Totaal 3 3 2 8" xfId="20517" xr:uid="{52BFF2D0-3A7B-4078-944C-9C9F5E74682E}"/>
    <cellStyle name="Totaal 3 3 2 9" xfId="27500" xr:uid="{124323F6-2613-4BC7-811F-B5F6622EED26}"/>
    <cellStyle name="Totaal 3 3 3" xfId="1552" xr:uid="{EB23550B-49E1-4C41-A833-3137158B6D21}"/>
    <cellStyle name="Totaal 3 3 3 2" xfId="2877" xr:uid="{4ABC0037-57FA-4F99-998C-0935452BB4CE}"/>
    <cellStyle name="Totaal 3 3 3 2 2" xfId="5480" xr:uid="{89241EC3-8E77-4BD5-A9E8-A82013F0068B}"/>
    <cellStyle name="Totaal 3 3 3 2 2 2" xfId="22731" xr:uid="{4A5D6037-13AA-4BAC-B2B4-AF72CEBA00BC}"/>
    <cellStyle name="Totaal 3 3 3 2 3" xfId="17644" xr:uid="{BF7C7F61-E234-4E06-8937-6910226D8757}"/>
    <cellStyle name="Totaal 3 3 3 2 3 2" xfId="23827" xr:uid="{4E7523DA-BE96-4662-8265-361EE41A1EC2}"/>
    <cellStyle name="Totaal 3 3 3 2 4" xfId="17830" xr:uid="{CDA66D8B-26D7-4478-A07F-D3207E7DFAA1}"/>
    <cellStyle name="Totaal 3 3 3 2 4 2" xfId="24349" xr:uid="{7E39235E-8D1B-4AC0-8FBA-DE36880AED4E}"/>
    <cellStyle name="Totaal 3 3 3 2 5" xfId="20198" xr:uid="{F8D94842-E60E-467E-B4F0-E829AB35C651}"/>
    <cellStyle name="Totaal 3 3 3 2 5 2" xfId="26741" xr:uid="{492F3BC2-5C6B-4AD3-83F9-F5490073A649}"/>
    <cellStyle name="Totaal 3 3 3 2 6" xfId="20776" xr:uid="{128F246B-34FA-435C-B666-9F05F1C03AFF}"/>
    <cellStyle name="Totaal 3 3 3 3" xfId="2127" xr:uid="{BC4AC4B2-BA4A-456E-AF3D-A7DB2FFE5279}"/>
    <cellStyle name="Totaal 3 3 3 3 2" xfId="22052" xr:uid="{F85F2940-A6D3-4867-AF55-FF1F3C7D9602}"/>
    <cellStyle name="Totaal 3 3 3 3 3" xfId="13941" xr:uid="{8A4487B8-BBA8-4901-A081-A18F161442F1}"/>
    <cellStyle name="Totaal 3 3 3 4" xfId="4730" xr:uid="{43BC7E99-2052-4400-A941-28A9175DD064}"/>
    <cellStyle name="Totaal 3 3 3 4 2" xfId="23023" xr:uid="{1D073F3D-A0B3-485F-8D8C-A88546477500}"/>
    <cellStyle name="Totaal 3 3 3 5" xfId="17167" xr:uid="{891DFAE8-F1D3-47BB-8F3C-A117B44E8C6E}"/>
    <cellStyle name="Totaal 3 3 3 5 2" xfId="22702" xr:uid="{0CACAA29-8969-4E67-9A11-3AABB8CD51F8}"/>
    <cellStyle name="Totaal 3 3 3 6" xfId="19507" xr:uid="{96D7CC02-B408-4C23-B058-3B9DBD896267}"/>
    <cellStyle name="Totaal 3 3 3 6 2" xfId="26018" xr:uid="{8DC4F8D7-1B1C-48FA-A5A6-584406B4A629}"/>
    <cellStyle name="Totaal 3 3 3 7" xfId="20567" xr:uid="{73031E72-7FC9-405E-A427-7C1D083BAA6D}"/>
    <cellStyle name="Totaal 3 3 3 8" xfId="28629" xr:uid="{42C1FEFA-9262-4398-B503-F44D1C569B14}"/>
    <cellStyle name="Totaal 3 3 4" xfId="1793" xr:uid="{DC37EB6C-4B31-4E79-9CA2-D562AAC672A3}"/>
    <cellStyle name="Totaal 3 3 4 2" xfId="10033" xr:uid="{B954F663-72B3-4497-9E78-AC61E4E383F0}"/>
    <cellStyle name="Totaal 3 3 4 2 2" xfId="22302" xr:uid="{3E1CCA5C-C0E3-45E1-97A7-1FB34898B91B}"/>
    <cellStyle name="Totaal 3 3 4 3" xfId="17444" xr:uid="{FA13975A-B581-4C63-8D1C-319FD61DEA40}"/>
    <cellStyle name="Totaal 3 3 4 3 2" xfId="23304" xr:uid="{47195DD3-D105-4CB5-9BB5-DBAAC0AAC41C}"/>
    <cellStyle name="Totaal 3 3 4 4" xfId="16199" xr:uid="{3FC8AF0A-9714-4D1B-8CC7-3163ECAC059B}"/>
    <cellStyle name="Totaal 3 3 4 4 2" xfId="21282" xr:uid="{9D226AE9-CB4F-46C7-B390-D958A5798F20}"/>
    <cellStyle name="Totaal 3 3 4 5" xfId="19804" xr:uid="{95D97016-E912-4210-941D-A7D80422E871}"/>
    <cellStyle name="Totaal 3 3 4 5 2" xfId="26251" xr:uid="{01FBF797-1FDF-40D7-840C-AFD945BED9E3}"/>
    <cellStyle name="Totaal 3 3 4 6" xfId="20676" xr:uid="{1B852C63-F358-4E30-8ED9-321761C29649}"/>
    <cellStyle name="Totaal 3 3 4 7" xfId="9098" xr:uid="{E4A52D80-7E4A-44C2-B93F-1EE4C0D182CE}"/>
    <cellStyle name="Totaal 3 3 5" xfId="13175" xr:uid="{33DAF23B-88BE-4BBB-8C41-1776F2588F91}"/>
    <cellStyle name="Totaal 3 3 5 2" xfId="21586" xr:uid="{8F4A8B3D-55DC-41ED-8BBF-845E43736F8A}"/>
    <cellStyle name="Totaal 3 3 6" xfId="9290" xr:uid="{88972A2B-1B82-45BA-BDBE-6DEBDAFC3BC2}"/>
    <cellStyle name="Totaal 3 3 6 2" xfId="21079" xr:uid="{11D20F6D-DF6E-4457-BBF8-757F605167A2}"/>
    <cellStyle name="Totaal 3 3 7" xfId="7243" xr:uid="{38E18278-007D-4DD5-BBF2-08F78FAD42AA}"/>
    <cellStyle name="Totaal 3 3 7 2" xfId="21422" xr:uid="{509C6400-6EC4-429F-922E-5FCC63411BB0}"/>
    <cellStyle name="Totaal 3 3 8" xfId="17115" xr:uid="{43814F68-466D-4F14-8F8A-B4AC5FAF70E7}"/>
    <cellStyle name="Totaal 3 3 8 2" xfId="22646" xr:uid="{F666C5FD-F404-4DC4-9606-3AC6D48D39DB}"/>
    <cellStyle name="Totaal 3 3 9" xfId="20280" xr:uid="{856D248B-5CA4-4190-9417-A0D518538758}"/>
    <cellStyle name="Totaal 3 3 9 2" xfId="26833" xr:uid="{73869E3B-7AE2-4E24-AA0A-C431ACE3EDF7}"/>
    <cellStyle name="Totaal 3 4" xfId="1000" xr:uid="{00000000-0005-0000-0000-000079040000}"/>
    <cellStyle name="Totaal 3 4 10" xfId="28079" xr:uid="{161A0F43-00EB-4A40-B9D4-442846625BA4}"/>
    <cellStyle name="Totaal 3 4 2" xfId="2333" xr:uid="{9F05D369-011D-473E-B3F2-875D0045ECAD}"/>
    <cellStyle name="Totaal 3 4 2 2" xfId="3080" xr:uid="{8BB81530-59C1-4FD4-A7C4-D75CB5C3AE4A}"/>
    <cellStyle name="Totaal 3 4 2 2 2" xfId="5683" xr:uid="{C58386CF-9832-44EC-90CE-6E8FC5EFF8F0}"/>
    <cellStyle name="Totaal 3 4 2 2 3" xfId="22429" xr:uid="{A45ABC66-41EA-45EE-A9C6-FDAEC11B9394}"/>
    <cellStyle name="Totaal 3 4 2 3" xfId="4936" xr:uid="{59D17902-3675-4B44-A283-A3B3ABD88CCC}"/>
    <cellStyle name="Totaal 3 4 2 3 2" xfId="23451" xr:uid="{2EC6BC69-1C6A-4A36-A80A-84C1459D6660}"/>
    <cellStyle name="Totaal 3 4 2 4" xfId="10885" xr:uid="{08FF63F8-0357-4277-96C5-CB6F39DB9E1D}"/>
    <cellStyle name="Totaal 3 4 2 4 2" xfId="24009" xr:uid="{15EAB06D-26C3-443B-A415-047FF479FD8A}"/>
    <cellStyle name="Totaal 3 4 2 5" xfId="19896" xr:uid="{0E9A407E-7096-4A67-ADDD-9330A421598D}"/>
    <cellStyle name="Totaal 3 4 2 5 2" xfId="26401" xr:uid="{96C93112-285D-4A16-AD2A-0A3110A9D8A6}"/>
    <cellStyle name="Totaal 3 4 2 6" xfId="20706" xr:uid="{B585EE10-16E0-444B-98E6-24A6316A37D5}"/>
    <cellStyle name="Totaal 3 4 2 7" xfId="28835" xr:uid="{3563D212-92E2-4009-99CA-1BC7FE5DEA32}"/>
    <cellStyle name="Totaal 3 4 3" xfId="4230" xr:uid="{5E78165A-5797-4450-A6D7-4D529196CB55}"/>
    <cellStyle name="Totaal 3 4 3 2" xfId="21729" xr:uid="{900DC98D-6C9F-4EE7-960D-72C4FDA95BFE}"/>
    <cellStyle name="Totaal 3 4 3 3" xfId="10209" xr:uid="{A596E90B-DA16-4111-B9C3-4E117C0DC25E}"/>
    <cellStyle name="Totaal 3 4 4" xfId="13381" xr:uid="{E26EDE79-A29E-424F-A249-25F13739A3E8}"/>
    <cellStyle name="Totaal 3 4 4 2" xfId="20923" xr:uid="{B1669750-8BF7-43B0-8EA9-9664276E1964}"/>
    <cellStyle name="Totaal 3 4 5" xfId="15467" xr:uid="{E8D4E810-703D-4E17-BE9F-90A1706ED3D5}"/>
    <cellStyle name="Totaal 3 4 5 2" xfId="22357" xr:uid="{EBFED78D-8AB9-432B-870D-46CBCDEA9438}"/>
    <cellStyle name="Totaal 3 4 6" xfId="9496" xr:uid="{E9AA5ECA-7A2A-4D55-B30A-792BCD3F20C9}"/>
    <cellStyle name="Totaal 3 4 6 2" xfId="20808" xr:uid="{4D919A4A-553C-4528-9359-C7E109669CC3}"/>
    <cellStyle name="Totaal 3 4 7" xfId="7403" xr:uid="{4BF10CD3-5174-4482-87DC-DB7F8827C21A}"/>
    <cellStyle name="Totaal 3 4 8" xfId="20478" xr:uid="{67439345-5615-4DE0-AE22-8F8DE31CE4E0}"/>
    <cellStyle name="Totaal 3 4 9" xfId="27323" xr:uid="{A7769E93-BD20-4905-9092-66B05FFDF896}"/>
    <cellStyle name="Totaal 3 5" xfId="970" xr:uid="{00000000-0005-0000-0000-00007A040000}"/>
    <cellStyle name="Totaal 3 5 10" xfId="28049" xr:uid="{7DA2128C-8E1C-4570-AB7F-BFC659689F1E}"/>
    <cellStyle name="Totaal 3 5 2" xfId="2303" xr:uid="{AE938E5B-8836-44F4-BC3C-B1763A292FB7}"/>
    <cellStyle name="Totaal 3 5 2 2" xfId="3050" xr:uid="{B618FFA1-685F-4370-BAFD-EA151EEAF9A6}"/>
    <cellStyle name="Totaal 3 5 2 2 2" xfId="5653" xr:uid="{0044047F-29E2-4FF2-9CFB-D34D07C278A4}"/>
    <cellStyle name="Totaal 3 5 2 2 3" xfId="22399" xr:uid="{B5302CBB-8AE0-4A9B-B90D-9DC567B86745}"/>
    <cellStyle name="Totaal 3 5 2 3" xfId="4906" xr:uid="{8411041C-6A27-4F7C-A57D-0046EC6D9C44}"/>
    <cellStyle name="Totaal 3 5 2 3 2" xfId="23421" xr:uid="{10697183-67DE-4803-B23F-361DD882C417}"/>
    <cellStyle name="Totaal 3 5 2 4" xfId="10855" xr:uid="{10FE5899-CAC6-4B76-BB2F-4440484B1081}"/>
    <cellStyle name="Totaal 3 5 2 4 2" xfId="23979" xr:uid="{705D4945-E1FD-45BE-A6CA-9F7890D5F935}"/>
    <cellStyle name="Totaal 3 5 2 5" xfId="19866" xr:uid="{D2982A54-8174-45AB-9A3D-AA55349C9337}"/>
    <cellStyle name="Totaal 3 5 2 5 2" xfId="26371" xr:uid="{ED9AA371-2D09-4B74-B789-36768832442D}"/>
    <cellStyle name="Totaal 3 5 2 6" xfId="20691" xr:uid="{0225A296-B4E5-42DF-8C46-2136A6D7B8C3}"/>
    <cellStyle name="Totaal 3 5 2 7" xfId="28805" xr:uid="{3B23A449-E368-4838-BA81-E8FDDB31A868}"/>
    <cellStyle name="Totaal 3 5 3" xfId="4215" xr:uid="{DADC85AE-F3A4-495D-A1F4-8579386C9494}"/>
    <cellStyle name="Totaal 3 5 3 2" xfId="21699" xr:uid="{12D8C913-8B76-462C-80F3-8C4922712280}"/>
    <cellStyle name="Totaal 3 5 3 3" xfId="10179" xr:uid="{144A75B6-5ED4-4DAF-AA55-069299341303}"/>
    <cellStyle name="Totaal 3 5 4" xfId="13351" xr:uid="{530D280E-78B6-43EE-9210-376081EAF0DC}"/>
    <cellStyle name="Totaal 3 5 4 2" xfId="20953" xr:uid="{CAB5B61F-DAA7-4B86-9893-D73789825EB1}"/>
    <cellStyle name="Totaal 3 5 5" xfId="15721" xr:uid="{F68835A0-3CAD-4582-AE3A-9E1336D85CA3}"/>
    <cellStyle name="Totaal 3 5 5 2" xfId="23536" xr:uid="{A022D708-0B0D-4BB1-A8BB-118CE28D28D0}"/>
    <cellStyle name="Totaal 3 5 6" xfId="9466" xr:uid="{DDFF4515-E29F-4AF7-B8AD-CE19133910B4}"/>
    <cellStyle name="Totaal 3 5 6 2" xfId="23564" xr:uid="{DE20D744-FD08-4636-A515-59C874899816}"/>
    <cellStyle name="Totaal 3 5 7" xfId="7716" xr:uid="{5C0B047E-BC96-4A24-9A00-47C5165860CF}"/>
    <cellStyle name="Totaal 3 5 8" xfId="20463" xr:uid="{1B7DCA63-AC6B-4AE3-B1D6-C4B5AD6B7F7A}"/>
    <cellStyle name="Totaal 3 5 9" xfId="27293" xr:uid="{39F4D146-FD80-40FD-8571-B65433E88454}"/>
    <cellStyle name="Totaal 3 6" xfId="1046" xr:uid="{00000000-0005-0000-0000-00007B040000}"/>
    <cellStyle name="Totaal 3 6 10" xfId="28125" xr:uid="{53352F38-05E5-49BF-84B6-DB64B65522AA}"/>
    <cellStyle name="Totaal 3 6 2" xfId="2379" xr:uid="{C2C12BC2-35AF-418A-B58D-3CE769CA60E4}"/>
    <cellStyle name="Totaal 3 6 2 2" xfId="3126" xr:uid="{DC0F27FB-C122-42FA-98E4-19262DB31ACA}"/>
    <cellStyle name="Totaal 3 6 2 2 2" xfId="5729" xr:uid="{A3C3DFEE-94AD-453A-A6B4-5F5D121F809C}"/>
    <cellStyle name="Totaal 3 6 2 2 3" xfId="22459" xr:uid="{D6C7EBBB-6C1F-4B0F-8389-30A736F194E3}"/>
    <cellStyle name="Totaal 3 6 2 3" xfId="4982" xr:uid="{8566093C-9F92-45ED-B44A-9E930A64079E}"/>
    <cellStyle name="Totaal 3 6 2 3 2" xfId="23491" xr:uid="{64622D8B-DCE2-4F7B-BB74-98206309B326}"/>
    <cellStyle name="Totaal 3 6 2 4" xfId="10931" xr:uid="{9CCDE77A-74C2-457D-AD8B-C2B5BAF65F7B}"/>
    <cellStyle name="Totaal 3 6 2 4 2" xfId="24039" xr:uid="{C2F802D4-3944-4CD9-B309-A866FA6B651B}"/>
    <cellStyle name="Totaal 3 6 2 5" xfId="19942" xr:uid="{338A3AAB-306E-4713-893A-B4EB293D7849}"/>
    <cellStyle name="Totaal 3 6 2 5 2" xfId="26431" xr:uid="{EA09A133-460E-4727-A4BC-9CED501827A7}"/>
    <cellStyle name="Totaal 3 6 2 6" xfId="20721" xr:uid="{B2DA0810-5898-4310-8EB4-6D0A87410AB2}"/>
    <cellStyle name="Totaal 3 6 2 7" xfId="28881" xr:uid="{A3086854-5C55-4953-8619-106319AF9D51}"/>
    <cellStyle name="Totaal 3 6 3" xfId="4261" xr:uid="{1778776E-7E87-4087-9CCA-6B2585650D1C}"/>
    <cellStyle name="Totaal 3 6 3 2" xfId="21759" xr:uid="{C551FF17-60C5-4C28-8AE7-8EAE2C748289}"/>
    <cellStyle name="Totaal 3 6 3 3" xfId="10255" xr:uid="{5E80D18E-FDB1-4592-8CFD-1C802F1CC210}"/>
    <cellStyle name="Totaal 3 6 4" xfId="13427" xr:uid="{6F388D03-3CB3-44B4-956E-788D08E2A406}"/>
    <cellStyle name="Totaal 3 6 4 2" xfId="20883" xr:uid="{4896B53C-9377-4BB7-A015-A89D9FC173BA}"/>
    <cellStyle name="Totaal 3 6 5" xfId="15767" xr:uid="{98F00BBD-8880-4972-B295-0BDFA78C3F72}"/>
    <cellStyle name="Totaal 3 6 5 2" xfId="23132" xr:uid="{EF5411F8-D48A-423C-9596-65D47EFD392B}"/>
    <cellStyle name="Totaal 3 6 6" xfId="9542" xr:uid="{C0E1819E-DD0B-4FE6-80A8-CE18BCDAFEF9}"/>
    <cellStyle name="Totaal 3 6 6 2" xfId="22028" xr:uid="{8BD95B86-EE5C-420C-BE03-CA5C1F27ADE3}"/>
    <cellStyle name="Totaal 3 6 7" xfId="7762" xr:uid="{C5677B3C-E06A-4849-B4A9-197D46152295}"/>
    <cellStyle name="Totaal 3 6 8" xfId="20493" xr:uid="{CD3802EE-E6B5-48A7-8B39-092FCACC78AA}"/>
    <cellStyle name="Totaal 3 6 9" xfId="27369" xr:uid="{DB3BA9DD-CEDC-4117-A096-8003092AEE37}"/>
    <cellStyle name="Totaal 3 7" xfId="1413" xr:uid="{913644E1-F311-495A-BA9A-65672AE576E1}"/>
    <cellStyle name="Totaal 3 7 2" xfId="2746" xr:uid="{079C9271-9B00-42A1-8EC1-F0E912B4614D}"/>
    <cellStyle name="Totaal 3 7 2 2" xfId="5349" xr:uid="{5751CBC4-BD25-45AF-9434-30720933B255}"/>
    <cellStyle name="Totaal 3 7 2 2 2" xfId="22248" xr:uid="{3471B656-C926-4F03-9BD9-7EDBA5A177DF}"/>
    <cellStyle name="Totaal 3 7 2 3" xfId="17402" xr:uid="{7987B24E-C01E-4753-A121-04F58F6997D1}"/>
    <cellStyle name="Totaal 3 7 2 3 2" xfId="23225" xr:uid="{E5AA2EB9-43B7-4BC9-9AAB-85912696E7D7}"/>
    <cellStyle name="Totaal 3 7 2 4" xfId="16149" xr:uid="{C926D337-5634-4FFB-B768-261341D6DDB1}"/>
    <cellStyle name="Totaal 3 7 2 4 2" xfId="21223" xr:uid="{03F97A6F-7471-4F21-8040-CD9BC178C98A}"/>
    <cellStyle name="Totaal 3 7 2 5" xfId="19710" xr:uid="{CFEE3BA5-6E6C-4A1D-A024-C631AFE92305}"/>
    <cellStyle name="Totaal 3 7 2 5 2" xfId="26189" xr:uid="{089E9F3E-C372-4C03-AF4C-8CEAD9315447}"/>
    <cellStyle name="Totaal 3 7 2 6" xfId="20659" xr:uid="{9F7B793E-6D75-49C3-806E-6F619710CCC5}"/>
    <cellStyle name="Totaal 3 7 3" xfId="1990" xr:uid="{94D9DA5D-3FF2-41ED-A694-757AE01D099D}"/>
    <cellStyle name="Totaal 3 7 3 2" xfId="21514" xr:uid="{0DC3EA77-814F-425F-BE87-19212CFAED97}"/>
    <cellStyle name="Totaal 3 7 3 3" xfId="13804" xr:uid="{374AFCA0-9F55-409E-98F0-080A119471D4}"/>
    <cellStyle name="Totaal 3 7 4" xfId="4593" xr:uid="{5ABA1566-D95A-4724-8ACD-D61B9FE4686A}"/>
    <cellStyle name="Totaal 3 7 4 2" xfId="21645" xr:uid="{B6B16F1A-7076-4902-B21E-740054ACD16F}"/>
    <cellStyle name="Totaal 3 7 5" xfId="17416" xr:uid="{B050A481-BF56-4FCD-B918-3E9E16C898E4}"/>
    <cellStyle name="Totaal 3 7 5 2" xfId="23264" xr:uid="{8A842E4A-98E8-43BF-99E3-3FE941E35B4C}"/>
    <cellStyle name="Totaal 3 7 6" xfId="16583" xr:uid="{75A1025D-DE8B-4C57-8004-D16E50F0BEEA}"/>
    <cellStyle name="Totaal 3 7 6 2" xfId="21911" xr:uid="{F135EDCC-3510-4BFE-914A-7CEC9959E35B}"/>
    <cellStyle name="Totaal 3 7 7" xfId="20408" xr:uid="{7CDD2A80-4032-43A1-A6BC-FEAFF07A97C4}"/>
    <cellStyle name="Totaal 3 7 8" xfId="28492" xr:uid="{A820E385-F622-445E-85EA-620D606828B4}"/>
    <cellStyle name="Totaal 3 8" xfId="1654" xr:uid="{BA909E14-7F82-400B-BBEB-2A4F3EBD91CA}"/>
    <cellStyle name="Totaal 3 8 2" xfId="9909" xr:uid="{BC2867C9-1B89-4906-8EE5-0BA14C5E1DFA}"/>
    <cellStyle name="Totaal 3 8 2 2" xfId="21385" xr:uid="{815CA7FA-AFBF-4DF8-AEC4-BAAA2C83DE9D}"/>
    <cellStyle name="Totaal 3 8 3" xfId="17148" xr:uid="{5A27E605-FBDF-48D5-BAC6-12184F86CB3F}"/>
    <cellStyle name="Totaal 3 8 3 2" xfId="22679" xr:uid="{058BB451-10E8-4FDD-B79E-4C78A514A223}"/>
    <cellStyle name="Totaal 3 8 4" xfId="17103" xr:uid="{00F34192-954C-4F34-BC9A-127DD5667613}"/>
    <cellStyle name="Totaal 3 8 4 2" xfId="22637" xr:uid="{4CFFCFFC-1C31-4222-9EFA-F8B0286A0AAD}"/>
    <cellStyle name="Totaal 3 8 5" xfId="18248" xr:uid="{92E5072B-3382-47D9-8EDE-A4C54CECE611}"/>
    <cellStyle name="Totaal 3 8 5 2" xfId="24763" xr:uid="{833E5B95-0D91-4035-ACEA-00EA7B276D16}"/>
    <cellStyle name="Totaal 3 8 6" xfId="20360" xr:uid="{2AFFA301-9479-49B7-B313-4749C80F5249}"/>
    <cellStyle name="Totaal 3 8 7" xfId="8959" xr:uid="{48225273-AF82-4389-B2F8-154AB52516CC}"/>
    <cellStyle name="Totaal 3 9" xfId="13038" xr:uid="{04D2C684-FB9C-4C67-8654-95B21C1ED6D5}"/>
    <cellStyle name="Totaal 3 9 2" xfId="16717" xr:uid="{14C96BEA-081F-41B6-A46E-55E54D28D83C}"/>
    <cellStyle name="Totaal 3 9 2 2" xfId="22145" xr:uid="{4325C979-A233-49AB-9C4F-17ADEE276564}"/>
    <cellStyle name="Totaal 3 9 3" xfId="17308" xr:uid="{5D49CA35-680D-4050-99AA-BFE5B16656F0}"/>
    <cellStyle name="Totaal 3 9 3 2" xfId="23098" xr:uid="{DD56414C-2A8C-4DC4-A266-856D54F5566B}"/>
    <cellStyle name="Totaal 3 9 4" xfId="16234" xr:uid="{77650C30-956D-4138-929E-9A32DA2480AC}"/>
    <cellStyle name="Totaal 3 9 4 2" xfId="21327" xr:uid="{95A7E197-CA78-4AF0-92C8-535FE8200DAD}"/>
    <cellStyle name="Totaal 3 9 5" xfId="19558" xr:uid="{2BD9FDD6-B53B-4619-B731-8CD725512836}"/>
    <cellStyle name="Totaal 3 9 5 2" xfId="26069" xr:uid="{64D305AC-D4FB-4355-84E2-CF7DD0112B6A}"/>
    <cellStyle name="Totaal 3 9 6" xfId="20629" xr:uid="{1BBA5E05-7DB2-4ABF-8DF1-684A9F1C2F67}"/>
    <cellStyle name="Totaal 4" xfId="593" xr:uid="{00000000-0005-0000-0000-00007C040000}"/>
    <cellStyle name="Totaal 4 10" xfId="9154" xr:uid="{417E8FEC-18B9-4FE3-A2C7-D5E8349623D9}"/>
    <cellStyle name="Totaal 4 10 2" xfId="21249" xr:uid="{ABDDB625-C43F-4EA8-AE96-1907D5C4739F}"/>
    <cellStyle name="Totaal 4 11" xfId="7105" xr:uid="{1807C52E-CF0B-4927-9174-18E5469C65DB}"/>
    <cellStyle name="Totaal 4 11 2" xfId="23664" xr:uid="{7301BDEB-BCCD-435C-A939-58AAAF3E2796}"/>
    <cellStyle name="Totaal 4 12" xfId="18940" xr:uid="{AA9AAD57-0D30-4D47-A5A0-BCEED9631BF9}"/>
    <cellStyle name="Totaal 4 12 2" xfId="25430" xr:uid="{DF911365-12CB-4A80-AE08-DAC7E5C5A34A}"/>
    <cellStyle name="Totaal 4 13" xfId="20318" xr:uid="{D84747FB-327D-428D-9BEF-8ADC8899DFD8}"/>
    <cellStyle name="Totaal 4 13 2" xfId="26873" xr:uid="{009F8309-BB3A-469E-9C3B-E781BA6EBBD7}"/>
    <cellStyle name="Totaal 4 14" xfId="20340" xr:uid="{8DB7A145-57AF-45A0-A0C2-7F6585722DAE}"/>
    <cellStyle name="Totaal 4 15" xfId="27045" xr:uid="{44D32A3C-4F5B-45AD-A17C-FD0DC92DC0A0}"/>
    <cellStyle name="Totaal 4 16" xfId="27737" xr:uid="{B15CA4D1-70C2-4C95-BFFD-8EB043F45E53}"/>
    <cellStyle name="Totaal 4 2" xfId="791" xr:uid="{00000000-0005-0000-0000-00007D040000}"/>
    <cellStyle name="Totaal 4 2 10" xfId="20382" xr:uid="{3E7A98F6-4E49-435C-A91E-13D45F09A2BB}"/>
    <cellStyle name="Totaal 4 2 11" xfId="27121" xr:uid="{94CB7365-3FF5-4597-8B9A-1648DCE0CF9F}"/>
    <cellStyle name="Totaal 4 2 12" xfId="27874" xr:uid="{93255C59-12B4-4F11-82F4-1597C995F373}"/>
    <cellStyle name="Totaal 4 2 2" xfId="1178" xr:uid="{00000000-0005-0000-0000-00007E040000}"/>
    <cellStyle name="Totaal 4 2 2 10" xfId="28257" xr:uid="{A5D014E8-1D38-4F23-88D4-660D6952C2E9}"/>
    <cellStyle name="Totaal 4 2 2 2" xfId="2511" xr:uid="{347BB314-C59E-47D3-BB19-357FC7FD97BB}"/>
    <cellStyle name="Totaal 4 2 2 2 2" xfId="3258" xr:uid="{2CE2F196-7FCF-4836-AC4E-6FF4D9A46D85}"/>
    <cellStyle name="Totaal 4 2 2 2 2 2" xfId="5861" xr:uid="{7AC3508D-6506-425D-98AB-F58B6EC78601}"/>
    <cellStyle name="Totaal 4 2 2 2 2 3" xfId="22547" xr:uid="{136FB984-2F85-4707-AFB7-F579622906B0}"/>
    <cellStyle name="Totaal 4 2 2 2 3" xfId="5114" xr:uid="{5C147FBA-DCB5-40F1-93DD-50C911BF6FF7}"/>
    <cellStyle name="Totaal 4 2 2 2 3 2" xfId="23605" xr:uid="{CF1DC2FE-67E7-4930-9FD5-A56A439B9BB0}"/>
    <cellStyle name="Totaal 4 2 2 2 4" xfId="11063" xr:uid="{2B72B029-AEF2-4FE4-88CE-08D4FD5B983B}"/>
    <cellStyle name="Totaal 4 2 2 2 4 2" xfId="24139" xr:uid="{238B72D9-7403-4FC8-BDF3-3F409A42644A}"/>
    <cellStyle name="Totaal 4 2 2 2 5" xfId="20014" xr:uid="{7475E5FC-5B9E-4052-A5B7-98D6FAD6951B}"/>
    <cellStyle name="Totaal 4 2 2 2 5 2" xfId="26531" xr:uid="{AF815C65-7436-4911-B3AF-F37A4724DFE1}"/>
    <cellStyle name="Totaal 4 2 2 2 6" xfId="20746" xr:uid="{0543974A-D4B7-474D-A18B-E00B4DFF6BA2}"/>
    <cellStyle name="Totaal 4 2 2 2 7" xfId="29013" xr:uid="{AD1B04B3-8AE8-4E7D-8699-A747A275CE90}"/>
    <cellStyle name="Totaal 4 2 2 3" xfId="4378" xr:uid="{0D5F1340-8228-4EA9-8922-36BDC3C6058A}"/>
    <cellStyle name="Totaal 4 2 2 3 2" xfId="21846" xr:uid="{9818E172-E8CC-41D7-B3E4-B2E7549DCFCC}"/>
    <cellStyle name="Totaal 4 2 2 3 3" xfId="10387" xr:uid="{8D449BE3-7773-4EED-BC7C-AFE24DDFE7EF}"/>
    <cellStyle name="Totaal 4 2 2 4" xfId="13559" xr:uid="{54E5C1EA-0ACC-4E91-8DCD-93A54845D2F0}"/>
    <cellStyle name="Totaal 4 2 2 4 2" xfId="22792" xr:uid="{04E23FC9-5310-4B56-9D1E-542172E40216}"/>
    <cellStyle name="Totaal 4 2 2 5" xfId="15415" xr:uid="{FC0FEA81-8DC0-47E3-AF5F-FF742CEF5277}"/>
    <cellStyle name="Totaal 4 2 2 5 2" xfId="21022" xr:uid="{F525E44F-19EB-4461-86A8-2C0FCE9A5ADB}"/>
    <cellStyle name="Totaal 4 2 2 6" xfId="9674" xr:uid="{AD1B0C26-33BC-4403-B312-448A9C98A230}"/>
    <cellStyle name="Totaal 4 2 2 6 2" xfId="25808" xr:uid="{9F3FC0A0-3AF8-4CD7-8358-9B9A14F9AEAF}"/>
    <cellStyle name="Totaal 4 2 2 7" xfId="7351" xr:uid="{EECAAD3F-2459-47D0-B4E4-17B1D2794598}"/>
    <cellStyle name="Totaal 4 2 2 8" xfId="20518" xr:uid="{1F25680E-57A4-4AA5-9051-D5B988622538}"/>
    <cellStyle name="Totaal 4 2 2 9" xfId="27501" xr:uid="{0D41C082-4796-40B2-9D6B-05F1ACF9B370}"/>
    <cellStyle name="Totaal 4 2 3" xfId="1553" xr:uid="{7795B86F-B4E5-4323-ADEE-E2B8470F5D67}"/>
    <cellStyle name="Totaal 4 2 3 2" xfId="2878" xr:uid="{808807FE-EAF6-402D-A1C2-E98D7374D06C}"/>
    <cellStyle name="Totaal 4 2 3 2 2" xfId="5481" xr:uid="{3297196F-3BF0-40FE-A39D-FF162E31EBA9}"/>
    <cellStyle name="Totaal 4 2 3 2 2 2" xfId="22732" xr:uid="{56DA072A-0B15-497E-9139-33A060820043}"/>
    <cellStyle name="Totaal 4 2 3 2 3" xfId="17645" xr:uid="{EF8A1D9A-D9EA-4904-832C-95E2FFE3F73F}"/>
    <cellStyle name="Totaal 4 2 3 2 3 2" xfId="23828" xr:uid="{F6862B95-46D6-457D-BB01-3DAA161AF60E}"/>
    <cellStyle name="Totaal 4 2 3 2 4" xfId="17831" xr:uid="{828FD8E6-EB86-4E71-9155-0AEA17F820FA}"/>
    <cellStyle name="Totaal 4 2 3 2 4 2" xfId="24350" xr:uid="{998AD5DE-CA00-448B-ACD2-36A4D4F9A71A}"/>
    <cellStyle name="Totaal 4 2 3 2 5" xfId="20199" xr:uid="{EFE74E43-96E2-46FF-8EF5-F8C9402CB619}"/>
    <cellStyle name="Totaal 4 2 3 2 5 2" xfId="26742" xr:uid="{0A43DD2F-C84A-4ABC-91E8-A1967374CB0B}"/>
    <cellStyle name="Totaal 4 2 3 2 6" xfId="20777" xr:uid="{220BA502-A07F-464B-8FF0-156658C11987}"/>
    <cellStyle name="Totaal 4 2 3 3" xfId="2128" xr:uid="{5399575B-DF88-4566-B7EE-135AF05E3E09}"/>
    <cellStyle name="Totaal 4 2 3 3 2" xfId="22053" xr:uid="{DD13D0B7-F789-47E7-BCD8-9625A1DE192B}"/>
    <cellStyle name="Totaal 4 2 3 3 3" xfId="13942" xr:uid="{5CCFB56B-4DC0-4D11-8E41-57FC7F4C35CD}"/>
    <cellStyle name="Totaal 4 2 3 4" xfId="4731" xr:uid="{1CE48ACB-AA17-4B5D-8083-C03B40D50EA2}"/>
    <cellStyle name="Totaal 4 2 3 4 2" xfId="23024" xr:uid="{83213496-3FDD-4E81-AFE4-CBE93815DC40}"/>
    <cellStyle name="Totaal 4 2 3 5" xfId="16829" xr:uid="{EFB0CAC4-7A28-495A-A964-31A7B613F473}"/>
    <cellStyle name="Totaal 4 2 3 5 2" xfId="22286" xr:uid="{7DF45F62-4128-4FB0-9414-BDED3F327471}"/>
    <cellStyle name="Totaal 4 2 3 6" xfId="19508" xr:uid="{C10205D9-20EB-4D43-87C9-085DEA065B4D}"/>
    <cellStyle name="Totaal 4 2 3 6 2" xfId="26019" xr:uid="{6A604697-1608-41EB-AD60-3AC4FA20F50C}"/>
    <cellStyle name="Totaal 4 2 3 7" xfId="20568" xr:uid="{07FCB8D1-58A0-4B6F-83E0-7CB4A992CE61}"/>
    <cellStyle name="Totaal 4 2 3 8" xfId="28630" xr:uid="{339DE040-7806-4450-8B1F-66DABC912E86}"/>
    <cellStyle name="Totaal 4 2 4" xfId="1794" xr:uid="{08A02FE1-3C96-45BA-A155-484FCEABE155}"/>
    <cellStyle name="Totaal 4 2 4 2" xfId="10034" xr:uid="{6DB8529D-4EDA-48B4-8DA2-AC41F1D092E7}"/>
    <cellStyle name="Totaal 4 2 4 2 2" xfId="22199" xr:uid="{2FE5AFD3-9AB8-4612-BFA6-3CE57E9FC42A}"/>
    <cellStyle name="Totaal 4 2 4 3" xfId="17356" xr:uid="{CA348AE8-0A83-4675-B3B2-8E35FEC5748F}"/>
    <cellStyle name="Totaal 4 2 4 3 2" xfId="23164" xr:uid="{4A522085-C887-4901-8454-C9996FC639C3}"/>
    <cellStyle name="Totaal 4 2 4 4" xfId="16090" xr:uid="{024B7489-616A-4918-BD5A-0452F2BFE86D}"/>
    <cellStyle name="Totaal 4 2 4 4 2" xfId="21166" xr:uid="{518516D2-86F5-4FEE-9FFB-9CAA5CE1EEE5}"/>
    <cellStyle name="Totaal 4 2 4 5" xfId="19635" xr:uid="{10DA92C2-DB5F-45B8-9795-687F6F47A53F}"/>
    <cellStyle name="Totaal 4 2 4 5 2" xfId="26130" xr:uid="{9DC404B1-A476-4195-AA88-7B958F9946F3}"/>
    <cellStyle name="Totaal 4 2 4 6" xfId="20645" xr:uid="{47FF1C88-34CD-40F3-8938-68286EEBB5CE}"/>
    <cellStyle name="Totaal 4 2 4 7" xfId="9099" xr:uid="{BFFFC6A4-7452-4EFE-AA41-2CAD011EF5F6}"/>
    <cellStyle name="Totaal 4 2 5" xfId="13176" xr:uid="{CB8E9D88-9DB4-480E-B134-1E3D7D3B4FB7}"/>
    <cellStyle name="Totaal 4 2 5 2" xfId="21446" xr:uid="{43FCD48A-92B6-4DC6-826C-2B3E147C84D5}"/>
    <cellStyle name="Totaal 4 2 6" xfId="9291" xr:uid="{28473B8E-A1F6-45C1-BF62-B35C6CCE4DBE}"/>
    <cellStyle name="Totaal 4 2 6 2" xfId="21554" xr:uid="{838C6997-41F8-4F64-9E81-489D1E82D612}"/>
    <cellStyle name="Totaal 4 2 7" xfId="7244" xr:uid="{C3C38B94-469E-43FA-A2E1-B98C52B1CC80}"/>
    <cellStyle name="Totaal 4 2 7 2" xfId="21646" xr:uid="{71BB0A69-1FCD-4AB4-BB80-6E91E261ADB5}"/>
    <cellStyle name="Totaal 4 2 8" xfId="16436" xr:uid="{36323798-C453-4976-8E50-1A38A0752924}"/>
    <cellStyle name="Totaal 4 2 8 2" xfId="21666" xr:uid="{E3950DF4-C0B9-4F47-9073-DCA88D0C39F7}"/>
    <cellStyle name="Totaal 4 2 9" xfId="20279" xr:uid="{4816E2B5-4DCA-463A-826B-FED4B33FC88A}"/>
    <cellStyle name="Totaal 4 2 9 2" xfId="26832" xr:uid="{767E6E39-03BC-48DA-B9F7-D7AC5A22E54B}"/>
    <cellStyle name="Totaal 4 3" xfId="792" xr:uid="{00000000-0005-0000-0000-00007F040000}"/>
    <cellStyle name="Totaal 4 3 10" xfId="20439" xr:uid="{0AD44291-EFD6-4540-825A-83EB3EA11CC5}"/>
    <cellStyle name="Totaal 4 3 11" xfId="27122" xr:uid="{BF2A5F05-5207-48A1-8B7B-4C5517C26C39}"/>
    <cellStyle name="Totaal 4 3 12" xfId="27875" xr:uid="{39E1D4CC-CB12-4079-ABF1-BD9DEAC387B9}"/>
    <cellStyle name="Totaal 4 3 2" xfId="1179" xr:uid="{00000000-0005-0000-0000-000080040000}"/>
    <cellStyle name="Totaal 4 3 2 10" xfId="28258" xr:uid="{CA92F9F9-5F01-42CA-918E-1A350009C393}"/>
    <cellStyle name="Totaal 4 3 2 2" xfId="2512" xr:uid="{F16CAA2B-4265-45F1-8FEE-1D4CBEB45D7F}"/>
    <cellStyle name="Totaal 4 3 2 2 2" xfId="3259" xr:uid="{CCE6579B-8A80-4A0A-B905-6868E84D7774}"/>
    <cellStyle name="Totaal 4 3 2 2 2 2" xfId="5862" xr:uid="{4FB9CDC2-F7BC-4D28-9206-D199C95BEC3E}"/>
    <cellStyle name="Totaal 4 3 2 2 2 3" xfId="22548" xr:uid="{73C198C2-D019-4447-A0F1-99F73A153A57}"/>
    <cellStyle name="Totaal 4 3 2 2 3" xfId="5115" xr:uid="{F68A41D3-6B71-420E-8D9D-0BAB4CDB5A4A}"/>
    <cellStyle name="Totaal 4 3 2 2 3 2" xfId="23606" xr:uid="{AAD21D6A-2398-43BA-BFD8-9A2FD02BC345}"/>
    <cellStyle name="Totaal 4 3 2 2 4" xfId="11064" xr:uid="{5975E362-5B72-490E-8A77-E9D1ED9A304D}"/>
    <cellStyle name="Totaal 4 3 2 2 4 2" xfId="24140" xr:uid="{CA28EDAE-C73D-4B69-A6E1-564983E76A55}"/>
    <cellStyle name="Totaal 4 3 2 2 5" xfId="20015" xr:uid="{5FC477B6-1C5E-4979-B0E4-D52B4A349E3A}"/>
    <cellStyle name="Totaal 4 3 2 2 5 2" xfId="26532" xr:uid="{1BA5EC15-59BC-4CED-BE4F-056A8F1B3CBC}"/>
    <cellStyle name="Totaal 4 3 2 2 6" xfId="20747" xr:uid="{F66E6067-513C-4EBB-B30C-C2FD9D491FA8}"/>
    <cellStyle name="Totaal 4 3 2 2 7" xfId="29014" xr:uid="{ED1D08B0-0006-42E2-B8E4-9560C9908E41}"/>
    <cellStyle name="Totaal 4 3 2 3" xfId="4379" xr:uid="{5DF26370-3548-43BE-9F65-91B7342EB546}"/>
    <cellStyle name="Totaal 4 3 2 3 2" xfId="21847" xr:uid="{90023596-1519-4EA9-BAEC-44BB37D4EF95}"/>
    <cellStyle name="Totaal 4 3 2 3 3" xfId="10388" xr:uid="{8071DF18-718A-4F3B-91B6-0F829EEB14C4}"/>
    <cellStyle name="Totaal 4 3 2 4" xfId="13560" xr:uid="{FDB5BE19-3083-465C-84DF-5E8BA335D847}"/>
    <cellStyle name="Totaal 4 3 2 4 2" xfId="22793" xr:uid="{2AE959D8-3940-4517-B28D-F9415EEEAFF3}"/>
    <cellStyle name="Totaal 4 3 2 5" xfId="15414" xr:uid="{A8F95145-AD08-4C5B-B57C-D483825C9D5D}"/>
    <cellStyle name="Totaal 4 3 2 5 2" xfId="23377" xr:uid="{AC00BC9F-A6BE-492B-9363-5A3D647AFAE1}"/>
    <cellStyle name="Totaal 4 3 2 6" xfId="9675" xr:uid="{DF5BCC4B-6680-4AAC-9A84-F76FBC6F15E1}"/>
    <cellStyle name="Totaal 4 3 2 6 2" xfId="25809" xr:uid="{8F3B830D-E19A-4884-A6DE-937E24AAE3D3}"/>
    <cellStyle name="Totaal 4 3 2 7" xfId="7350" xr:uid="{E623C92E-C448-4DC5-8F0B-51EEAD663EF8}"/>
    <cellStyle name="Totaal 4 3 2 8" xfId="20519" xr:uid="{38C5945F-D091-45D7-87B9-4F2CC255399F}"/>
    <cellStyle name="Totaal 4 3 2 9" xfId="27502" xr:uid="{0473CD88-EA9A-4670-9000-696CE3799B7E}"/>
    <cellStyle name="Totaal 4 3 3" xfId="1554" xr:uid="{A9EB2909-E816-4A19-B50C-F009EAA8EDD0}"/>
    <cellStyle name="Totaal 4 3 3 2" xfId="2879" xr:uid="{6C5D5117-D8ED-4F5E-B592-9D1AB345BF8D}"/>
    <cellStyle name="Totaal 4 3 3 2 2" xfId="5482" xr:uid="{2FE30D8E-CCAA-4033-93F7-FB5106A19C84}"/>
    <cellStyle name="Totaal 4 3 3 2 2 2" xfId="22733" xr:uid="{59B07A8F-4F81-44F4-9798-FADE7A3CB535}"/>
    <cellStyle name="Totaal 4 3 3 2 3" xfId="17646" xr:uid="{CCE31493-38D1-4E49-B407-752842EC336A}"/>
    <cellStyle name="Totaal 4 3 3 2 3 2" xfId="23829" xr:uid="{7C8CB0D1-34C5-4665-A139-4992CD3E2A8D}"/>
    <cellStyle name="Totaal 4 3 3 2 4" xfId="17832" xr:uid="{E548F8CB-F039-41DB-BF0E-0FC1EEE3135E}"/>
    <cellStyle name="Totaal 4 3 3 2 4 2" xfId="24351" xr:uid="{3DFB5157-DF43-41C7-9DD2-85C1835EF7F4}"/>
    <cellStyle name="Totaal 4 3 3 2 5" xfId="20200" xr:uid="{12127360-BE4D-4155-B3D4-D411953B545A}"/>
    <cellStyle name="Totaal 4 3 3 2 5 2" xfId="26743" xr:uid="{7BCE9E37-2187-4BE4-8365-C72B0E43682E}"/>
    <cellStyle name="Totaal 4 3 3 2 6" xfId="20778" xr:uid="{F4738B58-2930-4DD5-97C7-5E562DBCBF7D}"/>
    <cellStyle name="Totaal 4 3 3 3" xfId="2129" xr:uid="{CF7DFEC2-AEB5-422C-8DCA-609EE38A4EED}"/>
    <cellStyle name="Totaal 4 3 3 3 2" xfId="22054" xr:uid="{D897AA28-458F-48BB-8629-FFB500102BED}"/>
    <cellStyle name="Totaal 4 3 3 3 3" xfId="13943" xr:uid="{C4D22A8B-27D5-4CEB-BDC4-8193F0B41222}"/>
    <cellStyle name="Totaal 4 3 3 4" xfId="4732" xr:uid="{C102CF09-CFD4-4BF9-9A58-F2C1DF42CE57}"/>
    <cellStyle name="Totaal 4 3 3 4 2" xfId="23025" xr:uid="{BC34CEE1-7D6B-4002-89F3-8760538A142F}"/>
    <cellStyle name="Totaal 4 3 3 5" xfId="16446" xr:uid="{3BE60CA2-CB6C-4FFF-A3DD-F3F2CE657C54}"/>
    <cellStyle name="Totaal 4 3 3 5 2" xfId="21685" xr:uid="{D34ED901-0ABE-4852-8FE9-951AA580C6DF}"/>
    <cellStyle name="Totaal 4 3 3 6" xfId="19509" xr:uid="{6A0876FE-A168-4929-A4D5-BB3688C9872D}"/>
    <cellStyle name="Totaal 4 3 3 6 2" xfId="26020" xr:uid="{943D8DB8-F854-4F0B-94A7-BB6D1F062311}"/>
    <cellStyle name="Totaal 4 3 3 7" xfId="20569" xr:uid="{E2B0DADE-2683-4FF5-8BE3-01C1C1F14E31}"/>
    <cellStyle name="Totaal 4 3 3 8" xfId="28631" xr:uid="{88EB3E0A-31D5-4D12-9ECB-CAD5B73FB538}"/>
    <cellStyle name="Totaal 4 3 4" xfId="1795" xr:uid="{87E376B9-734E-42F7-BC65-2DAE33F12229}"/>
    <cellStyle name="Totaal 4 3 4 2" xfId="10035" xr:uid="{A178F505-66C1-474D-A973-1DC6A2F6844D}"/>
    <cellStyle name="Totaal 4 3 4 2 2" xfId="22303" xr:uid="{6001FC7B-C192-4B9E-876C-821BBBAA22FA}"/>
    <cellStyle name="Totaal 4 3 4 3" xfId="17445" xr:uid="{FD71D4C5-BEFB-42EF-9AE9-E2426EA23FFF}"/>
    <cellStyle name="Totaal 4 3 4 3 2" xfId="23305" xr:uid="{6FADFFF7-CF0A-49FA-8A56-BD3D22EC6167}"/>
    <cellStyle name="Totaal 4 3 4 4" xfId="16200" xr:uid="{17BF3E68-AB9E-4158-B07D-F8643FAE3F53}"/>
    <cellStyle name="Totaal 4 3 4 4 2" xfId="21283" xr:uid="{041EFD10-0BEF-4D52-97F7-8942EF7E0C6D}"/>
    <cellStyle name="Totaal 4 3 4 5" xfId="19805" xr:uid="{9AF20EC4-C343-4486-82DE-9A5D5A98A633}"/>
    <cellStyle name="Totaal 4 3 4 5 2" xfId="26252" xr:uid="{A777DAF3-89D3-42F9-9519-E653D5B608C3}"/>
    <cellStyle name="Totaal 4 3 4 6" xfId="20677" xr:uid="{28DA5A31-7CB9-4DC4-8116-90F0BA440BD2}"/>
    <cellStyle name="Totaal 4 3 4 7" xfId="9100" xr:uid="{F957E15F-E538-4691-B153-124F205E9342}"/>
    <cellStyle name="Totaal 4 3 5" xfId="13177" xr:uid="{A5AAE765-3D5E-4AD5-A6F7-3752E1AA5E24}"/>
    <cellStyle name="Totaal 4 3 5 2" xfId="21587" xr:uid="{71107CAD-B0FD-4A31-B53A-480A0A3C1C64}"/>
    <cellStyle name="Totaal 4 3 6" xfId="9292" xr:uid="{18B9596D-6E3A-489F-946E-C264C332B76C}"/>
    <cellStyle name="Totaal 4 3 6 2" xfId="21078" xr:uid="{63350004-78BC-43E0-9D8D-7A02A099DFCB}"/>
    <cellStyle name="Totaal 4 3 7" xfId="7245" xr:uid="{7F8FC734-263E-4BEA-B378-AC0E2A348315}"/>
    <cellStyle name="Totaal 4 3 7 2" xfId="23334" xr:uid="{12EF55C7-4FC8-4EB7-87EA-17412BBE8E26}"/>
    <cellStyle name="Totaal 4 3 8" xfId="17387" xr:uid="{E2DD08EC-35DA-49DD-98F3-489B9926FAF1}"/>
    <cellStyle name="Totaal 4 3 8 2" xfId="23206" xr:uid="{FFDA261C-DA2A-4534-A5BA-A813D37B3AC3}"/>
    <cellStyle name="Totaal 4 3 9" xfId="20278" xr:uid="{305A830B-6B47-4E82-BA57-402116F7FDF2}"/>
    <cellStyle name="Totaal 4 3 9 2" xfId="26831" xr:uid="{F48A427F-F08D-45D2-956E-5DADB7A19D83}"/>
    <cellStyle name="Totaal 4 4" xfId="1001" xr:uid="{00000000-0005-0000-0000-000081040000}"/>
    <cellStyle name="Totaal 4 4 10" xfId="28080" xr:uid="{9E2B6DCC-92A4-4E9E-8B79-478D76ED353F}"/>
    <cellStyle name="Totaal 4 4 2" xfId="2334" xr:uid="{2603EF85-111F-4720-87A2-626BF20393D0}"/>
    <cellStyle name="Totaal 4 4 2 2" xfId="3081" xr:uid="{BE5D67D6-964D-4EEC-A65B-F074E214D428}"/>
    <cellStyle name="Totaal 4 4 2 2 2" xfId="5684" xr:uid="{6F347F87-0BBA-411B-B702-2BB20769F62F}"/>
    <cellStyle name="Totaal 4 4 2 2 3" xfId="22430" xr:uid="{45FEE773-6B17-4CBA-A9CF-07B83D315AB2}"/>
    <cellStyle name="Totaal 4 4 2 3" xfId="4937" xr:uid="{79E0DFF9-EE85-4175-86E3-8472F2154381}"/>
    <cellStyle name="Totaal 4 4 2 3 2" xfId="23452" xr:uid="{F4712924-9894-457F-86BF-4A537E15747D}"/>
    <cellStyle name="Totaal 4 4 2 4" xfId="10886" xr:uid="{6D1002D7-962E-467D-834A-81BAD6440153}"/>
    <cellStyle name="Totaal 4 4 2 4 2" xfId="24010" xr:uid="{3A756324-2C71-4FF2-9335-7A6A6BB9CFD8}"/>
    <cellStyle name="Totaal 4 4 2 5" xfId="19897" xr:uid="{BB31099E-2D70-49B7-B1DD-63B59D3199A8}"/>
    <cellStyle name="Totaal 4 4 2 5 2" xfId="26402" xr:uid="{F3951589-6BA5-43A1-A7BC-E815411CF4CA}"/>
    <cellStyle name="Totaal 4 4 2 6" xfId="20707" xr:uid="{B7DC33AE-9DD4-4E1F-9DD0-93992CC37E86}"/>
    <cellStyle name="Totaal 4 4 2 7" xfId="28836" xr:uid="{F674A6E4-3AFF-421B-84CA-B4F9861F9B93}"/>
    <cellStyle name="Totaal 4 4 3" xfId="4231" xr:uid="{3168EC51-8B2A-44FA-A457-1BB17EB085E6}"/>
    <cellStyle name="Totaal 4 4 3 2" xfId="21730" xr:uid="{1DB67DB0-9E88-45E6-84BD-3847CC5024AF}"/>
    <cellStyle name="Totaal 4 4 3 3" xfId="10210" xr:uid="{500DBE5B-EF2E-435F-BDE2-126EE432169C}"/>
    <cellStyle name="Totaal 4 4 4" xfId="13382" xr:uid="{66582430-F543-4633-B98A-9B15E419DAAC}"/>
    <cellStyle name="Totaal 4 4 4 2" xfId="20922" xr:uid="{D0BF564B-95AD-4F84-B764-858BB4831C36}"/>
    <cellStyle name="Totaal 4 4 5" xfId="15466" xr:uid="{DC3FA39E-4CBF-40B6-AC07-CDBF301C1C68}"/>
    <cellStyle name="Totaal 4 4 5 2" xfId="21627" xr:uid="{F84DABC0-1467-4521-8EA3-01B4232C2204}"/>
    <cellStyle name="Totaal 4 4 6" xfId="9497" xr:uid="{B30252AE-452F-4603-9B13-C0AE4E36D438}"/>
    <cellStyle name="Totaal 4 4 6 2" xfId="23698" xr:uid="{5EAE0E10-3065-4248-A658-F7D114540D33}"/>
    <cellStyle name="Totaal 4 4 7" xfId="7402" xr:uid="{CD2A0D6F-8C52-409B-AE26-5262C6EACDBE}"/>
    <cellStyle name="Totaal 4 4 8" xfId="20479" xr:uid="{5BED3754-AFE8-4423-B5F2-CDF993FA1791}"/>
    <cellStyle name="Totaal 4 4 9" xfId="27324" xr:uid="{7E3A276D-73EB-48EC-BF21-D620FC8CC94E}"/>
    <cellStyle name="Totaal 4 5" xfId="971" xr:uid="{00000000-0005-0000-0000-000082040000}"/>
    <cellStyle name="Totaal 4 5 10" xfId="28050" xr:uid="{F45D8EF0-0703-438F-863F-C2AC2F35622C}"/>
    <cellStyle name="Totaal 4 5 2" xfId="2304" xr:uid="{6D2C7A44-F4D0-4C1C-8F03-F551CA6C8670}"/>
    <cellStyle name="Totaal 4 5 2 2" xfId="3051" xr:uid="{388E4F5F-85D7-4426-B60C-D08A68187140}"/>
    <cellStyle name="Totaal 4 5 2 2 2" xfId="5654" xr:uid="{389AE109-0BB9-4016-81C1-AE4A39A52C61}"/>
    <cellStyle name="Totaal 4 5 2 2 3" xfId="22400" xr:uid="{8BB14000-F534-4788-8348-A6DAF2DF9CF4}"/>
    <cellStyle name="Totaal 4 5 2 3" xfId="4907" xr:uid="{9594DEBD-A1E9-4F85-A9BA-579946B3DCEC}"/>
    <cellStyle name="Totaal 4 5 2 3 2" xfId="23422" xr:uid="{6AC4057A-4FC7-43E8-9BF3-AE8162BEFB7E}"/>
    <cellStyle name="Totaal 4 5 2 4" xfId="10856" xr:uid="{51970812-88DE-48BB-BEA1-83F737C478A5}"/>
    <cellStyle name="Totaal 4 5 2 4 2" xfId="23980" xr:uid="{E6FE33D0-4154-4D77-A222-4DC03B3E5A7A}"/>
    <cellStyle name="Totaal 4 5 2 5" xfId="19867" xr:uid="{21A2DCF1-DF88-49BE-A47F-4E03DC60B53E}"/>
    <cellStyle name="Totaal 4 5 2 5 2" xfId="26372" xr:uid="{8E2E8E52-3428-4436-852D-A48B78D06164}"/>
    <cellStyle name="Totaal 4 5 2 6" xfId="20692" xr:uid="{094021CE-CA13-454B-8C61-A7ED614B5E90}"/>
    <cellStyle name="Totaal 4 5 2 7" xfId="28806" xr:uid="{4B61870E-644B-475E-BF34-355194367A5E}"/>
    <cellStyle name="Totaal 4 5 3" xfId="4216" xr:uid="{1F5E7F21-401D-45FF-B3DD-C2AD54F547A8}"/>
    <cellStyle name="Totaal 4 5 3 2" xfId="21700" xr:uid="{84EE55A8-BDA0-4FCD-9AC0-57619ED99EC5}"/>
    <cellStyle name="Totaal 4 5 3 3" xfId="10180" xr:uid="{EA071AE0-CEB5-4B7C-9636-0C4DB6841A03}"/>
    <cellStyle name="Totaal 4 5 4" xfId="13352" xr:uid="{3D067578-0841-4942-A06C-4C6F838A90B8}"/>
    <cellStyle name="Totaal 4 5 4 2" xfId="20952" xr:uid="{B9E18DD0-3BBB-4907-8FEC-234AFAF91D96}"/>
    <cellStyle name="Totaal 4 5 5" xfId="15722" xr:uid="{51D30D11-2203-4951-8162-C373F1B2B12D}"/>
    <cellStyle name="Totaal 4 5 5 2" xfId="20838" xr:uid="{EB6D8952-1210-46A1-AD1B-814F2A99F441}"/>
    <cellStyle name="Totaal 4 5 6" xfId="9467" xr:uid="{F3AE5E76-D73F-4A51-AB3E-C69B81DB77F7}"/>
    <cellStyle name="Totaal 4 5 6 2" xfId="20811" xr:uid="{5C4C3E81-1178-46A9-B7ED-C0A54FE81A6D}"/>
    <cellStyle name="Totaal 4 5 7" xfId="7717" xr:uid="{40BB471D-216D-411E-BD58-88FBB98147FD}"/>
    <cellStyle name="Totaal 4 5 8" xfId="20464" xr:uid="{7B71F48C-FC24-4F65-8829-45A43376BF33}"/>
    <cellStyle name="Totaal 4 5 9" xfId="27294" xr:uid="{4DBBEC87-8D37-4DC4-9C5D-264F55D11144}"/>
    <cellStyle name="Totaal 4 6" xfId="1047" xr:uid="{00000000-0005-0000-0000-000083040000}"/>
    <cellStyle name="Totaal 4 6 10" xfId="28126" xr:uid="{AEB1483A-D546-4B41-B158-B421CAA62DAC}"/>
    <cellStyle name="Totaal 4 6 2" xfId="2380" xr:uid="{41DED193-DA79-4841-9D0A-110D6B9B1CAA}"/>
    <cellStyle name="Totaal 4 6 2 2" xfId="3127" xr:uid="{EF087F19-7CCB-41A1-BE44-9FAA3528E5F3}"/>
    <cellStyle name="Totaal 4 6 2 2 2" xfId="5730" xr:uid="{64CF0492-8982-40A7-A6C0-7590A349649D}"/>
    <cellStyle name="Totaal 4 6 2 2 3" xfId="22460" xr:uid="{8F85A8D4-A724-4CFC-B1FE-90EAEAFC888E}"/>
    <cellStyle name="Totaal 4 6 2 3" xfId="4983" xr:uid="{4AB7F533-A89A-4C81-9721-A768AD590267}"/>
    <cellStyle name="Totaal 4 6 2 3 2" xfId="23492" xr:uid="{6AE28773-ED42-41A5-ADEB-2E581B3B2779}"/>
    <cellStyle name="Totaal 4 6 2 4" xfId="10932" xr:uid="{EA554F40-73D9-45B1-8161-0F9811FE38B6}"/>
    <cellStyle name="Totaal 4 6 2 4 2" xfId="24040" xr:uid="{EEAB96EB-AC27-4A80-BB12-DBEFD70B6337}"/>
    <cellStyle name="Totaal 4 6 2 5" xfId="19943" xr:uid="{25430B65-5FEB-4191-82BC-97197E486FA0}"/>
    <cellStyle name="Totaal 4 6 2 5 2" xfId="26432" xr:uid="{D113C1D2-CEDE-44D5-AA16-CE302733FBBC}"/>
    <cellStyle name="Totaal 4 6 2 6" xfId="20722" xr:uid="{A4357A78-A127-48AE-9D9C-34BD451A8589}"/>
    <cellStyle name="Totaal 4 6 2 7" xfId="28882" xr:uid="{41F05758-2A5D-4A52-A187-41CE99DD1F32}"/>
    <cellStyle name="Totaal 4 6 3" xfId="4262" xr:uid="{5C55B725-8598-47FE-9E73-084AC81D8E1D}"/>
    <cellStyle name="Totaal 4 6 3 2" xfId="21760" xr:uid="{EA8E24BF-C9F7-4572-8207-3201140C8418}"/>
    <cellStyle name="Totaal 4 6 3 3" xfId="10256" xr:uid="{508B58B5-7929-48A8-AB5D-823AAB369E4C}"/>
    <cellStyle name="Totaal 4 6 4" xfId="13428" xr:uid="{5139DF87-E612-4121-AA92-64981FBECD11}"/>
    <cellStyle name="Totaal 4 6 4 2" xfId="20882" xr:uid="{33FC1776-CD28-431B-9B4A-BC6059FC048D}"/>
    <cellStyle name="Totaal 4 6 5" xfId="15768" xr:uid="{F621AB1E-0401-494E-8BBE-AC28A5DECA4A}"/>
    <cellStyle name="Totaal 4 6 5 2" xfId="23772" xr:uid="{FA31211F-286C-464C-ADDB-386279422A2A}"/>
    <cellStyle name="Totaal 4 6 6" xfId="9543" xr:uid="{314181E5-D192-4840-93DD-B72A5FCFC8BD}"/>
    <cellStyle name="Totaal 4 6 6 2" xfId="23518" xr:uid="{CB7A6105-0BC5-4238-8737-BD6BFA67F4FD}"/>
    <cellStyle name="Totaal 4 6 7" xfId="7763" xr:uid="{DC1AD49E-D1A0-4AFA-8AEF-B27780F1B92C}"/>
    <cellStyle name="Totaal 4 6 8" xfId="20494" xr:uid="{2E376D6C-0CD7-413C-8BA5-7AB116D9FF94}"/>
    <cellStyle name="Totaal 4 6 9" xfId="27370" xr:uid="{76F7B572-4A2E-4061-817F-01CBF87B03D2}"/>
    <cellStyle name="Totaal 4 7" xfId="1414" xr:uid="{C0F43984-FC05-4F90-90FB-B8E59365153A}"/>
    <cellStyle name="Totaal 4 7 2" xfId="2747" xr:uid="{0B172DA2-072D-408F-A6B9-7EF913065F18}"/>
    <cellStyle name="Totaal 4 7 2 2" xfId="5350" xr:uid="{1F45FB40-851F-4980-98D8-3C278E51EEE0}"/>
    <cellStyle name="Totaal 4 7 2 2 2" xfId="22249" xr:uid="{4F611903-A1E7-4DF7-B288-4A52CD92E6C3}"/>
    <cellStyle name="Totaal 4 7 2 3" xfId="17403" xr:uid="{2A4E3B2B-9C86-4AA8-A22F-9726C7D10FD0}"/>
    <cellStyle name="Totaal 4 7 2 3 2" xfId="23226" xr:uid="{FA89D644-B8A8-4865-95D8-04DA77DCE436}"/>
    <cellStyle name="Totaal 4 7 2 4" xfId="16150" xr:uid="{30014738-2302-4C72-BB18-969A875BF908}"/>
    <cellStyle name="Totaal 4 7 2 4 2" xfId="21224" xr:uid="{03587076-A52C-40E1-A2AE-BAE411240D74}"/>
    <cellStyle name="Totaal 4 7 2 5" xfId="19711" xr:uid="{575DE555-141D-4CF8-A47B-F00BF95D6174}"/>
    <cellStyle name="Totaal 4 7 2 5 2" xfId="26190" xr:uid="{F229A2F4-C5CF-44E4-B2EC-106EE324B7DA}"/>
    <cellStyle name="Totaal 4 7 2 6" xfId="20660" xr:uid="{5C737DB3-D298-4406-94CF-24FF67A194CE}"/>
    <cellStyle name="Totaal 4 7 3" xfId="1991" xr:uid="{A0996D19-7DB6-431A-82AE-7EF9B4FD3D38}"/>
    <cellStyle name="Totaal 4 7 3 2" xfId="21515" xr:uid="{40E765E5-0B39-4036-8282-D4EECFD328F7}"/>
    <cellStyle name="Totaal 4 7 3 3" xfId="13805" xr:uid="{5A5DA855-D467-4E30-8B98-F642399C7511}"/>
    <cellStyle name="Totaal 4 7 4" xfId="4594" xr:uid="{3FAD8AD7-56B5-4BAA-ADFE-8B6CA2FC4FB8}"/>
    <cellStyle name="Totaal 4 7 4 2" xfId="22368" xr:uid="{DC4E6F22-BA25-4AD9-951C-93DE6BF384FF}"/>
    <cellStyle name="Totaal 4 7 5" xfId="17615" xr:uid="{639B7326-09F1-435F-8EB4-AE52193418B1}"/>
    <cellStyle name="Totaal 4 7 5 2" xfId="23787" xr:uid="{4EA2C318-0B0C-4064-A916-3582BE12719A}"/>
    <cellStyle name="Totaal 4 7 6" xfId="17063" xr:uid="{88B6C974-4305-420B-99C3-B39F663A590D}"/>
    <cellStyle name="Totaal 4 7 6 2" xfId="22609" xr:uid="{56F0124A-B48A-40DD-81C6-593DAF35A354}"/>
    <cellStyle name="Totaal 4 7 7" xfId="20409" xr:uid="{8065260B-8C1F-4EFC-8CFE-E02740B3C0D6}"/>
    <cellStyle name="Totaal 4 7 8" xfId="28493" xr:uid="{93D23034-43C3-4783-ABAE-4A9D7C7DF135}"/>
    <cellStyle name="Totaal 4 8" xfId="1655" xr:uid="{E17D64E0-AFF6-47E8-8548-D14853F0B905}"/>
    <cellStyle name="Totaal 4 8 2" xfId="9910" xr:uid="{A77FC00F-DE3C-41A7-9D95-418019426684}"/>
    <cellStyle name="Totaal 4 8 2 2" xfId="21386" xr:uid="{25855D5E-EEE6-4F80-BA88-8E11DC2C80C7}"/>
    <cellStyle name="Totaal 4 8 3" xfId="16667" xr:uid="{67C6DDF1-B02A-4E79-A5EF-7C291D877323}"/>
    <cellStyle name="Totaal 4 8 3 2" xfId="22003" xr:uid="{6ECAF83D-C19B-4D1A-964A-0A02082981E5}"/>
    <cellStyle name="Totaal 4 8 4" xfId="16521" xr:uid="{B47EA49C-3D02-46D2-8343-DD282CA50642}"/>
    <cellStyle name="Totaal 4 8 4 2" xfId="21810" xr:uid="{C4A6CF25-2A4D-4460-B57D-6D2DF200FD9B}"/>
    <cellStyle name="Totaal 4 8 5" xfId="18944" xr:uid="{BD427A36-DAF9-41C2-A5C2-F35555E64BDF}"/>
    <cellStyle name="Totaal 4 8 5 2" xfId="25433" xr:uid="{F81212BF-9127-4A51-A6B7-B374EE17085A}"/>
    <cellStyle name="Totaal 4 8 6" xfId="20361" xr:uid="{211706B6-EC2C-4331-9106-F939D485681F}"/>
    <cellStyle name="Totaal 4 8 7" xfId="8960" xr:uid="{57EBEC2B-6783-4671-BA93-2912D3D14FAA}"/>
    <cellStyle name="Totaal 4 9" xfId="13039" xr:uid="{D186BF6E-6FEC-4389-90E1-0FF6BB2F4166}"/>
    <cellStyle name="Totaal 4 9 2" xfId="16718" xr:uid="{DE0965E6-4D25-4845-88E0-57B66AA9281F}"/>
    <cellStyle name="Totaal 4 9 2 2" xfId="22146" xr:uid="{50D85B8A-5CBE-4514-A48B-EDEA1BD8E47F}"/>
    <cellStyle name="Totaal 4 9 3" xfId="17309" xr:uid="{020F3A23-ED98-4EB9-A060-0B5FCE133DBD}"/>
    <cellStyle name="Totaal 4 9 3 2" xfId="23099" xr:uid="{17F22491-ECD0-4B21-A154-2269BBC8FC88}"/>
    <cellStyle name="Totaal 4 9 4" xfId="16299" xr:uid="{13F2EC42-1EC9-4E40-9B36-FDD11B1A7BC4}"/>
    <cellStyle name="Totaal 4 9 4 2" xfId="21435" xr:uid="{BBCF4B05-F706-4C5E-84CA-79D0C8CA535D}"/>
    <cellStyle name="Totaal 4 9 5" xfId="19559" xr:uid="{0291314C-5975-4161-9E28-3B7416B1EF62}"/>
    <cellStyle name="Totaal 4 9 5 2" xfId="26070" xr:uid="{BFC6AFEF-00F2-4309-8FFE-6DD954955E85}"/>
    <cellStyle name="Totaal 4 9 6" xfId="20630" xr:uid="{5FB726E4-0030-4ABF-8223-7EBF8AFE3031}"/>
    <cellStyle name="Totaal 5" xfId="594" xr:uid="{00000000-0005-0000-0000-000084040000}"/>
    <cellStyle name="Totaal 5 10" xfId="9155" xr:uid="{76C511EE-B924-4B4E-A2AA-61F3B6394AED}"/>
    <cellStyle name="Totaal 5 10 2" xfId="21250" xr:uid="{8BCF1C81-8383-4568-B846-2E3DDD549B00}"/>
    <cellStyle name="Totaal 5 11" xfId="7106" xr:uid="{C23FA6D2-53D8-4EC4-9E39-6BC70F3F4C27}"/>
    <cellStyle name="Totaal 5 11 2" xfId="22851" xr:uid="{58E41F67-E10E-4C15-94F3-AD659E8FCEEC}"/>
    <cellStyle name="Totaal 5 12" xfId="18253" xr:uid="{EC181EDB-0754-4E34-B66C-D9AD6570FDEA}"/>
    <cellStyle name="Totaal 5 12 2" xfId="24766" xr:uid="{15267B25-775A-4323-A53A-58ED9F221BE4}"/>
    <cellStyle name="Totaal 5 13" xfId="20317" xr:uid="{001374A8-4175-4054-A9C7-8331415EA1C0}"/>
    <cellStyle name="Totaal 5 13 2" xfId="26872" xr:uid="{3FD0A2F0-F152-43D1-9F55-8E09BC940B26}"/>
    <cellStyle name="Totaal 5 14" xfId="20341" xr:uid="{16B06812-BFCC-4732-B851-B44EB0A370ED}"/>
    <cellStyle name="Totaal 5 15" xfId="27044" xr:uid="{73E8C879-A534-49DC-9825-B48B888BD7AE}"/>
    <cellStyle name="Totaal 5 16" xfId="27738" xr:uid="{E748BD5B-81E8-4242-BEBE-6C1118713F19}"/>
    <cellStyle name="Totaal 5 2" xfId="793" xr:uid="{00000000-0005-0000-0000-000085040000}"/>
    <cellStyle name="Totaal 5 2 10" xfId="20383" xr:uid="{B31FA93C-1E24-4799-9D46-3A5862BA1AA4}"/>
    <cellStyle name="Totaal 5 2 11" xfId="27123" xr:uid="{E380F7A0-735C-4CAF-AE07-788B2F4B5FCC}"/>
    <cellStyle name="Totaal 5 2 12" xfId="27876" xr:uid="{A0F4D5E1-152B-4B64-9BC7-B6BAD6823A21}"/>
    <cellStyle name="Totaal 5 2 2" xfId="1180" xr:uid="{00000000-0005-0000-0000-000086040000}"/>
    <cellStyle name="Totaal 5 2 2 10" xfId="28259" xr:uid="{502C9A99-4589-414F-B7F0-8D2D0CB3BE75}"/>
    <cellStyle name="Totaal 5 2 2 2" xfId="2513" xr:uid="{F3BB02CF-D3B9-48DC-B018-5DCD3325CB8E}"/>
    <cellStyle name="Totaal 5 2 2 2 2" xfId="3260" xr:uid="{838A5657-46CB-4B1A-9864-BC81AC2F7ABB}"/>
    <cellStyle name="Totaal 5 2 2 2 2 2" xfId="5863" xr:uid="{C3530320-A0C0-4A14-86C3-6CDD7F28361E}"/>
    <cellStyle name="Totaal 5 2 2 2 2 3" xfId="22549" xr:uid="{876D6B74-0B50-4652-974F-2088523F5E31}"/>
    <cellStyle name="Totaal 5 2 2 2 3" xfId="5116" xr:uid="{DAFD1A50-92EB-47B5-9C72-FD950CCDC07B}"/>
    <cellStyle name="Totaal 5 2 2 2 3 2" xfId="23607" xr:uid="{210C8F95-1421-4E68-89C1-836D9A173ECF}"/>
    <cellStyle name="Totaal 5 2 2 2 4" xfId="11065" xr:uid="{4714032D-8A42-41DD-9C30-A25F470DE5A9}"/>
    <cellStyle name="Totaal 5 2 2 2 4 2" xfId="24141" xr:uid="{9A33C922-AC7F-432A-B875-1FFB9C73C321}"/>
    <cellStyle name="Totaal 5 2 2 2 5" xfId="20016" xr:uid="{965AD509-1E41-4B0A-8B33-160C14BBCAAB}"/>
    <cellStyle name="Totaal 5 2 2 2 5 2" xfId="26533" xr:uid="{C7178613-E227-4045-AD03-84981734BB66}"/>
    <cellStyle name="Totaal 5 2 2 2 6" xfId="20748" xr:uid="{4FB97D63-D4CF-4AD3-B284-51909AF3C5B9}"/>
    <cellStyle name="Totaal 5 2 2 2 7" xfId="29015" xr:uid="{772B7111-3E93-42FB-9683-CD77B6ED8718}"/>
    <cellStyle name="Totaal 5 2 2 3" xfId="4380" xr:uid="{2D33D586-55CA-42F2-91D7-BC93B1F04A5A}"/>
    <cellStyle name="Totaal 5 2 2 3 2" xfId="21848" xr:uid="{897BF74A-A958-4E66-BF93-BBA3916A53E6}"/>
    <cellStyle name="Totaal 5 2 2 3 3" xfId="10389" xr:uid="{A47BD9BF-5433-49E6-8917-01031994CFFF}"/>
    <cellStyle name="Totaal 5 2 2 4" xfId="13561" xr:uid="{16676931-69A8-4888-B773-540EA3BC278E}"/>
    <cellStyle name="Totaal 5 2 2 4 2" xfId="22794" xr:uid="{9F0555A2-45FC-4405-9E3C-A1FB74FF0BB8}"/>
    <cellStyle name="Totaal 5 2 2 5" xfId="15413" xr:uid="{2B844EF0-6DCB-4209-85E5-B09D35C76855}"/>
    <cellStyle name="Totaal 5 2 2 5 2" xfId="23659" xr:uid="{F195AA59-AAC6-4D10-AEB0-7D53C3698F34}"/>
    <cellStyle name="Totaal 5 2 2 6" xfId="9676" xr:uid="{3CC23C54-3BCB-44B4-9B93-24DFB1F4F107}"/>
    <cellStyle name="Totaal 5 2 2 6 2" xfId="25810" xr:uid="{2C8A1D58-08D2-42DA-9981-6C8ACB7DAF0F}"/>
    <cellStyle name="Totaal 5 2 2 7" xfId="7349" xr:uid="{B622CE75-6C5E-43B2-9335-F2444B1E014B}"/>
    <cellStyle name="Totaal 5 2 2 8" xfId="20520" xr:uid="{815A12CB-1484-4D20-9375-E7DB3DE8E35B}"/>
    <cellStyle name="Totaal 5 2 2 9" xfId="27503" xr:uid="{2027DFBA-5215-44A0-A766-F947DFD5B093}"/>
    <cellStyle name="Totaal 5 2 3" xfId="1555" xr:uid="{FC2AD464-3B65-4441-B5FD-72B1A3EE9497}"/>
    <cellStyle name="Totaal 5 2 3 2" xfId="2880" xr:uid="{1FDC630B-2CC8-4868-AA9A-2B46E582CA93}"/>
    <cellStyle name="Totaal 5 2 3 2 2" xfId="5483" xr:uid="{2ADD5433-FC89-4CA8-B180-46B1D67F855A}"/>
    <cellStyle name="Totaal 5 2 3 2 2 2" xfId="22734" xr:uid="{2249B144-2B7D-4046-8ADA-42CDE957A019}"/>
    <cellStyle name="Totaal 5 2 3 2 3" xfId="17647" xr:uid="{A3C8CDC0-11FD-4A06-8CD1-5C9F5EC42FCB}"/>
    <cellStyle name="Totaal 5 2 3 2 3 2" xfId="23830" xr:uid="{A1479965-DF37-4C4C-80D0-EFE0A1DD83C1}"/>
    <cellStyle name="Totaal 5 2 3 2 4" xfId="17833" xr:uid="{6C72715A-2289-4E89-83E3-1325F6616DF3}"/>
    <cellStyle name="Totaal 5 2 3 2 4 2" xfId="24352" xr:uid="{EDA759D4-A159-4518-85F1-EDF2465C254B}"/>
    <cellStyle name="Totaal 5 2 3 2 5" xfId="20201" xr:uid="{13A8B084-7199-494C-B0EB-0196A69D301B}"/>
    <cellStyle name="Totaal 5 2 3 2 5 2" xfId="26744" xr:uid="{FCE29BAC-CD62-4235-8A2D-EBBF7BF73225}"/>
    <cellStyle name="Totaal 5 2 3 2 6" xfId="20779" xr:uid="{CF950160-DFCF-443E-9F1D-BB629AB758BE}"/>
    <cellStyle name="Totaal 5 2 3 3" xfId="2130" xr:uid="{044C5C43-E599-4F3D-978F-D1753F14B068}"/>
    <cellStyle name="Totaal 5 2 3 3 2" xfId="22055" xr:uid="{465E4D64-2AF3-408D-98DB-AE18F4CB4D9C}"/>
    <cellStyle name="Totaal 5 2 3 3 3" xfId="13944" xr:uid="{A25C5375-BBBB-4FE4-A801-E4B664D24278}"/>
    <cellStyle name="Totaal 5 2 3 4" xfId="4733" xr:uid="{A8597DEA-C16D-40AD-ABEB-7DF0FFDB7300}"/>
    <cellStyle name="Totaal 5 2 3 4 2" xfId="23026" xr:uid="{9D797140-3FE9-4BDC-8222-B05F19B786B2}"/>
    <cellStyle name="Totaal 5 2 3 5" xfId="16570" xr:uid="{63AD64A9-4A6F-4E25-8B9D-C54EA1844C88}"/>
    <cellStyle name="Totaal 5 2 3 5 2" xfId="21894" xr:uid="{C3194208-4DFB-4FF5-9EF0-1235BB09FF8B}"/>
    <cellStyle name="Totaal 5 2 3 6" xfId="19510" xr:uid="{E3BC2EC0-1CB4-4AD9-8EC4-BD2C872D6C0E}"/>
    <cellStyle name="Totaal 5 2 3 6 2" xfId="26021" xr:uid="{FA18CA58-AA6C-432F-A0EA-3491A67EF755}"/>
    <cellStyle name="Totaal 5 2 3 7" xfId="20570" xr:uid="{5F51A78B-4B9E-4E2B-A0E9-C5494E9C0C0E}"/>
    <cellStyle name="Totaal 5 2 3 8" xfId="28632" xr:uid="{466ABE7E-BF00-4D46-AF7F-C5A1F0C70F0F}"/>
    <cellStyle name="Totaal 5 2 4" xfId="1796" xr:uid="{D10F683B-1FE4-4C84-82A1-BF34C9AD5EB8}"/>
    <cellStyle name="Totaal 5 2 4 2" xfId="10036" xr:uid="{E785D7B9-5037-4D41-91F2-57D0FDBDF112}"/>
    <cellStyle name="Totaal 5 2 4 2 2" xfId="22200" xr:uid="{C438432A-CC50-4ED6-9EBB-44368244C7E8}"/>
    <cellStyle name="Totaal 5 2 4 3" xfId="17357" xr:uid="{76C8D7A1-FB97-4CA3-B313-D2596A0F6944}"/>
    <cellStyle name="Totaal 5 2 4 3 2" xfId="23165" xr:uid="{8B0F1128-D893-4EFF-BFFB-87449753BB32}"/>
    <cellStyle name="Totaal 5 2 4 4" xfId="16091" xr:uid="{8C837AF9-E952-4246-AECA-6AB6796CABE8}"/>
    <cellStyle name="Totaal 5 2 4 4 2" xfId="21167" xr:uid="{4B270CB2-E9E1-4F3B-96D4-AB897BB97656}"/>
    <cellStyle name="Totaal 5 2 4 5" xfId="19636" xr:uid="{51AB3798-9600-4A46-BB63-8FAB2FAB6C97}"/>
    <cellStyle name="Totaal 5 2 4 5 2" xfId="26131" xr:uid="{09A29AB7-96FC-40AA-8806-A7E8212639D2}"/>
    <cellStyle name="Totaal 5 2 4 6" xfId="20646" xr:uid="{9A4089E8-35C2-4439-AEDA-DF25F8733737}"/>
    <cellStyle name="Totaal 5 2 4 7" xfId="9101" xr:uid="{3BD6E201-1CC6-4F7C-A8C3-EA66FF059BC2}"/>
    <cellStyle name="Totaal 5 2 5" xfId="13178" xr:uid="{E5B49F80-1D5D-45BC-B0B6-8F4A42B7AB3E}"/>
    <cellStyle name="Totaal 5 2 5 2" xfId="21447" xr:uid="{1AE967E0-B2F3-4CED-82CE-8CEBD15B6518}"/>
    <cellStyle name="Totaal 5 2 6" xfId="9293" xr:uid="{D3C9ABAC-294A-429A-BA69-4973FF90ABB8}"/>
    <cellStyle name="Totaal 5 2 6 2" xfId="22171" xr:uid="{989C002E-63EA-4688-BFFB-D060C05912FD}"/>
    <cellStyle name="Totaal 5 2 7" xfId="7246" xr:uid="{95E8ADD6-C750-42B5-8CE2-FE4A26537987}"/>
    <cellStyle name="Totaal 5 2 7 2" xfId="23328" xr:uid="{C832A244-2A8D-4060-950C-470FFA371619}"/>
    <cellStyle name="Totaal 5 2 8" xfId="16029" xr:uid="{8F931C00-E258-4971-BDC4-DF59D90BFDBA}"/>
    <cellStyle name="Totaal 5 2 8 2" xfId="21056" xr:uid="{7E07556C-A884-47AB-921E-8F02A696DFD7}"/>
    <cellStyle name="Totaal 5 2 9" xfId="20277" xr:uid="{191F2509-48AD-4A53-A282-7EAE1F3F2C61}"/>
    <cellStyle name="Totaal 5 2 9 2" xfId="26830" xr:uid="{C86BF659-D76D-446E-8011-CD16B43A50FA}"/>
    <cellStyle name="Totaal 5 3" xfId="794" xr:uid="{00000000-0005-0000-0000-000087040000}"/>
    <cellStyle name="Totaal 5 3 10" xfId="20440" xr:uid="{EA296738-015C-47A4-86B6-1250F4850F22}"/>
    <cellStyle name="Totaal 5 3 11" xfId="27124" xr:uid="{0040C6C8-20CA-4C52-8769-2DCB604DCF3A}"/>
    <cellStyle name="Totaal 5 3 12" xfId="27877" xr:uid="{BB81BA02-8FA0-4530-BE17-8B7904B0A931}"/>
    <cellStyle name="Totaal 5 3 2" xfId="1181" xr:uid="{00000000-0005-0000-0000-000088040000}"/>
    <cellStyle name="Totaal 5 3 2 10" xfId="28260" xr:uid="{8FFC1C45-EC57-470B-92DD-319A6959E748}"/>
    <cellStyle name="Totaal 5 3 2 2" xfId="2514" xr:uid="{EDFF1143-A922-4448-AFE4-CB963348F755}"/>
    <cellStyle name="Totaal 5 3 2 2 2" xfId="3261" xr:uid="{DBE1D513-4DB7-4A60-8CD1-BC4E5CFB44BE}"/>
    <cellStyle name="Totaal 5 3 2 2 2 2" xfId="5864" xr:uid="{FC6D0515-C3D3-4B84-941A-DB529E16C605}"/>
    <cellStyle name="Totaal 5 3 2 2 2 3" xfId="22550" xr:uid="{B38BB261-3AB7-49C2-9324-8504867C10DA}"/>
    <cellStyle name="Totaal 5 3 2 2 3" xfId="5117" xr:uid="{3D60C9CD-F9D3-453B-9A80-B3FCABE7A5F4}"/>
    <cellStyle name="Totaal 5 3 2 2 3 2" xfId="23608" xr:uid="{CBA786C7-199A-4D56-91FA-92950C37A2AB}"/>
    <cellStyle name="Totaal 5 3 2 2 4" xfId="11066" xr:uid="{C172D81E-170A-4C9E-803E-A51C22DB74CC}"/>
    <cellStyle name="Totaal 5 3 2 2 4 2" xfId="24142" xr:uid="{DEC98352-BEE9-47EF-A3B8-805003B4F1DD}"/>
    <cellStyle name="Totaal 5 3 2 2 5" xfId="20017" xr:uid="{2DEDC562-3318-4F65-922E-DA6197A51900}"/>
    <cellStyle name="Totaal 5 3 2 2 5 2" xfId="26534" xr:uid="{90614F78-4EC5-4F97-A03D-9F3E95B32C2A}"/>
    <cellStyle name="Totaal 5 3 2 2 6" xfId="20749" xr:uid="{C8F608C5-EFB0-4953-A792-CDCF39C22C64}"/>
    <cellStyle name="Totaal 5 3 2 2 7" xfId="29016" xr:uid="{5975ECD5-568C-44ED-977D-FEC351E4EFAC}"/>
    <cellStyle name="Totaal 5 3 2 3" xfId="4381" xr:uid="{ABC55949-B464-4EC9-A8F6-6D3FDC63DF94}"/>
    <cellStyle name="Totaal 5 3 2 3 2" xfId="21849" xr:uid="{7DDCB667-AAE5-4609-835C-D7B306320D2D}"/>
    <cellStyle name="Totaal 5 3 2 3 3" xfId="10390" xr:uid="{FEA72804-C8EB-4A0D-A8A5-13883224BF00}"/>
    <cellStyle name="Totaal 5 3 2 4" xfId="13562" xr:uid="{69411C27-023F-48D0-BB45-877D0F02E207}"/>
    <cellStyle name="Totaal 5 3 2 4 2" xfId="22795" xr:uid="{CD32E45E-A7AA-4ED1-92B9-337581EF76DC}"/>
    <cellStyle name="Totaal 5 3 2 5" xfId="15412" xr:uid="{DE9058A4-BF04-48EC-9602-0334F109E61D}"/>
    <cellStyle name="Totaal 5 3 2 5 2" xfId="22846" xr:uid="{5379C688-6957-4212-A545-1DB23157FD68}"/>
    <cellStyle name="Totaal 5 3 2 6" xfId="9677" xr:uid="{0C75D42A-9DDC-4BFF-B12F-F5DFEC888DFC}"/>
    <cellStyle name="Totaal 5 3 2 6 2" xfId="25811" xr:uid="{A4212ACE-DB58-481B-89D8-6E23E7922597}"/>
    <cellStyle name="Totaal 5 3 2 7" xfId="7348" xr:uid="{FA2F5C80-892A-42F6-8BEB-5418DD1FE8EA}"/>
    <cellStyle name="Totaal 5 3 2 8" xfId="20521" xr:uid="{077E2FAA-56B1-40D6-BBCD-F369CDF97980}"/>
    <cellStyle name="Totaal 5 3 2 9" xfId="27504" xr:uid="{811EF5E4-03B3-402F-99A3-D94FDB70B324}"/>
    <cellStyle name="Totaal 5 3 3" xfId="1556" xr:uid="{E47E5994-8BA1-46A8-BEC1-E4285CCEB870}"/>
    <cellStyle name="Totaal 5 3 3 2" xfId="2881" xr:uid="{6550C9C5-F349-4DF6-8B9D-2684731C0723}"/>
    <cellStyle name="Totaal 5 3 3 2 2" xfId="5484" xr:uid="{82B6ECB7-F9E9-41D9-A228-3692B53AF733}"/>
    <cellStyle name="Totaal 5 3 3 2 2 2" xfId="22735" xr:uid="{8E02EADB-2B21-44AB-B10A-8B0E15FF3E43}"/>
    <cellStyle name="Totaal 5 3 3 2 3" xfId="17648" xr:uid="{82203E8A-4602-42B9-BDA4-1AFF52CC9E95}"/>
    <cellStyle name="Totaal 5 3 3 2 3 2" xfId="23831" xr:uid="{F8C55896-5AAF-42D8-8ED4-FF2A76623CCB}"/>
    <cellStyle name="Totaal 5 3 3 2 4" xfId="17834" xr:uid="{C6EEF3C3-8716-4BC9-AD84-5FF6DD19AE2B}"/>
    <cellStyle name="Totaal 5 3 3 2 4 2" xfId="24353" xr:uid="{DA090AB1-090C-42BC-BA68-2F8FA2B70752}"/>
    <cellStyle name="Totaal 5 3 3 2 5" xfId="20202" xr:uid="{41E09364-7344-429B-9DDA-0942EA2EDF00}"/>
    <cellStyle name="Totaal 5 3 3 2 5 2" xfId="26745" xr:uid="{A654B9A0-7151-4192-9197-747FFA2F7ECC}"/>
    <cellStyle name="Totaal 5 3 3 2 6" xfId="20780" xr:uid="{CF23F126-1F4B-4DC4-8223-953F87CCA9CB}"/>
    <cellStyle name="Totaal 5 3 3 3" xfId="2131" xr:uid="{F174BDCE-6257-4D4F-A030-5C788998092E}"/>
    <cellStyle name="Totaal 5 3 3 3 2" xfId="22056" xr:uid="{FEDC811E-BCF9-4B0B-B5B9-2DD2397CA80B}"/>
    <cellStyle name="Totaal 5 3 3 3 3" xfId="13945" xr:uid="{47FE2074-8507-4B8E-9B0F-02F415EDA4DB}"/>
    <cellStyle name="Totaal 5 3 3 4" xfId="4734" xr:uid="{6EE695CB-DE6C-470F-A17E-13D9C5375EBF}"/>
    <cellStyle name="Totaal 5 3 3 4 2" xfId="23027" xr:uid="{447FA882-F9F2-466D-89CA-F18B331C4273}"/>
    <cellStyle name="Totaal 5 3 3 5" xfId="17047" xr:uid="{1FD9E677-D8CC-4895-A7F8-9F0EC8E1519B}"/>
    <cellStyle name="Totaal 5 3 3 5 2" xfId="22595" xr:uid="{71912ED3-8535-4C5D-80A6-74396D83B8B4}"/>
    <cellStyle name="Totaal 5 3 3 6" xfId="19511" xr:uid="{26696AC4-B00E-4C5F-9EDD-CA04A361724C}"/>
    <cellStyle name="Totaal 5 3 3 6 2" xfId="26022" xr:uid="{230D992A-C8F4-4CA9-9DA6-4AC3132496A4}"/>
    <cellStyle name="Totaal 5 3 3 7" xfId="20571" xr:uid="{0FD28C8D-0B6B-4829-B1B0-5496027A8EDB}"/>
    <cellStyle name="Totaal 5 3 3 8" xfId="28633" xr:uid="{BF3479A2-FCF4-4893-9D1C-141357CB5E1F}"/>
    <cellStyle name="Totaal 5 3 4" xfId="1797" xr:uid="{C04C754D-B24D-4D24-8E6D-6DFEF98F3626}"/>
    <cellStyle name="Totaal 5 3 4 2" xfId="10037" xr:uid="{058EDCDB-A281-4029-B2C1-94CABD5A46F3}"/>
    <cellStyle name="Totaal 5 3 4 2 2" xfId="22304" xr:uid="{65C22A68-2591-4A1A-B117-97CAF9820326}"/>
    <cellStyle name="Totaal 5 3 4 3" xfId="17446" xr:uid="{3BF99CB6-CB05-4B83-B064-FC59172F5BD3}"/>
    <cellStyle name="Totaal 5 3 4 3 2" xfId="23306" xr:uid="{BC0F2299-8A4B-4464-9679-159E353A7410}"/>
    <cellStyle name="Totaal 5 3 4 4" xfId="16201" xr:uid="{6687DDEC-70F3-4C7B-84F0-6B12C71BD16A}"/>
    <cellStyle name="Totaal 5 3 4 4 2" xfId="21284" xr:uid="{9ADE20CC-3D7A-45A6-88A3-B7EB2F6B361A}"/>
    <cellStyle name="Totaal 5 3 4 5" xfId="19806" xr:uid="{37A5245E-FD2B-4CA8-AB12-2932D2F71D95}"/>
    <cellStyle name="Totaal 5 3 4 5 2" xfId="26253" xr:uid="{37F844D0-4CDF-4E3E-8D2C-46ED989C55FE}"/>
    <cellStyle name="Totaal 5 3 4 6" xfId="20678" xr:uid="{03EBA728-6F94-4417-95C2-52281F1682AF}"/>
    <cellStyle name="Totaal 5 3 4 7" xfId="9102" xr:uid="{6487464B-B93B-4364-91C5-74BEBE4EE75A}"/>
    <cellStyle name="Totaal 5 3 5" xfId="13179" xr:uid="{9CE39758-7A1D-439C-A022-5D2A5F5CFEB9}"/>
    <cellStyle name="Totaal 5 3 5 2" xfId="21588" xr:uid="{272AA321-9337-4B37-9055-3924FE7D6CA4}"/>
    <cellStyle name="Totaal 5 3 6" xfId="9294" xr:uid="{346686D6-5E6D-485F-88F4-3734974266B0}"/>
    <cellStyle name="Totaal 5 3 6 2" xfId="21077" xr:uid="{6793B87B-489E-4AAE-A499-83B476B031AA}"/>
    <cellStyle name="Totaal 5 3 7" xfId="7247" xr:uid="{D49086D4-5DD3-4AEC-9C1E-23AFCCF73386}"/>
    <cellStyle name="Totaal 5 3 7 2" xfId="21043" xr:uid="{B1E06506-FB73-479D-AC80-FA541951857E}"/>
    <cellStyle name="Totaal 5 3 8" xfId="15981" xr:uid="{79180A59-EAF8-44DC-8B83-E7E37416DBEB}"/>
    <cellStyle name="Totaal 5 3 8 2" xfId="20965" xr:uid="{651A3582-B384-4655-95C6-E9BB75A556BA}"/>
    <cellStyle name="Totaal 5 3 9" xfId="20276" xr:uid="{48A09544-30E8-4E17-AB03-8DEA2FE95B97}"/>
    <cellStyle name="Totaal 5 3 9 2" xfId="26829" xr:uid="{5CD1E808-A37B-4881-8674-145B128A31CC}"/>
    <cellStyle name="Totaal 5 4" xfId="1002" xr:uid="{00000000-0005-0000-0000-000089040000}"/>
    <cellStyle name="Totaal 5 4 10" xfId="28081" xr:uid="{2FD1F059-2674-4059-B85A-CAF7C98956AA}"/>
    <cellStyle name="Totaal 5 4 2" xfId="2335" xr:uid="{87D9A8E6-F3D3-4A22-9E33-FB8C21CE17D2}"/>
    <cellStyle name="Totaal 5 4 2 2" xfId="3082" xr:uid="{86DD6641-0FD6-4B0E-9556-88780151E759}"/>
    <cellStyle name="Totaal 5 4 2 2 2" xfId="5685" xr:uid="{DCDA52D5-D9B5-4B42-BAA1-783F835903A5}"/>
    <cellStyle name="Totaal 5 4 2 2 3" xfId="22431" xr:uid="{30E1FBF9-BFF5-4E6F-9FF6-A56786C705C3}"/>
    <cellStyle name="Totaal 5 4 2 3" xfId="4938" xr:uid="{CCF4F555-A17F-488C-BDF7-E104CD16F205}"/>
    <cellStyle name="Totaal 5 4 2 3 2" xfId="23453" xr:uid="{8E3E35E6-5D47-4D0C-9DC2-FC1716E10659}"/>
    <cellStyle name="Totaal 5 4 2 4" xfId="10887" xr:uid="{8C97FDD0-96E3-419B-92C4-568B0D5BCF31}"/>
    <cellStyle name="Totaal 5 4 2 4 2" xfId="24011" xr:uid="{C7E193DC-F14E-484F-860A-C6E328F5EC7F}"/>
    <cellStyle name="Totaal 5 4 2 5" xfId="19898" xr:uid="{E151BCDB-4DE3-49D1-B056-6D4DFE7BE43A}"/>
    <cellStyle name="Totaal 5 4 2 5 2" xfId="26403" xr:uid="{544A7BF6-1DD3-4083-AC0D-09C124FF37A8}"/>
    <cellStyle name="Totaal 5 4 2 6" xfId="20708" xr:uid="{BF205FB5-7F73-43A1-8E00-2ED79CCE358D}"/>
    <cellStyle name="Totaal 5 4 2 7" xfId="28837" xr:uid="{79B3673D-B754-470F-81A9-DD341129C09B}"/>
    <cellStyle name="Totaal 5 4 3" xfId="4232" xr:uid="{5A8E96C3-3DEF-4456-817B-C2E737B124D2}"/>
    <cellStyle name="Totaal 5 4 3 2" xfId="21731" xr:uid="{A435BBD2-41D2-40E0-B00F-5421B1484089}"/>
    <cellStyle name="Totaal 5 4 3 3" xfId="10211" xr:uid="{368A0434-472E-470F-BCBF-D45490733DCE}"/>
    <cellStyle name="Totaal 5 4 4" xfId="13383" xr:uid="{A4D1036C-376A-46D1-A9FD-2B20FEE42073}"/>
    <cellStyle name="Totaal 5 4 4 2" xfId="20921" xr:uid="{835D44DD-FD67-46F7-BD18-E33568620934}"/>
    <cellStyle name="Totaal 5 4 5" xfId="15465" xr:uid="{24B10593-7896-4285-A35A-298145F4ECB0}"/>
    <cellStyle name="Totaal 5 4 5 2" xfId="22330" xr:uid="{982DC4C5-E89C-491C-894A-6203B1EFF081}"/>
    <cellStyle name="Totaal 5 4 6" xfId="9498" xr:uid="{F1BF8B77-1EC5-43F0-B15C-B1930D497BBC}"/>
    <cellStyle name="Totaal 5 4 6 2" xfId="22886" xr:uid="{2B134078-89A3-41D9-AD91-45C1BAB287D6}"/>
    <cellStyle name="Totaal 5 4 7" xfId="7401" xr:uid="{5FB43531-8BE4-4730-BF7E-3F4282E5F33B}"/>
    <cellStyle name="Totaal 5 4 8" xfId="20480" xr:uid="{38CA76C3-FFE0-4E10-AFD8-918F26E2610D}"/>
    <cellStyle name="Totaal 5 4 9" xfId="27325" xr:uid="{6481499B-5D87-4587-A35C-1B9884D3255D}"/>
    <cellStyle name="Totaal 5 5" xfId="972" xr:uid="{00000000-0005-0000-0000-00008A040000}"/>
    <cellStyle name="Totaal 5 5 10" xfId="28051" xr:uid="{1014E1C1-7033-4452-87CB-D6B2A152E0BA}"/>
    <cellStyle name="Totaal 5 5 2" xfId="2305" xr:uid="{78C67E3E-B120-4FC2-B06F-2A52CD6D8666}"/>
    <cellStyle name="Totaal 5 5 2 2" xfId="3052" xr:uid="{0DAD938E-A0DB-4D8B-B804-6F63BEEA2E73}"/>
    <cellStyle name="Totaal 5 5 2 2 2" xfId="5655" xr:uid="{2BA09F55-65E3-42DB-BBEA-2BB4C64B8C73}"/>
    <cellStyle name="Totaal 5 5 2 2 3" xfId="22401" xr:uid="{3971B7D2-90E5-4C8E-B4A0-D2FEB1E4CF13}"/>
    <cellStyle name="Totaal 5 5 2 3" xfId="4908" xr:uid="{660294E3-0E88-484F-BADA-FA7CE6FAE279}"/>
    <cellStyle name="Totaal 5 5 2 3 2" xfId="23423" xr:uid="{26F255F9-D082-4076-9405-BC7F33978984}"/>
    <cellStyle name="Totaal 5 5 2 4" xfId="10857" xr:uid="{96046032-002C-4B80-A90B-00D949588610}"/>
    <cellStyle name="Totaal 5 5 2 4 2" xfId="23981" xr:uid="{CC356F95-6201-46A3-816D-4F32D4CB1EDB}"/>
    <cellStyle name="Totaal 5 5 2 5" xfId="19868" xr:uid="{F4A108BB-1D4C-4272-8048-B48D4CD454D4}"/>
    <cellStyle name="Totaal 5 5 2 5 2" xfId="26373" xr:uid="{910BB872-69D8-47B8-BC3C-0B20BDB5806D}"/>
    <cellStyle name="Totaal 5 5 2 6" xfId="20693" xr:uid="{1E76BDE3-B6DA-4BC6-B896-20F2B5C2052D}"/>
    <cellStyle name="Totaal 5 5 2 7" xfId="28807" xr:uid="{9E6C0E06-3AD3-4DE9-8821-6DC21C0E32F3}"/>
    <cellStyle name="Totaal 5 5 3" xfId="4217" xr:uid="{7D55DA06-219D-4691-BD9C-A953F2907EFA}"/>
    <cellStyle name="Totaal 5 5 3 2" xfId="21701" xr:uid="{FB07FBE7-D83A-49B2-88D8-547321C5458F}"/>
    <cellStyle name="Totaal 5 5 3 3" xfId="10181" xr:uid="{6746CE49-1A1E-4700-8AE6-501F669B430C}"/>
    <cellStyle name="Totaal 5 5 4" xfId="13353" xr:uid="{1543715F-21EA-4B93-8128-0F0245229C14}"/>
    <cellStyle name="Totaal 5 5 4 2" xfId="20951" xr:uid="{666BA53E-4678-407C-8369-5D20B6CA1102}"/>
    <cellStyle name="Totaal 5 5 5" xfId="15723" xr:uid="{75C9788C-7B98-4627-A787-EB8E30D35820}"/>
    <cellStyle name="Totaal 5 5 5 2" xfId="23744" xr:uid="{A8FD30B7-E54B-4AEC-BE5C-D1B473B03A71}"/>
    <cellStyle name="Totaal 5 5 6" xfId="9468" xr:uid="{2661A3EE-9337-4FF0-957D-39B174733EA0}"/>
    <cellStyle name="Totaal 5 5 6 2" xfId="23474" xr:uid="{38CA88BC-19E8-4B5E-B92E-62F6B5FB65F3}"/>
    <cellStyle name="Totaal 5 5 7" xfId="7718" xr:uid="{AD99EE49-683C-49CB-83BF-1C6288538810}"/>
    <cellStyle name="Totaal 5 5 8" xfId="20465" xr:uid="{666C8943-5855-4ACB-B051-937D9E113A2C}"/>
    <cellStyle name="Totaal 5 5 9" xfId="27295" xr:uid="{2D5A37E7-134A-492F-9B2E-1269030D4B02}"/>
    <cellStyle name="Totaal 5 6" xfId="1048" xr:uid="{00000000-0005-0000-0000-00008B040000}"/>
    <cellStyle name="Totaal 5 6 10" xfId="28127" xr:uid="{CB308FBF-1ADB-42C9-8988-A4DB9ACDD867}"/>
    <cellStyle name="Totaal 5 6 2" xfId="2381" xr:uid="{4A354ACA-61C0-4140-BD39-98165B1C3087}"/>
    <cellStyle name="Totaal 5 6 2 2" xfId="3128" xr:uid="{1D9A57C1-E166-4B7E-A2A9-78628CB93E35}"/>
    <cellStyle name="Totaal 5 6 2 2 2" xfId="5731" xr:uid="{F02FD2C4-B955-4055-AF4E-591B7CE9BB29}"/>
    <cellStyle name="Totaal 5 6 2 2 3" xfId="22461" xr:uid="{E65B76E1-0AAC-42BB-865F-01CD763FF113}"/>
    <cellStyle name="Totaal 5 6 2 3" xfId="4984" xr:uid="{DFF7056D-74D4-46D6-9120-C11AD404B92C}"/>
    <cellStyle name="Totaal 5 6 2 3 2" xfId="23493" xr:uid="{59D84BDF-55B9-49C6-AFEE-B8B88FF6E3E8}"/>
    <cellStyle name="Totaal 5 6 2 4" xfId="10933" xr:uid="{C9043184-A814-4FE5-AC48-D93F18A87376}"/>
    <cellStyle name="Totaal 5 6 2 4 2" xfId="24041" xr:uid="{E4C7477D-10FC-410C-B6B9-F2F39B35D487}"/>
    <cellStyle name="Totaal 5 6 2 5" xfId="19944" xr:uid="{B10A6908-7345-48E8-A17C-4AAB454E2E9C}"/>
    <cellStyle name="Totaal 5 6 2 5 2" xfId="26433" xr:uid="{533EA4DE-F201-4B3A-98E8-4CE1E0AF22C9}"/>
    <cellStyle name="Totaal 5 6 2 6" xfId="20723" xr:uid="{5106F78B-BC69-4154-951F-41DF0CED7ACA}"/>
    <cellStyle name="Totaal 5 6 2 7" xfId="28883" xr:uid="{1CE75F98-46C2-4BA0-92D6-2F66D8BD21FE}"/>
    <cellStyle name="Totaal 5 6 3" xfId="4263" xr:uid="{4B2ED4D0-E438-4E5A-B5B0-AA2A240E7095}"/>
    <cellStyle name="Totaal 5 6 3 2" xfId="21761" xr:uid="{A8CFC80B-B9AF-4D7D-8F97-605890C7D998}"/>
    <cellStyle name="Totaal 5 6 3 3" xfId="10257" xr:uid="{C43C971A-4B77-4436-9263-6ED984825B21}"/>
    <cellStyle name="Totaal 5 6 4" xfId="13429" xr:uid="{A0DEB14F-7188-495E-A022-BF733E2CF6D1}"/>
    <cellStyle name="Totaal 5 6 4 2" xfId="20881" xr:uid="{A919CE4C-5C25-4B21-900B-62E217978236}"/>
    <cellStyle name="Totaal 5 6 5" xfId="15769" xr:uid="{73AD3E1A-175F-48A1-BA9B-935EDD13C9B6}"/>
    <cellStyle name="Totaal 5 6 5 2" xfId="22967" xr:uid="{6238BAD6-6059-4BEC-AF6E-AC95C94FBFCD}"/>
    <cellStyle name="Totaal 5 6 6" xfId="9544" xr:uid="{76500FA7-30EA-4AA4-815E-0E15489FDE20}"/>
    <cellStyle name="Totaal 5 6 6 2" xfId="23721" xr:uid="{8F87AAA4-7DE0-4DF2-9528-61C4968FE2D1}"/>
    <cellStyle name="Totaal 5 6 7" xfId="7764" xr:uid="{722E9F8F-DCDC-42DD-AAA0-33A262083B19}"/>
    <cellStyle name="Totaal 5 6 8" xfId="20495" xr:uid="{4E1BFEFC-0206-4ACD-9058-B78503152A84}"/>
    <cellStyle name="Totaal 5 6 9" xfId="27371" xr:uid="{78AD6677-4329-4C01-BAB1-1E919D13D1EA}"/>
    <cellStyle name="Totaal 5 7" xfId="1415" xr:uid="{85551942-E9A5-4DF9-89AF-E9CF8E4230E3}"/>
    <cellStyle name="Totaal 5 7 2" xfId="2748" xr:uid="{B8B70946-30CD-4657-9415-DED83E31FFA9}"/>
    <cellStyle name="Totaal 5 7 2 2" xfId="5351" xr:uid="{D237E515-15D3-4B1A-B433-F73173EE1377}"/>
    <cellStyle name="Totaal 5 7 2 2 2" xfId="22250" xr:uid="{7C3381FD-3CA2-4A75-9693-34DB5108F73A}"/>
    <cellStyle name="Totaal 5 7 2 3" xfId="17404" xr:uid="{8AF34EA2-61C3-4F44-A72C-1EDC4F2FDA82}"/>
    <cellStyle name="Totaal 5 7 2 3 2" xfId="23227" xr:uid="{14AE999A-C092-47F7-AD2B-396FD7E4BEF8}"/>
    <cellStyle name="Totaal 5 7 2 4" xfId="16151" xr:uid="{B346042B-2E34-4EFD-9803-D096FA8DBE78}"/>
    <cellStyle name="Totaal 5 7 2 4 2" xfId="21225" xr:uid="{01861648-7B86-4376-9F77-8A19CF878FBC}"/>
    <cellStyle name="Totaal 5 7 2 5" xfId="19712" xr:uid="{0F34F9FC-1121-4E8C-A3E0-5DBCD2489D50}"/>
    <cellStyle name="Totaal 5 7 2 5 2" xfId="26191" xr:uid="{0D034AD9-C947-4915-835D-4FCCB136238A}"/>
    <cellStyle name="Totaal 5 7 2 6" xfId="20661" xr:uid="{A0E5A19D-70D4-4A0E-A4B7-4531B2193D55}"/>
    <cellStyle name="Totaal 5 7 3" xfId="1992" xr:uid="{B216BEB3-C3CD-42F6-9AF4-6A1459AC0F9B}"/>
    <cellStyle name="Totaal 5 7 3 2" xfId="21516" xr:uid="{44F77F38-867C-42C7-82CA-1F733B2CC2D5}"/>
    <cellStyle name="Totaal 5 7 3 3" xfId="13806" xr:uid="{61A098A1-0687-4B91-A233-D40DCB2457C1}"/>
    <cellStyle name="Totaal 5 7 4" xfId="4595" xr:uid="{B7936F91-FDF0-432D-B75D-9198E1291112}"/>
    <cellStyle name="Totaal 5 7 4 2" xfId="22640" xr:uid="{6E8D9748-FD8D-4CB3-8183-663714A427CA}"/>
    <cellStyle name="Totaal 5 7 5" xfId="17264" xr:uid="{9B9FE001-D822-4CDF-890F-7CACA224B347}"/>
    <cellStyle name="Totaal 5 7 5 2" xfId="22983" xr:uid="{136F8F12-454E-451B-A761-6766A43A8FF1}"/>
    <cellStyle name="Totaal 5 7 6" xfId="16210" xr:uid="{359E9EA7-9DFC-4C86-A8F1-246AD4FD9CD3}"/>
    <cellStyle name="Totaal 5 7 6 2" xfId="21293" xr:uid="{2AF8B25C-127B-4EA2-A691-86CCF9D91D6C}"/>
    <cellStyle name="Totaal 5 7 7" xfId="20410" xr:uid="{9BDBF7B0-BD32-403B-B0D1-FAA855AC10D6}"/>
    <cellStyle name="Totaal 5 7 8" xfId="28494" xr:uid="{02F85C52-05B6-4E5F-91E9-2F50819697F1}"/>
    <cellStyle name="Totaal 5 8" xfId="1656" xr:uid="{7DC1F978-9AC8-4847-BB40-9072AD6E0924}"/>
    <cellStyle name="Totaal 5 8 2" xfId="9911" xr:uid="{574401FE-B255-40AC-AAEE-F5F9BD4F7028}"/>
    <cellStyle name="Totaal 5 8 2 2" xfId="21387" xr:uid="{F54F8CB3-734F-4724-9CD6-C473C887ACF8}"/>
    <cellStyle name="Totaal 5 8 3" xfId="16984" xr:uid="{2A6317EF-2499-482D-B175-94000D82F4FB}"/>
    <cellStyle name="Totaal 5 8 3 2" xfId="22496" xr:uid="{481E534B-6FD8-4C37-AE9A-C4E8ACC94A89}"/>
    <cellStyle name="Totaal 5 8 4" xfId="16998" xr:uid="{809DB377-9950-4CF9-B58F-F969B50B1595}"/>
    <cellStyle name="Totaal 5 8 4 2" xfId="22511" xr:uid="{8B00172C-6823-4946-A2CC-D13B2B463933}"/>
    <cellStyle name="Totaal 5 8 5" xfId="18257" xr:uid="{06182A36-7619-4D26-93A8-F512DD154EC6}"/>
    <cellStyle name="Totaal 5 8 5 2" xfId="24769" xr:uid="{EB9D5685-BA90-4DF9-AEEF-3D64A98B10C7}"/>
    <cellStyle name="Totaal 5 8 6" xfId="20362" xr:uid="{0149E16B-93A3-4B4E-BBA3-E2F345BB5F65}"/>
    <cellStyle name="Totaal 5 8 7" xfId="8961" xr:uid="{B4DD21F3-24D4-440B-AACA-96C559204EB3}"/>
    <cellStyle name="Totaal 5 9" xfId="13040" xr:uid="{1B7CAB86-2575-4D8E-B149-B60A306E8A0B}"/>
    <cellStyle name="Totaal 5 9 2" xfId="16719" xr:uid="{BCF3102B-5D33-4E76-BA33-FCA9B8979ADF}"/>
    <cellStyle name="Totaal 5 9 2 2" xfId="22147" xr:uid="{9C9774D7-2788-48B6-BC23-3301C568FBA9}"/>
    <cellStyle name="Totaal 5 9 3" xfId="17310" xr:uid="{0E1F3662-D311-4647-A3A1-58DABF493949}"/>
    <cellStyle name="Totaal 5 9 3 2" xfId="23100" xr:uid="{4FF27697-F849-46B2-A249-18FAC6A5CF59}"/>
    <cellStyle name="Totaal 5 9 4" xfId="16626" xr:uid="{05BA03C0-0D66-46A3-BB00-E426379ACFF5}"/>
    <cellStyle name="Totaal 5 9 4 2" xfId="21940" xr:uid="{523CC649-BBF3-4F6C-BBE3-B8EDCE3EED4B}"/>
    <cellStyle name="Totaal 5 9 5" xfId="19560" xr:uid="{7D2D591A-CD9C-4F09-9D99-029A52A00E43}"/>
    <cellStyle name="Totaal 5 9 5 2" xfId="26071" xr:uid="{99FCE98F-F646-4256-B642-A83F778289FE}"/>
    <cellStyle name="Totaal 5 9 6" xfId="20631" xr:uid="{CDC556E7-0DA5-4AB5-9F7F-3AC51F3C5E32}"/>
    <cellStyle name="Totaal 6" xfId="595" xr:uid="{00000000-0005-0000-0000-00008C040000}"/>
    <cellStyle name="Totaal 6 10" xfId="9156" xr:uid="{F30C3169-7F37-412F-A62B-90A2E6A68A95}"/>
    <cellStyle name="Totaal 6 10 2" xfId="21251" xr:uid="{939090AF-9474-4454-B1EF-6C1EBA728B02}"/>
    <cellStyle name="Totaal 6 11" xfId="7107" xr:uid="{6BA4ACCA-DBAD-4BFA-A28D-5255DA53D915}"/>
    <cellStyle name="Totaal 6 11 2" xfId="20971" xr:uid="{2385C560-28F0-4B62-9E7A-89BF9FFEEAA5}"/>
    <cellStyle name="Totaal 6 12" xfId="18949" xr:uid="{D3B13D98-88E5-4F83-A430-E2BCD1F29E76}"/>
    <cellStyle name="Totaal 6 12 2" xfId="25436" xr:uid="{115A050E-AA04-44E9-8AA5-9F9B36364DB3}"/>
    <cellStyle name="Totaal 6 13" xfId="20316" xr:uid="{24E1B5E9-ABC6-4FB1-ACC5-5C767A9AD732}"/>
    <cellStyle name="Totaal 6 13 2" xfId="26871" xr:uid="{C992521A-708A-48A9-8D06-5151E5B81F46}"/>
    <cellStyle name="Totaal 6 14" xfId="20342" xr:uid="{5DC81E9E-9B96-4378-AAA2-4631712FA886}"/>
    <cellStyle name="Totaal 6 15" xfId="27043" xr:uid="{2E4C9436-EB03-49E5-8E6B-018CA383E380}"/>
    <cellStyle name="Totaal 6 16" xfId="27739" xr:uid="{447CB031-A7F9-4D80-9527-314A6F26C788}"/>
    <cellStyle name="Totaal 6 2" xfId="795" xr:uid="{00000000-0005-0000-0000-00008D040000}"/>
    <cellStyle name="Totaal 6 2 10" xfId="20384" xr:uid="{9E1EF9E5-FF62-40FA-9C8A-70379275432B}"/>
    <cellStyle name="Totaal 6 2 11" xfId="27125" xr:uid="{EA59A1DC-8C72-4380-8A17-B5DD18AB46D6}"/>
    <cellStyle name="Totaal 6 2 12" xfId="27878" xr:uid="{50DCB192-CF3E-41BE-AB65-9E7098DBA8F1}"/>
    <cellStyle name="Totaal 6 2 2" xfId="1182" xr:uid="{00000000-0005-0000-0000-00008E040000}"/>
    <cellStyle name="Totaal 6 2 2 10" xfId="28261" xr:uid="{696C3407-7324-469B-B4A6-4A2666AF0520}"/>
    <cellStyle name="Totaal 6 2 2 2" xfId="2515" xr:uid="{C0A85EC2-17E3-441D-B996-3BD46220A1F8}"/>
    <cellStyle name="Totaal 6 2 2 2 2" xfId="3262" xr:uid="{38DA2253-5C1F-4B15-B867-473547422C8C}"/>
    <cellStyle name="Totaal 6 2 2 2 2 2" xfId="5865" xr:uid="{9E56307C-54EE-41D6-BC78-17B921A06455}"/>
    <cellStyle name="Totaal 6 2 2 2 2 3" xfId="22551" xr:uid="{7671AEEA-850C-4495-9750-3D01503C14D9}"/>
    <cellStyle name="Totaal 6 2 2 2 3" xfId="5118" xr:uid="{A2F6B389-793C-4839-87DE-98316CA92603}"/>
    <cellStyle name="Totaal 6 2 2 2 3 2" xfId="23609" xr:uid="{BCFA6CEA-BBEA-4043-B983-76AAFF2F24A7}"/>
    <cellStyle name="Totaal 6 2 2 2 4" xfId="11067" xr:uid="{229095BF-1612-4F14-A8DE-928BB2A57BD0}"/>
    <cellStyle name="Totaal 6 2 2 2 4 2" xfId="24143" xr:uid="{594DD913-89CF-47F1-9336-7B05856E4D77}"/>
    <cellStyle name="Totaal 6 2 2 2 5" xfId="20018" xr:uid="{B0994D3C-3619-4F0C-8343-8B331AD2E4A6}"/>
    <cellStyle name="Totaal 6 2 2 2 5 2" xfId="26535" xr:uid="{ECF1EB05-D683-4F74-A869-92A7CA665C3C}"/>
    <cellStyle name="Totaal 6 2 2 2 6" xfId="20750" xr:uid="{103CC272-8010-47DE-919A-518F88186BE1}"/>
    <cellStyle name="Totaal 6 2 2 2 7" xfId="29017" xr:uid="{F333C3EB-7553-498B-AAB8-23457D334E5D}"/>
    <cellStyle name="Totaal 6 2 2 3" xfId="4382" xr:uid="{61E87EE6-960E-4F53-BE96-EC77134505EE}"/>
    <cellStyle name="Totaal 6 2 2 3 2" xfId="21850" xr:uid="{9BEBC2C6-2E0C-4E06-ACA2-9C2E7B9DEB3E}"/>
    <cellStyle name="Totaal 6 2 2 3 3" xfId="10391" xr:uid="{A4F609BD-0FA1-47D3-BD2A-B65AD0836FF3}"/>
    <cellStyle name="Totaal 6 2 2 4" xfId="13563" xr:uid="{142895D1-D7BE-4AE6-B022-277A5F3EE0EA}"/>
    <cellStyle name="Totaal 6 2 2 4 2" xfId="22796" xr:uid="{D7D1A702-41BC-4F85-86A9-87FB68F2D2A0}"/>
    <cellStyle name="Totaal 6 2 2 5" xfId="15411" xr:uid="{2CD9B04F-B725-42D3-B8BC-973E0AC44A65}"/>
    <cellStyle name="Totaal 6 2 2 5 2" xfId="21000" xr:uid="{CED16F0F-187A-46A7-8BC5-09B2D9889834}"/>
    <cellStyle name="Totaal 6 2 2 6" xfId="9678" xr:uid="{239A9FD3-8214-4A51-9827-49A1886AC5D8}"/>
    <cellStyle name="Totaal 6 2 2 6 2" xfId="25812" xr:uid="{CE33C68D-970C-470E-9A7D-F848DA4E738A}"/>
    <cellStyle name="Totaal 6 2 2 7" xfId="7347" xr:uid="{5315729E-0937-47B7-AD3C-CA511FAFB499}"/>
    <cellStyle name="Totaal 6 2 2 8" xfId="20522" xr:uid="{C6DF378A-BF75-4424-B243-612813656DA5}"/>
    <cellStyle name="Totaal 6 2 2 9" xfId="27505" xr:uid="{07D620F5-E175-4E09-9DDB-F6144B2552B5}"/>
    <cellStyle name="Totaal 6 2 3" xfId="1557" xr:uid="{1F84BEAD-863D-4287-B582-7D4FD937F6DA}"/>
    <cellStyle name="Totaal 6 2 3 2" xfId="2882" xr:uid="{4EB6FD4E-BEC4-47B5-B588-CC5FEF81E5EA}"/>
    <cellStyle name="Totaal 6 2 3 2 2" xfId="5485" xr:uid="{E61240D5-C55C-43C8-9E34-51D593A5771C}"/>
    <cellStyle name="Totaal 6 2 3 2 2 2" xfId="22736" xr:uid="{5C5A54EC-668A-41D7-AEBC-4BFFCCCF7076}"/>
    <cellStyle name="Totaal 6 2 3 2 3" xfId="17649" xr:uid="{6820C78D-7311-4F2A-A2A2-16253A60D793}"/>
    <cellStyle name="Totaal 6 2 3 2 3 2" xfId="23832" xr:uid="{3F8CF1A5-3CA2-44E0-A6EC-BC368BEA5818}"/>
    <cellStyle name="Totaal 6 2 3 2 4" xfId="17835" xr:uid="{412FD7B4-D548-4796-AC4E-4C0A433BA7A2}"/>
    <cellStyle name="Totaal 6 2 3 2 4 2" xfId="24354" xr:uid="{EBFA60AE-7439-45D0-A995-A59CEF1174AF}"/>
    <cellStyle name="Totaal 6 2 3 2 5" xfId="20203" xr:uid="{A2F98883-E9B9-49C5-8EA2-AF9EF4FD97C4}"/>
    <cellStyle name="Totaal 6 2 3 2 5 2" xfId="26746" xr:uid="{FB12BFE1-11DA-47C0-9D62-7AE2087A32E8}"/>
    <cellStyle name="Totaal 6 2 3 2 6" xfId="20781" xr:uid="{427B130F-361C-45D1-8870-7D8CD7479CB3}"/>
    <cellStyle name="Totaal 6 2 3 3" xfId="2132" xr:uid="{0782DD0A-DCC2-4851-BE55-ACE01923E489}"/>
    <cellStyle name="Totaal 6 2 3 3 2" xfId="22057" xr:uid="{D6622ABB-F9F9-413F-B739-C41EB44FF0B8}"/>
    <cellStyle name="Totaal 6 2 3 3 3" xfId="13946" xr:uid="{D47955A6-2762-45DD-8BA4-336CF71B1676}"/>
    <cellStyle name="Totaal 6 2 3 4" xfId="4735" xr:uid="{0A9640E0-0612-4C8D-A53B-E76FF2BCE971}"/>
    <cellStyle name="Totaal 6 2 3 4 2" xfId="23028" xr:uid="{BA9EE4AF-5C45-487A-BD4B-8EDAE9202BC8}"/>
    <cellStyle name="Totaal 6 2 3 5" xfId="16923" xr:uid="{7286216B-9947-4FF4-B985-9D2BE1D8F218}"/>
    <cellStyle name="Totaal 6 2 3 5 2" xfId="22385" xr:uid="{C173F722-83EF-4151-842A-828A733A6439}"/>
    <cellStyle name="Totaal 6 2 3 6" xfId="19512" xr:uid="{FDBBC51B-F6D3-4D3A-961E-8342E6871ECD}"/>
    <cellStyle name="Totaal 6 2 3 6 2" xfId="26023" xr:uid="{7F85866F-55D4-4562-9006-8F0CDB250868}"/>
    <cellStyle name="Totaal 6 2 3 7" xfId="20572" xr:uid="{73FAFAF8-79D9-41F2-8FC2-F12278CFECB9}"/>
    <cellStyle name="Totaal 6 2 3 8" xfId="28634" xr:uid="{286FCE3F-6B7A-44BC-826F-2AFE7993A6B5}"/>
    <cellStyle name="Totaal 6 2 4" xfId="1798" xr:uid="{F670E577-9B89-484E-90C9-5AF30481F2FF}"/>
    <cellStyle name="Totaal 6 2 4 2" xfId="10038" xr:uid="{B612FA55-45EF-4CF8-B744-7FD8B48CE35A}"/>
    <cellStyle name="Totaal 6 2 4 2 2" xfId="22201" xr:uid="{390431F4-A2B2-40E4-B02B-EE9780C7DFCE}"/>
    <cellStyle name="Totaal 6 2 4 3" xfId="17358" xr:uid="{DA02589E-0304-4B6C-9828-4171D08ABEAD}"/>
    <cellStyle name="Totaal 6 2 4 3 2" xfId="23166" xr:uid="{6FEBAF71-6F71-4A82-849A-85CC26FEFD71}"/>
    <cellStyle name="Totaal 6 2 4 4" xfId="16092" xr:uid="{F5AE701F-F974-4AD7-9F4F-6181106A6F71}"/>
    <cellStyle name="Totaal 6 2 4 4 2" xfId="21168" xr:uid="{00BAC2C4-F0FC-4B06-B2A9-57AB92ED139F}"/>
    <cellStyle name="Totaal 6 2 4 5" xfId="19637" xr:uid="{6B3A5410-37E0-45EC-92E4-49843320FE29}"/>
    <cellStyle name="Totaal 6 2 4 5 2" xfId="26132" xr:uid="{76E65989-04BF-4CD6-931C-32BBA5BA6322}"/>
    <cellStyle name="Totaal 6 2 4 6" xfId="20647" xr:uid="{4A5DBA23-FEBD-47C4-9959-BD1CE608A441}"/>
    <cellStyle name="Totaal 6 2 4 7" xfId="9103" xr:uid="{1AA17F01-4BE6-439F-8B41-C45BCD8BB602}"/>
    <cellStyle name="Totaal 6 2 5" xfId="13180" xr:uid="{308C8BDD-15D3-481E-89B9-B1726E623102}"/>
    <cellStyle name="Totaal 6 2 5 2" xfId="21448" xr:uid="{A82E3500-5B3C-40FB-9FCB-D97C641FD6AA}"/>
    <cellStyle name="Totaal 6 2 6" xfId="9295" xr:uid="{8CCE4360-646F-4AD2-A273-9159E9232123}"/>
    <cellStyle name="Totaal 6 2 6 2" xfId="22674" xr:uid="{54B92070-BA68-47AA-8436-9AF6EBF12365}"/>
    <cellStyle name="Totaal 6 2 7" xfId="7248" xr:uid="{E859EE28-6BA0-466E-A90D-C45BC77AECA8}"/>
    <cellStyle name="Totaal 6 2 7 2" xfId="21048" xr:uid="{AC2954BA-7AE7-4C95-AB33-9BB321C917DE}"/>
    <cellStyle name="Totaal 6 2 8" xfId="17246" xr:uid="{C0310099-95F3-414C-834B-58B1CE8E34A2}"/>
    <cellStyle name="Totaal 6 2 8 2" xfId="22940" xr:uid="{0F82568A-F8F2-40AE-908E-61405BE985DF}"/>
    <cellStyle name="Totaal 6 2 9" xfId="20275" xr:uid="{1E34436A-7EAB-43AD-8C9F-CD6C67F8C586}"/>
    <cellStyle name="Totaal 6 2 9 2" xfId="26828" xr:uid="{D823D36C-C17D-463E-8B29-B0FF25B4D254}"/>
    <cellStyle name="Totaal 6 3" xfId="796" xr:uid="{00000000-0005-0000-0000-00008F040000}"/>
    <cellStyle name="Totaal 6 3 10" xfId="20441" xr:uid="{1E609DCA-FB95-40A6-AA3C-313AA42551B8}"/>
    <cellStyle name="Totaal 6 3 11" xfId="27126" xr:uid="{1D105E46-E4E1-4C4B-9440-64ED3F8F2CC7}"/>
    <cellStyle name="Totaal 6 3 12" xfId="27879" xr:uid="{F8C319E3-0FCA-444B-8205-27A48E6B8C14}"/>
    <cellStyle name="Totaal 6 3 2" xfId="1183" xr:uid="{00000000-0005-0000-0000-000090040000}"/>
    <cellStyle name="Totaal 6 3 2 10" xfId="28262" xr:uid="{14AFD2A9-CF8C-48C5-8003-DC230DCD4420}"/>
    <cellStyle name="Totaal 6 3 2 2" xfId="2516" xr:uid="{3D9FFD0A-4C02-4237-9DE5-D435BE4CE5D4}"/>
    <cellStyle name="Totaal 6 3 2 2 2" xfId="3263" xr:uid="{06FA7F12-F0B8-442D-A42F-796A4EE81FA0}"/>
    <cellStyle name="Totaal 6 3 2 2 2 2" xfId="5866" xr:uid="{B6182E3B-7EB1-4E27-938A-E4EF95E30228}"/>
    <cellStyle name="Totaal 6 3 2 2 2 3" xfId="22552" xr:uid="{84ED78C3-E243-47AF-8988-DD3FC1FA9821}"/>
    <cellStyle name="Totaal 6 3 2 2 3" xfId="5119" xr:uid="{2A395D14-ADEC-46A7-9978-26C8720DF91C}"/>
    <cellStyle name="Totaal 6 3 2 2 3 2" xfId="23610" xr:uid="{17C2F558-387D-44CD-9F0C-E137C90701E0}"/>
    <cellStyle name="Totaal 6 3 2 2 4" xfId="11068" xr:uid="{D4E895DE-1DFF-4012-8934-862FC1C0E73B}"/>
    <cellStyle name="Totaal 6 3 2 2 4 2" xfId="24144" xr:uid="{848D62E9-69FC-49A9-BBEF-CFFE36716287}"/>
    <cellStyle name="Totaal 6 3 2 2 5" xfId="20019" xr:uid="{379B89AF-C63D-4D2D-A8D8-2FACDABC61C1}"/>
    <cellStyle name="Totaal 6 3 2 2 5 2" xfId="26536" xr:uid="{AF7B36EB-C5F3-41F2-B727-03A40864BBC5}"/>
    <cellStyle name="Totaal 6 3 2 2 6" xfId="20751" xr:uid="{426F8997-A489-4618-8931-C34A02598A81}"/>
    <cellStyle name="Totaal 6 3 2 2 7" xfId="29018" xr:uid="{BF0C5D06-C2EF-4C1A-A95F-35264D1EF404}"/>
    <cellStyle name="Totaal 6 3 2 3" xfId="4383" xr:uid="{AA723534-96E3-4B16-812B-13BE61BCB04A}"/>
    <cellStyle name="Totaal 6 3 2 3 2" xfId="21851" xr:uid="{C58C7F28-A656-4633-836E-C2555212B016}"/>
    <cellStyle name="Totaal 6 3 2 3 3" xfId="10392" xr:uid="{5F8B467C-5C8F-47BD-98FA-E0A92FAF473C}"/>
    <cellStyle name="Totaal 6 3 2 4" xfId="13564" xr:uid="{204A2539-E3F5-4F89-AC07-027D8FC10182}"/>
    <cellStyle name="Totaal 6 3 2 4 2" xfId="22797" xr:uid="{8FFD9621-A619-440D-8E0E-B1501EB85CBC}"/>
    <cellStyle name="Totaal 6 3 2 5" xfId="15410" xr:uid="{9BEAA9AB-CF83-48C7-8BAC-7B4EAE5BC80E}"/>
    <cellStyle name="Totaal 6 3 2 5 2" xfId="23254" xr:uid="{53E27C01-2B62-4E9B-90B1-EF0D3D751CEE}"/>
    <cellStyle name="Totaal 6 3 2 6" xfId="9679" xr:uid="{033133EA-E297-45A0-84E4-94F36C858555}"/>
    <cellStyle name="Totaal 6 3 2 6 2" xfId="25813" xr:uid="{AA8627AF-6DB8-464A-A450-392465CAE1D2}"/>
    <cellStyle name="Totaal 6 3 2 7" xfId="7346" xr:uid="{AF09FE28-EF5E-4CC4-A9FF-9960B97F0227}"/>
    <cellStyle name="Totaal 6 3 2 8" xfId="20523" xr:uid="{28134F92-3EA2-45E8-AE9D-99597A562D10}"/>
    <cellStyle name="Totaal 6 3 2 9" xfId="27506" xr:uid="{6D1B4C0F-9FB1-4B7F-8BA8-BA18636B2AFF}"/>
    <cellStyle name="Totaal 6 3 3" xfId="1558" xr:uid="{0B398B41-A6B0-48F6-B655-3A4035EBCDF1}"/>
    <cellStyle name="Totaal 6 3 3 2" xfId="2883" xr:uid="{EDFCD236-DB97-408A-A57A-94C00FCAFFAB}"/>
    <cellStyle name="Totaal 6 3 3 2 2" xfId="5486" xr:uid="{8A4F9745-0172-41A8-8A0C-70E05A98D5DA}"/>
    <cellStyle name="Totaal 6 3 3 2 2 2" xfId="22737" xr:uid="{CB13AF45-E3B8-425A-9BFC-6AEC232CA857}"/>
    <cellStyle name="Totaal 6 3 3 2 3" xfId="17650" xr:uid="{87182225-61F0-4185-A893-4F3A5C6961E8}"/>
    <cellStyle name="Totaal 6 3 3 2 3 2" xfId="23833" xr:uid="{C8795019-D2D9-4437-A2D2-00C9B0C035FF}"/>
    <cellStyle name="Totaal 6 3 3 2 4" xfId="17836" xr:uid="{43F75DCC-C5A9-4D24-A168-80231CE5549E}"/>
    <cellStyle name="Totaal 6 3 3 2 4 2" xfId="24355" xr:uid="{237C95BE-DE85-4B4F-9493-5185BCBD7C63}"/>
    <cellStyle name="Totaal 6 3 3 2 5" xfId="20204" xr:uid="{D964BD10-2918-47B7-B484-0D923F2B61A1}"/>
    <cellStyle name="Totaal 6 3 3 2 5 2" xfId="26747" xr:uid="{EAD9F5A8-2B61-475F-837E-6020545DE195}"/>
    <cellStyle name="Totaal 6 3 3 2 6" xfId="20782" xr:uid="{23815A48-2F4E-4A55-A7AE-E302F9F80972}"/>
    <cellStyle name="Totaal 6 3 3 3" xfId="2133" xr:uid="{813FB4A2-3981-42E3-9EBE-A6AED3255A86}"/>
    <cellStyle name="Totaal 6 3 3 3 2" xfId="22058" xr:uid="{39348B0A-DD61-47E8-A9AD-01F588E32864}"/>
    <cellStyle name="Totaal 6 3 3 3 3" xfId="13947" xr:uid="{1D3CD0BE-C520-42BF-88DE-08BEE010E156}"/>
    <cellStyle name="Totaal 6 3 3 4" xfId="4736" xr:uid="{B7465902-2CC2-4518-A897-4C3F87A54B11}"/>
    <cellStyle name="Totaal 6 3 3 4 2" xfId="23029" xr:uid="{C0A01A03-2B29-473F-9E93-C838A5A0503B}"/>
    <cellStyle name="Totaal 6 3 3 5" xfId="16432" xr:uid="{8094D134-F300-4CDD-AC9A-725DE0F2AA74}"/>
    <cellStyle name="Totaal 6 3 3 5 2" xfId="21658" xr:uid="{AC6D6A65-93B6-43A2-B797-2963E0611169}"/>
    <cellStyle name="Totaal 6 3 3 6" xfId="19513" xr:uid="{55AF31C7-238E-4010-8A56-A645DF794523}"/>
    <cellStyle name="Totaal 6 3 3 6 2" xfId="26024" xr:uid="{2ACE6D21-3AF6-4652-9877-FCB6352D4465}"/>
    <cellStyle name="Totaal 6 3 3 7" xfId="20573" xr:uid="{CAB87064-7638-445A-9114-679D9C596011}"/>
    <cellStyle name="Totaal 6 3 3 8" xfId="28635" xr:uid="{A0CBE1CC-B20F-4684-BCFA-F3056DC76617}"/>
    <cellStyle name="Totaal 6 3 4" xfId="1799" xr:uid="{2F2B17C9-D9D3-4CF2-920D-2677AD9B418C}"/>
    <cellStyle name="Totaal 6 3 4 2" xfId="10039" xr:uid="{CFEAF181-908F-4642-822C-7CEA52D176B2}"/>
    <cellStyle name="Totaal 6 3 4 2 2" xfId="22305" xr:uid="{55F9A0FD-22CB-48E5-862C-8AEEE8D94B88}"/>
    <cellStyle name="Totaal 6 3 4 3" xfId="17447" xr:uid="{68C57A8F-7844-434E-850E-E0657EB19C3C}"/>
    <cellStyle name="Totaal 6 3 4 3 2" xfId="23307" xr:uid="{5AE2004B-C8F0-4609-B0C8-241417513270}"/>
    <cellStyle name="Totaal 6 3 4 4" xfId="16202" xr:uid="{89EE8AC9-5613-4CE0-8841-DF5A6A6A2ED2}"/>
    <cellStyle name="Totaal 6 3 4 4 2" xfId="21285" xr:uid="{C4A9E738-88BE-4ABF-9FC8-14DB45AECC71}"/>
    <cellStyle name="Totaal 6 3 4 5" xfId="19807" xr:uid="{8102AA53-1B26-4D39-95F4-1B34105547AF}"/>
    <cellStyle name="Totaal 6 3 4 5 2" xfId="26254" xr:uid="{148CC3A9-A87B-4673-9735-365BDED2CA16}"/>
    <cellStyle name="Totaal 6 3 4 6" xfId="20679" xr:uid="{C2C4D926-70E5-4FDD-919B-DE972F9A692D}"/>
    <cellStyle name="Totaal 6 3 4 7" xfId="9104" xr:uid="{69A88A6E-8B76-4ECF-BBAB-B70797027C81}"/>
    <cellStyle name="Totaal 6 3 5" xfId="13181" xr:uid="{A2E06D51-7708-4D4C-8C29-0061BCC8B682}"/>
    <cellStyle name="Totaal 6 3 5 2" xfId="21589" xr:uid="{F95B0235-4DB9-4B16-81A8-4B525BD5831A}"/>
    <cellStyle name="Totaal 6 3 6" xfId="9296" xr:uid="{E20379E5-204F-4ACF-97AF-FD5AC801DED3}"/>
    <cellStyle name="Totaal 6 3 6 2" xfId="21076" xr:uid="{87160316-FD2B-45C5-A40F-804E278DA661}"/>
    <cellStyle name="Totaal 6 3 7" xfId="7249" xr:uid="{EDC30CA1-1AE1-4A8A-911A-A1EBD711FDA1}"/>
    <cellStyle name="Totaal 6 3 7 2" xfId="23364" xr:uid="{C1B0B1D7-8518-43ED-BA5A-993FBC6D1FA9}"/>
    <cellStyle name="Totaal 6 3 8" xfId="17429" xr:uid="{8BE88791-16BB-42BB-9D58-47CAA90C45E4}"/>
    <cellStyle name="Totaal 6 3 8 2" xfId="23286" xr:uid="{D8857CDC-F631-4660-BBCD-D01A02F71654}"/>
    <cellStyle name="Totaal 6 3 9" xfId="20274" xr:uid="{7C1EC6C3-4458-49DB-B748-050FB6721637}"/>
    <cellStyle name="Totaal 6 3 9 2" xfId="26827" xr:uid="{79C3C3BD-2F1F-419D-8AE2-ABBE0DC4D6DA}"/>
    <cellStyle name="Totaal 6 4" xfId="1003" xr:uid="{00000000-0005-0000-0000-000091040000}"/>
    <cellStyle name="Totaal 6 4 10" xfId="28082" xr:uid="{54A5319E-2EBE-44AA-B0C3-F80052A9E2C3}"/>
    <cellStyle name="Totaal 6 4 2" xfId="2336" xr:uid="{9895EEB1-71FE-4E92-A7D9-04FDD0E39DEB}"/>
    <cellStyle name="Totaal 6 4 2 2" xfId="3083" xr:uid="{0A38436F-9A68-4104-8C5F-398C7D756C8C}"/>
    <cellStyle name="Totaal 6 4 2 2 2" xfId="5686" xr:uid="{A1821155-B367-4537-A0F7-8DDCEE8E1742}"/>
    <cellStyle name="Totaal 6 4 2 2 3" xfId="22432" xr:uid="{4FD0C0EA-55DD-4D1C-8A1B-D439F747FBBA}"/>
    <cellStyle name="Totaal 6 4 2 3" xfId="4939" xr:uid="{F364EE53-204D-4CFE-A6BC-585460088C83}"/>
    <cellStyle name="Totaal 6 4 2 3 2" xfId="23454" xr:uid="{6054410E-1708-42D4-81F2-7106E5D6D8F9}"/>
    <cellStyle name="Totaal 6 4 2 4" xfId="10888" xr:uid="{401590F7-BA66-45F4-8C69-0582AE5E321C}"/>
    <cellStyle name="Totaal 6 4 2 4 2" xfId="24012" xr:uid="{CB60CC80-2AD1-46C8-9B30-188584A496BF}"/>
    <cellStyle name="Totaal 6 4 2 5" xfId="19899" xr:uid="{0774FDF3-2E99-436A-8E32-B7E9AAA6E157}"/>
    <cellStyle name="Totaal 6 4 2 5 2" xfId="26404" xr:uid="{E1ADB811-D4E4-4B15-8403-161417A70C16}"/>
    <cellStyle name="Totaal 6 4 2 6" xfId="20709" xr:uid="{410015F2-B4A7-48E9-897B-43BF12B6E74A}"/>
    <cellStyle name="Totaal 6 4 2 7" xfId="28838" xr:uid="{33310E95-4277-4B34-A2AD-60C40AB22150}"/>
    <cellStyle name="Totaal 6 4 3" xfId="4233" xr:uid="{6AB06997-AEBF-46A8-AF03-9EEC4886050C}"/>
    <cellStyle name="Totaal 6 4 3 2" xfId="21732" xr:uid="{3488DF7C-3F7D-48DE-A548-A8FF1E739494}"/>
    <cellStyle name="Totaal 6 4 3 3" xfId="10212" xr:uid="{34C27E12-CCF4-4582-AE59-C75ABAE3E8C0}"/>
    <cellStyle name="Totaal 6 4 4" xfId="13384" xr:uid="{D99D4DA8-01E0-489A-A166-70A3C3B9D543}"/>
    <cellStyle name="Totaal 6 4 4 2" xfId="20920" xr:uid="{87E01DB9-C72F-4A00-98E4-8076876BFC8C}"/>
    <cellStyle name="Totaal 6 4 5" xfId="15464" xr:uid="{98E5229E-8035-406E-AA2A-6F1E5226C037}"/>
    <cellStyle name="Totaal 6 4 5 2" xfId="21500" xr:uid="{B0D93BBD-4E44-4A80-8565-493680E44075}"/>
    <cellStyle name="Totaal 6 4 6" xfId="9499" xr:uid="{7B034FE3-38B3-4090-9FB5-636D204F02B9}"/>
    <cellStyle name="Totaal 6 4 6 2" xfId="21950" xr:uid="{6D94ACC4-4860-4FCD-BD6A-0BBB02AAE6C2}"/>
    <cellStyle name="Totaal 6 4 7" xfId="7400" xr:uid="{D53F1C9D-7B93-4894-910C-BDAECBB4EDAE}"/>
    <cellStyle name="Totaal 6 4 8" xfId="20481" xr:uid="{F6D938D5-BD1B-40E1-BB65-896B15909378}"/>
    <cellStyle name="Totaal 6 4 9" xfId="27326" xr:uid="{068AA10C-DACC-4A2B-8E0A-1752614FA429}"/>
    <cellStyle name="Totaal 6 5" xfId="973" xr:uid="{00000000-0005-0000-0000-000092040000}"/>
    <cellStyle name="Totaal 6 5 10" xfId="28052" xr:uid="{F00DB011-C4A3-4A02-B804-56E328988382}"/>
    <cellStyle name="Totaal 6 5 2" xfId="2306" xr:uid="{73BE4E92-1B0E-4DC0-AC50-402C444F1AD1}"/>
    <cellStyle name="Totaal 6 5 2 2" xfId="3053" xr:uid="{EDC7299B-120D-4144-92A9-D4DA7DB89C1B}"/>
    <cellStyle name="Totaal 6 5 2 2 2" xfId="5656" xr:uid="{89EB3FA1-AAFE-42BF-8D51-3F99B9937B64}"/>
    <cellStyle name="Totaal 6 5 2 2 3" xfId="22402" xr:uid="{DC859596-2C35-47A4-B1BA-53F88ED67D6D}"/>
    <cellStyle name="Totaal 6 5 2 3" xfId="4909" xr:uid="{7A325F47-CF12-4725-AA6A-ECE5DA0CE256}"/>
    <cellStyle name="Totaal 6 5 2 3 2" xfId="23424" xr:uid="{7F721E08-C2FD-422A-8FB9-7767199E6A65}"/>
    <cellStyle name="Totaal 6 5 2 4" xfId="10858" xr:uid="{FF65F8A6-ADF3-4907-BD50-B0DEF2ACEA7F}"/>
    <cellStyle name="Totaal 6 5 2 4 2" xfId="23982" xr:uid="{A332AA47-F246-45BE-9FDF-EF1DE4C26264}"/>
    <cellStyle name="Totaal 6 5 2 5" xfId="19869" xr:uid="{98878490-F251-46C1-99EE-14DC52939D71}"/>
    <cellStyle name="Totaal 6 5 2 5 2" xfId="26374" xr:uid="{A0FC0ACB-BE2C-4684-9DFA-A3B73C74A4B8}"/>
    <cellStyle name="Totaal 6 5 2 6" xfId="20694" xr:uid="{2B1FEAD2-C690-4F26-A2E9-EA59BA304E60}"/>
    <cellStyle name="Totaal 6 5 2 7" xfId="28808" xr:uid="{88F4B018-5E25-4994-94CB-763FE8D3D5B0}"/>
    <cellStyle name="Totaal 6 5 3" xfId="4218" xr:uid="{B083FDFF-D11E-4046-8360-0FB88E21ABB8}"/>
    <cellStyle name="Totaal 6 5 3 2" xfId="21702" xr:uid="{DFA518C3-5B1E-425A-92D5-23317D75C8E9}"/>
    <cellStyle name="Totaal 6 5 3 3" xfId="10182" xr:uid="{7A75EBCF-53E0-49CE-AD03-302372D86E94}"/>
    <cellStyle name="Totaal 6 5 4" xfId="13354" xr:uid="{CF461DFC-5F6A-48C0-A727-B33D2F2AC2BF}"/>
    <cellStyle name="Totaal 6 5 4 2" xfId="20950" xr:uid="{8AC5B5EA-8969-452A-B1A1-EF7A5DB1271C}"/>
    <cellStyle name="Totaal 6 5 5" xfId="15724" xr:uid="{27B4F9CD-9078-417F-9C7C-80A798C888AD}"/>
    <cellStyle name="Totaal 6 5 5 2" xfId="22930" xr:uid="{897B7BFA-073B-4B6D-B2A1-32F82D4F8B76}"/>
    <cellStyle name="Totaal 6 5 6" xfId="9469" xr:uid="{036ED6DA-0291-4619-A34D-F6180C7A7132}"/>
    <cellStyle name="Totaal 6 5 6 2" xfId="21668" xr:uid="{9CC8FA9E-9F92-4FBC-B10B-633033337D87}"/>
    <cellStyle name="Totaal 6 5 7" xfId="7719" xr:uid="{4DE566E4-AFBE-421E-A99A-D060102B60D4}"/>
    <cellStyle name="Totaal 6 5 8" xfId="20466" xr:uid="{0CAE6BA0-47A3-400F-B33A-87903247CBC8}"/>
    <cellStyle name="Totaal 6 5 9" xfId="27296" xr:uid="{E55351BF-DBEA-486F-88E7-0B6F7A8D7A9E}"/>
    <cellStyle name="Totaal 6 6" xfId="1049" xr:uid="{00000000-0005-0000-0000-000093040000}"/>
    <cellStyle name="Totaal 6 6 10" xfId="28128" xr:uid="{B73E2470-E20B-4719-8528-961D4C723D14}"/>
    <cellStyle name="Totaal 6 6 2" xfId="2382" xr:uid="{269D6F5E-C6DD-4F0E-96E2-836CF1CBF64B}"/>
    <cellStyle name="Totaal 6 6 2 2" xfId="3129" xr:uid="{031DF4CA-EA2E-40B4-91B9-BCE36560C6A4}"/>
    <cellStyle name="Totaal 6 6 2 2 2" xfId="5732" xr:uid="{6F4A70C4-4CCA-4090-81DB-F0DE8B13BF24}"/>
    <cellStyle name="Totaal 6 6 2 2 3" xfId="22462" xr:uid="{BA81E7C5-9666-450C-9BD6-DC12572AC44C}"/>
    <cellStyle name="Totaal 6 6 2 3" xfId="4985" xr:uid="{FF09957C-5A61-4FCB-B8A4-0A51E029C24F}"/>
    <cellStyle name="Totaal 6 6 2 3 2" xfId="23494" xr:uid="{6A029B29-4C55-4758-913B-E267CACBC270}"/>
    <cellStyle name="Totaal 6 6 2 4" xfId="10934" xr:uid="{83B20BF1-923F-4E1B-92AA-934BC24E974C}"/>
    <cellStyle name="Totaal 6 6 2 4 2" xfId="24042" xr:uid="{4F9D28D0-7A44-454A-84E4-B5D25D09DCF9}"/>
    <cellStyle name="Totaal 6 6 2 5" xfId="19945" xr:uid="{36FE355D-D11E-49DC-8BCE-A02C6B9726CE}"/>
    <cellStyle name="Totaal 6 6 2 5 2" xfId="26434" xr:uid="{619CFA6E-8167-4567-8607-1D2EE1BA1468}"/>
    <cellStyle name="Totaal 6 6 2 6" xfId="20724" xr:uid="{7FE5D5C9-4028-4859-86E9-BCF08D342B93}"/>
    <cellStyle name="Totaal 6 6 2 7" xfId="28884" xr:uid="{187FA138-5F64-46AA-A522-EF00E404CACB}"/>
    <cellStyle name="Totaal 6 6 3" xfId="4264" xr:uid="{E15A79A8-CE71-498D-821D-E7E428697C84}"/>
    <cellStyle name="Totaal 6 6 3 2" xfId="21762" xr:uid="{843B5B24-3A33-404F-9829-9117B5178417}"/>
    <cellStyle name="Totaal 6 6 3 3" xfId="10258" xr:uid="{EB0B335C-2CCA-44BF-8606-63C610931AFF}"/>
    <cellStyle name="Totaal 6 6 4" xfId="13430" xr:uid="{E9289ED0-A6BE-4453-8AED-2C3B81CC04C8}"/>
    <cellStyle name="Totaal 6 6 4 2" xfId="20880" xr:uid="{0A3121FF-452A-4048-B2F2-46B20B8EE602}"/>
    <cellStyle name="Totaal 6 6 5" xfId="15770" xr:uid="{90586A9C-8155-4956-AEEA-32FE77C1EF36}"/>
    <cellStyle name="Totaal 6 6 5 2" xfId="23534" xr:uid="{6C573EEA-B8B3-415A-8EEF-5C84691A12E4}"/>
    <cellStyle name="Totaal 6 6 6" xfId="9545" xr:uid="{0A0F5F2B-007D-49E3-925F-845594728C52}"/>
    <cellStyle name="Totaal 6 6 6 2" xfId="23549" xr:uid="{8C427DA2-732F-4A0B-ACD2-74BB1E2D5153}"/>
    <cellStyle name="Totaal 6 6 7" xfId="7765" xr:uid="{0C120124-8EF2-4D12-8591-95C6061A8050}"/>
    <cellStyle name="Totaal 6 6 8" xfId="20496" xr:uid="{1F07FA7C-2D9F-450B-9088-28A1B8B2A7B1}"/>
    <cellStyle name="Totaal 6 6 9" xfId="27372" xr:uid="{8FFC8CB5-E8C8-4893-8195-89BC742CDAB1}"/>
    <cellStyle name="Totaal 6 7" xfId="1416" xr:uid="{76C94473-34D6-4CC3-B354-C3165A7C230F}"/>
    <cellStyle name="Totaal 6 7 2" xfId="2749" xr:uid="{449B2E6C-5990-48AE-A76C-162CAFE51C27}"/>
    <cellStyle name="Totaal 6 7 2 2" xfId="5352" xr:uid="{872C5F2A-7497-42BF-8A3C-0ABB9118E085}"/>
    <cellStyle name="Totaal 6 7 2 2 2" xfId="22251" xr:uid="{44F1E490-7E3F-4F9A-B778-7046CBF43153}"/>
    <cellStyle name="Totaal 6 7 2 3" xfId="17405" xr:uid="{C68C6433-CF23-466E-8A35-29D269EA7354}"/>
    <cellStyle name="Totaal 6 7 2 3 2" xfId="23228" xr:uid="{93C8157C-36DD-4735-BDC9-037DEFC5E075}"/>
    <cellStyle name="Totaal 6 7 2 4" xfId="16152" xr:uid="{4155C053-604D-47C4-A434-87B27200B5B5}"/>
    <cellStyle name="Totaal 6 7 2 4 2" xfId="21226" xr:uid="{CB0724F5-8284-41C5-B6C9-F1A81FE50F54}"/>
    <cellStyle name="Totaal 6 7 2 5" xfId="19713" xr:uid="{7A26C799-5A61-4CFA-9AAD-6460DE0B4520}"/>
    <cellStyle name="Totaal 6 7 2 5 2" xfId="26192" xr:uid="{65BE032E-E460-4053-8AAC-14E6FF2CDA31}"/>
    <cellStyle name="Totaal 6 7 2 6" xfId="20662" xr:uid="{EFE6666B-7ADB-4699-81E7-22C34F3E66F1}"/>
    <cellStyle name="Totaal 6 7 3" xfId="1993" xr:uid="{17E85C47-E613-42B0-ADA1-09A084B5DB2C}"/>
    <cellStyle name="Totaal 6 7 3 2" xfId="21517" xr:uid="{2D20DE13-C7F0-472F-BE0C-8F8D5B92CCE0}"/>
    <cellStyle name="Totaal 6 7 3 3" xfId="13807" xr:uid="{1777854C-62CA-487C-9CC6-3E5ABFCA6168}"/>
    <cellStyle name="Totaal 6 7 4" xfId="4596" xr:uid="{BB70ADCF-F5FA-4FFE-9352-910808336B53}"/>
    <cellStyle name="Totaal 6 7 4 2" xfId="21942" xr:uid="{C9EE9964-4FE0-4BC1-93EE-4C2EDAA7027E}"/>
    <cellStyle name="Totaal 6 7 5" xfId="17532" xr:uid="{4F6A1850-14BB-485D-86E0-33E8123BEBE6}"/>
    <cellStyle name="Totaal 6 7 5 2" xfId="23551" xr:uid="{86335549-E745-42F4-BBD0-D75FC59713B0}"/>
    <cellStyle name="Totaal 6 7 6" xfId="17295" xr:uid="{EE3C3CDE-9E52-40E8-95D8-644ACAAA99D0}"/>
    <cellStyle name="Totaal 6 7 6 2" xfId="23085" xr:uid="{A8935313-7040-4879-B8E4-5E025CF4E071}"/>
    <cellStyle name="Totaal 6 7 7" xfId="20411" xr:uid="{53277334-0B55-4DB8-B545-CCDBEA011277}"/>
    <cellStyle name="Totaal 6 7 8" xfId="28495" xr:uid="{3FE96243-2811-4021-802E-0A92A3E40370}"/>
    <cellStyle name="Totaal 6 8" xfId="1657" xr:uid="{BF74C347-E26E-43CC-ABD6-2E7BECB9EBBF}"/>
    <cellStyle name="Totaal 6 8 2" xfId="9912" xr:uid="{5E141D2B-1489-48EC-9107-5F6DA94BC764}"/>
    <cellStyle name="Totaal 6 8 2 2" xfId="21388" xr:uid="{065D52BF-EF29-4357-84B6-A724F9EC570B}"/>
    <cellStyle name="Totaal 6 8 3" xfId="16505" xr:uid="{846A17F6-CB37-49E8-9555-D82F172FA2ED}"/>
    <cellStyle name="Totaal 6 8 3 2" xfId="21796" xr:uid="{C79E6EEE-0F98-4B4E-8B0D-63F8855CF089}"/>
    <cellStyle name="Totaal 6 8 4" xfId="16679" xr:uid="{92178514-7BE5-4BC6-A0F0-41E6DD178767}"/>
    <cellStyle name="Totaal 6 8 4 2" xfId="22019" xr:uid="{D3198C19-B0C6-447F-A36F-22ED54D187B8}"/>
    <cellStyle name="Totaal 6 8 5" xfId="18806" xr:uid="{36FF4447-38CE-414E-88D2-7A5D5130D778}"/>
    <cellStyle name="Totaal 6 8 5 2" xfId="25300" xr:uid="{4421AB37-388E-4776-BF47-561D08689952}"/>
    <cellStyle name="Totaal 6 8 6" xfId="20363" xr:uid="{D9B25916-D410-4255-9283-A33FBD569B1E}"/>
    <cellStyle name="Totaal 6 8 7" xfId="8962" xr:uid="{B4081D48-652E-4E11-94E5-E5DE9405EA70}"/>
    <cellStyle name="Totaal 6 9" xfId="13041" xr:uid="{820C932F-6A9B-4A99-8163-FEB09EED2D15}"/>
    <cellStyle name="Totaal 6 9 2" xfId="16720" xr:uid="{7707A3E6-5156-448F-AC20-4AB00034840F}"/>
    <cellStyle name="Totaal 6 9 2 2" xfId="22148" xr:uid="{B7F3E324-FAE2-40E4-9E9D-F35ACFB95B88}"/>
    <cellStyle name="Totaal 6 9 3" xfId="17311" xr:uid="{5A715311-2FDB-472B-850C-CEE10A8150C8}"/>
    <cellStyle name="Totaal 6 9 3 2" xfId="23101" xr:uid="{7202167B-A59A-40D8-91BC-3991F58E3F8C}"/>
    <cellStyle name="Totaal 6 9 4" xfId="17104" xr:uid="{ED7D9DF0-A062-4DD8-BCA7-2E7D25E952E7}"/>
    <cellStyle name="Totaal 6 9 4 2" xfId="22638" xr:uid="{596A1CC3-2228-472B-A322-7FA5CDEBA71A}"/>
    <cellStyle name="Totaal 6 9 5" xfId="19561" xr:uid="{4F169508-CC44-4A15-845B-5ED9482D4DBF}"/>
    <cellStyle name="Totaal 6 9 5 2" xfId="26072" xr:uid="{58034351-75BD-4CD2-A004-2B7CE13AD6DE}"/>
    <cellStyle name="Totaal 6 9 6" xfId="20632" xr:uid="{DBD7CD13-82C3-4193-94E6-7F2227FDD11A}"/>
    <cellStyle name="Totaal 7" xfId="596" xr:uid="{00000000-0005-0000-0000-000094040000}"/>
    <cellStyle name="Totaal 7 10" xfId="9157" xr:uid="{65B8C898-4086-4F47-B421-2DAA905BE49B}"/>
    <cellStyle name="Totaal 7 10 2" xfId="21252" xr:uid="{3E826A8F-3079-4EA4-A62F-2F0699963362}"/>
    <cellStyle name="Totaal 7 11" xfId="7108" xr:uid="{629CC47D-4C65-4422-9E7F-FD15826949AB}"/>
    <cellStyle name="Totaal 7 11 2" xfId="23274" xr:uid="{DEF18041-52CF-4A76-9A41-30821A147A12}"/>
    <cellStyle name="Totaal 7 12" xfId="18262" xr:uid="{9DE3EAC0-9252-430B-8CEA-9EBA044F0CF0}"/>
    <cellStyle name="Totaal 7 12 2" xfId="24772" xr:uid="{9515A7CB-03B7-499B-B3ED-ABFBE2473831}"/>
    <cellStyle name="Totaal 7 13" xfId="20315" xr:uid="{CA2C29D9-CF22-49F8-8A2D-400819F0B592}"/>
    <cellStyle name="Totaal 7 13 2" xfId="26870" xr:uid="{FB1A01BF-D4A4-4CC5-90B0-6729E5A850B9}"/>
    <cellStyle name="Totaal 7 14" xfId="20343" xr:uid="{C922288B-9D65-468E-A958-856EC4F140C4}"/>
    <cellStyle name="Totaal 7 15" xfId="27042" xr:uid="{81525551-69F2-4C33-BCD9-BF41EFB06925}"/>
    <cellStyle name="Totaal 7 16" xfId="27740" xr:uid="{48D0FB1E-29F3-4B6A-9B8E-8B15748961AE}"/>
    <cellStyle name="Totaal 7 2" xfId="797" xr:uid="{00000000-0005-0000-0000-000095040000}"/>
    <cellStyle name="Totaal 7 2 10" xfId="20385" xr:uid="{DD7D4368-0DC2-4B1F-9279-9BD7507B9EA4}"/>
    <cellStyle name="Totaal 7 2 11" xfId="27127" xr:uid="{18CFFA0E-9A65-4D4A-A7D3-5F68094830AB}"/>
    <cellStyle name="Totaal 7 2 12" xfId="27880" xr:uid="{79F7144A-265B-45A9-A372-48C14D41F560}"/>
    <cellStyle name="Totaal 7 2 2" xfId="1184" xr:uid="{00000000-0005-0000-0000-000096040000}"/>
    <cellStyle name="Totaal 7 2 2 10" xfId="28263" xr:uid="{099A43DB-A00B-40FE-9C43-91F559060D82}"/>
    <cellStyle name="Totaal 7 2 2 2" xfId="2517" xr:uid="{B5B37D24-9895-4028-96EA-4D49F830F460}"/>
    <cellStyle name="Totaal 7 2 2 2 2" xfId="3264" xr:uid="{638071D5-EB44-4E69-836E-D04D11D505F5}"/>
    <cellStyle name="Totaal 7 2 2 2 2 2" xfId="5867" xr:uid="{65618759-F5D4-4E9F-8295-8FD04E740D22}"/>
    <cellStyle name="Totaal 7 2 2 2 2 3" xfId="22553" xr:uid="{1714773C-4A91-421C-998A-46DAEF1114BA}"/>
    <cellStyle name="Totaal 7 2 2 2 3" xfId="5120" xr:uid="{314DAF9A-850F-493B-AD4D-E05B50216D58}"/>
    <cellStyle name="Totaal 7 2 2 2 3 2" xfId="23611" xr:uid="{457E72E6-CA99-44C6-8633-B287CBFC5E2C}"/>
    <cellStyle name="Totaal 7 2 2 2 4" xfId="11069" xr:uid="{29962C89-4B58-4501-BB9C-31D22FF6B0F2}"/>
    <cellStyle name="Totaal 7 2 2 2 4 2" xfId="24145" xr:uid="{CF895406-E01B-4B2D-8701-D2F7CC9EB204}"/>
    <cellStyle name="Totaal 7 2 2 2 5" xfId="20020" xr:uid="{FA4D1BE4-E6EC-4434-898B-3751E1A62CB4}"/>
    <cellStyle name="Totaal 7 2 2 2 5 2" xfId="26537" xr:uid="{0AD209A2-B57A-47C4-9F42-5E339658ED66}"/>
    <cellStyle name="Totaal 7 2 2 2 6" xfId="20752" xr:uid="{432FC92C-4BF7-4BB9-8593-0F122210DC37}"/>
    <cellStyle name="Totaal 7 2 2 2 7" xfId="29019" xr:uid="{DF1CC65B-79BE-4D4F-9916-9C996FFC0F1C}"/>
    <cellStyle name="Totaal 7 2 2 3" xfId="4384" xr:uid="{DF04C8B4-DA38-424E-8FC2-38375F2AA672}"/>
    <cellStyle name="Totaal 7 2 2 3 2" xfId="21852" xr:uid="{D09A4FA2-D153-4D55-B9CD-5292609016D1}"/>
    <cellStyle name="Totaal 7 2 2 3 3" xfId="10393" xr:uid="{6E05C9FA-58AF-469C-85F6-9E0F4061B792}"/>
    <cellStyle name="Totaal 7 2 2 4" xfId="13565" xr:uid="{71A660E1-6ADB-4DB5-86A2-F21362D31178}"/>
    <cellStyle name="Totaal 7 2 2 4 2" xfId="22798" xr:uid="{70FE26AD-0616-464D-B240-9A3C9BA6859C}"/>
    <cellStyle name="Totaal 7 2 2 5" xfId="15409" xr:uid="{3C231011-DBC1-4F25-A561-286B1133AAE0}"/>
    <cellStyle name="Totaal 7 2 2 5 2" xfId="23765" xr:uid="{E62E65CE-1DCA-477A-834F-8E5D009D19C9}"/>
    <cellStyle name="Totaal 7 2 2 6" xfId="9680" xr:uid="{A3816947-A6F8-4572-85EE-BFD6BF560E70}"/>
    <cellStyle name="Totaal 7 2 2 6 2" xfId="25814" xr:uid="{747AF4D2-4EAC-42A1-B431-A9BB7B485294}"/>
    <cellStyle name="Totaal 7 2 2 7" xfId="7345" xr:uid="{F57D0197-6012-4921-9D17-E3DA8A1AF0BA}"/>
    <cellStyle name="Totaal 7 2 2 8" xfId="20524" xr:uid="{D6B5974B-F636-4653-A221-76F2894ADAC1}"/>
    <cellStyle name="Totaal 7 2 2 9" xfId="27507" xr:uid="{FB1039DC-E337-4188-B91E-919A4105DBC1}"/>
    <cellStyle name="Totaal 7 2 3" xfId="1559" xr:uid="{22696CDF-1BA8-4EC7-8EDF-41E51BD0DD08}"/>
    <cellStyle name="Totaal 7 2 3 2" xfId="2884" xr:uid="{926EBDE0-0E31-4EED-9D44-1198CAD39644}"/>
    <cellStyle name="Totaal 7 2 3 2 2" xfId="5487" xr:uid="{425F1668-54BD-49C1-BD51-041D20C467D9}"/>
    <cellStyle name="Totaal 7 2 3 2 2 2" xfId="22738" xr:uid="{33B9BCCD-EB9E-4454-876F-8860EE17CD98}"/>
    <cellStyle name="Totaal 7 2 3 2 3" xfId="17651" xr:uid="{18F61234-ED21-40E8-AFBE-4F47AD6F2903}"/>
    <cellStyle name="Totaal 7 2 3 2 3 2" xfId="23834" xr:uid="{B75B5DE1-378F-4023-AD62-EE81803FE90C}"/>
    <cellStyle name="Totaal 7 2 3 2 4" xfId="17837" xr:uid="{1605DBB4-1DC3-4BE2-ADBB-B651C97F54DC}"/>
    <cellStyle name="Totaal 7 2 3 2 4 2" xfId="24356" xr:uid="{035CB76D-08D8-4748-A6F9-4AE1DC74B56D}"/>
    <cellStyle name="Totaal 7 2 3 2 5" xfId="20205" xr:uid="{1BD3280B-4BE4-4E3D-A05A-0CA41547103C}"/>
    <cellStyle name="Totaal 7 2 3 2 5 2" xfId="26748" xr:uid="{D22AAC92-DDA4-48EA-B613-EA0C7EC350E7}"/>
    <cellStyle name="Totaal 7 2 3 2 6" xfId="20783" xr:uid="{5FB29C74-EB3C-47C0-935B-6AFC1CDCACB7}"/>
    <cellStyle name="Totaal 7 2 3 3" xfId="2134" xr:uid="{C57330BE-68F5-4E92-B528-AA6B22746E60}"/>
    <cellStyle name="Totaal 7 2 3 3 2" xfId="22059" xr:uid="{754F90D4-585E-463B-91D3-75D9F5274953}"/>
    <cellStyle name="Totaal 7 2 3 3 3" xfId="13948" xr:uid="{69A072F5-C78D-4B45-B70E-2BD55DFE9E5C}"/>
    <cellStyle name="Totaal 7 2 3 4" xfId="4737" xr:uid="{F31E500B-965C-42FE-A41B-CA8C7DDCD369}"/>
    <cellStyle name="Totaal 7 2 3 4 2" xfId="23030" xr:uid="{C3F90FAE-0791-4AE1-8C03-6B9621875694}"/>
    <cellStyle name="Totaal 7 2 3 5" xfId="16910" xr:uid="{1E2B2485-02AE-4271-A64E-6106872A54C8}"/>
    <cellStyle name="Totaal 7 2 3 5 2" xfId="22359" xr:uid="{5AD65329-E620-4BD5-9F6F-6DF93B58813F}"/>
    <cellStyle name="Totaal 7 2 3 6" xfId="19514" xr:uid="{9D15AD9D-2951-4028-81E7-C7EB9DB676D6}"/>
    <cellStyle name="Totaal 7 2 3 6 2" xfId="26025" xr:uid="{5CE51AAB-4575-40F8-8839-3BA21E20D63A}"/>
    <cellStyle name="Totaal 7 2 3 7" xfId="20574" xr:uid="{ABD60F94-FC8D-4C79-8B2D-BA4F72DDD316}"/>
    <cellStyle name="Totaal 7 2 3 8" xfId="28636" xr:uid="{8E43D7F0-2823-4AD0-B79A-8FAC55356023}"/>
    <cellStyle name="Totaal 7 2 4" xfId="1800" xr:uid="{1DF23509-F1F1-497F-BB42-799F18DE1084}"/>
    <cellStyle name="Totaal 7 2 4 2" xfId="10040" xr:uid="{DD564B47-006B-443A-8E56-95DFFED741BB}"/>
    <cellStyle name="Totaal 7 2 4 2 2" xfId="22202" xr:uid="{8B834E9F-3EF9-4C4A-BB01-E77E1A34A0D2}"/>
    <cellStyle name="Totaal 7 2 4 3" xfId="17359" xr:uid="{78D9EB6F-A865-43D9-B9FA-4D24013DA097}"/>
    <cellStyle name="Totaal 7 2 4 3 2" xfId="23167" xr:uid="{84649B06-1242-4332-9CE8-3A2A2BF78B70}"/>
    <cellStyle name="Totaal 7 2 4 4" xfId="16093" xr:uid="{582B28D2-BDDB-4401-ACED-0FD7DA858FDE}"/>
    <cellStyle name="Totaal 7 2 4 4 2" xfId="21169" xr:uid="{2B6C5D6A-6185-4069-8E40-47BE0212D397}"/>
    <cellStyle name="Totaal 7 2 4 5" xfId="19638" xr:uid="{36207C4F-D03A-4190-B887-DB41DB06DC7A}"/>
    <cellStyle name="Totaal 7 2 4 5 2" xfId="26133" xr:uid="{B048D6E6-FB6B-4CC1-8DC9-D48048496275}"/>
    <cellStyle name="Totaal 7 2 4 6" xfId="20648" xr:uid="{ADCA15A8-8D6B-4676-A01E-E18ADD0CCAAF}"/>
    <cellStyle name="Totaal 7 2 4 7" xfId="9105" xr:uid="{D320814E-DB20-4620-A32A-51DB5730C6C7}"/>
    <cellStyle name="Totaal 7 2 5" xfId="13182" xr:uid="{8D6A4B9A-3571-4077-B7F0-BA9BF269DA7B}"/>
    <cellStyle name="Totaal 7 2 5 2" xfId="21449" xr:uid="{D9C83370-062E-4BB9-AF30-CA8E394E1AF4}"/>
    <cellStyle name="Totaal 7 2 6" xfId="9297" xr:uid="{A918AC6F-F493-414D-8175-7EF366BDF35F}"/>
    <cellStyle name="Totaal 7 2 6 2" xfId="21996" xr:uid="{DE8CF037-5649-4B39-B830-564F9083F766}"/>
    <cellStyle name="Totaal 7 2 7" xfId="7250" xr:uid="{A5078760-35F9-433F-B1DA-70C56425FA67}"/>
    <cellStyle name="Totaal 7 2 7 2" xfId="23369" xr:uid="{92CBB103-069F-484E-8FCF-6D6CBDF2A180}"/>
    <cellStyle name="Totaal 7 2 8" xfId="17278" xr:uid="{07EEA6FB-EAE6-406F-8BB6-192B958F2E5A}"/>
    <cellStyle name="Totaal 7 2 8 2" xfId="23067" xr:uid="{FAECA47B-40AC-4E3F-87B2-5F8311E0B6E3}"/>
    <cellStyle name="Totaal 7 2 9" xfId="20273" xr:uid="{2277CD8F-8810-4E57-B521-E626199EC6FB}"/>
    <cellStyle name="Totaal 7 2 9 2" xfId="26826" xr:uid="{74EF26B5-3C79-471C-9A7B-40851C3A69FF}"/>
    <cellStyle name="Totaal 7 3" xfId="798" xr:uid="{00000000-0005-0000-0000-000097040000}"/>
    <cellStyle name="Totaal 7 3 10" xfId="20442" xr:uid="{782904EE-96E8-425B-B03E-C3564C7C1366}"/>
    <cellStyle name="Totaal 7 3 11" xfId="27128" xr:uid="{41138D40-FDAF-4BC7-8CC4-22D862DBF9D0}"/>
    <cellStyle name="Totaal 7 3 12" xfId="27881" xr:uid="{F699D132-C544-4A6D-AE2D-5A415185FBA5}"/>
    <cellStyle name="Totaal 7 3 2" xfId="1185" xr:uid="{00000000-0005-0000-0000-000098040000}"/>
    <cellStyle name="Totaal 7 3 2 10" xfId="28264" xr:uid="{6DE672A6-9C71-43A1-B84B-A3B97CAA8B15}"/>
    <cellStyle name="Totaal 7 3 2 2" xfId="2518" xr:uid="{A6AC91F9-3C04-4159-B3AD-4CE38A6D4E19}"/>
    <cellStyle name="Totaal 7 3 2 2 2" xfId="3265" xr:uid="{4FD9334F-A3F4-4DBD-A3D0-948621C3196F}"/>
    <cellStyle name="Totaal 7 3 2 2 2 2" xfId="5868" xr:uid="{90DB85CD-9859-4565-A90D-7600CA4E8AC4}"/>
    <cellStyle name="Totaal 7 3 2 2 2 3" xfId="22554" xr:uid="{2120FBB4-5801-4177-9CBF-565C5083EBBF}"/>
    <cellStyle name="Totaal 7 3 2 2 3" xfId="5121" xr:uid="{935C97A9-56A0-4589-BC4C-6D7C399790A6}"/>
    <cellStyle name="Totaal 7 3 2 2 3 2" xfId="23612" xr:uid="{7FB3CD6C-1526-485F-88AE-4481A5825E88}"/>
    <cellStyle name="Totaal 7 3 2 2 4" xfId="11070" xr:uid="{15D1AEB1-68AB-4390-82F0-2EF68644BF4E}"/>
    <cellStyle name="Totaal 7 3 2 2 4 2" xfId="24146" xr:uid="{11981433-3B5E-4DBC-8557-FD16F9576765}"/>
    <cellStyle name="Totaal 7 3 2 2 5" xfId="20021" xr:uid="{D71D6F54-E953-4BFD-A4A6-D23391EE9E9C}"/>
    <cellStyle name="Totaal 7 3 2 2 5 2" xfId="26538" xr:uid="{D64E699C-990A-4C4B-9BAC-0B29ED9854FB}"/>
    <cellStyle name="Totaal 7 3 2 2 6" xfId="20753" xr:uid="{4A3FC371-83A8-4D2B-AA32-C24B764792CA}"/>
    <cellStyle name="Totaal 7 3 2 2 7" xfId="29020" xr:uid="{67453D54-6897-4720-8BC0-26C387BE664E}"/>
    <cellStyle name="Totaal 7 3 2 3" xfId="4385" xr:uid="{E561B786-1959-4A3F-8991-F75E5FDF3C4E}"/>
    <cellStyle name="Totaal 7 3 2 3 2" xfId="21853" xr:uid="{B9641439-7953-4EF8-99FB-226E2185668D}"/>
    <cellStyle name="Totaal 7 3 2 3 3" xfId="10394" xr:uid="{79417E6A-AE8F-4D8D-8905-ED2651965A69}"/>
    <cellStyle name="Totaal 7 3 2 4" xfId="13566" xr:uid="{E23CA64C-C718-4902-9B9D-6C45BF30278F}"/>
    <cellStyle name="Totaal 7 3 2 4 2" xfId="22799" xr:uid="{C144DF90-1C9D-45E1-9AD0-C77EF4AB2B53}"/>
    <cellStyle name="Totaal 7 3 2 5" xfId="15408" xr:uid="{6B7E7A5F-B0F6-4655-9945-8F0CAC2E4F9F}"/>
    <cellStyle name="Totaal 7 3 2 5 2" xfId="22960" xr:uid="{6E326213-B2BF-43A6-AA52-924355C3D7F7}"/>
    <cellStyle name="Totaal 7 3 2 6" xfId="9681" xr:uid="{1100AF81-26F0-49A1-8841-B5380A22E784}"/>
    <cellStyle name="Totaal 7 3 2 6 2" xfId="25815" xr:uid="{CE529FB0-EF23-479E-95DA-3E0D94268E6A}"/>
    <cellStyle name="Totaal 7 3 2 7" xfId="7344" xr:uid="{D3D63AE6-F92B-45EC-AEE7-9FB867A9F2FF}"/>
    <cellStyle name="Totaal 7 3 2 8" xfId="20525" xr:uid="{817BED9B-B4D3-43B2-83BD-4FD447AA9CB9}"/>
    <cellStyle name="Totaal 7 3 2 9" xfId="27508" xr:uid="{12EA04B2-64D8-4C17-B253-FF67D4CDBFB9}"/>
    <cellStyle name="Totaal 7 3 3" xfId="1560" xr:uid="{CDA30255-5D55-44D8-BB15-7A6F0E86A43E}"/>
    <cellStyle name="Totaal 7 3 3 2" xfId="2885" xr:uid="{5EB09C45-EDDD-46D8-96D6-E6496FEB9621}"/>
    <cellStyle name="Totaal 7 3 3 2 2" xfId="5488" xr:uid="{229B65F2-C413-47A0-957A-13F65883C712}"/>
    <cellStyle name="Totaal 7 3 3 2 2 2" xfId="22739" xr:uid="{6E718FEF-15A0-4956-B6C2-A47E99DD7B49}"/>
    <cellStyle name="Totaal 7 3 3 2 3" xfId="17652" xr:uid="{B354F1DF-1930-497E-94AE-2074D6F7A8F3}"/>
    <cellStyle name="Totaal 7 3 3 2 3 2" xfId="23835" xr:uid="{B314FDE9-02B6-457D-8A3D-A86001E20242}"/>
    <cellStyle name="Totaal 7 3 3 2 4" xfId="17838" xr:uid="{FF31DE3F-93AC-469C-AA2C-70A9BFE2D5A8}"/>
    <cellStyle name="Totaal 7 3 3 2 4 2" xfId="24357" xr:uid="{1A83C2F9-AFE9-4D09-A685-7E3E26C9D117}"/>
    <cellStyle name="Totaal 7 3 3 2 5" xfId="20206" xr:uid="{E1144FEA-6B4D-4FD5-A048-B35EC550C05A}"/>
    <cellStyle name="Totaal 7 3 3 2 5 2" xfId="26749" xr:uid="{0DF93E52-3966-40BB-A9C9-63AE4D55F2E2}"/>
    <cellStyle name="Totaal 7 3 3 2 6" xfId="20784" xr:uid="{268E059E-BD56-4E20-8172-5427B308C334}"/>
    <cellStyle name="Totaal 7 3 3 3" xfId="2135" xr:uid="{1919F749-0369-4E95-BFD1-F44E8FD1134D}"/>
    <cellStyle name="Totaal 7 3 3 3 2" xfId="22060" xr:uid="{D9B69AE4-2494-4DCB-BBC3-CA45E1E3B7B7}"/>
    <cellStyle name="Totaal 7 3 3 3 3" xfId="13949" xr:uid="{799B2D10-F87A-409B-8EB6-7AC97D9FFA11}"/>
    <cellStyle name="Totaal 7 3 3 4" xfId="4738" xr:uid="{B174C2B8-F2D6-47B1-A66B-FEC912FA13CD}"/>
    <cellStyle name="Totaal 7 3 3 4 2" xfId="23031" xr:uid="{B3EB5315-8FCA-4212-B1EF-BE7F8A502E7B}"/>
    <cellStyle name="Totaal 7 3 3 5" xfId="16407" xr:uid="{2DBBB29A-5B28-43FA-A151-C5CDD2CCB607}"/>
    <cellStyle name="Totaal 7 3 3 5 2" xfId="21625" xr:uid="{2D484D45-5B4B-4280-8CA2-6548F7214FDF}"/>
    <cellStyle name="Totaal 7 3 3 6" xfId="19515" xr:uid="{00B46501-E4F2-463B-9B89-4027CE95E079}"/>
    <cellStyle name="Totaal 7 3 3 6 2" xfId="26026" xr:uid="{91A3900B-36BE-40C3-A82A-5845363E477E}"/>
    <cellStyle name="Totaal 7 3 3 7" xfId="20575" xr:uid="{37607C75-83B3-4021-85A6-1E0FB954436C}"/>
    <cellStyle name="Totaal 7 3 3 8" xfId="28637" xr:uid="{76DD53C8-79A1-450A-8C07-C9313E634B04}"/>
    <cellStyle name="Totaal 7 3 4" xfId="1801" xr:uid="{DFAB5F85-1243-4DF0-A5AF-8B436C923887}"/>
    <cellStyle name="Totaal 7 3 4 2" xfId="10041" xr:uid="{018CB88F-49DB-4398-8CEE-7B99A7BDA736}"/>
    <cellStyle name="Totaal 7 3 4 2 2" xfId="22306" xr:uid="{5FA2478A-F062-48C9-8E85-9425E3E107FA}"/>
    <cellStyle name="Totaal 7 3 4 3" xfId="17448" xr:uid="{EF9B968C-B64E-4E70-9410-7752789A7458}"/>
    <cellStyle name="Totaal 7 3 4 3 2" xfId="23308" xr:uid="{BC3732B0-B16A-486C-B71E-B6F5CF5702BF}"/>
    <cellStyle name="Totaal 7 3 4 4" xfId="16203" xr:uid="{BE943DAB-362B-428A-8E9B-73B939A9E074}"/>
    <cellStyle name="Totaal 7 3 4 4 2" xfId="21286" xr:uid="{CA824B9C-C383-4EB8-85F5-F12CDC72F933}"/>
    <cellStyle name="Totaal 7 3 4 5" xfId="19808" xr:uid="{8A15517F-A3CC-49A2-A0A5-1403ED77DDD0}"/>
    <cellStyle name="Totaal 7 3 4 5 2" xfId="26255" xr:uid="{C8EC6D00-D596-41D8-84AA-BE827C1CB662}"/>
    <cellStyle name="Totaal 7 3 4 6" xfId="20680" xr:uid="{33C12815-E2BF-4F22-ABE1-1D8582670A43}"/>
    <cellStyle name="Totaal 7 3 4 7" xfId="9106" xr:uid="{65181F24-89E4-4076-AA33-31B911A3751C}"/>
    <cellStyle name="Totaal 7 3 5" xfId="13183" xr:uid="{AA6DFF96-D1B9-40E9-B79E-6647CBCDD570}"/>
    <cellStyle name="Totaal 7 3 5 2" xfId="21590" xr:uid="{C7491C22-5217-4A21-B508-8DCC652CEBE8}"/>
    <cellStyle name="Totaal 7 3 6" xfId="9298" xr:uid="{E76A8747-227F-478B-807F-12B387ACFDAF}"/>
    <cellStyle name="Totaal 7 3 6 2" xfId="21075" xr:uid="{0DB1E153-6921-49AC-A4DC-3CA42BA2B6BC}"/>
    <cellStyle name="Totaal 7 3 7" xfId="7251" xr:uid="{0A2D45AF-4528-46FC-82E0-1A27AF7CB70F}"/>
    <cellStyle name="Totaal 7 3 7 2" xfId="21014" xr:uid="{BB936782-F9FB-4292-8FDC-F638D2D027CE}"/>
    <cellStyle name="Totaal 7 3 8" xfId="17623" xr:uid="{5E34AC18-25F1-4A67-AD0B-ECB9791755AF}"/>
    <cellStyle name="Totaal 7 3 8 2" xfId="23805" xr:uid="{6E77870B-6A8C-4107-99EB-391D26C2F8E1}"/>
    <cellStyle name="Totaal 7 3 9" xfId="20272" xr:uid="{4FB8E5EF-6699-41A4-B250-CD797C56E13F}"/>
    <cellStyle name="Totaal 7 3 9 2" xfId="26825" xr:uid="{9E6A5A11-9AD9-4905-91DB-B1BB0171DB84}"/>
    <cellStyle name="Totaal 7 4" xfId="1004" xr:uid="{00000000-0005-0000-0000-000099040000}"/>
    <cellStyle name="Totaal 7 4 10" xfId="28083" xr:uid="{A0D18667-056D-4729-ADB1-840A08CD842D}"/>
    <cellStyle name="Totaal 7 4 2" xfId="2337" xr:uid="{1DC33EC5-43E8-4224-A6C5-800EBB325ED3}"/>
    <cellStyle name="Totaal 7 4 2 2" xfId="3084" xr:uid="{1AA86AD5-7C60-4BF7-B3E4-4BCE98542716}"/>
    <cellStyle name="Totaal 7 4 2 2 2" xfId="5687" xr:uid="{AB553D45-7289-4830-A3F4-EC10CEF9B0A8}"/>
    <cellStyle name="Totaal 7 4 2 2 3" xfId="22433" xr:uid="{7CF2F5B9-BF54-44C1-ACA5-8621B94AEBA0}"/>
    <cellStyle name="Totaal 7 4 2 3" xfId="4940" xr:uid="{94CA88C4-B0AE-4BDD-B7ED-D7DC716AC347}"/>
    <cellStyle name="Totaal 7 4 2 3 2" xfId="23455" xr:uid="{E0B08433-A399-4F86-BEEC-5FE19F904BBC}"/>
    <cellStyle name="Totaal 7 4 2 4" xfId="10889" xr:uid="{6C511023-025D-4475-B976-47C3827C73B9}"/>
    <cellStyle name="Totaal 7 4 2 4 2" xfId="24013" xr:uid="{4A30239F-F175-4079-A683-2B77A3D2BF3A}"/>
    <cellStyle name="Totaal 7 4 2 5" xfId="19900" xr:uid="{43F92E8A-CCFD-4F86-9671-73CEEC66D558}"/>
    <cellStyle name="Totaal 7 4 2 5 2" xfId="26405" xr:uid="{EB4777E0-1D62-47CE-98FC-D43F775B3C50}"/>
    <cellStyle name="Totaal 7 4 2 6" xfId="20710" xr:uid="{4D4D5553-C025-45C8-9C7D-7D2466CE083E}"/>
    <cellStyle name="Totaal 7 4 2 7" xfId="28839" xr:uid="{67FD0F66-27B1-4F04-93EE-96CFF07CFE05}"/>
    <cellStyle name="Totaal 7 4 3" xfId="4234" xr:uid="{CC3B72E5-64A9-49BC-B735-6C49537F271B}"/>
    <cellStyle name="Totaal 7 4 3 2" xfId="21733" xr:uid="{098D43AB-0CE6-4FCA-BD43-7B6BEFDCDF9C}"/>
    <cellStyle name="Totaal 7 4 3 3" xfId="10213" xr:uid="{11AC5BA5-6894-4756-B969-4A488F792094}"/>
    <cellStyle name="Totaal 7 4 4" xfId="13385" xr:uid="{431B9C53-623D-4D93-94B6-7BEA24921722}"/>
    <cellStyle name="Totaal 7 4 4 2" xfId="20919" xr:uid="{94CA662B-8C3A-46C6-AA05-D04F50F79125}"/>
    <cellStyle name="Totaal 7 4 5" xfId="15463" xr:uid="{B54C133F-87A4-4BED-A5D4-523E7F91FFD4}"/>
    <cellStyle name="Totaal 7 4 5 2" xfId="22233" xr:uid="{7B0756E2-DE35-454C-A6BB-B8B3E27C206A}"/>
    <cellStyle name="Totaal 7 4 6" xfId="9500" xr:uid="{D8E9D47A-7CAF-4BD6-9C10-FA1F38C32D79}"/>
    <cellStyle name="Totaal 7 4 6 2" xfId="21924" xr:uid="{9E55EA07-77DA-4763-BFFE-DC69850A846D}"/>
    <cellStyle name="Totaal 7 4 7" xfId="7399" xr:uid="{C3DB1522-FFF0-4681-B00B-5E20DC064FE4}"/>
    <cellStyle name="Totaal 7 4 8" xfId="20482" xr:uid="{439783D7-B11F-45A0-98C8-74EB9AEF8EBD}"/>
    <cellStyle name="Totaal 7 4 9" xfId="27327" xr:uid="{07477430-E882-4166-8259-F256A7B03129}"/>
    <cellStyle name="Totaal 7 5" xfId="974" xr:uid="{00000000-0005-0000-0000-00009A040000}"/>
    <cellStyle name="Totaal 7 5 10" xfId="28053" xr:uid="{3A41E33B-6D79-4EBD-A3BB-7C2B0EB5D566}"/>
    <cellStyle name="Totaal 7 5 2" xfId="2307" xr:uid="{29F2802E-3C43-4B2C-A84A-F4F362C5E097}"/>
    <cellStyle name="Totaal 7 5 2 2" xfId="3054" xr:uid="{1B6C1252-AE23-4EAD-A968-8CD256CB36BC}"/>
    <cellStyle name="Totaal 7 5 2 2 2" xfId="5657" xr:uid="{18DD2965-E6B3-455C-A3AF-7FB2AF7601E3}"/>
    <cellStyle name="Totaal 7 5 2 2 3" xfId="22403" xr:uid="{D9357C4C-956E-45E8-8214-8C602E3D62C2}"/>
    <cellStyle name="Totaal 7 5 2 3" xfId="4910" xr:uid="{459BDA8F-116F-4415-9804-714FC4C6B84B}"/>
    <cellStyle name="Totaal 7 5 2 3 2" xfId="23425" xr:uid="{FF525E58-2F57-44F6-B3B9-94BFD297F7EF}"/>
    <cellStyle name="Totaal 7 5 2 4" xfId="10859" xr:uid="{1B6F1911-FE2D-4F54-9AA1-8F1C2F14631B}"/>
    <cellStyle name="Totaal 7 5 2 4 2" xfId="23983" xr:uid="{6D48885F-6BE5-45CF-9B71-E661C776AD7B}"/>
    <cellStyle name="Totaal 7 5 2 5" xfId="19870" xr:uid="{D067B822-E854-407B-908D-A0AD88EEE3F1}"/>
    <cellStyle name="Totaal 7 5 2 5 2" xfId="26375" xr:uid="{71FE145C-E565-463D-B936-D2BF6984129F}"/>
    <cellStyle name="Totaal 7 5 2 6" xfId="20695" xr:uid="{72AE29B7-C107-4C39-B848-E2E42450084F}"/>
    <cellStyle name="Totaal 7 5 2 7" xfId="28809" xr:uid="{6344C2C0-8A7D-454C-8765-E9F68FC1367D}"/>
    <cellStyle name="Totaal 7 5 3" xfId="4219" xr:uid="{49961C08-0DD4-4AE0-B456-CD999C5FF608}"/>
    <cellStyle name="Totaal 7 5 3 2" xfId="21703" xr:uid="{2536BF48-CDD4-4E72-AF0D-421F5DE4266E}"/>
    <cellStyle name="Totaal 7 5 3 3" xfId="10183" xr:uid="{15EDE670-1564-4B52-91A9-5C28F8290307}"/>
    <cellStyle name="Totaal 7 5 4" xfId="13355" xr:uid="{BE6CC00C-5AD7-4369-B72E-0D30031761B9}"/>
    <cellStyle name="Totaal 7 5 4 2" xfId="20949" xr:uid="{63A031BC-5EFE-4209-86C5-52A2FE4598C2}"/>
    <cellStyle name="Totaal 7 5 5" xfId="15725" xr:uid="{2432CD9F-135C-455E-965A-2F2E06D79E0E}"/>
    <cellStyle name="Totaal 7 5 5 2" xfId="22348" xr:uid="{CA62DA7F-D8F6-4326-9A9B-CFE9A2AB2DD3}"/>
    <cellStyle name="Totaal 7 5 6" xfId="9470" xr:uid="{6A3289AA-520A-407B-A6C7-D56CC8A767DE}"/>
    <cellStyle name="Totaal 7 5 6 2" xfId="23719" xr:uid="{8F8B962D-9041-4F09-996C-910691379B50}"/>
    <cellStyle name="Totaal 7 5 7" xfId="7720" xr:uid="{5B7E97AE-D28D-42D4-BCA1-66545397A075}"/>
    <cellStyle name="Totaal 7 5 8" xfId="20467" xr:uid="{079308E5-01DE-4F0D-A58A-DBFBAEB6221E}"/>
    <cellStyle name="Totaal 7 5 9" xfId="27297" xr:uid="{62E33AD3-D499-4FE3-A8B4-DF4ABDCA8F96}"/>
    <cellStyle name="Totaal 7 6" xfId="1050" xr:uid="{00000000-0005-0000-0000-00009B040000}"/>
    <cellStyle name="Totaal 7 6 10" xfId="28129" xr:uid="{FD880DF9-C8B1-4A3E-9A1A-FC42FF9DC2C4}"/>
    <cellStyle name="Totaal 7 6 2" xfId="2383" xr:uid="{9B357127-45FE-413C-8AC0-B4EE812E1020}"/>
    <cellStyle name="Totaal 7 6 2 2" xfId="3130" xr:uid="{ABFD1EC4-C319-48C8-8B1A-EC1E65009BBC}"/>
    <cellStyle name="Totaal 7 6 2 2 2" xfId="5733" xr:uid="{3D1E326E-1C5B-471F-8D26-D329FA54E76D}"/>
    <cellStyle name="Totaal 7 6 2 2 3" xfId="22463" xr:uid="{4A0A4E18-4B59-4356-9D4A-C4D0216831FA}"/>
    <cellStyle name="Totaal 7 6 2 3" xfId="4986" xr:uid="{931EB064-5957-4710-9929-DA5D440F2291}"/>
    <cellStyle name="Totaal 7 6 2 3 2" xfId="23495" xr:uid="{DBE11E5D-C775-4E0B-A88F-E339DE2FDFD5}"/>
    <cellStyle name="Totaal 7 6 2 4" xfId="10935" xr:uid="{36A468FD-AFD0-4A9D-937C-D7AC3064A4F8}"/>
    <cellStyle name="Totaal 7 6 2 4 2" xfId="24043" xr:uid="{1BF390DB-C68D-49D6-8759-EB76F9D66AF8}"/>
    <cellStyle name="Totaal 7 6 2 5" xfId="19946" xr:uid="{3D5592FC-4155-4D0F-9655-C9568DA54D4E}"/>
    <cellStyle name="Totaal 7 6 2 5 2" xfId="26435" xr:uid="{A662195D-C2E0-4747-836F-50C993A20218}"/>
    <cellStyle name="Totaal 7 6 2 6" xfId="20725" xr:uid="{4FEECE55-E9CF-454F-A8A3-C5224F3B1C39}"/>
    <cellStyle name="Totaal 7 6 2 7" xfId="28885" xr:uid="{3DD2541D-AA1B-4A9D-8BB3-33D03CB8742F}"/>
    <cellStyle name="Totaal 7 6 3" xfId="4265" xr:uid="{D6F74165-7000-4DEA-8D9E-28720C16618B}"/>
    <cellStyle name="Totaal 7 6 3 2" xfId="21763" xr:uid="{6EAC8B6C-2136-45F6-9E3E-5B06DAD9B6A7}"/>
    <cellStyle name="Totaal 7 6 3 3" xfId="10259" xr:uid="{ACEF1893-1AFC-4DD8-98EE-5336F3110C2A}"/>
    <cellStyle name="Totaal 7 6 4" xfId="13431" xr:uid="{1F4036FB-EED1-4844-B8CB-3FEA1CDC346C}"/>
    <cellStyle name="Totaal 7 6 4 2" xfId="20879" xr:uid="{7B91613A-A3D2-467C-A30A-8B880E57459F}"/>
    <cellStyle name="Totaal 7 6 5" xfId="15771" xr:uid="{59DA823B-D236-435C-A312-0B4A570F4F1B}"/>
    <cellStyle name="Totaal 7 6 5 2" xfId="20840" xr:uid="{AFAEEE17-2582-49A4-8217-300BAB3018E6}"/>
    <cellStyle name="Totaal 7 6 6" xfId="9546" xr:uid="{F202A10A-505B-47FA-97A5-D9C152AB1B73}"/>
    <cellStyle name="Totaal 7 6 6 2" xfId="21660" xr:uid="{37BBD18B-D891-405D-90AF-123E597886F7}"/>
    <cellStyle name="Totaal 7 6 7" xfId="7766" xr:uid="{A184DA99-33CD-4DA7-80B7-5F1D48B54ADE}"/>
    <cellStyle name="Totaal 7 6 8" xfId="20497" xr:uid="{80E4AAE1-E1B6-404F-9B18-3739A7B6FD42}"/>
    <cellStyle name="Totaal 7 6 9" xfId="27373" xr:uid="{C6B6F7A9-76C5-4AC8-8118-1738CCEBFD29}"/>
    <cellStyle name="Totaal 7 7" xfId="1417" xr:uid="{DBA8C877-35E9-4FD6-A7F6-78C097D4C122}"/>
    <cellStyle name="Totaal 7 7 2" xfId="2750" xr:uid="{F1483F5D-459B-45C2-8A40-6D5806108FC1}"/>
    <cellStyle name="Totaal 7 7 2 2" xfId="5353" xr:uid="{7C9F5DFC-D3F9-47E9-BFED-B398A97C0CDA}"/>
    <cellStyle name="Totaal 7 7 2 2 2" xfId="22252" xr:uid="{C10FDEF8-DCCF-42BA-988C-4374B2177F13}"/>
    <cellStyle name="Totaal 7 7 2 3" xfId="17406" xr:uid="{C2348D64-C842-444E-8639-2C1D98C3B246}"/>
    <cellStyle name="Totaal 7 7 2 3 2" xfId="23229" xr:uid="{E95BC3BD-2D04-4431-952C-D7082AD5B07F}"/>
    <cellStyle name="Totaal 7 7 2 4" xfId="16153" xr:uid="{481762DF-75DF-48C0-8CDF-378A94A36524}"/>
    <cellStyle name="Totaal 7 7 2 4 2" xfId="21227" xr:uid="{5DA5AEE4-3B6D-4C65-A9C7-30D4367C4B30}"/>
    <cellStyle name="Totaal 7 7 2 5" xfId="19714" xr:uid="{5C2CBF22-7419-4C84-8CA0-B285A58EDBAA}"/>
    <cellStyle name="Totaal 7 7 2 5 2" xfId="26193" xr:uid="{8C16902E-529D-4CA0-B925-1B59115B82E6}"/>
    <cellStyle name="Totaal 7 7 2 6" xfId="20663" xr:uid="{7E3725B1-11BD-4953-815A-3BAD35CA3D1F}"/>
    <cellStyle name="Totaal 7 7 3" xfId="1994" xr:uid="{806F0A6C-7F64-4FF3-A009-8D1ADBD1545A}"/>
    <cellStyle name="Totaal 7 7 3 2" xfId="21518" xr:uid="{A3734F97-B638-4919-9BB9-F6202947CD94}"/>
    <cellStyle name="Totaal 7 7 3 3" xfId="13808" xr:uid="{86361899-5CF6-41E6-97F0-F0EB46FE1538}"/>
    <cellStyle name="Totaal 7 7 4" xfId="4597" xr:uid="{20A80325-4763-43DB-82BD-2E891BE57EC5}"/>
    <cellStyle name="Totaal 7 7 4 2" xfId="21667" xr:uid="{6F2F606B-0CE6-4157-929F-88FE9A4CE226}"/>
    <cellStyle name="Totaal 7 7 5" xfId="15958" xr:uid="{151032BE-6087-4A10-91BC-FA8ACA7E43AA}"/>
    <cellStyle name="Totaal 7 7 5 2" xfId="20823" xr:uid="{BA8CFFEA-802E-4612-95ED-74EAF7DCFE89}"/>
    <cellStyle name="Totaal 7 7 6" xfId="16516" xr:uid="{6D6CAB10-963F-4AD8-9252-68EC40C3FF15}"/>
    <cellStyle name="Totaal 7 7 6 2" xfId="21805" xr:uid="{C3B7337A-68C6-4ABA-804D-F36B7A70BF4C}"/>
    <cellStyle name="Totaal 7 7 7" xfId="20412" xr:uid="{3DE4A961-C070-4813-8BDC-2E23965204AA}"/>
    <cellStyle name="Totaal 7 7 8" xfId="28496" xr:uid="{9F9D4749-82C5-4130-9A9E-B2CA6BDF48E9}"/>
    <cellStyle name="Totaal 7 8" xfId="1658" xr:uid="{DBC66C9E-DF8D-413F-B180-68F8F0D38095}"/>
    <cellStyle name="Totaal 7 8 2" xfId="9913" xr:uid="{8EAA4BE0-F284-4A8D-8C52-B15B624C3476}"/>
    <cellStyle name="Totaal 7 8 2 2" xfId="21389" xr:uid="{6CB942CB-F16B-4A2A-87C5-1813E432A8B2}"/>
    <cellStyle name="Totaal 7 8 3" xfId="17129" xr:uid="{F58CDB08-9ABE-410A-BE03-D8FB9ABD7563}"/>
    <cellStyle name="Totaal 7 8 3 2" xfId="22660" xr:uid="{BC612D72-A15C-4562-A3D1-E21681DD5117}"/>
    <cellStyle name="Totaal 7 8 4" xfId="17162" xr:uid="{4AC5DEBE-6A67-443E-A4C3-465051970A12}"/>
    <cellStyle name="Totaal 7 8 4 2" xfId="22695" xr:uid="{F7EC985D-17A2-471C-AE72-22DEDD4CA8DB}"/>
    <cellStyle name="Totaal 7 8 5" xfId="19300" xr:uid="{8DC0A0CF-87A8-4FF0-A993-6B585362D129}"/>
    <cellStyle name="Totaal 7 8 5 2" xfId="25781" xr:uid="{1361BE55-1665-4078-891F-C2562F58554F}"/>
    <cellStyle name="Totaal 7 8 6" xfId="20364" xr:uid="{955E9174-2490-4536-AB56-08E0F14BDD31}"/>
    <cellStyle name="Totaal 7 8 7" xfId="8963" xr:uid="{23CD887A-E730-4F81-9C39-495AF8BF0D36}"/>
    <cellStyle name="Totaal 7 9" xfId="13042" xr:uid="{9D910747-C58A-4D06-A7A9-6ACDEED73AE6}"/>
    <cellStyle name="Totaal 7 9 2" xfId="16721" xr:uid="{45A7D8E7-1AF1-4F0D-A41B-92C38EAAF830}"/>
    <cellStyle name="Totaal 7 9 2 2" xfId="22149" xr:uid="{9C54A98E-00B6-423C-9C33-4759C7BAD4BC}"/>
    <cellStyle name="Totaal 7 9 3" xfId="17312" xr:uid="{485B9F58-EE05-4273-AAC1-16B49414173E}"/>
    <cellStyle name="Totaal 7 9 3 2" xfId="23102" xr:uid="{55858CA4-5680-4357-A01E-C5AD50D47D80}"/>
    <cellStyle name="Totaal 7 9 4" xfId="16531" xr:uid="{3C4A76E1-5123-43CE-8FC7-855ABB64010B}"/>
    <cellStyle name="Totaal 7 9 4 2" xfId="21824" xr:uid="{0909A8E3-056E-44B0-82B4-9604BCB5525C}"/>
    <cellStyle name="Totaal 7 9 5" xfId="19562" xr:uid="{8CCE50C1-4B61-4BF9-BE6F-6177CFE5F338}"/>
    <cellStyle name="Totaal 7 9 5 2" xfId="26073" xr:uid="{EBA17885-9FD3-4C8B-9346-C01806AAF98C}"/>
    <cellStyle name="Totaal 7 9 6" xfId="20633" xr:uid="{873C687E-436E-4384-A094-49E12863426C}"/>
    <cellStyle name="Totaal 8" xfId="597" xr:uid="{00000000-0005-0000-0000-00009C040000}"/>
    <cellStyle name="Totaal 8 10" xfId="9158" xr:uid="{8879F688-C324-4163-A228-EFAB4914B691}"/>
    <cellStyle name="Totaal 8 10 2" xfId="21253" xr:uid="{54F67CC5-A560-4E41-97CE-13F2539A5993}"/>
    <cellStyle name="Totaal 8 11" xfId="7109" xr:uid="{0100D408-F168-48E8-A1A2-19C76838D220}"/>
    <cellStyle name="Totaal 8 11 2" xfId="23798" xr:uid="{3A18F06C-B024-4BA3-ACEB-6878D79753D6}"/>
    <cellStyle name="Totaal 8 12" xfId="18811" xr:uid="{E6CFB2B8-AB43-496A-9910-19ACA220FA47}"/>
    <cellStyle name="Totaal 8 12 2" xfId="25303" xr:uid="{20A421F4-FCD1-4EB3-A3E8-ECA1A338F453}"/>
    <cellStyle name="Totaal 8 13" xfId="20314" xr:uid="{59EE48FA-D911-4743-BFE1-A6CEC91F3F56}"/>
    <cellStyle name="Totaal 8 13 2" xfId="26869" xr:uid="{362C466A-EEB8-43E5-9F08-6A921C3AD0F3}"/>
    <cellStyle name="Totaal 8 14" xfId="20344" xr:uid="{6EFB5C1F-B913-4BCF-AF84-BF3335518042}"/>
    <cellStyle name="Totaal 8 15" xfId="27041" xr:uid="{7369080A-B6F7-45D9-91E8-2A6FE92AFF5E}"/>
    <cellStyle name="Totaal 8 16" xfId="27741" xr:uid="{F7284E3C-9E1C-4A58-9349-BE9F7BF854CF}"/>
    <cellStyle name="Totaal 8 2" xfId="799" xr:uid="{00000000-0005-0000-0000-00009D040000}"/>
    <cellStyle name="Totaal 8 2 10" xfId="20386" xr:uid="{9BC68C83-9BCD-4CAA-ABBA-680EF7D14AF9}"/>
    <cellStyle name="Totaal 8 2 11" xfId="27129" xr:uid="{D5B1F1B7-A064-4E9D-875C-BBB201886C45}"/>
    <cellStyle name="Totaal 8 2 12" xfId="27882" xr:uid="{7D6A1EDA-EFDC-4B6D-9B33-F9F989284405}"/>
    <cellStyle name="Totaal 8 2 2" xfId="1186" xr:uid="{00000000-0005-0000-0000-00009E040000}"/>
    <cellStyle name="Totaal 8 2 2 10" xfId="28265" xr:uid="{F45BBC2C-6CAC-4AD7-88F8-64F11A30C3E4}"/>
    <cellStyle name="Totaal 8 2 2 2" xfId="2519" xr:uid="{9316056C-79FD-430F-ACBE-54C50FDE1A6C}"/>
    <cellStyle name="Totaal 8 2 2 2 2" xfId="3266" xr:uid="{4370BC91-A825-429D-B323-02C869631C2D}"/>
    <cellStyle name="Totaal 8 2 2 2 2 2" xfId="5869" xr:uid="{32A85928-7404-45DD-87C5-A312D6D81090}"/>
    <cellStyle name="Totaal 8 2 2 2 2 3" xfId="22555" xr:uid="{C0D0774A-C6E8-4FC6-B975-48BD0B2469C8}"/>
    <cellStyle name="Totaal 8 2 2 2 3" xfId="5122" xr:uid="{84669082-5878-42A2-A4DF-C763B48CE1EB}"/>
    <cellStyle name="Totaal 8 2 2 2 3 2" xfId="23613" xr:uid="{DA379FD0-5354-4C82-A727-45669D175645}"/>
    <cellStyle name="Totaal 8 2 2 2 4" xfId="11071" xr:uid="{8EDB24C3-0D6A-4D5A-95D0-C26D01E0BF67}"/>
    <cellStyle name="Totaal 8 2 2 2 4 2" xfId="24147" xr:uid="{9DEC78C9-EEB4-4ED1-8975-31A8FC3C223E}"/>
    <cellStyle name="Totaal 8 2 2 2 5" xfId="20022" xr:uid="{9F6BA0EF-5CC6-48FA-8824-2109BF617C02}"/>
    <cellStyle name="Totaal 8 2 2 2 5 2" xfId="26539" xr:uid="{B6B51634-03A6-4567-A3F7-14149F069111}"/>
    <cellStyle name="Totaal 8 2 2 2 6" xfId="20754" xr:uid="{9E27988E-21D3-4F75-A56E-5CE8C7735268}"/>
    <cellStyle name="Totaal 8 2 2 2 7" xfId="29021" xr:uid="{FB9515A1-8989-406A-8E68-FBF57DB381D4}"/>
    <cellStyle name="Totaal 8 2 2 3" xfId="4386" xr:uid="{231221A8-9906-4D3F-86A3-B97986FB17C4}"/>
    <cellStyle name="Totaal 8 2 2 3 2" xfId="21854" xr:uid="{947EAF55-4A5D-471E-A9F4-310674D09BE3}"/>
    <cellStyle name="Totaal 8 2 2 3 3" xfId="10395" xr:uid="{83DBF9E1-D923-44A2-9C64-20C9B800C5A5}"/>
    <cellStyle name="Totaal 8 2 2 4" xfId="13567" xr:uid="{B3BB3B5B-0B88-4152-A747-731C90F5256C}"/>
    <cellStyle name="Totaal 8 2 2 4 2" xfId="22800" xr:uid="{5C042151-13CB-41B9-95F8-EE24AA48611D}"/>
    <cellStyle name="Totaal 8 2 2 5" xfId="15407" xr:uid="{671F5E79-91C5-417F-95DF-95DCBB1AF269}"/>
    <cellStyle name="Totaal 8 2 2 5 2" xfId="23528" xr:uid="{76C03D26-142D-4CCF-888D-0FC7AF3BBFE6}"/>
    <cellStyle name="Totaal 8 2 2 6" xfId="9682" xr:uid="{04316894-28EF-4593-9CDD-CF67E12CDF4A}"/>
    <cellStyle name="Totaal 8 2 2 6 2" xfId="25816" xr:uid="{31F2FCBF-96E4-4987-B2BA-E149CC62A5AC}"/>
    <cellStyle name="Totaal 8 2 2 7" xfId="7343" xr:uid="{402F7688-E767-4E93-8981-24C928ECCA4A}"/>
    <cellStyle name="Totaal 8 2 2 8" xfId="20526" xr:uid="{5396D90B-A2C3-4641-BB20-EF9FE0818FB9}"/>
    <cellStyle name="Totaal 8 2 2 9" xfId="27509" xr:uid="{9CCB72C0-FB41-45F8-8B3F-BD3D88B9E994}"/>
    <cellStyle name="Totaal 8 2 3" xfId="1561" xr:uid="{437B7B38-DA8D-4D50-8CB2-8329F4EB2989}"/>
    <cellStyle name="Totaal 8 2 3 2" xfId="2886" xr:uid="{81C2CB8F-5163-4D14-BE0B-103AA0AC2194}"/>
    <cellStyle name="Totaal 8 2 3 2 2" xfId="5489" xr:uid="{CCFBE2AD-776C-498C-9DAE-A5BBAEDA5ACF}"/>
    <cellStyle name="Totaal 8 2 3 2 2 2" xfId="22740" xr:uid="{E105FAD6-22CB-4904-B858-68CE6986ED4A}"/>
    <cellStyle name="Totaal 8 2 3 2 3" xfId="17653" xr:uid="{1527801F-BA84-4EBF-BA02-69BCE9A669A0}"/>
    <cellStyle name="Totaal 8 2 3 2 3 2" xfId="23836" xr:uid="{84D438F7-B440-401B-9008-A3CEA8BFD642}"/>
    <cellStyle name="Totaal 8 2 3 2 4" xfId="17839" xr:uid="{8215188A-C230-416E-92D7-4D5343EA2A7C}"/>
    <cellStyle name="Totaal 8 2 3 2 4 2" xfId="24358" xr:uid="{156F533A-8022-4404-9094-36DB1A5D5D1A}"/>
    <cellStyle name="Totaal 8 2 3 2 5" xfId="20207" xr:uid="{1DD1764A-34D0-4DAE-96AC-F478F56FDB1B}"/>
    <cellStyle name="Totaal 8 2 3 2 5 2" xfId="26750" xr:uid="{9C47C13C-1BB1-46F3-9272-4A90FFEF66E0}"/>
    <cellStyle name="Totaal 8 2 3 2 6" xfId="20785" xr:uid="{4D255FD4-B3B6-413D-AE37-9AED0999DBC9}"/>
    <cellStyle name="Totaal 8 2 3 3" xfId="2136" xr:uid="{66C3C8E5-0455-433B-906D-32E0908997E5}"/>
    <cellStyle name="Totaal 8 2 3 3 2" xfId="22061" xr:uid="{0BD584B4-5B31-42F3-9DB2-5D5EBC6A30F7}"/>
    <cellStyle name="Totaal 8 2 3 3 3" xfId="13950" xr:uid="{46D12ABC-5F8E-41FC-846B-0C26328C040C}"/>
    <cellStyle name="Totaal 8 2 3 4" xfId="4739" xr:uid="{5A12B519-F873-4C1C-9053-15E23CA8FBA4}"/>
    <cellStyle name="Totaal 8 2 3 4 2" xfId="23032" xr:uid="{528454B9-F031-4186-AC4F-F32187F4D309}"/>
    <cellStyle name="Totaal 8 2 3 5" xfId="16883" xr:uid="{F0AA9C4B-5B85-4C45-9CA5-2D54F95793CD}"/>
    <cellStyle name="Totaal 8 2 3 5 2" xfId="22329" xr:uid="{AE6C2748-E516-481C-89D8-C25240FF71BF}"/>
    <cellStyle name="Totaal 8 2 3 6" xfId="19516" xr:uid="{7658CA99-6134-409A-B046-D848017580FF}"/>
    <cellStyle name="Totaal 8 2 3 6 2" xfId="26027" xr:uid="{B24DFAEC-4B23-4F90-932C-DBFFCD69A06A}"/>
    <cellStyle name="Totaal 8 2 3 7" xfId="20576" xr:uid="{C9FBC781-FA9C-4FAE-ABA6-10C0DDE893E2}"/>
    <cellStyle name="Totaal 8 2 3 8" xfId="28638" xr:uid="{74B07AF0-7C64-4A10-8A76-58F6C10CE8E1}"/>
    <cellStyle name="Totaal 8 2 4" xfId="1802" xr:uid="{4D46CB17-B0A6-490B-B0A7-6037EC3470A5}"/>
    <cellStyle name="Totaal 8 2 4 2" xfId="10042" xr:uid="{11AABD80-8720-4F9E-89B1-55EFFDF2D07D}"/>
    <cellStyle name="Totaal 8 2 4 2 2" xfId="22203" xr:uid="{8A5C76F7-AD07-43BD-A0D2-58AD8B2AF0AA}"/>
    <cellStyle name="Totaal 8 2 4 3" xfId="17360" xr:uid="{A7F017C6-06C1-4F7E-8F53-E60F6890009D}"/>
    <cellStyle name="Totaal 8 2 4 3 2" xfId="23168" xr:uid="{E9BDA2F9-A212-4A23-AC14-9CCE65F09E32}"/>
    <cellStyle name="Totaal 8 2 4 4" xfId="16094" xr:uid="{78085C5D-658F-4F61-9554-9F6F63DDAD34}"/>
    <cellStyle name="Totaal 8 2 4 4 2" xfId="21170" xr:uid="{B3315F04-D2D8-430A-B372-6FC2C4378B7A}"/>
    <cellStyle name="Totaal 8 2 4 5" xfId="19639" xr:uid="{98EE7D41-CEF3-4D34-8AB1-37FD868E7F1D}"/>
    <cellStyle name="Totaal 8 2 4 5 2" xfId="26134" xr:uid="{5277A744-C2EC-4EC1-B195-F1699CBD113D}"/>
    <cellStyle name="Totaal 8 2 4 6" xfId="20649" xr:uid="{083149F7-43CA-4120-9111-D04C36FCF9BC}"/>
    <cellStyle name="Totaal 8 2 4 7" xfId="9107" xr:uid="{12D29F14-5D5B-4D4C-AA91-DC4ED3331F34}"/>
    <cellStyle name="Totaal 8 2 5" xfId="13184" xr:uid="{2B68B61F-CA39-48BC-8AD7-348483150809}"/>
    <cellStyle name="Totaal 8 2 5 2" xfId="21450" xr:uid="{CCB9058E-FA90-4780-BFC1-1C35C9573A34}"/>
    <cellStyle name="Totaal 8 2 6" xfId="9299" xr:uid="{154EF100-E5BA-4233-A945-FBDD21946027}"/>
    <cellStyle name="Totaal 8 2 6 2" xfId="22490" xr:uid="{6DFA45BD-9ABA-48A9-A16E-8592D74BDF4D}"/>
    <cellStyle name="Totaal 8 2 7" xfId="7252" xr:uid="{5D284EFA-D93F-4A9E-B222-B46EA64D314F}"/>
    <cellStyle name="Totaal 8 2 7 2" xfId="21008" xr:uid="{15C96565-A296-4301-BE30-03DC8DC15EB6}"/>
    <cellStyle name="Totaal 8 2 8" xfId="17293" xr:uid="{BCC01F55-F512-41E8-B12B-4B2DFB3583D1}"/>
    <cellStyle name="Totaal 8 2 8 2" xfId="23083" xr:uid="{8228D1E6-A00D-4B6C-91CC-1B9C9AB8EDBF}"/>
    <cellStyle name="Totaal 8 2 9" xfId="20271" xr:uid="{0209F737-9A98-4029-B565-B95AE72372EC}"/>
    <cellStyle name="Totaal 8 2 9 2" xfId="26824" xr:uid="{72D2D235-8BC5-47EC-94CA-7308ADC10256}"/>
    <cellStyle name="Totaal 8 3" xfId="800" xr:uid="{00000000-0005-0000-0000-00009F040000}"/>
    <cellStyle name="Totaal 8 3 10" xfId="20443" xr:uid="{D3FF36E7-9754-4809-B73C-4571E23A5DF4}"/>
    <cellStyle name="Totaal 8 3 11" xfId="27130" xr:uid="{C9601DA2-7CB8-4B81-B2C2-4E95F44A0CA4}"/>
    <cellStyle name="Totaal 8 3 12" xfId="27883" xr:uid="{4B8101FE-69C2-47A7-A461-E2A091EB127A}"/>
    <cellStyle name="Totaal 8 3 2" xfId="1187" xr:uid="{00000000-0005-0000-0000-0000A0040000}"/>
    <cellStyle name="Totaal 8 3 2 10" xfId="28266" xr:uid="{E800CD51-3AFA-4812-B3B8-6F28531C5F69}"/>
    <cellStyle name="Totaal 8 3 2 2" xfId="2520" xr:uid="{D74BD9A0-E3CA-4B28-A901-1AC2687BCD83}"/>
    <cellStyle name="Totaal 8 3 2 2 2" xfId="3267" xr:uid="{4B6E40FE-38E8-43D0-8BF2-23B180A147B7}"/>
    <cellStyle name="Totaal 8 3 2 2 2 2" xfId="5870" xr:uid="{10501C8F-F0BD-412E-B24E-8BA5D0217C63}"/>
    <cellStyle name="Totaal 8 3 2 2 2 3" xfId="22556" xr:uid="{1C4DE054-DEC4-4AB4-90D6-878853E095CA}"/>
    <cellStyle name="Totaal 8 3 2 2 3" xfId="5123" xr:uid="{41B3F684-E8CF-4B38-8027-5C5442A3E407}"/>
    <cellStyle name="Totaal 8 3 2 2 3 2" xfId="23614" xr:uid="{19A11E00-7C25-4769-A9B7-48072BC04A86}"/>
    <cellStyle name="Totaal 8 3 2 2 4" xfId="11072" xr:uid="{11E81B7D-A11C-43AD-A007-99668B51DA12}"/>
    <cellStyle name="Totaal 8 3 2 2 4 2" xfId="24148" xr:uid="{6F9E0116-B01E-4F79-A3B7-B050FB8AC6EA}"/>
    <cellStyle name="Totaal 8 3 2 2 5" xfId="20023" xr:uid="{19F47ADC-55DC-478B-A6C3-59CC5580B686}"/>
    <cellStyle name="Totaal 8 3 2 2 5 2" xfId="26540" xr:uid="{19A12348-284D-4F6B-AAD6-3FF77E4C5101}"/>
    <cellStyle name="Totaal 8 3 2 2 6" xfId="20755" xr:uid="{6226F176-8780-4914-9739-E7334FD10299}"/>
    <cellStyle name="Totaal 8 3 2 2 7" xfId="29022" xr:uid="{D91EA8DE-6837-4342-A703-25F7929AAEE1}"/>
    <cellStyle name="Totaal 8 3 2 3" xfId="4387" xr:uid="{2E0BDAE9-0B4A-4B5F-86D9-50E5D8468112}"/>
    <cellStyle name="Totaal 8 3 2 3 2" xfId="21855" xr:uid="{E6ABD710-C3AF-4FCE-B548-0CBFCADD4527}"/>
    <cellStyle name="Totaal 8 3 2 3 3" xfId="10396" xr:uid="{4B909951-ACD5-45E7-A801-ED3FAE215B98}"/>
    <cellStyle name="Totaal 8 3 2 4" xfId="13568" xr:uid="{A231E6D3-4869-4CFA-9A66-507002A2BCED}"/>
    <cellStyle name="Totaal 8 3 2 4 2" xfId="22801" xr:uid="{E29102BB-2FDC-476B-B051-85AF83222B4A}"/>
    <cellStyle name="Totaal 8 3 2 5" xfId="15406" xr:uid="{9648008A-3D88-41FA-A31E-9A44324E0AFC}"/>
    <cellStyle name="Totaal 8 3 2 5 2" xfId="20846" xr:uid="{1E1876F3-6D00-4B1E-98D8-78BCE78AE98D}"/>
    <cellStyle name="Totaal 8 3 2 6" xfId="9683" xr:uid="{AAB697EA-7D19-4857-AA09-0BAC341DD19C}"/>
    <cellStyle name="Totaal 8 3 2 6 2" xfId="25817" xr:uid="{980F1ED7-8B4C-4586-A670-16F5AE18595A}"/>
    <cellStyle name="Totaal 8 3 2 7" xfId="7342" xr:uid="{8AD48DDC-4EDF-41D3-A563-F77AD990FD8C}"/>
    <cellStyle name="Totaal 8 3 2 8" xfId="20527" xr:uid="{B63C32D1-0098-4EA1-92BE-B4917FD04270}"/>
    <cellStyle name="Totaal 8 3 2 9" xfId="27510" xr:uid="{78E23FEA-01EB-430F-8043-ADD7818FA8E4}"/>
    <cellStyle name="Totaal 8 3 3" xfId="1562" xr:uid="{324B1CC3-84BA-43B6-8FCF-79C9DD444470}"/>
    <cellStyle name="Totaal 8 3 3 2" xfId="2887" xr:uid="{34975841-3ED8-4F00-BA4C-DF2976D3C93B}"/>
    <cellStyle name="Totaal 8 3 3 2 2" xfId="5490" xr:uid="{B283475A-CA90-466F-B131-EAC152450BBD}"/>
    <cellStyle name="Totaal 8 3 3 2 2 2" xfId="22741" xr:uid="{22EA7B11-0A97-4C29-B32F-17BEB25F5A92}"/>
    <cellStyle name="Totaal 8 3 3 2 3" xfId="17654" xr:uid="{8022B517-4218-41D0-A8A7-C54B8193D6CE}"/>
    <cellStyle name="Totaal 8 3 3 2 3 2" xfId="23837" xr:uid="{9A13FD30-6814-4672-B430-1C194FC09532}"/>
    <cellStyle name="Totaal 8 3 3 2 4" xfId="17840" xr:uid="{38ED3335-3E6D-47A8-B356-4FFB14228F62}"/>
    <cellStyle name="Totaal 8 3 3 2 4 2" xfId="24359" xr:uid="{59DE1DA9-DFF3-4EFE-BF64-33EC911B784D}"/>
    <cellStyle name="Totaal 8 3 3 2 5" xfId="20208" xr:uid="{E190AFA4-CC60-40C8-97EF-7D9E13BEC051}"/>
    <cellStyle name="Totaal 8 3 3 2 5 2" xfId="26751" xr:uid="{6AF93DB3-FD11-4BE8-B1BB-C5CBD758BFA7}"/>
    <cellStyle name="Totaal 8 3 3 2 6" xfId="20786" xr:uid="{A4406EEF-3FE6-448B-9B9B-BD011EBDEF23}"/>
    <cellStyle name="Totaal 8 3 3 3" xfId="2137" xr:uid="{35E735FD-CF4D-4148-B959-32F7BBCF4E8A}"/>
    <cellStyle name="Totaal 8 3 3 3 2" xfId="22062" xr:uid="{4044647D-B73E-4DB4-A08E-50F02ED748E9}"/>
    <cellStyle name="Totaal 8 3 3 3 3" xfId="13951" xr:uid="{F6BAE76F-AC07-47B7-8209-F4EB4754765F}"/>
    <cellStyle name="Totaal 8 3 3 4" xfId="4740" xr:uid="{E6DC61EA-4E3B-4AB6-88DE-C98DD070632C}"/>
    <cellStyle name="Totaal 8 3 3 4 2" xfId="23033" xr:uid="{33C3A68D-DA68-4E90-A3D8-6078DFA33366}"/>
    <cellStyle name="Totaal 8 3 3 5" xfId="16335" xr:uid="{643BDEFE-B15F-4820-A5CD-6F6828D9B0E7}"/>
    <cellStyle name="Totaal 8 3 3 5 2" xfId="21501" xr:uid="{DFDD7896-78AB-4B45-9382-E2088D84E0A0}"/>
    <cellStyle name="Totaal 8 3 3 6" xfId="19517" xr:uid="{71103FD4-C8AA-42F3-9F93-F6FF5E3A560A}"/>
    <cellStyle name="Totaal 8 3 3 6 2" xfId="26028" xr:uid="{7F9B2558-20AD-44BA-9B94-0AF490C5B290}"/>
    <cellStyle name="Totaal 8 3 3 7" xfId="20577" xr:uid="{CEE27A86-9207-47C0-B4FE-E6400034E800}"/>
    <cellStyle name="Totaal 8 3 3 8" xfId="28639" xr:uid="{392C9DA7-2004-4604-9F80-26AFC7E7B952}"/>
    <cellStyle name="Totaal 8 3 4" xfId="1803" xr:uid="{7E35347F-C590-4048-995A-A1D38D80C137}"/>
    <cellStyle name="Totaal 8 3 4 2" xfId="10043" xr:uid="{35FEE026-23E7-4369-BD6E-B9923C6EE5F3}"/>
    <cellStyle name="Totaal 8 3 4 2 2" xfId="22307" xr:uid="{D99600FC-7C86-42FC-AC6D-6915FCD380E9}"/>
    <cellStyle name="Totaal 8 3 4 3" xfId="17449" xr:uid="{F76CC00D-F6A2-4DD7-A541-835E2808E144}"/>
    <cellStyle name="Totaal 8 3 4 3 2" xfId="23309" xr:uid="{FEEFB894-06ED-44E6-AFA7-9BBFCEBE32E7}"/>
    <cellStyle name="Totaal 8 3 4 4" xfId="16204" xr:uid="{4E2B71C2-2C48-4106-B6B6-67DFC36FD6B5}"/>
    <cellStyle name="Totaal 8 3 4 4 2" xfId="21287" xr:uid="{6462E368-4D7A-4B75-AD1C-D8FCAC7E1034}"/>
    <cellStyle name="Totaal 8 3 4 5" xfId="19809" xr:uid="{219E81C1-D43F-4F55-8A42-44BD7B408EE0}"/>
    <cellStyle name="Totaal 8 3 4 5 2" xfId="26256" xr:uid="{4FA2E778-FD25-4C19-9EF9-91217FF7E96E}"/>
    <cellStyle name="Totaal 8 3 4 6" xfId="20681" xr:uid="{75BADD59-B405-4D87-AFC6-E3542209D00B}"/>
    <cellStyle name="Totaal 8 3 4 7" xfId="9108" xr:uid="{E8BF86A9-03DA-46CB-B96C-5F135E6E0F20}"/>
    <cellStyle name="Totaal 8 3 5" xfId="13185" xr:uid="{EB4CB385-7174-4FC0-BBA0-A58C497E1EAF}"/>
    <cellStyle name="Totaal 8 3 5 2" xfId="21591" xr:uid="{42C8E490-333C-41BE-91D6-BC860C8FD7BD}"/>
    <cellStyle name="Totaal 8 3 6" xfId="9300" xr:uid="{A9AA706F-2A5C-40FA-983B-6DA08F26E9AA}"/>
    <cellStyle name="Totaal 8 3 6 2" xfId="21074" xr:uid="{7746BAFC-EA25-4413-B99A-D0F7811E62C7}"/>
    <cellStyle name="Totaal 8 3 7" xfId="7253" xr:uid="{791E1181-5383-45C1-B6A8-CA6FDCC13A21}"/>
    <cellStyle name="Totaal 8 3 7 2" xfId="23385" xr:uid="{466AFFB3-FCA3-4B8C-AA2A-46C88133649B}"/>
    <cellStyle name="Totaal 8 3 8" xfId="17272" xr:uid="{8C6D5F04-BD37-46E3-9295-0659B1F7A9BE}"/>
    <cellStyle name="Totaal 8 3 8 2" xfId="23000" xr:uid="{D291D877-800A-451C-9F41-2CEF04D18454}"/>
    <cellStyle name="Totaal 8 3 9" xfId="20270" xr:uid="{88E4EDF8-6F8C-4D16-852B-F79888BE071A}"/>
    <cellStyle name="Totaal 8 3 9 2" xfId="26823" xr:uid="{17495315-BE15-4C74-A6B1-2974A89B58AA}"/>
    <cellStyle name="Totaal 8 4" xfId="1005" xr:uid="{00000000-0005-0000-0000-0000A1040000}"/>
    <cellStyle name="Totaal 8 4 10" xfId="28084" xr:uid="{74387E7F-3F48-4A35-8A56-0BA6419562C6}"/>
    <cellStyle name="Totaal 8 4 2" xfId="2338" xr:uid="{F470D377-F933-4D78-B9D9-FAD2816D4272}"/>
    <cellStyle name="Totaal 8 4 2 2" xfId="3085" xr:uid="{41FF0A3D-587E-4778-B1FD-19731B747BCB}"/>
    <cellStyle name="Totaal 8 4 2 2 2" xfId="5688" xr:uid="{B5B26279-7663-417F-B696-118A525A09F7}"/>
    <cellStyle name="Totaal 8 4 2 2 3" xfId="22434" xr:uid="{D03D38A6-2324-4FC6-BDC9-41E66BD3D2ED}"/>
    <cellStyle name="Totaal 8 4 2 3" xfId="4941" xr:uid="{DFD5CBAB-DC59-4A82-8D35-4E49F7424117}"/>
    <cellStyle name="Totaal 8 4 2 3 2" xfId="23456" xr:uid="{EDFF952A-02FF-4D64-9D13-AD0AF9A1B6BD}"/>
    <cellStyle name="Totaal 8 4 2 4" xfId="10890" xr:uid="{DFF9DF99-2AB1-4BC1-8DEB-EDBC5B6EFB2A}"/>
    <cellStyle name="Totaal 8 4 2 4 2" xfId="24014" xr:uid="{21D29187-8293-48F4-BE4C-9C1EA973C22D}"/>
    <cellStyle name="Totaal 8 4 2 5" xfId="19901" xr:uid="{E9981452-B344-4518-8975-C76693BDC676}"/>
    <cellStyle name="Totaal 8 4 2 5 2" xfId="26406" xr:uid="{61545808-6A27-4B31-8C1D-B8C49DEFBDE9}"/>
    <cellStyle name="Totaal 8 4 2 6" xfId="20711" xr:uid="{DD6597E4-A77A-4013-A174-CEF104130389}"/>
    <cellStyle name="Totaal 8 4 2 7" xfId="28840" xr:uid="{00A2244E-F3C8-4799-94F5-3B565A305624}"/>
    <cellStyle name="Totaal 8 4 3" xfId="4235" xr:uid="{000FAC09-7641-4BE9-8911-367385E59AB6}"/>
    <cellStyle name="Totaal 8 4 3 2" xfId="21734" xr:uid="{2BFB91DA-0F88-40C8-B2EA-F5AB1FC8DC73}"/>
    <cellStyle name="Totaal 8 4 3 3" xfId="10214" xr:uid="{403E2FF3-78B3-4FA8-97F9-C34935B205A6}"/>
    <cellStyle name="Totaal 8 4 4" xfId="13386" xr:uid="{A4D92D11-8A4D-4A60-8E00-C3916216EC22}"/>
    <cellStyle name="Totaal 8 4 4 2" xfId="20918" xr:uid="{0EB6CFA1-48AE-4B3C-9565-500FBAE0C06C}"/>
    <cellStyle name="Totaal 8 4 5" xfId="15462" xr:uid="{353ADBCF-1322-4DCC-B5BE-7A6138E0520F}"/>
    <cellStyle name="Totaal 8 4 5 2" xfId="21332" xr:uid="{291B2AF5-85A1-4823-AB46-F742FC6FEC59}"/>
    <cellStyle name="Totaal 8 4 6" xfId="9501" xr:uid="{5C11DA80-33F9-4E1B-95F1-0050C18F4C63}"/>
    <cellStyle name="Totaal 8 4 6 2" xfId="21558" xr:uid="{7CAC2DCB-6130-4D89-ACFA-324191842A3B}"/>
    <cellStyle name="Totaal 8 4 7" xfId="7398" xr:uid="{F9322881-F7DA-4339-972C-A5C25515B627}"/>
    <cellStyle name="Totaal 8 4 8" xfId="20483" xr:uid="{374702D0-F8D1-4D39-8577-7F881F9CB653}"/>
    <cellStyle name="Totaal 8 4 9" xfId="27328" xr:uid="{6E17413F-A84B-4E49-9C0E-593DD61978EE}"/>
    <cellStyle name="Totaal 8 5" xfId="975" xr:uid="{00000000-0005-0000-0000-0000A2040000}"/>
    <cellStyle name="Totaal 8 5 10" xfId="28054" xr:uid="{D84B2A71-3F3A-4D15-93F2-258764145BA2}"/>
    <cellStyle name="Totaal 8 5 2" xfId="2308" xr:uid="{FA104FDB-D3D7-43ED-A381-6B4609F62E0C}"/>
    <cellStyle name="Totaal 8 5 2 2" xfId="3055" xr:uid="{8E16F39A-20F7-4437-919E-7F5C21667E74}"/>
    <cellStyle name="Totaal 8 5 2 2 2" xfId="5658" xr:uid="{9D643F05-344C-4592-860D-7C23E89F2081}"/>
    <cellStyle name="Totaal 8 5 2 2 3" xfId="22404" xr:uid="{34FD75BD-CFBD-4867-84AF-9AADD40AED48}"/>
    <cellStyle name="Totaal 8 5 2 3" xfId="4911" xr:uid="{82DA0676-ACCF-4B9A-A976-D8B707C8E384}"/>
    <cellStyle name="Totaal 8 5 2 3 2" xfId="23426" xr:uid="{B66A26A1-CA10-43CB-94A1-8BD2DBED8A44}"/>
    <cellStyle name="Totaal 8 5 2 4" xfId="10860" xr:uid="{68AF5CDB-B4D6-4D23-830D-EBEA906783B9}"/>
    <cellStyle name="Totaal 8 5 2 4 2" xfId="23984" xr:uid="{AC6961C7-048E-4579-AF58-2DE958246237}"/>
    <cellStyle name="Totaal 8 5 2 5" xfId="19871" xr:uid="{EC66A8AE-C1D8-463E-B3C8-01B8898323E4}"/>
    <cellStyle name="Totaal 8 5 2 5 2" xfId="26376" xr:uid="{071A1F37-BEDF-4CEF-9BA3-BD7CBB41607B}"/>
    <cellStyle name="Totaal 8 5 2 6" xfId="20696" xr:uid="{E84229E1-A3AD-4E55-BFF3-EE68DB120822}"/>
    <cellStyle name="Totaal 8 5 2 7" xfId="28810" xr:uid="{0D4ABD0A-AC80-4ADA-A3CB-76A026A52248}"/>
    <cellStyle name="Totaal 8 5 3" xfId="4220" xr:uid="{10C0F5C7-91BD-4C04-9FAD-4595C4D24685}"/>
    <cellStyle name="Totaal 8 5 3 2" xfId="21704" xr:uid="{A9C128C4-E956-40C5-B199-968FAAAD1053}"/>
    <cellStyle name="Totaal 8 5 3 3" xfId="10184" xr:uid="{0D6D0FE6-992E-4C74-80B6-74F5F45B93A9}"/>
    <cellStyle name="Totaal 8 5 4" xfId="13356" xr:uid="{D30BCF02-02D1-4919-B3D7-5EB8110DDCEF}"/>
    <cellStyle name="Totaal 8 5 4 2" xfId="20948" xr:uid="{F9CCC1D0-7045-463A-A3CA-00098129F22A}"/>
    <cellStyle name="Totaal 8 5 5" xfId="15726" xr:uid="{8349C7FA-822F-4ED5-BBBD-271ED2BE03D2}"/>
    <cellStyle name="Totaal 8 5 5 2" xfId="22331" xr:uid="{7FF82864-0566-4D02-8652-1DAF279C8FA0}"/>
    <cellStyle name="Totaal 8 5 6" xfId="9471" xr:uid="{9C9D45F0-7CAF-47E6-BFB7-5C679DB3206B}"/>
    <cellStyle name="Totaal 8 5 6 2" xfId="20900" xr:uid="{6975C241-183D-48E7-A798-75AE323FD4EF}"/>
    <cellStyle name="Totaal 8 5 7" xfId="7721" xr:uid="{21628525-36D2-4533-A495-F2FA8A42CDBE}"/>
    <cellStyle name="Totaal 8 5 8" xfId="20468" xr:uid="{95A66B9B-0C14-4A46-8096-705D09BA9733}"/>
    <cellStyle name="Totaal 8 5 9" xfId="27298" xr:uid="{1ABF7913-FAA4-4A81-BC73-30023E5ECD91}"/>
    <cellStyle name="Totaal 8 6" xfId="1051" xr:uid="{00000000-0005-0000-0000-0000A3040000}"/>
    <cellStyle name="Totaal 8 6 10" xfId="28130" xr:uid="{305B8C3F-6E78-481E-BCFE-C2272125770C}"/>
    <cellStyle name="Totaal 8 6 2" xfId="2384" xr:uid="{16F65E65-5DCA-404C-BEF1-DAFC409DDA92}"/>
    <cellStyle name="Totaal 8 6 2 2" xfId="3131" xr:uid="{8EC3F8BE-4A2C-45CA-BB37-0AD19AF9C653}"/>
    <cellStyle name="Totaal 8 6 2 2 2" xfId="5734" xr:uid="{EFEA8AFB-FDA0-48AD-8B15-E11A9B491FEA}"/>
    <cellStyle name="Totaal 8 6 2 2 3" xfId="22464" xr:uid="{17CCC8F4-D2FF-4FE7-A016-29F178D5C64D}"/>
    <cellStyle name="Totaal 8 6 2 3" xfId="4987" xr:uid="{8B912180-05E9-457E-BE6E-E8ABF0318D3D}"/>
    <cellStyle name="Totaal 8 6 2 3 2" xfId="23496" xr:uid="{41377622-2149-4262-B3A5-860D7AD0C941}"/>
    <cellStyle name="Totaal 8 6 2 4" xfId="10936" xr:uid="{F32D6137-77CB-4712-B41F-315237708D9D}"/>
    <cellStyle name="Totaal 8 6 2 4 2" xfId="24044" xr:uid="{C3AF9F11-95B6-4363-9BD5-C258AA390D18}"/>
    <cellStyle name="Totaal 8 6 2 5" xfId="19947" xr:uid="{A2FF0C48-D1E4-4A02-8C7E-E7D40822940C}"/>
    <cellStyle name="Totaal 8 6 2 5 2" xfId="26436" xr:uid="{2C16F2AA-A1C6-4046-9673-FC960759B8B4}"/>
    <cellStyle name="Totaal 8 6 2 6" xfId="20726" xr:uid="{C2240313-1A60-456A-8698-9645AD1ECDA0}"/>
    <cellStyle name="Totaal 8 6 2 7" xfId="28886" xr:uid="{87626DCD-3BEA-4307-AF5A-42251B1BDD35}"/>
    <cellStyle name="Totaal 8 6 3" xfId="4266" xr:uid="{D59995AF-C4BF-42C0-B753-A374CF79E9CD}"/>
    <cellStyle name="Totaal 8 6 3 2" xfId="21764" xr:uid="{AA36A5EF-7A3F-4AA2-8509-42352D1FBFF7}"/>
    <cellStyle name="Totaal 8 6 3 3" xfId="10260" xr:uid="{14F55FC8-64B1-4A33-87BD-6E265A88D4AB}"/>
    <cellStyle name="Totaal 8 6 4" xfId="13432" xr:uid="{1F0CD643-3299-4158-8B3D-B9517603EF56}"/>
    <cellStyle name="Totaal 8 6 4 2" xfId="20878" xr:uid="{49EB032B-0FC9-4BCD-B61E-71E326BD7664}"/>
    <cellStyle name="Totaal 8 6 5" xfId="15772" xr:uid="{3A08ADEE-4B7C-4789-8596-570256EDC04B}"/>
    <cellStyle name="Totaal 8 6 5 2" xfId="23687" xr:uid="{4B92EC35-E4CA-461E-BF2C-7A3DD5093ED5}"/>
    <cellStyle name="Totaal 8 6 6" xfId="9547" xr:uid="{F1C0DD07-C141-4CEF-A85D-01BF5383DA97}"/>
    <cellStyle name="Totaal 8 6 6 2" xfId="21903" xr:uid="{4CCCE4C0-AA19-43F8-BC5C-30F55E21FB13}"/>
    <cellStyle name="Totaal 8 6 7" xfId="7767" xr:uid="{A2E774E8-5840-442F-A017-7B65B53BA5BB}"/>
    <cellStyle name="Totaal 8 6 8" xfId="20498" xr:uid="{0AEA9080-78C0-4826-BEC8-C4357E42F0D8}"/>
    <cellStyle name="Totaal 8 6 9" xfId="27374" xr:uid="{A79386B2-3EEA-41D7-B035-A70725D78164}"/>
    <cellStyle name="Totaal 8 7" xfId="1418" xr:uid="{22C3AB58-0953-47F1-8D41-F8F55C1B160B}"/>
    <cellStyle name="Totaal 8 7 2" xfId="2751" xr:uid="{181216E0-CA32-4CFF-97F2-8F88337C6F1F}"/>
    <cellStyle name="Totaal 8 7 2 2" xfId="5354" xr:uid="{712E2764-6845-4263-A7E3-7AF52B483BFE}"/>
    <cellStyle name="Totaal 8 7 2 2 2" xfId="22253" xr:uid="{24DADC0E-5870-4974-9DC4-E81304FE9A5B}"/>
    <cellStyle name="Totaal 8 7 2 3" xfId="17407" xr:uid="{9302E779-B502-445F-B2FB-FB79886B6F90}"/>
    <cellStyle name="Totaal 8 7 2 3 2" xfId="23230" xr:uid="{611718B0-EB4D-4128-9F81-1B800C3F774F}"/>
    <cellStyle name="Totaal 8 7 2 4" xfId="16154" xr:uid="{6625EA86-0E47-47AE-85F3-8889A76DB650}"/>
    <cellStyle name="Totaal 8 7 2 4 2" xfId="21228" xr:uid="{6B26B858-DCF2-437D-93B5-8D127C10EB19}"/>
    <cellStyle name="Totaal 8 7 2 5" xfId="19715" xr:uid="{8C90FB32-2B36-48C8-B266-48CBF580460D}"/>
    <cellStyle name="Totaal 8 7 2 5 2" xfId="26194" xr:uid="{F9BE14B4-5C36-4470-BA5A-936CECF24283}"/>
    <cellStyle name="Totaal 8 7 2 6" xfId="20664" xr:uid="{68747C06-B11A-4FC5-9A6A-991BA3EA6163}"/>
    <cellStyle name="Totaal 8 7 3" xfId="1995" xr:uid="{FA44236C-1C64-41C2-8AC5-6FD298B8F2B8}"/>
    <cellStyle name="Totaal 8 7 3 2" xfId="21519" xr:uid="{9B2867CA-3E2B-4D3E-9E1F-DB722E555C4B}"/>
    <cellStyle name="Totaal 8 7 3 3" xfId="13809" xr:uid="{C92C5B3D-1818-4E69-965A-5081D429298B}"/>
    <cellStyle name="Totaal 8 7 4" xfId="4598" xr:uid="{AF8F9213-DD64-4C68-8DCF-C510B804C24C}"/>
    <cellStyle name="Totaal 8 7 4 2" xfId="22272" xr:uid="{5B33492F-1193-4A14-976B-6AE082605CF1}"/>
    <cellStyle name="Totaal 8 7 5" xfId="17567" xr:uid="{26264CAD-398B-4E20-BC88-1A25D7F65E75}"/>
    <cellStyle name="Totaal 8 7 5 2" xfId="23693" xr:uid="{1E98936F-1088-4047-9EE1-5C0FD55E66B3}"/>
    <cellStyle name="Totaal 8 7 6" xfId="16994" xr:uid="{04099ACB-3267-4AD4-93EF-C87FEC97F191}"/>
    <cellStyle name="Totaal 8 7 6 2" xfId="22506" xr:uid="{12944017-8C81-40AD-8F0F-71E1CAB2EB22}"/>
    <cellStyle name="Totaal 8 7 7" xfId="20413" xr:uid="{2875FD5C-1DA5-44F2-9C8B-ABDBF5DE6E3C}"/>
    <cellStyle name="Totaal 8 7 8" xfId="28497" xr:uid="{F5B5B07E-A7AF-42F0-BB6F-431BE988080D}"/>
    <cellStyle name="Totaal 8 8" xfId="1659" xr:uid="{6E8B9BDF-3BD8-4A96-A946-F08CDC2BF4D5}"/>
    <cellStyle name="Totaal 8 8 2" xfId="9914" xr:uid="{8ADA4BEC-620F-4DE5-9A4E-2FA272ECB1F5}"/>
    <cellStyle name="Totaal 8 8 2 2" xfId="21390" xr:uid="{0065490A-E593-4621-B4FB-CE5BCAA74255}"/>
    <cellStyle name="Totaal 8 8 3" xfId="16653" xr:uid="{5F799038-1E1B-4933-B6E8-D83E42D440A2}"/>
    <cellStyle name="Totaal 8 8 3 2" xfId="21959" xr:uid="{E6554386-5C64-4224-AC2C-10F8FEBDA2D7}"/>
    <cellStyle name="Totaal 8 8 4" xfId="16827" xr:uid="{AF538BD6-A431-4836-BFE2-88F9764ADB57}"/>
    <cellStyle name="Totaal 8 8 4 2" xfId="22283" xr:uid="{6FD34761-8EA3-47F8-A121-71CBAFD646B4}"/>
    <cellStyle name="Totaal 8 8 5" xfId="18612" xr:uid="{DB2FF818-DACE-4F67-9B4F-E1A38DBE23AB}"/>
    <cellStyle name="Totaal 8 8 5 2" xfId="25116" xr:uid="{DC69693F-E0A0-4506-A7C6-FB93ADD384DD}"/>
    <cellStyle name="Totaal 8 8 6" xfId="20365" xr:uid="{D5236DC9-CB53-441A-A2BF-AFF024DC8909}"/>
    <cellStyle name="Totaal 8 8 7" xfId="8964" xr:uid="{4049BBA5-BFE7-457C-B1B6-EC91381D6082}"/>
    <cellStyle name="Totaal 8 9" xfId="13043" xr:uid="{F81D4539-E778-4AD4-AD9C-7F55902E3967}"/>
    <cellStyle name="Totaal 8 9 2" xfId="16722" xr:uid="{2C5AAD04-F5B0-45BC-9D1C-D284CBBE86DD}"/>
    <cellStyle name="Totaal 8 9 2 2" xfId="22150" xr:uid="{A1CFE094-60B9-479E-85E7-5A1935BFC5B5}"/>
    <cellStyle name="Totaal 8 9 3" xfId="17313" xr:uid="{95D567E2-B5AD-47EA-9D31-A14D60D6A20F}"/>
    <cellStyle name="Totaal 8 9 3 2" xfId="23103" xr:uid="{45F5501F-9192-4361-984F-7811EF5074E8}"/>
    <cellStyle name="Totaal 8 9 4" xfId="17007" xr:uid="{105F3176-2CA0-4419-8F11-E9AA245E2180}"/>
    <cellStyle name="Totaal 8 9 4 2" xfId="22525" xr:uid="{F820E3EE-B0D9-4F98-987E-0FCF3DD9BD3C}"/>
    <cellStyle name="Totaal 8 9 5" xfId="19563" xr:uid="{B61F282C-9078-4EF9-B0F2-60FF802FF51D}"/>
    <cellStyle name="Totaal 8 9 5 2" xfId="26074" xr:uid="{DBADA1B0-72D6-4B89-8344-AA4642C58BB7}"/>
    <cellStyle name="Totaal 8 9 6" xfId="20634" xr:uid="{E9179135-0F01-4959-A138-A0C367E4809B}"/>
    <cellStyle name="Totaal 9" xfId="598" xr:uid="{00000000-0005-0000-0000-0000A4040000}"/>
    <cellStyle name="Totaal 9 10" xfId="9159" xr:uid="{83B862BD-E075-4B7D-9DB7-06441F97F9B9}"/>
    <cellStyle name="Totaal 9 10 2" xfId="21254" xr:uid="{5A463181-CCD8-42F3-90A0-0C4292F465A5}"/>
    <cellStyle name="Totaal 9 11" xfId="7110" xr:uid="{F245D81B-0BDB-4525-A090-AD13776EAC1F}"/>
    <cellStyle name="Totaal 9 11 2" xfId="22993" xr:uid="{54DCF129-C3B2-4E82-8656-8365F93C41EE}"/>
    <cellStyle name="Totaal 9 12" xfId="19309" xr:uid="{1693B493-0210-4F62-BD63-2CC006EF78BD}"/>
    <cellStyle name="Totaal 9 12 2" xfId="25787" xr:uid="{9C97C9A4-03C1-47E8-9EFA-8C7AFEE057D1}"/>
    <cellStyle name="Totaal 9 13" xfId="20313" xr:uid="{D8134ED0-E874-4993-96C1-6A56D8F9C70C}"/>
    <cellStyle name="Totaal 9 13 2" xfId="26868" xr:uid="{CC2BA97E-9F48-4CE0-B6D0-38221BBC895E}"/>
    <cellStyle name="Totaal 9 14" xfId="20345" xr:uid="{E9330ED3-F4CD-471E-B5F9-03FFB9448276}"/>
    <cellStyle name="Totaal 9 15" xfId="27040" xr:uid="{984BDB67-45C2-4F8A-A633-4460FB384F42}"/>
    <cellStyle name="Totaal 9 16" xfId="27742" xr:uid="{57612DAF-9F99-44E6-B4E0-BEA14BCB3363}"/>
    <cellStyle name="Totaal 9 2" xfId="801" xr:uid="{00000000-0005-0000-0000-0000A5040000}"/>
    <cellStyle name="Totaal 9 2 10" xfId="20387" xr:uid="{2008F16C-C4D6-4300-AD80-DC6C6DEEB0D4}"/>
    <cellStyle name="Totaal 9 2 11" xfId="27131" xr:uid="{08C4838F-A01A-4F3C-9ECD-D7C3D1550C6F}"/>
    <cellStyle name="Totaal 9 2 12" xfId="27884" xr:uid="{5C78B216-6F0C-4DD9-A0C2-93D2E65CCDDE}"/>
    <cellStyle name="Totaal 9 2 2" xfId="1188" xr:uid="{00000000-0005-0000-0000-0000A6040000}"/>
    <cellStyle name="Totaal 9 2 2 10" xfId="28267" xr:uid="{CB6DED1B-121F-46EB-8FAD-91DFF0F066D0}"/>
    <cellStyle name="Totaal 9 2 2 2" xfId="2521" xr:uid="{3F6D6B26-0449-400E-8449-190ECAF11809}"/>
    <cellStyle name="Totaal 9 2 2 2 2" xfId="3268" xr:uid="{F6147BBC-0F8A-453D-8D82-93A889F624AA}"/>
    <cellStyle name="Totaal 9 2 2 2 2 2" xfId="5871" xr:uid="{F6876465-CEA5-4361-9583-C9B2972232C8}"/>
    <cellStyle name="Totaal 9 2 2 2 2 3" xfId="22557" xr:uid="{E03C92FD-43F4-4B9D-88E0-C78E6F4F266F}"/>
    <cellStyle name="Totaal 9 2 2 2 3" xfId="5124" xr:uid="{17340678-3AFB-49FE-B930-96A32B77862E}"/>
    <cellStyle name="Totaal 9 2 2 2 3 2" xfId="23615" xr:uid="{315AEB26-23D0-48EA-B334-D1A2B4CB2765}"/>
    <cellStyle name="Totaal 9 2 2 2 4" xfId="11073" xr:uid="{ADF15B3E-ADAC-4DF3-A44A-7AEE5A9BD41F}"/>
    <cellStyle name="Totaal 9 2 2 2 4 2" xfId="24149" xr:uid="{2DE5559A-D71B-4256-9E9D-0C50811AADB2}"/>
    <cellStyle name="Totaal 9 2 2 2 5" xfId="20024" xr:uid="{C4AA1C6E-7FD2-4DDE-B0A1-BBD40AF2ECC2}"/>
    <cellStyle name="Totaal 9 2 2 2 5 2" xfId="26541" xr:uid="{D76A5B20-6D7E-4C6E-BC03-E3CCBBE7D3A1}"/>
    <cellStyle name="Totaal 9 2 2 2 6" xfId="20756" xr:uid="{A2FA9EFF-5746-4C63-8FB5-F15D2CC0248E}"/>
    <cellStyle name="Totaal 9 2 2 2 7" xfId="29023" xr:uid="{0372C925-16A4-43DE-8DC1-87E06A04B9FA}"/>
    <cellStyle name="Totaal 9 2 2 3" xfId="4388" xr:uid="{C6BF9576-D75C-439E-A7B2-7673C8330436}"/>
    <cellStyle name="Totaal 9 2 2 3 2" xfId="21856" xr:uid="{8730AE35-FC9A-411C-966B-A7FD74DE0153}"/>
    <cellStyle name="Totaal 9 2 2 3 3" xfId="10397" xr:uid="{AABE6C63-EB3B-4A7F-83C3-8F6FF55F515C}"/>
    <cellStyle name="Totaal 9 2 2 4" xfId="13569" xr:uid="{63193C35-148A-43D8-AEE8-2640765BDBBE}"/>
    <cellStyle name="Totaal 9 2 2 4 2" xfId="22802" xr:uid="{BC57CA9D-438B-41D6-AE82-D37BACE466D9}"/>
    <cellStyle name="Totaal 9 2 2 5" xfId="15405" xr:uid="{7B8DE097-92AB-4A64-B7D3-972CB6BDC023}"/>
    <cellStyle name="Totaal 9 2 2 5 2" xfId="23685" xr:uid="{F1CD9A69-148D-49E3-ADED-110A919892BF}"/>
    <cellStyle name="Totaal 9 2 2 6" xfId="9684" xr:uid="{308C69B7-0795-4E68-B9FA-103AC54EAE8D}"/>
    <cellStyle name="Totaal 9 2 2 6 2" xfId="25818" xr:uid="{DDB10887-C6EA-4592-96DA-420991FEF22A}"/>
    <cellStyle name="Totaal 9 2 2 7" xfId="7341" xr:uid="{E0D86582-AEB1-4A8B-9D22-7C0C7551235F}"/>
    <cellStyle name="Totaal 9 2 2 8" xfId="20528" xr:uid="{FE31502A-701D-4646-8097-18049F38AD6F}"/>
    <cellStyle name="Totaal 9 2 2 9" xfId="27511" xr:uid="{150D0F68-F260-4FAC-AD2E-C04EF1494A7C}"/>
    <cellStyle name="Totaal 9 2 3" xfId="1563" xr:uid="{9C789C3C-173D-45D3-A245-C07F15DB6606}"/>
    <cellStyle name="Totaal 9 2 3 2" xfId="2888" xr:uid="{319A8101-D880-4EC4-A013-3D9C1DECFDED}"/>
    <cellStyle name="Totaal 9 2 3 2 2" xfId="5491" xr:uid="{01997E94-483D-4B14-B58C-0C1E167DB3CA}"/>
    <cellStyle name="Totaal 9 2 3 2 2 2" xfId="22742" xr:uid="{CC7836FF-2E7D-4672-934E-F7905C65787A}"/>
    <cellStyle name="Totaal 9 2 3 2 3" xfId="17655" xr:uid="{3E81CCFD-CFF2-4539-948E-8E3507BD243B}"/>
    <cellStyle name="Totaal 9 2 3 2 3 2" xfId="23838" xr:uid="{C448B731-D136-4A3E-8788-B5BA0CFD37B2}"/>
    <cellStyle name="Totaal 9 2 3 2 4" xfId="17841" xr:uid="{9ECCC0E4-29D4-41E2-84B1-5D12537B5C31}"/>
    <cellStyle name="Totaal 9 2 3 2 4 2" xfId="24360" xr:uid="{25E26EC3-89B1-4609-96C6-9BFC87917EEE}"/>
    <cellStyle name="Totaal 9 2 3 2 5" xfId="20209" xr:uid="{96C08EA7-02F5-424C-86F7-B73BEFEE4D85}"/>
    <cellStyle name="Totaal 9 2 3 2 5 2" xfId="26752" xr:uid="{39CCEFF4-A49E-4E07-96DE-55EBF968116E}"/>
    <cellStyle name="Totaal 9 2 3 2 6" xfId="20787" xr:uid="{AA6D2273-5A21-4075-8537-D3DB1D408E3A}"/>
    <cellStyle name="Totaal 9 2 3 3" xfId="2138" xr:uid="{F73DDCA9-258E-4CFA-8216-0BE3755B5A82}"/>
    <cellStyle name="Totaal 9 2 3 3 2" xfId="22063" xr:uid="{DA52253A-EDA0-43ED-8C95-8976B82E9A28}"/>
    <cellStyle name="Totaal 9 2 3 3 3" xfId="13952" xr:uid="{99C95FA0-C895-4326-9A9E-E561E1A8A21D}"/>
    <cellStyle name="Totaal 9 2 3 4" xfId="4741" xr:uid="{3391ECBE-E076-43F9-B4BC-CF08C66BC1E9}"/>
    <cellStyle name="Totaal 9 2 3 4 2" xfId="23034" xr:uid="{4AFFA6E4-2D14-47B7-85B4-A6099C044C1F}"/>
    <cellStyle name="Totaal 9 2 3 5" xfId="16798" xr:uid="{B7AED4C5-6DA6-4EF1-9D14-CE8169E149EF}"/>
    <cellStyle name="Totaal 9 2 3 5 2" xfId="22235" xr:uid="{2B04B13C-E532-4AE8-A45B-22128119C8BE}"/>
    <cellStyle name="Totaal 9 2 3 6" xfId="19518" xr:uid="{5CF7B9E9-9EAC-42B5-BE71-32BFDD418117}"/>
    <cellStyle name="Totaal 9 2 3 6 2" xfId="26029" xr:uid="{251FF2C3-F50F-488F-95B4-1C983D950D60}"/>
    <cellStyle name="Totaal 9 2 3 7" xfId="20578" xr:uid="{D3185E24-C0F5-42C2-B207-28DCCBF8D73A}"/>
    <cellStyle name="Totaal 9 2 3 8" xfId="28640" xr:uid="{B503BDBC-0F1F-4A77-B52D-A5264B0E4C92}"/>
    <cellStyle name="Totaal 9 2 4" xfId="1804" xr:uid="{9A5605FD-D85D-41A3-87F2-2654F8B9477C}"/>
    <cellStyle name="Totaal 9 2 4 2" xfId="10044" xr:uid="{E712D8B7-AF8B-423C-A9E8-B125AA5B6648}"/>
    <cellStyle name="Totaal 9 2 4 2 2" xfId="22204" xr:uid="{E2BBF4C5-26DF-4BFB-9713-6EA681F7B7AF}"/>
    <cellStyle name="Totaal 9 2 4 3" xfId="17361" xr:uid="{B6521197-2B34-4ECE-9493-66207FF7B04F}"/>
    <cellStyle name="Totaal 9 2 4 3 2" xfId="23169" xr:uid="{FB8E2108-C283-4354-ADC7-3E31AA0A40F2}"/>
    <cellStyle name="Totaal 9 2 4 4" xfId="16095" xr:uid="{2FF0BB02-9FE1-4135-B2B4-8ECA9B14E875}"/>
    <cellStyle name="Totaal 9 2 4 4 2" xfId="21171" xr:uid="{100BCCBA-C479-41A2-8A49-343F6E9CE47E}"/>
    <cellStyle name="Totaal 9 2 4 5" xfId="19640" xr:uid="{EE4BDAFE-A1FE-407F-8E2B-FF228E564F11}"/>
    <cellStyle name="Totaal 9 2 4 5 2" xfId="26135" xr:uid="{8D04CA8E-A4F7-4575-833C-7745F83251BA}"/>
    <cellStyle name="Totaal 9 2 4 6" xfId="20650" xr:uid="{8E162D44-ED21-42EF-AAE4-395B113BCD03}"/>
    <cellStyle name="Totaal 9 2 4 7" xfId="9109" xr:uid="{8D2665F0-BFF1-417D-A558-1BBD39A33B90}"/>
    <cellStyle name="Totaal 9 2 5" xfId="13186" xr:uid="{B5DD5D6D-A913-49A9-85EE-D3172CC09522}"/>
    <cellStyle name="Totaal 9 2 5 2" xfId="21451" xr:uid="{D3D63745-DEF9-4F7C-9C4B-C20686ACC92D}"/>
    <cellStyle name="Totaal 9 2 6" xfId="9301" xr:uid="{B1DE2FD9-B2FC-4E63-9B11-2598726E2DC5}"/>
    <cellStyle name="Totaal 9 2 6 2" xfId="21792" xr:uid="{F209A379-3CF0-4BC5-8CF4-ECE3DAB387E4}"/>
    <cellStyle name="Totaal 9 2 7" xfId="7254" xr:uid="{A1A8C220-F3EF-4F36-8D4E-0CC8D8B1CA57}"/>
    <cellStyle name="Totaal 9 2 7 2" xfId="23391" xr:uid="{EEAEB1E9-540F-4AEB-848A-871CB2552A36}"/>
    <cellStyle name="Totaal 9 2 8" xfId="17283" xr:uid="{62F3A72D-C9AE-41BD-843D-AC60606CE593}"/>
    <cellStyle name="Totaal 9 2 8 2" xfId="23072" xr:uid="{4E313600-54A9-4DDE-BC9A-34794F7ACD68}"/>
    <cellStyle name="Totaal 9 2 9" xfId="20269" xr:uid="{2016DA80-C12E-4FD6-BD71-8F22C5F05E4E}"/>
    <cellStyle name="Totaal 9 2 9 2" xfId="26822" xr:uid="{A863285C-ADE3-4A41-A7AA-852F6969E90B}"/>
    <cellStyle name="Totaal 9 3" xfId="802" xr:uid="{00000000-0005-0000-0000-0000A7040000}"/>
    <cellStyle name="Totaal 9 3 10" xfId="20444" xr:uid="{10079FBB-AFEC-4012-9630-F862FEB01471}"/>
    <cellStyle name="Totaal 9 3 11" xfId="27132" xr:uid="{83CA479F-2157-499D-B598-E9D8646D2CCB}"/>
    <cellStyle name="Totaal 9 3 12" xfId="27885" xr:uid="{6AE1F563-692D-4FB2-8CAC-B7995A3E9059}"/>
    <cellStyle name="Totaal 9 3 2" xfId="1189" xr:uid="{00000000-0005-0000-0000-0000A8040000}"/>
    <cellStyle name="Totaal 9 3 2 10" xfId="28268" xr:uid="{C088E1AB-D129-4DF6-8D41-E5099F323E24}"/>
    <cellStyle name="Totaal 9 3 2 2" xfId="2522" xr:uid="{107FF0C4-B5D7-42B5-B024-845EA5F99A99}"/>
    <cellStyle name="Totaal 9 3 2 2 2" xfId="3269" xr:uid="{1DA44D25-4E10-48B5-9F9A-2E93B030442D}"/>
    <cellStyle name="Totaal 9 3 2 2 2 2" xfId="5872" xr:uid="{5A37AEBA-0A03-4602-91F8-B3D9563285EE}"/>
    <cellStyle name="Totaal 9 3 2 2 2 3" xfId="22558" xr:uid="{08F195B2-F556-4BA9-A123-798F0C9AE6F1}"/>
    <cellStyle name="Totaal 9 3 2 2 3" xfId="5125" xr:uid="{F6E4BEDF-D0CE-47C7-9A13-F74C333C8668}"/>
    <cellStyle name="Totaal 9 3 2 2 3 2" xfId="23616" xr:uid="{84DB7FD6-EEF4-48A7-A2C5-25A22F6F8368}"/>
    <cellStyle name="Totaal 9 3 2 2 4" xfId="11074" xr:uid="{CB65B7FB-77E5-4D36-97FA-12EFEAADFD34}"/>
    <cellStyle name="Totaal 9 3 2 2 4 2" xfId="24150" xr:uid="{0264ED3B-8090-42FF-814B-0CFA29D378C2}"/>
    <cellStyle name="Totaal 9 3 2 2 5" xfId="20025" xr:uid="{78640B3E-27CF-4A0D-AFE1-0FCBC2975368}"/>
    <cellStyle name="Totaal 9 3 2 2 5 2" xfId="26542" xr:uid="{CD15E985-75C1-4D7E-B34E-1DA4046A6508}"/>
    <cellStyle name="Totaal 9 3 2 2 6" xfId="20757" xr:uid="{1FECA32F-CC6B-49D7-8A0D-3FB1EA3A80CF}"/>
    <cellStyle name="Totaal 9 3 2 2 7" xfId="29024" xr:uid="{B1E7560F-851D-47A8-B222-4D26B26D7B9A}"/>
    <cellStyle name="Totaal 9 3 2 3" xfId="4389" xr:uid="{FE58EF2F-501E-4C5F-A39C-E8ABF3432636}"/>
    <cellStyle name="Totaal 9 3 2 3 2" xfId="21857" xr:uid="{48B9FF94-8169-4252-97FC-1B6CEC44B1E2}"/>
    <cellStyle name="Totaal 9 3 2 3 3" xfId="10398" xr:uid="{24953263-D0BD-4080-A9A0-A715AB7E3993}"/>
    <cellStyle name="Totaal 9 3 2 4" xfId="13570" xr:uid="{90B1A8F0-5FCF-495D-866A-FFE9056B1594}"/>
    <cellStyle name="Totaal 9 3 2 4 2" xfId="22803" xr:uid="{BAD1C147-0C74-45C2-94F8-AAB68B4CB8EB}"/>
    <cellStyle name="Totaal 9 3 2 5" xfId="15404" xr:uid="{9CF12A2A-79BB-47EA-BA1A-FBB2E05D8CAA}"/>
    <cellStyle name="Totaal 9 3 2 5 2" xfId="22873" xr:uid="{3B52AD59-45A3-4274-9EC1-66A08715C500}"/>
    <cellStyle name="Totaal 9 3 2 6" xfId="9685" xr:uid="{F68ED4FE-BB17-4C8D-87C7-A2A64C12F52B}"/>
    <cellStyle name="Totaal 9 3 2 6 2" xfId="25819" xr:uid="{FB0F6F7E-9AC6-47C3-80DF-4D1C0D7D0B78}"/>
    <cellStyle name="Totaal 9 3 2 7" xfId="7340" xr:uid="{51EFC0AC-7C75-4E61-A407-31A404910527}"/>
    <cellStyle name="Totaal 9 3 2 8" xfId="20529" xr:uid="{A54C276A-BB57-49DC-9B93-F77DC73049AC}"/>
    <cellStyle name="Totaal 9 3 2 9" xfId="27512" xr:uid="{FEE2B777-9D45-4366-A634-C013F18CE33E}"/>
    <cellStyle name="Totaal 9 3 3" xfId="1564" xr:uid="{788F872F-1C77-42EC-B3F9-EE2ED6BB4A64}"/>
    <cellStyle name="Totaal 9 3 3 2" xfId="2889" xr:uid="{D52D5FB5-AA5F-4F53-88BC-E5896BC21A0A}"/>
    <cellStyle name="Totaal 9 3 3 2 2" xfId="5492" xr:uid="{FCC90C2E-CC4D-4816-A9A5-4C3CEA0BE0DB}"/>
    <cellStyle name="Totaal 9 3 3 2 2 2" xfId="22743" xr:uid="{2FBC227B-DED7-42CA-A335-5A0E4EA958CC}"/>
    <cellStyle name="Totaal 9 3 3 2 3" xfId="17656" xr:uid="{AD9C678A-CAFF-4AB5-964E-5454DC2D5F93}"/>
    <cellStyle name="Totaal 9 3 3 2 3 2" xfId="23839" xr:uid="{F90DD12A-662B-4324-82EC-7AC1147A1DB2}"/>
    <cellStyle name="Totaal 9 3 3 2 4" xfId="17842" xr:uid="{5AA49092-CEED-4001-AA25-62AC32460750}"/>
    <cellStyle name="Totaal 9 3 3 2 4 2" xfId="24361" xr:uid="{745B8C9C-7514-48A9-8493-F28639BCE7E4}"/>
    <cellStyle name="Totaal 9 3 3 2 5" xfId="20210" xr:uid="{79B19545-48FC-496A-A7D8-3F0BDB5F3379}"/>
    <cellStyle name="Totaal 9 3 3 2 5 2" xfId="26753" xr:uid="{49AB0187-B78E-4C5F-921D-F3387D3B7A75}"/>
    <cellStyle name="Totaal 9 3 3 2 6" xfId="20788" xr:uid="{31900D26-1ED9-4269-9AA3-2ED494B30510}"/>
    <cellStyle name="Totaal 9 3 3 3" xfId="2139" xr:uid="{DCF0E932-4F4A-4BD6-B0C6-4069F2E874E2}"/>
    <cellStyle name="Totaal 9 3 3 3 2" xfId="22064" xr:uid="{23CE7A30-D9C7-4C00-8230-FAA7E5E3934B}"/>
    <cellStyle name="Totaal 9 3 3 3 3" xfId="13953" xr:uid="{8C8AEABD-F575-4B0C-BB10-510EC243894E}"/>
    <cellStyle name="Totaal 9 3 3 4" xfId="4742" xr:uid="{0248E415-DE33-438B-9A41-48A78BE43B93}"/>
    <cellStyle name="Totaal 9 3 3 4 2" xfId="23035" xr:uid="{DFBEC57B-F1E4-40EC-BA8D-DC3D61AA1BA8}"/>
    <cellStyle name="Totaal 9 3 3 5" xfId="16236" xr:uid="{B613C156-73FA-4A8E-ACDC-D568CA98DBD9}"/>
    <cellStyle name="Totaal 9 3 3 5 2" xfId="21330" xr:uid="{BFBD6122-950D-4429-B368-A7BC66550018}"/>
    <cellStyle name="Totaal 9 3 3 6" xfId="19519" xr:uid="{EE2115C6-4F33-477C-A3FB-ACE34C24F9E3}"/>
    <cellStyle name="Totaal 9 3 3 6 2" xfId="26030" xr:uid="{31153FB9-D1A1-40DB-8445-678E72567DF4}"/>
    <cellStyle name="Totaal 9 3 3 7" xfId="20579" xr:uid="{B79D5DD4-C23C-4CF2-9DEB-7C412E719508}"/>
    <cellStyle name="Totaal 9 3 3 8" xfId="28641" xr:uid="{B77A7E90-4619-4BFD-AC02-83A34F26BB16}"/>
    <cellStyle name="Totaal 9 3 4" xfId="1805" xr:uid="{11CC845B-B90F-47A3-9BC6-1D050757277C}"/>
    <cellStyle name="Totaal 9 3 4 2" xfId="10045" xr:uid="{665F8551-1900-4CA2-AFB3-FC9391EB9333}"/>
    <cellStyle name="Totaal 9 3 4 2 2" xfId="22308" xr:uid="{79660D29-A88A-476D-B8F4-D66AF6E218A0}"/>
    <cellStyle name="Totaal 9 3 4 3" xfId="17450" xr:uid="{47BC5DA5-9B8A-437A-A9AC-9FEC842A2312}"/>
    <cellStyle name="Totaal 9 3 4 3 2" xfId="23310" xr:uid="{DB57DD9E-D0C6-407F-98C0-A4E468972AE0}"/>
    <cellStyle name="Totaal 9 3 4 4" xfId="16205" xr:uid="{0B8AC105-D568-47DB-8EAB-38C2A886C4AE}"/>
    <cellStyle name="Totaal 9 3 4 4 2" xfId="21288" xr:uid="{7977CA5F-F90B-4B49-AEA9-0CB9FCDF76EE}"/>
    <cellStyle name="Totaal 9 3 4 5" xfId="19810" xr:uid="{5DBA3666-620A-4C7B-A56D-22729D40E16B}"/>
    <cellStyle name="Totaal 9 3 4 5 2" xfId="26257" xr:uid="{536CE758-7D99-47A7-9FA9-B331E9C2E002}"/>
    <cellStyle name="Totaal 9 3 4 6" xfId="20682" xr:uid="{0A0C66A5-8CC3-49AC-A78A-37B15E29463B}"/>
    <cellStyle name="Totaal 9 3 4 7" xfId="9110" xr:uid="{E101519F-D7DF-4CDB-9E12-A21BC43D57B1}"/>
    <cellStyle name="Totaal 9 3 5" xfId="13187" xr:uid="{000A7A64-D4DD-47D7-A276-94C66CC2AB70}"/>
    <cellStyle name="Totaal 9 3 5 2" xfId="21592" xr:uid="{1AC7B793-585A-4D6A-9742-0C9F53C9B6D0}"/>
    <cellStyle name="Totaal 9 3 6" xfId="9302" xr:uid="{1741EBAF-6C92-473E-A2FB-F1AF57243DD0}"/>
    <cellStyle name="Totaal 9 3 6 2" xfId="21073" xr:uid="{850F7DB6-7138-43C6-AA83-025AF79F72F6}"/>
    <cellStyle name="Totaal 9 3 7" xfId="7255" xr:uid="{C1C86E29-A186-4C08-823D-1A83A173749A}"/>
    <cellStyle name="Totaal 9 3 7 2" xfId="23652" xr:uid="{59A323D7-3590-4F0E-8BD5-381CA09B792E}"/>
    <cellStyle name="Totaal 9 3 8" xfId="17545" xr:uid="{BE2C4A8C-082B-4838-82F0-885E4AF23D8F}"/>
    <cellStyle name="Totaal 9 3 8 2" xfId="23578" xr:uid="{6B60C739-43A3-4D76-9256-51D9136C66E1}"/>
    <cellStyle name="Totaal 9 3 9" xfId="20268" xr:uid="{F1049357-70AF-431F-A883-01E2204A8E72}"/>
    <cellStyle name="Totaal 9 3 9 2" xfId="26821" xr:uid="{97F23401-EFA6-44C7-9F4F-EA248C6BE7C2}"/>
    <cellStyle name="Totaal 9 4" xfId="1006" xr:uid="{00000000-0005-0000-0000-0000A9040000}"/>
    <cellStyle name="Totaal 9 4 10" xfId="28085" xr:uid="{FF892CDB-51D2-4C87-B4B9-884EC0ED17AA}"/>
    <cellStyle name="Totaal 9 4 2" xfId="2339" xr:uid="{C6E41250-6169-4796-B341-1F29A762B1A4}"/>
    <cellStyle name="Totaal 9 4 2 2" xfId="3086" xr:uid="{AF398038-99B2-47FE-89DB-BBDFF08722E7}"/>
    <cellStyle name="Totaal 9 4 2 2 2" xfId="5689" xr:uid="{6AA52798-2BCD-43CA-8F11-AD55ECDEB3DE}"/>
    <cellStyle name="Totaal 9 4 2 2 3" xfId="22435" xr:uid="{6DFDE1D2-2D50-436D-A98C-1CDFB6A3D92D}"/>
    <cellStyle name="Totaal 9 4 2 3" xfId="4942" xr:uid="{655EF000-6EEE-4D0C-8965-772BE761A9E4}"/>
    <cellStyle name="Totaal 9 4 2 3 2" xfId="23457" xr:uid="{24EA7F5A-474E-448B-991A-0EFF34EB8851}"/>
    <cellStyle name="Totaal 9 4 2 4" xfId="10891" xr:uid="{2C6A657A-8769-4EEC-BDC8-9D3E01FB2FDB}"/>
    <cellStyle name="Totaal 9 4 2 4 2" xfId="24015" xr:uid="{5509F02F-F34D-4EFC-8588-9570C9FBA13F}"/>
    <cellStyle name="Totaal 9 4 2 5" xfId="19902" xr:uid="{0A3C4E5F-FEE7-409C-8825-277E3158343C}"/>
    <cellStyle name="Totaal 9 4 2 5 2" xfId="26407" xr:uid="{6EF339AD-D26D-42F5-899D-E68A79F2C728}"/>
    <cellStyle name="Totaal 9 4 2 6" xfId="20712" xr:uid="{A0FAB989-87BA-469B-9C60-6C2152E8B655}"/>
    <cellStyle name="Totaal 9 4 2 7" xfId="28841" xr:uid="{366E8391-B685-45C4-9A92-D27A83D53351}"/>
    <cellStyle name="Totaal 9 4 3" xfId="4236" xr:uid="{B9C73EB8-E772-4C0D-8CDE-98D1A3629B5D}"/>
    <cellStyle name="Totaal 9 4 3 2" xfId="21735" xr:uid="{A0C54247-0AEF-47C4-A0BC-82C642F65962}"/>
    <cellStyle name="Totaal 9 4 3 3" xfId="10215" xr:uid="{5FC057B0-DBC7-4DA5-B6D4-397BD927D1D4}"/>
    <cellStyle name="Totaal 9 4 4" xfId="13387" xr:uid="{CD8FA3E4-C621-4996-9CF1-CE1E5AC1F616}"/>
    <cellStyle name="Totaal 9 4 4 2" xfId="20917" xr:uid="{7AE221C4-2154-4A6F-A886-CB313E7ABD86}"/>
    <cellStyle name="Totaal 9 4 5" xfId="15461" xr:uid="{B5C53FBE-1974-4E91-8EF1-4E8D3ADD61F3}"/>
    <cellStyle name="Totaal 9 4 5 2" xfId="22001" xr:uid="{FA40DEF4-F9D2-40A3-9488-34581B3587F3}"/>
    <cellStyle name="Totaal 9 4 6" xfId="9502" xr:uid="{D418EF7A-D4F4-43F5-9CAE-11DFC2099653}"/>
    <cellStyle name="Totaal 9 4 6 2" xfId="23209" xr:uid="{0F7DA9DD-8ECF-4E2B-B366-0D23524FD37C}"/>
    <cellStyle name="Totaal 9 4 7" xfId="7397" xr:uid="{2391E4C5-8B5A-42CD-BCFC-BCE10357C08D}"/>
    <cellStyle name="Totaal 9 4 8" xfId="20484" xr:uid="{37F7A29E-5DD9-4EB4-B675-30542FB005BB}"/>
    <cellStyle name="Totaal 9 4 9" xfId="27329" xr:uid="{C191F4A8-5CD4-49A5-8EDD-4A230D774C07}"/>
    <cellStyle name="Totaal 9 5" xfId="976" xr:uid="{00000000-0005-0000-0000-0000AA040000}"/>
    <cellStyle name="Totaal 9 5 10" xfId="28055" xr:uid="{8218BF79-2F1B-4A23-AE30-7930964A6391}"/>
    <cellStyle name="Totaal 9 5 2" xfId="2309" xr:uid="{75408A19-934F-4EDA-9B14-320C4EACEFD5}"/>
    <cellStyle name="Totaal 9 5 2 2" xfId="3056" xr:uid="{E1C8C692-C830-4CF8-8D89-345BBD0DD7BB}"/>
    <cellStyle name="Totaal 9 5 2 2 2" xfId="5659" xr:uid="{73BDE4F9-DB65-451D-876C-3AE0D8F099EC}"/>
    <cellStyle name="Totaal 9 5 2 2 3" xfId="22405" xr:uid="{F05695E1-F87E-43B2-B9B5-7FA5C535C3AD}"/>
    <cellStyle name="Totaal 9 5 2 3" xfId="4912" xr:uid="{0A21CD3B-15DF-40AE-8A39-C53349316AC3}"/>
    <cellStyle name="Totaal 9 5 2 3 2" xfId="23427" xr:uid="{BCD3D2E6-33BE-4D11-97F8-7503A7B6ED87}"/>
    <cellStyle name="Totaal 9 5 2 4" xfId="10861" xr:uid="{7932B79A-F2E4-4A02-A994-F99C9C27C9DE}"/>
    <cellStyle name="Totaal 9 5 2 4 2" xfId="23985" xr:uid="{5555E136-DD3B-4D4C-828D-93350F8FC361}"/>
    <cellStyle name="Totaal 9 5 2 5" xfId="19872" xr:uid="{6D04B04A-CF2E-4905-8763-EAD126747E53}"/>
    <cellStyle name="Totaal 9 5 2 5 2" xfId="26377" xr:uid="{4C813C2B-FD8C-408B-AE90-8E992A51D2F4}"/>
    <cellStyle name="Totaal 9 5 2 6" xfId="20697" xr:uid="{C3E6DBAB-726F-42A4-AA9F-A870BB1E1598}"/>
    <cellStyle name="Totaal 9 5 2 7" xfId="28811" xr:uid="{18BE3DA8-4424-409B-9840-1816E7F4764B}"/>
    <cellStyle name="Totaal 9 5 3" xfId="4221" xr:uid="{3F4E241C-9725-4992-A3A7-95D4F568379C}"/>
    <cellStyle name="Totaal 9 5 3 2" xfId="21705" xr:uid="{2B8E1059-2A95-4A76-AEEE-52F0C1B7D77C}"/>
    <cellStyle name="Totaal 9 5 3 3" xfId="10185" xr:uid="{5A5B864A-1322-439E-9D7B-73E23AD2A2D4}"/>
    <cellStyle name="Totaal 9 5 4" xfId="13357" xr:uid="{128613E4-0F25-4CC2-94A5-6A7A49E15138}"/>
    <cellStyle name="Totaal 9 5 4 2" xfId="20947" xr:uid="{D0D8B9F6-495C-4BE1-A7D5-2BCAAC32F745}"/>
    <cellStyle name="Totaal 9 5 5" xfId="15727" xr:uid="{46A26866-DE1C-4E02-A871-99394F88BE0C}"/>
    <cellStyle name="Totaal 9 5 5 2" xfId="21499" xr:uid="{A85C3CFF-99E6-4724-BA43-ECF6F2C6D8B2}"/>
    <cellStyle name="Totaal 9 5 6" xfId="9472" xr:uid="{018BA127-011A-4386-8A9F-53FAF16FCB67}"/>
    <cellStyle name="Totaal 9 5 6 2" xfId="23563" xr:uid="{C2074C59-1B22-495A-B7A4-E1F565E04395}"/>
    <cellStyle name="Totaal 9 5 7" xfId="7722" xr:uid="{3ABC5FD2-C4E6-4002-9D74-7423FD34AE77}"/>
    <cellStyle name="Totaal 9 5 8" xfId="20469" xr:uid="{F7CD45C7-CFB9-4184-80BB-FE17E7914DB1}"/>
    <cellStyle name="Totaal 9 5 9" xfId="27299" xr:uid="{D873E071-61B8-40BC-8C54-4F1CEADF1FEE}"/>
    <cellStyle name="Totaal 9 6" xfId="1052" xr:uid="{00000000-0005-0000-0000-0000AB040000}"/>
    <cellStyle name="Totaal 9 6 10" xfId="28131" xr:uid="{0C79B7E0-B303-4FC0-A905-2EA21C20B022}"/>
    <cellStyle name="Totaal 9 6 2" xfId="2385" xr:uid="{9D74E7E8-0627-47C2-BBE5-0E4C501499CF}"/>
    <cellStyle name="Totaal 9 6 2 2" xfId="3132" xr:uid="{9DA7FA06-B418-465F-8E3B-338BFB830A45}"/>
    <cellStyle name="Totaal 9 6 2 2 2" xfId="5735" xr:uid="{5A4D6442-5B9F-40BB-9C97-6B3AC76D1062}"/>
    <cellStyle name="Totaal 9 6 2 2 3" xfId="22465" xr:uid="{F264D805-C1DE-44BF-A2CC-3450F9DD7504}"/>
    <cellStyle name="Totaal 9 6 2 3" xfId="4988" xr:uid="{2F80BD78-1863-41FE-AF71-F476BAEA6BF5}"/>
    <cellStyle name="Totaal 9 6 2 3 2" xfId="23497" xr:uid="{D5A6C9FF-BF21-48FA-A33E-5994365684BF}"/>
    <cellStyle name="Totaal 9 6 2 4" xfId="10937" xr:uid="{3A3C6520-7354-44FE-A3DE-CC9B93E7985F}"/>
    <cellStyle name="Totaal 9 6 2 4 2" xfId="24045" xr:uid="{26DAAEBE-A3E8-4B0E-8EFD-7DF43CF77A6A}"/>
    <cellStyle name="Totaal 9 6 2 5" xfId="19948" xr:uid="{2436A7B9-5B20-42CA-8845-45FF0B10D1C9}"/>
    <cellStyle name="Totaal 9 6 2 5 2" xfId="26437" xr:uid="{947F2782-5F96-48F9-AAC1-D622E1E12559}"/>
    <cellStyle name="Totaal 9 6 2 6" xfId="20727" xr:uid="{58D0CD57-929A-4AF1-A4EF-2CEA30B907C6}"/>
    <cellStyle name="Totaal 9 6 2 7" xfId="28887" xr:uid="{D2393D7A-61CE-42EA-BFF8-B78FFBC796A7}"/>
    <cellStyle name="Totaal 9 6 3" xfId="4267" xr:uid="{44EC64DA-B226-4F98-80EC-3913AB564155}"/>
    <cellStyle name="Totaal 9 6 3 2" xfId="21765" xr:uid="{D699FD57-4B2C-4D75-B42E-D8D3AFC3EB14}"/>
    <cellStyle name="Totaal 9 6 3 3" xfId="10261" xr:uid="{73BCC884-97E6-435E-8F39-ABB3603BA245}"/>
    <cellStyle name="Totaal 9 6 4" xfId="13433" xr:uid="{3F804378-C4CB-4141-9D91-7788C0A0F702}"/>
    <cellStyle name="Totaal 9 6 4 2" xfId="20877" xr:uid="{8155BD8C-0320-4220-BE2E-1704B9CBEF44}"/>
    <cellStyle name="Totaal 9 6 5" xfId="15773" xr:uid="{7ABA232A-2E1B-4B33-9D79-E1CFF3D001D0}"/>
    <cellStyle name="Totaal 9 6 5 2" xfId="22875" xr:uid="{A62D2276-7FF1-497E-B69D-54E7315F38BC}"/>
    <cellStyle name="Totaal 9 6 6" xfId="9548" xr:uid="{B7DC5EBC-FC12-40BE-B360-1AE04C1059E3}"/>
    <cellStyle name="Totaal 9 6 6 2" xfId="23363" xr:uid="{487FF6EF-79B4-490E-B6D0-A2A79370C9EB}"/>
    <cellStyle name="Totaal 9 6 7" xfId="7768" xr:uid="{BF87979C-A53A-4303-B47E-550467C7341F}"/>
    <cellStyle name="Totaal 9 6 8" xfId="20499" xr:uid="{52C80701-58C8-479F-A040-CE914B22217C}"/>
    <cellStyle name="Totaal 9 6 9" xfId="27375" xr:uid="{78E9F6E4-BC2B-4297-A482-00EF525ECB70}"/>
    <cellStyle name="Totaal 9 7" xfId="1419" xr:uid="{F55AD20A-9C61-4E3F-9B20-D1A9050641E1}"/>
    <cellStyle name="Totaal 9 7 2" xfId="2752" xr:uid="{9B834AFD-EA62-43C0-A5D0-88EAB15A126B}"/>
    <cellStyle name="Totaal 9 7 2 2" xfId="5355" xr:uid="{9B3671CE-1ED7-4DB7-97CF-5F8760C7FC95}"/>
    <cellStyle name="Totaal 9 7 2 2 2" xfId="22254" xr:uid="{5CBAE13C-1534-4CC6-9585-C020BE054222}"/>
    <cellStyle name="Totaal 9 7 2 3" xfId="17408" xr:uid="{0A34B7DE-48B5-441D-9145-91A46805B62F}"/>
    <cellStyle name="Totaal 9 7 2 3 2" xfId="23231" xr:uid="{1A5B1E65-620D-46D2-B99D-F30D907BFAB2}"/>
    <cellStyle name="Totaal 9 7 2 4" xfId="16212" xr:uid="{C3D2BC5C-39BF-4339-81F3-6C75D26B5258}"/>
    <cellStyle name="Totaal 9 7 2 4 2" xfId="21295" xr:uid="{4FF5B5FC-AEAC-4318-BC31-E16A42597840}"/>
    <cellStyle name="Totaal 9 7 2 5" xfId="19716" xr:uid="{6035E5D3-EA23-408E-8635-525D8B659873}"/>
    <cellStyle name="Totaal 9 7 2 5 2" xfId="26195" xr:uid="{D35432E4-4073-45AD-91C4-BC24E5D45E5C}"/>
    <cellStyle name="Totaal 9 7 2 6" xfId="20665" xr:uid="{72171411-DB79-4543-B6EA-FF1672AED0D5}"/>
    <cellStyle name="Totaal 9 7 3" xfId="1996" xr:uid="{9E372175-ADC6-4A2F-9199-CDB9D81B18F8}"/>
    <cellStyle name="Totaal 9 7 3 2" xfId="21520" xr:uid="{EEC7512D-482C-4B5B-BBBD-E3547EAC672B}"/>
    <cellStyle name="Totaal 9 7 3 3" xfId="13810" xr:uid="{13267C23-5EC2-44B0-9490-AF96E4FD8F06}"/>
    <cellStyle name="Totaal 9 7 4" xfId="4599" xr:uid="{D4FF8C9F-9A51-4A3A-8F74-765C9A68990F}"/>
    <cellStyle name="Totaal 9 7 4 2" xfId="22669" xr:uid="{38A48D43-DC6D-4792-BEF6-B4BA2067DC6E}"/>
    <cellStyle name="Totaal 9 7 5" xfId="17205" xr:uid="{EC44706C-03FB-411D-A6C2-8AAEDE1D4501}"/>
    <cellStyle name="Totaal 9 7 5 2" xfId="22881" xr:uid="{BF3D1873-2552-4B53-AEB2-AA29C3F62CC6}"/>
    <cellStyle name="Totaal 9 7 6" xfId="16674" xr:uid="{7ACC4432-716D-4CA2-8803-83DC1937754E}"/>
    <cellStyle name="Totaal 9 7 6 2" xfId="22014" xr:uid="{0BE3D21C-1F36-48C0-906E-1B775DAF95E8}"/>
    <cellStyle name="Totaal 9 7 7" xfId="20414" xr:uid="{FB8F3C3A-5D04-4219-8453-6FEC3A528B94}"/>
    <cellStyle name="Totaal 9 7 8" xfId="28498" xr:uid="{A2EB8801-50B3-4B4C-8848-73A6A801A68A}"/>
    <cellStyle name="Totaal 9 8" xfId="1660" xr:uid="{9F5EAB7B-A5A6-4AFD-AA3B-780C5AE939B3}"/>
    <cellStyle name="Totaal 9 8 2" xfId="9915" xr:uid="{41B53E07-71AA-4676-AB85-37FE1DECD6BD}"/>
    <cellStyle name="Totaal 9 8 2 2" xfId="21391" xr:uid="{725DC102-644E-484E-B4CE-056287E47518}"/>
    <cellStyle name="Totaal 9 8 3" xfId="16358" xr:uid="{BE15DE65-9F1F-4022-A6C5-34F3F5AC2749}"/>
    <cellStyle name="Totaal 9 8 3 2" xfId="21557" xr:uid="{BC08AB4A-282D-46D6-8EE5-615B743F0EC9}"/>
    <cellStyle name="Totaal 9 8 4" xfId="16444" xr:uid="{2887397D-780B-4FA5-9D43-2013D721ADC9}"/>
    <cellStyle name="Totaal 9 8 4 2" xfId="21682" xr:uid="{EC5CF5E3-1213-4374-B4EA-5A172331703C}"/>
    <cellStyle name="Totaal 9 8 5" xfId="19072" xr:uid="{B8785370-10ED-4CAE-A2B8-8784C7447ECC}"/>
    <cellStyle name="Totaal 9 8 5 2" xfId="25557" xr:uid="{C5D909DB-CE68-494C-9273-B9930A25CB1C}"/>
    <cellStyle name="Totaal 9 8 6" xfId="20366" xr:uid="{17AA2DC5-CB7B-42CB-9D54-865A26C78540}"/>
    <cellStyle name="Totaal 9 8 7" xfId="8965" xr:uid="{FBD93BDD-DE53-4BFB-89EA-A0538704AD5F}"/>
    <cellStyle name="Totaal 9 9" xfId="13044" xr:uid="{69A29CE9-D28D-4E21-A1A4-B476F35E896B}"/>
    <cellStyle name="Totaal 9 9 2" xfId="16723" xr:uid="{295EED3E-AD40-4EBF-8141-639FF55109C4}"/>
    <cellStyle name="Totaal 9 9 2 2" xfId="22151" xr:uid="{8320F959-193A-4F8E-9A14-F58824B6030D}"/>
    <cellStyle name="Totaal 9 9 3" xfId="17314" xr:uid="{59C002DB-3378-4A00-8489-18D861071890}"/>
    <cellStyle name="Totaal 9 9 3 2" xfId="23104" xr:uid="{E1C42E3F-8CB8-406B-A16C-271C53A1B62C}"/>
    <cellStyle name="Totaal 9 9 4" xfId="16688" xr:uid="{076FA355-D615-44CA-B24D-2EC3E298E5F8}"/>
    <cellStyle name="Totaal 9 9 4 2" xfId="22030" xr:uid="{EADF3D9A-EDFA-4A2E-A4FF-614BC88250F0}"/>
    <cellStyle name="Totaal 9 9 5" xfId="19564" xr:uid="{28983DB8-96E8-4D5F-9EA5-D8EC6E295460}"/>
    <cellStyle name="Totaal 9 9 5 2" xfId="26075" xr:uid="{5A8F1DEB-6E09-43EC-9EF8-630064D03527}"/>
    <cellStyle name="Totaal 9 9 6" xfId="20635" xr:uid="{FDA84596-CC4D-4B59-9367-745D1F15D2B1}"/>
    <cellStyle name="Uitvoer 10" xfId="599" xr:uid="{00000000-0005-0000-0000-0000AC040000}"/>
    <cellStyle name="Uitvoer 10 10" xfId="9160" xr:uid="{60322575-1417-46A9-82DD-5DC7C5F134F6}"/>
    <cellStyle name="Uitvoer 10 10 2" xfId="21255" xr:uid="{2C319216-9911-44B2-BC07-7EDD643E339A}"/>
    <cellStyle name="Uitvoer 10 11" xfId="7111" xr:uid="{F83ED394-D15D-48BB-B4FE-AF1EEE5A09FF}"/>
    <cellStyle name="Uitvoer 10 11 2" xfId="23566" xr:uid="{1E55D4D8-41C9-4E67-A23A-9C694AB02C1C}"/>
    <cellStyle name="Uitvoer 10 12" xfId="16890" xr:uid="{95DB2C2E-5475-4546-9E48-07477DD1A2A8}"/>
    <cellStyle name="Uitvoer 10 12 2" xfId="22335" xr:uid="{1937672D-3D9B-4412-AB8E-4664333B7175}"/>
    <cellStyle name="Uitvoer 10 13" xfId="20312" xr:uid="{360E5F86-A97B-4141-A0C7-FF880D1E1BEE}"/>
    <cellStyle name="Uitvoer 10 13 2" xfId="26867" xr:uid="{CB58E33A-65F0-4B97-8CE1-8F6528164213}"/>
    <cellStyle name="Uitvoer 10 14" xfId="27039" xr:uid="{914BBE7D-39FD-4FCC-ABBA-C658A770B4B4}"/>
    <cellStyle name="Uitvoer 10 15" xfId="27743" xr:uid="{FB72A88A-16BD-4DBA-A967-B6AEB46EF5A8}"/>
    <cellStyle name="Uitvoer 10 2" xfId="803" xr:uid="{00000000-0005-0000-0000-0000AD040000}"/>
    <cellStyle name="Uitvoer 10 2 10" xfId="27133" xr:uid="{E61E1A66-0489-41C0-9499-F4EE6F120412}"/>
    <cellStyle name="Uitvoer 10 2 11" xfId="27886" xr:uid="{91F1E28E-B035-4994-81E5-E1B52FE0FB20}"/>
    <cellStyle name="Uitvoer 10 2 2" xfId="1190" xr:uid="{00000000-0005-0000-0000-0000AE040000}"/>
    <cellStyle name="Uitvoer 10 2 2 2" xfId="2523" xr:uid="{1292AF11-C326-4F80-AEEE-7650631A1C26}"/>
    <cellStyle name="Uitvoer 10 2 2 2 2" xfId="3270" xr:uid="{52DB92A9-295E-496B-8A63-F9C40959EB2D}"/>
    <cellStyle name="Uitvoer 10 2 2 2 2 2" xfId="5873" xr:uid="{BEA2DB0A-B267-4948-A5B6-B12AE8F1B52A}"/>
    <cellStyle name="Uitvoer 10 2 2 2 2 3" xfId="22559" xr:uid="{431EC7CC-B1D6-485B-B79E-1C1EDD34FFE7}"/>
    <cellStyle name="Uitvoer 10 2 2 2 3" xfId="5126" xr:uid="{CEB1986E-8371-41CC-8C99-5246D7547A09}"/>
    <cellStyle name="Uitvoer 10 2 2 2 3 2" xfId="23617" xr:uid="{0E9545F7-7E96-4678-A771-6D31E78332B5}"/>
    <cellStyle name="Uitvoer 10 2 2 2 4" xfId="11075" xr:uid="{3FE8315B-4625-429A-ABD9-F2A31FD1C584}"/>
    <cellStyle name="Uitvoer 10 2 2 2 4 2" xfId="24151" xr:uid="{64C3CE70-E519-4FA3-A0D2-1ACE2E9B9896}"/>
    <cellStyle name="Uitvoer 10 2 2 2 5" xfId="20026" xr:uid="{131BF5A0-5BED-4B53-8121-EE04B41B177F}"/>
    <cellStyle name="Uitvoer 10 2 2 2 5 2" xfId="26543" xr:uid="{B304AB8C-31B7-4090-95EB-058EAC62A020}"/>
    <cellStyle name="Uitvoer 10 2 2 2 6" xfId="29025" xr:uid="{6CD3D570-E587-4722-91CD-9B32653B147F}"/>
    <cellStyle name="Uitvoer 10 2 2 3" xfId="1895" xr:uid="{B3C3420B-7AF9-4442-A1D0-0D8259D4DE2C}"/>
    <cellStyle name="Uitvoer 10 2 2 3 2" xfId="21858" xr:uid="{DA7AFD81-4542-4257-AD48-1A220F8506F6}"/>
    <cellStyle name="Uitvoer 10 2 2 3 3" xfId="10399" xr:uid="{AAC26820-8ADF-4216-BABA-4F4CF9B92BDA}"/>
    <cellStyle name="Uitvoer 10 2 2 4" xfId="13571" xr:uid="{34A526A8-DB40-4801-86BF-5D0A99E8E84A}"/>
    <cellStyle name="Uitvoer 10 2 2 4 2" xfId="22804" xr:uid="{4B87B5B3-3346-4374-A4C3-29F56CC5B0D9}"/>
    <cellStyle name="Uitvoer 10 2 2 5" xfId="15403" xr:uid="{D5C42F5D-91C4-4B2A-84AF-6434EE9C4A6C}"/>
    <cellStyle name="Uitvoer 10 2 2 5 2" xfId="21783" xr:uid="{B136E4E5-A863-4E3F-BFA1-DA665347F0E5}"/>
    <cellStyle name="Uitvoer 10 2 2 6" xfId="9686" xr:uid="{388EF673-F19C-477F-B0B7-400449BDA129}"/>
    <cellStyle name="Uitvoer 10 2 2 6 2" xfId="19335" xr:uid="{6CE1B9A3-4128-4AB5-A415-0A9081D6E2AF}"/>
    <cellStyle name="Uitvoer 10 2 2 6 3" xfId="25820" xr:uid="{09238234-1BD4-45A5-9823-B5FB0C9E238A}"/>
    <cellStyle name="Uitvoer 10 2 2 7" xfId="7339" xr:uid="{88B5797E-03DE-4FE4-8AA0-20858EFAB238}"/>
    <cellStyle name="Uitvoer 10 2 2 8" xfId="27513" xr:uid="{95D40FF7-4996-432E-A64A-76D76CF687F3}"/>
    <cellStyle name="Uitvoer 10 2 2 9" xfId="28269" xr:uid="{ACCFDE3A-F5F2-489B-96AF-E6C042B5572F}"/>
    <cellStyle name="Uitvoer 10 2 3" xfId="1565" xr:uid="{EDABA9B3-871D-4A0F-A4F3-D78DBB162EFC}"/>
    <cellStyle name="Uitvoer 10 2 3 2" xfId="2890" xr:uid="{1ACED72B-0C48-4684-A6C9-5871A6937F63}"/>
    <cellStyle name="Uitvoer 10 2 3 2 2" xfId="5493" xr:uid="{8F4770A5-D0F3-4DF2-B45B-A5F6D085C522}"/>
    <cellStyle name="Uitvoer 10 2 3 2 2 2" xfId="22744" xr:uid="{EBE3164F-6E3E-49FF-A654-A0949F6522B4}"/>
    <cellStyle name="Uitvoer 10 2 3 2 3" xfId="11397" xr:uid="{1B9B4A80-947E-4E8F-9557-9D3DB711527D}"/>
    <cellStyle name="Uitvoer 10 2 3 2 3 2" xfId="23840" xr:uid="{249F5ECE-7C58-413B-80F6-7F37E21BDF0A}"/>
    <cellStyle name="Uitvoer 10 2 3 2 4" xfId="17843" xr:uid="{141C2075-36CD-4488-88E4-0C9F40B19A99}"/>
    <cellStyle name="Uitvoer 10 2 3 2 4 2" xfId="24362" xr:uid="{3211D654-2825-40C0-B130-2FA73AA9CA72}"/>
    <cellStyle name="Uitvoer 10 2 3 2 5" xfId="20211" xr:uid="{DF00BC3D-41D6-428F-9706-BE06B3ABA035}"/>
    <cellStyle name="Uitvoer 10 2 3 2 5 2" xfId="26754" xr:uid="{E2AD0BCF-8E80-4662-9B8C-D4BC306783B0}"/>
    <cellStyle name="Uitvoer 10 2 3 3" xfId="2140" xr:uid="{8BEF8318-DF45-4C01-98F1-F9B3DEBE8C1F}"/>
    <cellStyle name="Uitvoer 10 2 3 3 2" xfId="22065" xr:uid="{6C5978C8-08CB-4F04-BD16-2921CD072511}"/>
    <cellStyle name="Uitvoer 10 2 3 3 3" xfId="13954" xr:uid="{91977B2E-0458-4704-9AAF-49E1A4498C73}"/>
    <cellStyle name="Uitvoer 10 2 3 4" xfId="4743" xr:uid="{8D4EA948-5F47-4C42-9268-B0B59C14D655}"/>
    <cellStyle name="Uitvoer 10 2 3 4 2" xfId="23036" xr:uid="{848CDCCE-1C2C-4CFB-975A-B6544840C008}"/>
    <cellStyle name="Uitvoer 10 2 3 5" xfId="16296" xr:uid="{06E1C0FD-17D3-4F26-95B7-59F119237111}"/>
    <cellStyle name="Uitvoer 10 2 3 5 2" xfId="21433" xr:uid="{6B7FDA28-548D-4CC4-BDC3-790A33B624B5}"/>
    <cellStyle name="Uitvoer 10 2 3 6" xfId="19520" xr:uid="{7FEEA0EF-EE44-41E4-A011-CD2595F6E3C6}"/>
    <cellStyle name="Uitvoer 10 2 3 6 2" xfId="26031" xr:uid="{00E964CF-F3F3-4016-8C96-8C117E091B6C}"/>
    <cellStyle name="Uitvoer 10 2 3 7" xfId="28642" xr:uid="{F462F824-2379-4BDE-9F45-8C40ADA73CE3}"/>
    <cellStyle name="Uitvoer 10 2 4" xfId="1806" xr:uid="{71A05E15-6E12-46A1-84E5-1529339C79B7}"/>
    <cellStyle name="Uitvoer 10 2 4 2" xfId="16771" xr:uid="{9A1556FB-E53F-4560-BA09-1FDF49EBA4D1}"/>
    <cellStyle name="Uitvoer 10 2 4 2 2" xfId="22205" xr:uid="{1EC79298-9CA2-41E7-83BF-51D5DD5D26C8}"/>
    <cellStyle name="Uitvoer 10 2 4 3" xfId="17362" xr:uid="{68391770-2645-46EA-898E-DC297558DB49}"/>
    <cellStyle name="Uitvoer 10 2 4 3 2" xfId="23170" xr:uid="{76DF37E3-2C84-4216-B8B6-05FF8D02CF0B}"/>
    <cellStyle name="Uitvoer 10 2 4 4" xfId="16096" xr:uid="{1A62EE37-0688-47E2-862B-0B93868799B8}"/>
    <cellStyle name="Uitvoer 10 2 4 4 2" xfId="21172" xr:uid="{AD764E16-8801-48C6-A915-CB25D46C362B}"/>
    <cellStyle name="Uitvoer 10 2 4 5" xfId="19641" xr:uid="{7FC8D225-62A2-459D-BA5A-62B1C46B377A}"/>
    <cellStyle name="Uitvoer 10 2 4 5 2" xfId="26136" xr:uid="{9034ED97-91BD-4F7E-987A-019DCECA5437}"/>
    <cellStyle name="Uitvoer 10 2 4 6" xfId="9111" xr:uid="{2BBF437D-0357-4DC6-BDBF-B269F1F9DD74}"/>
    <cellStyle name="Uitvoer 10 2 5" xfId="13188" xr:uid="{1EA479FC-AA1A-4AAD-A557-12566EFD905E}"/>
    <cellStyle name="Uitvoer 10 2 5 2" xfId="21452" xr:uid="{11967396-D64A-4BEA-84C5-6F211984E95C}"/>
    <cellStyle name="Uitvoer 10 2 6" xfId="9303" xr:uid="{97DB77F8-9D06-4922-9EA4-706C1BC79D72}"/>
    <cellStyle name="Uitvoer 10 2 6 2" xfId="22653" xr:uid="{9AA63211-EDC7-4BFD-BFBE-21371745FFD9}"/>
    <cellStyle name="Uitvoer 10 2 7" xfId="7256" xr:uid="{DDC07946-B7F5-4837-B6C6-4CBDA07470D3}"/>
    <cellStyle name="Uitvoer 10 2 7 2" xfId="23648" xr:uid="{2EB6F7D7-4BD5-46CA-B055-C94BB90BFF2A}"/>
    <cellStyle name="Uitvoer 10 2 8" xfId="17284" xr:uid="{65FD2939-0F52-46AE-8D88-F56D43034B65}"/>
    <cellStyle name="Uitvoer 10 2 8 2" xfId="23073" xr:uid="{EB123982-DE69-4AAD-B9AC-BDA054FB63F2}"/>
    <cellStyle name="Uitvoer 10 2 9" xfId="20267" xr:uid="{7EA833F8-30EC-4DF2-8C6D-B9A0006BB0EB}"/>
    <cellStyle name="Uitvoer 10 2 9 2" xfId="26820" xr:uid="{197A69F7-007B-418A-A24F-F95D9EC96DBC}"/>
    <cellStyle name="Uitvoer 10 3" xfId="804" xr:uid="{00000000-0005-0000-0000-0000AF040000}"/>
    <cellStyle name="Uitvoer 10 3 10" xfId="27134" xr:uid="{CAEACD76-7E30-4B22-B772-E08E6AE7510E}"/>
    <cellStyle name="Uitvoer 10 3 11" xfId="27887" xr:uid="{91C52E2E-B6F2-4A9F-A343-84E47F499235}"/>
    <cellStyle name="Uitvoer 10 3 2" xfId="1191" xr:uid="{00000000-0005-0000-0000-0000B0040000}"/>
    <cellStyle name="Uitvoer 10 3 2 2" xfId="2524" xr:uid="{72754DAC-F4F4-461C-8ED8-2BEDF6767139}"/>
    <cellStyle name="Uitvoer 10 3 2 2 2" xfId="3271" xr:uid="{37FFDDF6-29F2-4E25-8452-8CF1BD4B3E81}"/>
    <cellStyle name="Uitvoer 10 3 2 2 2 2" xfId="5874" xr:uid="{E60E4F4D-C3EC-4EF8-B48C-53953EAB8BAE}"/>
    <cellStyle name="Uitvoer 10 3 2 2 2 3" xfId="22560" xr:uid="{004B4E0A-9C71-4A11-BEDA-ACFAF85316E6}"/>
    <cellStyle name="Uitvoer 10 3 2 2 3" xfId="5127" xr:uid="{95B0F7E9-737A-4030-9FCF-E259E8FE6234}"/>
    <cellStyle name="Uitvoer 10 3 2 2 3 2" xfId="23618" xr:uid="{ADFFD030-6DF7-47B3-A625-13A0EFCB1EDC}"/>
    <cellStyle name="Uitvoer 10 3 2 2 4" xfId="11076" xr:uid="{EA7EA38C-CDD8-4DA8-95F7-693FC5C14EDC}"/>
    <cellStyle name="Uitvoer 10 3 2 2 4 2" xfId="24152" xr:uid="{E410F20D-0E89-4E2D-B427-0AD99F9C8B36}"/>
    <cellStyle name="Uitvoer 10 3 2 2 5" xfId="20027" xr:uid="{2A0AD3B0-9CEC-4301-BEF8-71264BB1E6B2}"/>
    <cellStyle name="Uitvoer 10 3 2 2 5 2" xfId="26544" xr:uid="{5B4DED6B-B1F1-49D6-BF27-85A9EA03F510}"/>
    <cellStyle name="Uitvoer 10 3 2 2 6" xfId="29026" xr:uid="{CC720CB8-D8B8-4369-9F0B-981D8155EAF4}"/>
    <cellStyle name="Uitvoer 10 3 2 3" xfId="1896" xr:uid="{0A5A98F5-FC6C-4709-9959-0D7A882DB11C}"/>
    <cellStyle name="Uitvoer 10 3 2 3 2" xfId="21859" xr:uid="{6D1FF957-5F7F-462B-ABAA-B510EB35D660}"/>
    <cellStyle name="Uitvoer 10 3 2 3 3" xfId="10400" xr:uid="{DF15AEC2-D80A-4794-B11D-058496342195}"/>
    <cellStyle name="Uitvoer 10 3 2 4" xfId="13572" xr:uid="{08937570-9369-4B87-924D-DF916CC2F7BD}"/>
    <cellStyle name="Uitvoer 10 3 2 4 2" xfId="22805" xr:uid="{3B616A3F-9472-4D10-941B-CDD89D7DE031}"/>
    <cellStyle name="Uitvoer 10 3 2 5" xfId="15402" xr:uid="{4CA92F67-0E1C-4AE5-869D-85D29A367B07}"/>
    <cellStyle name="Uitvoer 10 3 2 5 2" xfId="23128" xr:uid="{A88E3CFB-1488-4520-96F3-BA6A1C52D8B2}"/>
    <cellStyle name="Uitvoer 10 3 2 6" xfId="9687" xr:uid="{68F7CE2F-0B43-422F-AB97-87B09CD03148}"/>
    <cellStyle name="Uitvoer 10 3 2 6 2" xfId="19336" xr:uid="{FA65685D-61B3-4F9A-B5CC-72FD23A5B95E}"/>
    <cellStyle name="Uitvoer 10 3 2 6 3" xfId="25821" xr:uid="{4B237CAE-DD2F-470E-B92E-6A14669F6823}"/>
    <cellStyle name="Uitvoer 10 3 2 7" xfId="7338" xr:uid="{F213E615-2B90-438D-B65C-593D01CCA992}"/>
    <cellStyle name="Uitvoer 10 3 2 8" xfId="27514" xr:uid="{682177FA-FDF3-4858-95D3-192240CBF537}"/>
    <cellStyle name="Uitvoer 10 3 2 9" xfId="28270" xr:uid="{A9BCB2FD-09E3-44F9-9663-1DC60270EDA4}"/>
    <cellStyle name="Uitvoer 10 3 3" xfId="1566" xr:uid="{D06B2FF9-D4B5-4B5C-B68F-E4A7C91C73E7}"/>
    <cellStyle name="Uitvoer 10 3 3 2" xfId="2891" xr:uid="{969D4A3C-E59F-4B82-95B9-BF447DEC004D}"/>
    <cellStyle name="Uitvoer 10 3 3 2 2" xfId="5494" xr:uid="{E34C5CF9-D490-4F3B-94EF-57CC1765988A}"/>
    <cellStyle name="Uitvoer 10 3 3 2 2 2" xfId="22745" xr:uid="{1B0B64B3-F9AE-409C-8F3A-7F6740607036}"/>
    <cellStyle name="Uitvoer 10 3 3 2 3" xfId="11398" xr:uid="{3789BBF2-0D4C-4A63-A583-B1D67299B49A}"/>
    <cellStyle name="Uitvoer 10 3 3 2 3 2" xfId="23841" xr:uid="{BC3DA96B-1456-4276-8971-B2D743D2A38C}"/>
    <cellStyle name="Uitvoer 10 3 3 2 4" xfId="17844" xr:uid="{427CBAF8-1916-4B00-B45B-1A6F1C73191B}"/>
    <cellStyle name="Uitvoer 10 3 3 2 4 2" xfId="24363" xr:uid="{37620020-20EE-42D5-9C5F-5C721F1AF110}"/>
    <cellStyle name="Uitvoer 10 3 3 2 5" xfId="20212" xr:uid="{AA5EA7DD-0FEC-4481-88A0-A6D5C968AFA5}"/>
    <cellStyle name="Uitvoer 10 3 3 2 5 2" xfId="26755" xr:uid="{DBD315BB-76D9-48FB-B7B4-AA23BD35DDD6}"/>
    <cellStyle name="Uitvoer 10 3 3 3" xfId="2141" xr:uid="{0207349B-6433-4F54-94E2-A5A0BE795C50}"/>
    <cellStyle name="Uitvoer 10 3 3 3 2" xfId="22066" xr:uid="{DBECE5E3-436B-4E81-AE33-8713D28E0171}"/>
    <cellStyle name="Uitvoer 10 3 3 3 3" xfId="13955" xr:uid="{9E97E2E3-3EF5-4009-9D2C-1B8F48B349F9}"/>
    <cellStyle name="Uitvoer 10 3 3 4" xfId="4744" xr:uid="{BCA69F45-B2D2-4F8A-A243-E23DA9F4BAF3}"/>
    <cellStyle name="Uitvoer 10 3 3 4 2" xfId="23037" xr:uid="{1C62F6F4-70B7-4248-8291-104484756A57}"/>
    <cellStyle name="Uitvoer 10 3 3 5" xfId="16649" xr:uid="{0151392D-9014-4B27-8BAD-BA814439F9C9}"/>
    <cellStyle name="Uitvoer 10 3 3 5 2" xfId="21956" xr:uid="{07C56588-2253-468E-A448-E9A435296C3E}"/>
    <cellStyle name="Uitvoer 10 3 3 6" xfId="19521" xr:uid="{CF9B61B2-89A0-4B0A-A4B4-AED41DB9FD77}"/>
    <cellStyle name="Uitvoer 10 3 3 6 2" xfId="26032" xr:uid="{3E1373FB-A443-4931-9B71-8964371BD702}"/>
    <cellStyle name="Uitvoer 10 3 3 7" xfId="28643" xr:uid="{671D8554-E81F-45D1-96C2-7518D19CA605}"/>
    <cellStyle name="Uitvoer 10 3 4" xfId="1807" xr:uid="{E229DD1F-C614-4141-8996-C63C4C440A14}"/>
    <cellStyle name="Uitvoer 10 3 4 2" xfId="16866" xr:uid="{22667561-D231-4F16-ACB6-83D0682652B7}"/>
    <cellStyle name="Uitvoer 10 3 4 2 2" xfId="22309" xr:uid="{6A30C56C-924E-4BFD-A9A1-81F751B4F5C8}"/>
    <cellStyle name="Uitvoer 10 3 4 3" xfId="17451" xr:uid="{D3A636E6-7713-4D7E-B2D7-1D947E865096}"/>
    <cellStyle name="Uitvoer 10 3 4 3 2" xfId="23311" xr:uid="{76B0DA2E-2786-4F8A-8112-8EAC0BF38083}"/>
    <cellStyle name="Uitvoer 10 3 4 4" xfId="16206" xr:uid="{3D9D3B04-ADE2-40B6-9997-B4C14B2C82A6}"/>
    <cellStyle name="Uitvoer 10 3 4 4 2" xfId="21289" xr:uid="{1DCD9EA4-D53B-41D6-BA64-359F9EE05130}"/>
    <cellStyle name="Uitvoer 10 3 4 5" xfId="19811" xr:uid="{BD625D66-3D25-4813-A993-8888DEEFB887}"/>
    <cellStyle name="Uitvoer 10 3 4 5 2" xfId="26258" xr:uid="{F2DD0D88-A42A-438E-8BC7-827351225DA5}"/>
    <cellStyle name="Uitvoer 10 3 4 6" xfId="9112" xr:uid="{F3A52B2D-9660-49F2-BB3D-E837D9620ED8}"/>
    <cellStyle name="Uitvoer 10 3 5" xfId="13189" xr:uid="{87C6F945-2046-47EB-83A6-E9807ADE99B4}"/>
    <cellStyle name="Uitvoer 10 3 5 2" xfId="21593" xr:uid="{0B5DD85B-A2BF-4FDD-A674-2EC665429791}"/>
    <cellStyle name="Uitvoer 10 3 6" xfId="9304" xr:uid="{AA2B5D67-6880-4A5D-AE29-0DCD3935B434}"/>
    <cellStyle name="Uitvoer 10 3 6 2" xfId="21072" xr:uid="{B05CF302-47EC-4292-BD04-B7DA03D6F1F9}"/>
    <cellStyle name="Uitvoer 10 3 7" xfId="7257" xr:uid="{5AA94FE8-2470-4C4A-B804-B1BD32CA66A6}"/>
    <cellStyle name="Uitvoer 10 3 7 2" xfId="22839" xr:uid="{2960A629-7FE2-4122-8472-967F8BD4C6E1}"/>
    <cellStyle name="Uitvoer 10 3 8" xfId="15945" xr:uid="{DCFDAB3C-504B-4A44-B4E5-B02B00CFC12E}"/>
    <cellStyle name="Uitvoer 10 3 8 2" xfId="20797" xr:uid="{2EA178FD-3A68-432A-BB34-16F9EC0ED984}"/>
    <cellStyle name="Uitvoer 10 3 9" xfId="20266" xr:uid="{FA87DBE2-2AFC-4801-9590-E5845B15A27E}"/>
    <cellStyle name="Uitvoer 10 3 9 2" xfId="26819" xr:uid="{597153E1-46B4-4F92-BEE7-9522DBF6803A}"/>
    <cellStyle name="Uitvoer 10 4" xfId="1007" xr:uid="{00000000-0005-0000-0000-0000B1040000}"/>
    <cellStyle name="Uitvoer 10 4 2" xfId="2340" xr:uid="{DF875A32-DFE1-4092-B03C-91087511F876}"/>
    <cellStyle name="Uitvoer 10 4 2 2" xfId="3087" xr:uid="{79789FB2-76B4-47C0-9A01-B7EEF3119C5E}"/>
    <cellStyle name="Uitvoer 10 4 2 2 2" xfId="5690" xr:uid="{EF8C5751-F2C2-4906-B677-A6C6007E1A3A}"/>
    <cellStyle name="Uitvoer 10 4 2 2 3" xfId="22436" xr:uid="{305CDC21-0F4B-40E1-B332-7C87C4D5F59A}"/>
    <cellStyle name="Uitvoer 10 4 2 3" xfId="4943" xr:uid="{FBD77184-1C3C-47BA-8F07-6C7D3D489F3C}"/>
    <cellStyle name="Uitvoer 10 4 2 3 2" xfId="23458" xr:uid="{FC69CC99-2DCC-4EAE-BDE5-BC12E1938DD2}"/>
    <cellStyle name="Uitvoer 10 4 2 4" xfId="10892" xr:uid="{8E74D011-E169-4CD2-B219-62B0A124E2E1}"/>
    <cellStyle name="Uitvoer 10 4 2 4 2" xfId="24016" xr:uid="{D1BACD1F-C75F-4CEC-B89B-0582DB138E52}"/>
    <cellStyle name="Uitvoer 10 4 2 5" xfId="19903" xr:uid="{F724709F-4DF1-4F54-948D-80904679D56C}"/>
    <cellStyle name="Uitvoer 10 4 2 5 2" xfId="26408" xr:uid="{C5F23B56-FBE7-45F0-8A2D-4EEC8249D3BA}"/>
    <cellStyle name="Uitvoer 10 4 2 6" xfId="28842" xr:uid="{0BE040C8-75DD-464C-B72C-57D20729F74D}"/>
    <cellStyle name="Uitvoer 10 4 3" xfId="1865" xr:uid="{2FDAA097-378D-487C-9040-739D289FAC81}"/>
    <cellStyle name="Uitvoer 10 4 3 2" xfId="21736" xr:uid="{A02E6F9A-5708-4DDC-A2C6-EBE1656FCB3D}"/>
    <cellStyle name="Uitvoer 10 4 3 3" xfId="10216" xr:uid="{81160163-AF4B-4718-9B09-A325002EB142}"/>
    <cellStyle name="Uitvoer 10 4 4" xfId="13388" xr:uid="{3AE3EBF1-D2AE-4D51-8F0B-23B47A1B855A}"/>
    <cellStyle name="Uitvoer 10 4 4 2" xfId="20916" xr:uid="{72227367-1834-42B0-8148-CDD11B38737C}"/>
    <cellStyle name="Uitvoer 10 4 5" xfId="15460" xr:uid="{FF416450-7B0E-4356-8982-3C696511C113}"/>
    <cellStyle name="Uitvoer 10 4 5 2" xfId="22494" xr:uid="{3A79A104-EA34-4694-AECD-F7F62E2F155B}"/>
    <cellStyle name="Uitvoer 10 4 6" xfId="9503" xr:uid="{534918E3-9A60-429C-BC8F-1BD732BED923}"/>
    <cellStyle name="Uitvoer 10 4 6 2" xfId="17583" xr:uid="{7D4BA81F-7B8C-467F-8C5E-C7DBA0FE9D84}"/>
    <cellStyle name="Uitvoer 10 4 6 3" xfId="23726" xr:uid="{4F2FAEFA-0B79-4B1D-8EDF-EDB7D29C52B2}"/>
    <cellStyle name="Uitvoer 10 4 7" xfId="7396" xr:uid="{92B47CC9-FC87-468B-BC6C-B7D5D9DE81D6}"/>
    <cellStyle name="Uitvoer 10 4 8" xfId="27330" xr:uid="{6FA4C3D0-B6A0-407C-BA04-034C743F841F}"/>
    <cellStyle name="Uitvoer 10 4 9" xfId="28086" xr:uid="{A2320D82-D4A1-479D-8A6C-96803A53C0AA}"/>
    <cellStyle name="Uitvoer 10 5" xfId="977" xr:uid="{00000000-0005-0000-0000-0000B2040000}"/>
    <cellStyle name="Uitvoer 10 5 2" xfId="2310" xr:uid="{81B61995-2070-464E-940B-8160FFA3D2E7}"/>
    <cellStyle name="Uitvoer 10 5 2 2" xfId="3057" xr:uid="{3E6B9CA9-9E84-4B8B-8144-1F78000E065E}"/>
    <cellStyle name="Uitvoer 10 5 2 2 2" xfId="5660" xr:uid="{0788E638-66C9-4F50-82CA-5CDBCAF87DEA}"/>
    <cellStyle name="Uitvoer 10 5 2 2 3" xfId="22406" xr:uid="{CF491499-3248-4805-9217-6B641A0C120F}"/>
    <cellStyle name="Uitvoer 10 5 2 3" xfId="4913" xr:uid="{C88D4AEC-364F-4986-AA4C-48035F88DB1F}"/>
    <cellStyle name="Uitvoer 10 5 2 3 2" xfId="23428" xr:uid="{B08F6385-484A-4B7C-804C-1C3671BD09AD}"/>
    <cellStyle name="Uitvoer 10 5 2 4" xfId="10862" xr:uid="{AA460697-85E3-42A1-AE59-D3A30CEF5FB0}"/>
    <cellStyle name="Uitvoer 10 5 2 4 2" xfId="23986" xr:uid="{B23B4687-15A5-470D-9213-524B4458BEC9}"/>
    <cellStyle name="Uitvoer 10 5 2 5" xfId="19873" xr:uid="{77DE90DE-C464-4E20-8A2A-0125BF38E68D}"/>
    <cellStyle name="Uitvoer 10 5 2 5 2" xfId="26378" xr:uid="{60376B5C-801E-48B4-A7D1-27B5D15B8DFB}"/>
    <cellStyle name="Uitvoer 10 5 2 6" xfId="28812" xr:uid="{0AAFE564-BEE0-4C1C-A975-FEED620CA824}"/>
    <cellStyle name="Uitvoer 10 5 3" xfId="1850" xr:uid="{65AE2B37-8902-4BAA-8C3F-072EF0BC5F95}"/>
    <cellStyle name="Uitvoer 10 5 3 2" xfId="21706" xr:uid="{BF2E620D-4DB5-4806-A510-1792FC05C44E}"/>
    <cellStyle name="Uitvoer 10 5 3 3" xfId="10186" xr:uid="{E4EFDE54-25CF-4078-9BC8-EF9948E86C7D}"/>
    <cellStyle name="Uitvoer 10 5 4" xfId="13358" xr:uid="{1139E865-C363-4AB5-954D-51DCEC8914E6}"/>
    <cellStyle name="Uitvoer 10 5 4 2" xfId="20946" xr:uid="{77444614-6FC1-4908-8B60-B947CB6CD4CA}"/>
    <cellStyle name="Uitvoer 10 5 5" xfId="15728" xr:uid="{DD3B2F30-9B5B-4980-A51D-9E522E55676D}"/>
    <cellStyle name="Uitvoer 10 5 5 2" xfId="22232" xr:uid="{0364DCE6-1B93-4E46-881A-85E6655DBA98}"/>
    <cellStyle name="Uitvoer 10 5 6" xfId="9473" xr:uid="{56588A48-2777-44C4-86C7-72C0E176DA44}"/>
    <cellStyle name="Uitvoer 10 5 6 2" xfId="17467" xr:uid="{89280E8A-67C4-4863-8439-A4E59A23B8CE}"/>
    <cellStyle name="Uitvoer 10 5 6 3" xfId="23329" xr:uid="{4BAE11D5-F232-439F-91EB-AEFB0BB29329}"/>
    <cellStyle name="Uitvoer 10 5 7" xfId="7723" xr:uid="{3A3163B9-04E5-4921-8AF0-66E6CFB816E0}"/>
    <cellStyle name="Uitvoer 10 5 8" xfId="27300" xr:uid="{83DE7020-2419-462A-9324-E8501F88359C}"/>
    <cellStyle name="Uitvoer 10 5 9" xfId="28056" xr:uid="{E7E7189A-FF3B-405C-B9D5-4EC4EBE001CE}"/>
    <cellStyle name="Uitvoer 10 6" xfId="1053" xr:uid="{00000000-0005-0000-0000-0000B3040000}"/>
    <cellStyle name="Uitvoer 10 6 2" xfId="2386" xr:uid="{798BDF3E-A26C-4D81-BF7A-B46945C927DE}"/>
    <cellStyle name="Uitvoer 10 6 2 2" xfId="3133" xr:uid="{F13AF1AC-1788-4E8B-A816-8787417762E3}"/>
    <cellStyle name="Uitvoer 10 6 2 2 2" xfId="5736" xr:uid="{BC149CCA-9A1B-48F8-907C-9AB59E3B2456}"/>
    <cellStyle name="Uitvoer 10 6 2 2 3" xfId="22466" xr:uid="{E7E47684-FE79-42DF-9AB7-9E2F9FA52762}"/>
    <cellStyle name="Uitvoer 10 6 2 3" xfId="4989" xr:uid="{9B5899F2-2774-4C63-AB59-2244DFA96E49}"/>
    <cellStyle name="Uitvoer 10 6 2 3 2" xfId="23498" xr:uid="{4FE6C6F9-EE99-4464-B2E7-0AD2DBE0AB91}"/>
    <cellStyle name="Uitvoer 10 6 2 4" xfId="10938" xr:uid="{270680C0-F9E0-4F21-B387-C63E9EFD496C}"/>
    <cellStyle name="Uitvoer 10 6 2 4 2" xfId="24046" xr:uid="{6CB72985-2F3B-46AE-9506-28589FE5C579}"/>
    <cellStyle name="Uitvoer 10 6 2 5" xfId="19949" xr:uid="{C5DF1348-85FB-4809-904C-5A07A73BB14B}"/>
    <cellStyle name="Uitvoer 10 6 2 5 2" xfId="26438" xr:uid="{403EB2B0-C351-4E85-96E9-630B6842FBB9}"/>
    <cellStyle name="Uitvoer 10 6 2 6" xfId="28888" xr:uid="{B0F6F00E-E657-459A-A327-2BB9ABA5EEB8}"/>
    <cellStyle name="Uitvoer 10 6 3" xfId="1880" xr:uid="{C3F5936D-EC04-4321-A204-10B798AAF85E}"/>
    <cellStyle name="Uitvoer 10 6 3 2" xfId="21766" xr:uid="{4EB115C9-234B-4FF9-9823-2D904EF054F3}"/>
    <cellStyle name="Uitvoer 10 6 3 3" xfId="10262" xr:uid="{17E85FEA-CC0B-4370-B9EB-CB83DE57C02D}"/>
    <cellStyle name="Uitvoer 10 6 4" xfId="13434" xr:uid="{BD357892-16D4-48A8-A401-3F0B3137B2B6}"/>
    <cellStyle name="Uitvoer 10 6 4 2" xfId="20876" xr:uid="{85291293-A473-4ACE-885C-459D1297CE61}"/>
    <cellStyle name="Uitvoer 10 6 5" xfId="15774" xr:uid="{3B9702B1-8F68-4D4C-8FA2-A437FE4C786E}"/>
    <cellStyle name="Uitvoer 10 6 5 2" xfId="21637" xr:uid="{B6C5CCFB-6EC8-4A4F-BA00-3586DA44A634}"/>
    <cellStyle name="Uitvoer 10 6 6" xfId="9549" xr:uid="{5D5FD456-F175-4829-A92E-2AA96F93EF11}"/>
    <cellStyle name="Uitvoer 10 6 6 2" xfId="16529" xr:uid="{64139243-E855-44F1-B9E2-9AC2E4BCBFFF}"/>
    <cellStyle name="Uitvoer 10 6 6 3" xfId="21823" xr:uid="{575004D8-FB31-4BC3-98D5-CB27F90F957B}"/>
    <cellStyle name="Uitvoer 10 6 7" xfId="7769" xr:uid="{98993638-08B3-46BE-A0FE-BA642D2AAB59}"/>
    <cellStyle name="Uitvoer 10 6 8" xfId="27376" xr:uid="{41867437-BD72-48D2-922E-CDCA4D0AECB5}"/>
    <cellStyle name="Uitvoer 10 6 9" xfId="28132" xr:uid="{7A909465-2209-4272-A6CB-B785790F209E}"/>
    <cellStyle name="Uitvoer 10 7" xfId="1420" xr:uid="{B57AFF3A-0BAB-4756-888A-4697F3BCE913}"/>
    <cellStyle name="Uitvoer 10 7 2" xfId="2753" xr:uid="{A3EA3DC9-21FC-4B87-82F2-CDD9A1AE94F7}"/>
    <cellStyle name="Uitvoer 10 7 2 2" xfId="5356" xr:uid="{24CAD04A-D687-468E-B10C-123F3A465F60}"/>
    <cellStyle name="Uitvoer 10 7 2 2 2" xfId="22255" xr:uid="{3126AE90-9BF9-4155-A020-CED9B903A055}"/>
    <cellStyle name="Uitvoer 10 7 2 3" xfId="11290" xr:uid="{06D42968-E1FA-4586-9C42-B007DE45AC36}"/>
    <cellStyle name="Uitvoer 10 7 2 3 2" xfId="23232" xr:uid="{796DBC09-8E02-4B8E-A609-AD84D51CC492}"/>
    <cellStyle name="Uitvoer 10 7 2 4" xfId="16211" xr:uid="{8C943C3A-AB8A-4D6F-B0A2-939F195F5BB5}"/>
    <cellStyle name="Uitvoer 10 7 2 4 2" xfId="21294" xr:uid="{FDAC1634-9E51-4618-9D52-D3CF1DD36882}"/>
    <cellStyle name="Uitvoer 10 7 2 5" xfId="19717" xr:uid="{388F46E5-1E3C-406C-9166-2C9587C1C649}"/>
    <cellStyle name="Uitvoer 10 7 2 5 2" xfId="26196" xr:uid="{1B600015-DF0C-444B-AAE6-536C2B01A5DE}"/>
    <cellStyle name="Uitvoer 10 7 3" xfId="1997" xr:uid="{A0B85CC1-95BD-42FB-B12A-D6C46712E56C}"/>
    <cellStyle name="Uitvoer 10 7 3 2" xfId="21521" xr:uid="{B90F28E3-606C-452E-A558-61E62BE6C854}"/>
    <cellStyle name="Uitvoer 10 7 3 3" xfId="13811" xr:uid="{0D951CB3-9D7D-46A4-B996-CE6DD849F5D3}"/>
    <cellStyle name="Uitvoer 10 7 4" xfId="4600" xr:uid="{9900C4D2-12C8-4DEA-A6BA-071B0C2F2C4B}"/>
    <cellStyle name="Uitvoer 10 7 4 2" xfId="21991" xr:uid="{63410E89-8151-4156-97F7-DD3342502A49}"/>
    <cellStyle name="Uitvoer 10 7 5" xfId="16818" xr:uid="{C4D625AC-E605-4717-92AB-EA33D5AA92BB}"/>
    <cellStyle name="Uitvoer 10 7 5 2" xfId="22271" xr:uid="{41730300-4873-4331-9439-C94EA59BB936}"/>
    <cellStyle name="Uitvoer 10 7 6" xfId="17156" xr:uid="{E716D451-BEC9-48C5-8414-0D58B864B362}"/>
    <cellStyle name="Uitvoer 10 7 6 2" xfId="22691" xr:uid="{D512F97A-1E59-491C-871B-740D34251F8A}"/>
    <cellStyle name="Uitvoer 10 7 7" xfId="28499" xr:uid="{A8B60FCF-BCFF-4D2E-AE45-37FE88BF7094}"/>
    <cellStyle name="Uitvoer 10 8" xfId="1661" xr:uid="{8E3A6AC6-6F46-4841-8085-E7EDD031ED51}"/>
    <cellStyle name="Uitvoer 10 8 2" xfId="16262" xr:uid="{8F708633-E6E3-4CC4-8C45-B80F0EF4B8ED}"/>
    <cellStyle name="Uitvoer 10 8 2 2" xfId="21392" xr:uid="{82D8D5CF-50C8-4AF1-BCE9-370C423DB3CF}"/>
    <cellStyle name="Uitvoer 10 8 3" xfId="16741" xr:uid="{106468A7-7505-4976-A316-EA7A820C6476}"/>
    <cellStyle name="Uitvoer 10 8 3 2" xfId="22174" xr:uid="{584D0BD5-DD61-4E61-B591-C82A37499EB4}"/>
    <cellStyle name="Uitvoer 10 8 4" xfId="16569" xr:uid="{90A01325-7B09-4722-99BA-AB7903FA4D7B}"/>
    <cellStyle name="Uitvoer 10 8 4 2" xfId="21893" xr:uid="{296C1AFD-5B8C-4569-88DD-0789C42880EC}"/>
    <cellStyle name="Uitvoer 10 8 5" xfId="18384" xr:uid="{53CFABAC-88FF-41D9-8E06-E31447A240D4}"/>
    <cellStyle name="Uitvoer 10 8 5 2" xfId="24892" xr:uid="{2DB61E60-AA8E-4FC6-BF45-CF1695729B12}"/>
    <cellStyle name="Uitvoer 10 8 6" xfId="8966" xr:uid="{52E8118A-9531-4ECB-BCD0-0ED859BB1551}"/>
    <cellStyle name="Uitvoer 10 9" xfId="13045" xr:uid="{95E75512-E908-4120-9DBB-398CF2D4CA57}"/>
    <cellStyle name="Uitvoer 10 9 2" xfId="16724" xr:uid="{5025AD30-DD44-430F-9487-8493BA8ADB06}"/>
    <cellStyle name="Uitvoer 10 9 2 2" xfId="22152" xr:uid="{96907703-6B60-4C83-88E2-E3CA5D2426B6}"/>
    <cellStyle name="Uitvoer 10 9 3" xfId="17315" xr:uid="{1CD16884-9841-4AC7-843E-EA5312AE2C7F}"/>
    <cellStyle name="Uitvoer 10 9 3 2" xfId="23105" xr:uid="{8466496A-3715-4481-9C4C-896C33F53C37}"/>
    <cellStyle name="Uitvoer 10 9 4" xfId="17171" xr:uid="{CD0223C0-DF64-4D4D-8CD2-A8B1E64BCD9E}"/>
    <cellStyle name="Uitvoer 10 9 4 2" xfId="22709" xr:uid="{3D62B42D-9C38-43B2-B3BE-8D6E29021C02}"/>
    <cellStyle name="Uitvoer 10 9 5" xfId="19565" xr:uid="{6F1C7134-B601-4178-89D7-3E894DA02B28}"/>
    <cellStyle name="Uitvoer 10 9 5 2" xfId="26076" xr:uid="{B45AE423-3012-42F3-842D-CB9574F69212}"/>
    <cellStyle name="Uitvoer 11" xfId="600" xr:uid="{00000000-0005-0000-0000-0000B4040000}"/>
    <cellStyle name="Uitvoer 11 10" xfId="9161" xr:uid="{063383EF-CCF1-4562-9C16-CA493D628028}"/>
    <cellStyle name="Uitvoer 11 10 2" xfId="21256" xr:uid="{E8AEEB52-887D-429E-A2CF-328C99733097}"/>
    <cellStyle name="Uitvoer 11 11" xfId="7112" xr:uid="{D61CE14D-AFC6-4D60-82E4-BF39FF0D92F4}"/>
    <cellStyle name="Uitvoer 11 11 2" xfId="20809" xr:uid="{F78A711C-DC2E-4DA6-B3E2-94D4577F2B53}"/>
    <cellStyle name="Uitvoer 11 12" xfId="16325" xr:uid="{CD3FEE31-E3B0-4920-A771-174D841FDFC6}"/>
    <cellStyle name="Uitvoer 11 12 2" xfId="21488" xr:uid="{D6DE3E7C-0DF2-4709-8A7E-45741BF7EA9C}"/>
    <cellStyle name="Uitvoer 11 13" xfId="20311" xr:uid="{5EF29A36-2E13-41BB-A9E6-ADC39EBE7659}"/>
    <cellStyle name="Uitvoer 11 13 2" xfId="26866" xr:uid="{736E963A-3FC6-4B4C-B216-F68679D1797F}"/>
    <cellStyle name="Uitvoer 11 14" xfId="27038" xr:uid="{A69409A8-DA28-4A94-AF6A-6CF9B2E14FFD}"/>
    <cellStyle name="Uitvoer 11 15" xfId="27744" xr:uid="{6A93FD9A-4372-44DF-86BB-34EA2F926AFF}"/>
    <cellStyle name="Uitvoer 11 2" xfId="805" xr:uid="{00000000-0005-0000-0000-0000B5040000}"/>
    <cellStyle name="Uitvoer 11 2 10" xfId="27135" xr:uid="{71B3F256-605A-49A5-AB9C-82C35D2D0998}"/>
    <cellStyle name="Uitvoer 11 2 11" xfId="27888" xr:uid="{9192AE7C-DB4F-4886-AEE9-1E702562A217}"/>
    <cellStyle name="Uitvoer 11 2 2" xfId="1192" xr:uid="{00000000-0005-0000-0000-0000B6040000}"/>
    <cellStyle name="Uitvoer 11 2 2 2" xfId="2525" xr:uid="{E81ED085-894A-467C-B0D8-CAF74A15C5B9}"/>
    <cellStyle name="Uitvoer 11 2 2 2 2" xfId="3272" xr:uid="{45CC041C-0A95-4353-A4BA-95D40595E19B}"/>
    <cellStyle name="Uitvoer 11 2 2 2 2 2" xfId="5875" xr:uid="{04FF750B-2A07-494D-94F7-0F8849295114}"/>
    <cellStyle name="Uitvoer 11 2 2 2 2 3" xfId="22561" xr:uid="{5FFEB74A-E28D-492C-B736-5A7FBEEF948A}"/>
    <cellStyle name="Uitvoer 11 2 2 2 3" xfId="5128" xr:uid="{D065DFBC-1805-49AB-AA58-B3CBBC3DE2B3}"/>
    <cellStyle name="Uitvoer 11 2 2 2 3 2" xfId="23619" xr:uid="{84336FB6-6678-41CD-A2AF-494B2572205D}"/>
    <cellStyle name="Uitvoer 11 2 2 2 4" xfId="11077" xr:uid="{3CFFAB40-24BF-41CA-9A6B-4C7C749624AD}"/>
    <cellStyle name="Uitvoer 11 2 2 2 4 2" xfId="24153" xr:uid="{A3B300BA-8405-4CB9-80BB-EAA61152D7E4}"/>
    <cellStyle name="Uitvoer 11 2 2 2 5" xfId="20028" xr:uid="{76F964E2-D0C5-480B-B90A-B776D66D8288}"/>
    <cellStyle name="Uitvoer 11 2 2 2 5 2" xfId="26545" xr:uid="{85A94048-3B67-4B1D-BDC8-485CB5FE9B28}"/>
    <cellStyle name="Uitvoer 11 2 2 2 6" xfId="29027" xr:uid="{D13EA6D3-1100-4471-BD92-3CA2C754A607}"/>
    <cellStyle name="Uitvoer 11 2 2 3" xfId="1897" xr:uid="{3EE6200C-8FDA-46F3-B789-5D8A0A1FF4CA}"/>
    <cellStyle name="Uitvoer 11 2 2 3 2" xfId="21860" xr:uid="{D1EF4C86-F557-4E52-BB27-6C1C9482D47B}"/>
    <cellStyle name="Uitvoer 11 2 2 3 3" xfId="10401" xr:uid="{F0866C54-9837-41DE-ACD7-39279096E454}"/>
    <cellStyle name="Uitvoer 11 2 2 4" xfId="13573" xr:uid="{0D122AD7-4E99-48B3-94AB-98E468E49AFC}"/>
    <cellStyle name="Uitvoer 11 2 2 4 2" xfId="22806" xr:uid="{878C2406-7192-459F-9593-23FCC7375B56}"/>
    <cellStyle name="Uitvoer 11 2 2 5" xfId="15401" xr:uid="{8AFD62FF-A04A-4AAF-A7AA-986CFB9650CE}"/>
    <cellStyle name="Uitvoer 11 2 2 5 2" xfId="23764" xr:uid="{0768102E-B2D1-4A96-9448-7EA1A5B0160F}"/>
    <cellStyle name="Uitvoer 11 2 2 6" xfId="9688" xr:uid="{650DAB16-56A6-4718-B03E-4F7973FF6591}"/>
    <cellStyle name="Uitvoer 11 2 2 6 2" xfId="19337" xr:uid="{51D03930-C0D9-4A87-8F0D-87D38BB94CA1}"/>
    <cellStyle name="Uitvoer 11 2 2 6 3" xfId="25822" xr:uid="{45DBEF81-250F-4D6E-B8B3-6EDB016CE799}"/>
    <cellStyle name="Uitvoer 11 2 2 7" xfId="7337" xr:uid="{3FDD6AA3-1FC5-447F-AA4B-40BD25C9E5B7}"/>
    <cellStyle name="Uitvoer 11 2 2 8" xfId="27515" xr:uid="{14F44FCE-34C5-4264-ADD8-6CFE995AE04D}"/>
    <cellStyle name="Uitvoer 11 2 2 9" xfId="28271" xr:uid="{5350B692-A4B8-4F7B-BC93-B1465EE1E980}"/>
    <cellStyle name="Uitvoer 11 2 3" xfId="1567" xr:uid="{E8C670FE-50DF-4688-A97F-F240B250FDF7}"/>
    <cellStyle name="Uitvoer 11 2 3 2" xfId="2892" xr:uid="{842B8A40-2C73-47B2-A79B-10B2CCEEC09F}"/>
    <cellStyle name="Uitvoer 11 2 3 2 2" xfId="5495" xr:uid="{FC8EE5BE-94C3-4A7C-BC7A-2B60E2989BB4}"/>
    <cellStyle name="Uitvoer 11 2 3 2 2 2" xfId="22746" xr:uid="{96D4FC80-4D5D-4C0C-9AD4-B4118A2FC801}"/>
    <cellStyle name="Uitvoer 11 2 3 2 3" xfId="11399" xr:uid="{C95E087B-53CA-43FF-A2BA-988761C8BC5C}"/>
    <cellStyle name="Uitvoer 11 2 3 2 3 2" xfId="23842" xr:uid="{F4AB7FB4-27B0-45DC-8C8B-ECFFE2D52DEC}"/>
    <cellStyle name="Uitvoer 11 2 3 2 4" xfId="17845" xr:uid="{89D01477-36F8-453D-A4B8-EC367083A2D4}"/>
    <cellStyle name="Uitvoer 11 2 3 2 4 2" xfId="24364" xr:uid="{E163F97D-324E-4DA4-869A-49AD76600FC2}"/>
    <cellStyle name="Uitvoer 11 2 3 2 5" xfId="20213" xr:uid="{A12B060E-8862-4DFB-B517-3A8B6C6947DE}"/>
    <cellStyle name="Uitvoer 11 2 3 2 5 2" xfId="26756" xr:uid="{270B5C08-B684-4C47-90A3-E52216AAC04F}"/>
    <cellStyle name="Uitvoer 11 2 3 3" xfId="2142" xr:uid="{044F693E-3981-4A74-8BF2-1A75F79D9798}"/>
    <cellStyle name="Uitvoer 11 2 3 3 2" xfId="22067" xr:uid="{9526F83B-0394-4314-B390-4A14BE0EC6EF}"/>
    <cellStyle name="Uitvoer 11 2 3 3 3" xfId="13956" xr:uid="{5CC4E467-8AA6-4E3E-AB63-54B49862ACAC}"/>
    <cellStyle name="Uitvoer 11 2 3 4" xfId="4745" xr:uid="{19DA8041-CC09-41CC-9DCF-F6F768BC106C}"/>
    <cellStyle name="Uitvoer 11 2 3 4 2" xfId="23038" xr:uid="{014616F6-5060-4274-B0C1-699777F4D1F4}"/>
    <cellStyle name="Uitvoer 11 2 3 5" xfId="17124" xr:uid="{7B4FCFE5-40CF-45F4-9DAD-C155747D4E92}"/>
    <cellStyle name="Uitvoer 11 2 3 5 2" xfId="22656" xr:uid="{E71807BA-6E2B-4731-912D-910313BB09A8}"/>
    <cellStyle name="Uitvoer 11 2 3 6" xfId="19522" xr:uid="{8D10F300-2257-4558-9D09-D3C40C514EED}"/>
    <cellStyle name="Uitvoer 11 2 3 6 2" xfId="26033" xr:uid="{24B9B6DE-8BF5-4F71-986D-AF300F185BD1}"/>
    <cellStyle name="Uitvoer 11 2 3 7" xfId="28644" xr:uid="{D174287E-917E-4460-B7E3-CD552A2400F6}"/>
    <cellStyle name="Uitvoer 11 2 4" xfId="1808" xr:uid="{ED269480-ECA8-4024-A6CA-543E540DD5B3}"/>
    <cellStyle name="Uitvoer 11 2 4 2" xfId="16772" xr:uid="{53300654-1306-4135-A9C7-5ACA1CD6BD82}"/>
    <cellStyle name="Uitvoer 11 2 4 2 2" xfId="22206" xr:uid="{2879E961-B0D3-4CE2-80C3-456D53AE5429}"/>
    <cellStyle name="Uitvoer 11 2 4 3" xfId="17363" xr:uid="{32DBF769-E852-445D-8496-51F5AAF64A4F}"/>
    <cellStyle name="Uitvoer 11 2 4 3 2" xfId="23171" xr:uid="{A350CCC1-E16D-4864-B150-B11FBDF48522}"/>
    <cellStyle name="Uitvoer 11 2 4 4" xfId="16097" xr:uid="{E09ECE08-CE5F-443B-B628-43C3D010DC7F}"/>
    <cellStyle name="Uitvoer 11 2 4 4 2" xfId="21173" xr:uid="{F76B9E45-153A-4440-8966-0A9691729DC0}"/>
    <cellStyle name="Uitvoer 11 2 4 5" xfId="19642" xr:uid="{96F3644F-14D0-4DAF-8D86-955EE0042B86}"/>
    <cellStyle name="Uitvoer 11 2 4 5 2" xfId="26137" xr:uid="{7971D384-DAEC-4369-9645-B579AE38530B}"/>
    <cellStyle name="Uitvoer 11 2 4 6" xfId="9113" xr:uid="{D1E5D74D-7566-4116-96BB-536A7BE9B8DF}"/>
    <cellStyle name="Uitvoer 11 2 5" xfId="13190" xr:uid="{99E66F06-850C-4909-B2CF-2D0D4242B7C7}"/>
    <cellStyle name="Uitvoer 11 2 5 2" xfId="21453" xr:uid="{B1AE53F6-7D84-4E86-9DC4-D11E9F46FEF5}"/>
    <cellStyle name="Uitvoer 11 2 6" xfId="9305" xr:uid="{2B22B31B-9753-43F3-8E0B-0112EA478D9E}"/>
    <cellStyle name="Uitvoer 11 2 6 2" xfId="21954" xr:uid="{4A2CE70F-9C8B-4DFD-8A63-BF62FE5424C9}"/>
    <cellStyle name="Uitvoer 11 2 7" xfId="7258" xr:uid="{CEC8903E-B940-4638-9683-3343FEA7040B}"/>
    <cellStyle name="Uitvoer 11 2 7 2" xfId="22835" xr:uid="{6CDB46A8-1F2B-4385-8489-933152B72903}"/>
    <cellStyle name="Uitvoer 11 2 8" xfId="17294" xr:uid="{F04A6B91-5F78-4502-BCE5-8CAD24F7B928}"/>
    <cellStyle name="Uitvoer 11 2 8 2" xfId="23084" xr:uid="{FFA96E54-A643-4369-B727-2C8F53FB71B2}"/>
    <cellStyle name="Uitvoer 11 2 9" xfId="20265" xr:uid="{ACA9AE65-8AB6-4BD0-8AF4-43EDAC8C7DCF}"/>
    <cellStyle name="Uitvoer 11 2 9 2" xfId="26818" xr:uid="{61C79971-C821-4B95-938B-03FE0D7510BB}"/>
    <cellStyle name="Uitvoer 11 3" xfId="806" xr:uid="{00000000-0005-0000-0000-0000B7040000}"/>
    <cellStyle name="Uitvoer 11 3 10" xfId="27136" xr:uid="{05E1007E-88E6-423F-AE40-F83792D7F8C0}"/>
    <cellStyle name="Uitvoer 11 3 11" xfId="27889" xr:uid="{D515E3B9-C1FF-4FA3-837D-05F7880032B2}"/>
    <cellStyle name="Uitvoer 11 3 2" xfId="1193" xr:uid="{00000000-0005-0000-0000-0000B8040000}"/>
    <cellStyle name="Uitvoer 11 3 2 2" xfId="2526" xr:uid="{C378E050-C981-4AE1-B4BC-20CB54570CAC}"/>
    <cellStyle name="Uitvoer 11 3 2 2 2" xfId="3273" xr:uid="{51D4B3D3-E4F8-490E-A7EA-77F96C5891D5}"/>
    <cellStyle name="Uitvoer 11 3 2 2 2 2" xfId="5876" xr:uid="{51C5342B-C8D2-4F89-9739-35290B4C460F}"/>
    <cellStyle name="Uitvoer 11 3 2 2 2 3" xfId="22562" xr:uid="{04D62460-7C02-4C24-83B8-25CEABA1516A}"/>
    <cellStyle name="Uitvoer 11 3 2 2 3" xfId="5129" xr:uid="{68E12658-B1EA-4CD2-A455-89A75CA0EF38}"/>
    <cellStyle name="Uitvoer 11 3 2 2 3 2" xfId="23620" xr:uid="{190C9337-9DF7-4CDA-99C4-24751D7BC002}"/>
    <cellStyle name="Uitvoer 11 3 2 2 4" xfId="11078" xr:uid="{49754388-11A8-4F9B-A349-66802FD90536}"/>
    <cellStyle name="Uitvoer 11 3 2 2 4 2" xfId="24154" xr:uid="{B005535F-4552-4A79-BAC0-3625986651BE}"/>
    <cellStyle name="Uitvoer 11 3 2 2 5" xfId="20029" xr:uid="{F7A39898-6577-40E5-A4F6-4CA4E43A0E72}"/>
    <cellStyle name="Uitvoer 11 3 2 2 5 2" xfId="26546" xr:uid="{CB94693C-08BA-4842-AC34-92D427A52D55}"/>
    <cellStyle name="Uitvoer 11 3 2 2 6" xfId="29028" xr:uid="{CC33A622-E7D4-47D4-AE92-BDC648A9BB97}"/>
    <cellStyle name="Uitvoer 11 3 2 3" xfId="1898" xr:uid="{2C68CD3C-82F6-4CB9-8721-0628CA6BAD13}"/>
    <cellStyle name="Uitvoer 11 3 2 3 2" xfId="21861" xr:uid="{D9BF9AB0-D3E8-4ADD-B25F-E7F1235703E2}"/>
    <cellStyle name="Uitvoer 11 3 2 3 3" xfId="10402" xr:uid="{BDB71E2F-94DF-4C11-923E-5A68F1160D33}"/>
    <cellStyle name="Uitvoer 11 3 2 4" xfId="13574" xr:uid="{CED94055-3FDE-4FC3-AE5D-64795FFD2511}"/>
    <cellStyle name="Uitvoer 11 3 2 4 2" xfId="22807" xr:uid="{DAD66E3B-FD17-4398-AFD5-2445EF193037}"/>
    <cellStyle name="Uitvoer 11 3 2 5" xfId="15400" xr:uid="{BA8F9753-95C6-4286-9C65-09C14DA3A12F}"/>
    <cellStyle name="Uitvoer 11 3 2 5 2" xfId="22959" xr:uid="{9B664E1A-972E-4871-987C-06EF8EB979C5}"/>
    <cellStyle name="Uitvoer 11 3 2 6" xfId="9689" xr:uid="{AE9B0572-700E-4EE2-8094-7758B912DCA2}"/>
    <cellStyle name="Uitvoer 11 3 2 6 2" xfId="19338" xr:uid="{090632B9-3CDC-42D7-85A7-310B248489DF}"/>
    <cellStyle name="Uitvoer 11 3 2 6 3" xfId="25823" xr:uid="{F7177942-FAFB-4FEF-80E0-D03198C12B88}"/>
    <cellStyle name="Uitvoer 11 3 2 7" xfId="7336" xr:uid="{17EBBCF2-1D58-4BED-BBCD-A1D8BC08A149}"/>
    <cellStyle name="Uitvoer 11 3 2 8" xfId="27516" xr:uid="{3C2ACC06-EF1F-487F-A580-E7C8F4E6A78D}"/>
    <cellStyle name="Uitvoer 11 3 2 9" xfId="28272" xr:uid="{6C0F0F88-2EB8-40A2-B7CF-9084E4A825A0}"/>
    <cellStyle name="Uitvoer 11 3 3" xfId="1568" xr:uid="{9124B3E3-4405-4EB2-9F4F-1629304BE2E2}"/>
    <cellStyle name="Uitvoer 11 3 3 2" xfId="2893" xr:uid="{11D1571E-DD3F-4C40-A3AA-40F328B8202B}"/>
    <cellStyle name="Uitvoer 11 3 3 2 2" xfId="5496" xr:uid="{B16D7D81-F836-4B20-B925-45AA9B83A470}"/>
    <cellStyle name="Uitvoer 11 3 3 2 2 2" xfId="22747" xr:uid="{342728B1-F60D-4F91-A45D-7F0138C6ABAB}"/>
    <cellStyle name="Uitvoer 11 3 3 2 3" xfId="11400" xr:uid="{B5B3A848-BE01-4C30-8505-082CB30C41B9}"/>
    <cellStyle name="Uitvoer 11 3 3 2 3 2" xfId="23843" xr:uid="{EBB46B8C-AFD0-4DBD-A57D-03F34027A856}"/>
    <cellStyle name="Uitvoer 11 3 3 2 4" xfId="17846" xr:uid="{FC0FA6BD-3D6A-4A6B-B553-8B4F725F6E98}"/>
    <cellStyle name="Uitvoer 11 3 3 2 4 2" xfId="24365" xr:uid="{C17579FB-608E-47ED-A737-FD8E7C3E74F3}"/>
    <cellStyle name="Uitvoer 11 3 3 2 5" xfId="20214" xr:uid="{BF58927C-530F-4730-A87B-EA8CBCF29115}"/>
    <cellStyle name="Uitvoer 11 3 3 2 5 2" xfId="26757" xr:uid="{AC6A32CB-996D-48F8-97C1-910B3564257C}"/>
    <cellStyle name="Uitvoer 11 3 3 3" xfId="2143" xr:uid="{89547189-E090-457B-9F15-D3657B398D8E}"/>
    <cellStyle name="Uitvoer 11 3 3 3 2" xfId="22068" xr:uid="{2753ABD3-0FCA-4A12-A04B-66685F1FBA65}"/>
    <cellStyle name="Uitvoer 11 3 3 3 3" xfId="13957" xr:uid="{FCC54EE7-9236-4472-A1E5-5D492EEA0E21}"/>
    <cellStyle name="Uitvoer 11 3 3 4" xfId="4746" xr:uid="{708827D7-897A-46E5-B419-FBC655F89B03}"/>
    <cellStyle name="Uitvoer 11 3 3 4 2" xfId="23039" xr:uid="{A0A3776E-DB6F-433D-96E3-7309B4080BEA}"/>
    <cellStyle name="Uitvoer 11 3 3 5" xfId="16526" xr:uid="{BD35ED00-F221-4C90-9ED0-10BF8320E795}"/>
    <cellStyle name="Uitvoer 11 3 3 5 2" xfId="21819" xr:uid="{A13C8D8D-68A3-4AD4-A17F-1858C0615AC1}"/>
    <cellStyle name="Uitvoer 11 3 3 6" xfId="19523" xr:uid="{B7803E94-8F2E-4A83-A7DB-9F62C7B1D359}"/>
    <cellStyle name="Uitvoer 11 3 3 6 2" xfId="26034" xr:uid="{A57A6FE3-4611-47FB-AE4F-EE7CFA528B5F}"/>
    <cellStyle name="Uitvoer 11 3 3 7" xfId="28645" xr:uid="{998116FE-C7FB-4242-A6F2-B86893135C3C}"/>
    <cellStyle name="Uitvoer 11 3 4" xfId="1809" xr:uid="{6E5356F6-B270-47AD-A865-6797640D41CF}"/>
    <cellStyle name="Uitvoer 11 3 4 2" xfId="16867" xr:uid="{2BFAA6F8-FC52-4613-A5B5-7867043B2B89}"/>
    <cellStyle name="Uitvoer 11 3 4 2 2" xfId="22310" xr:uid="{AB144D91-B3A7-416B-881A-974884C7B492}"/>
    <cellStyle name="Uitvoer 11 3 4 3" xfId="17452" xr:uid="{F92951FC-AE43-4AA6-9AE9-22E4B023AAA3}"/>
    <cellStyle name="Uitvoer 11 3 4 3 2" xfId="23312" xr:uid="{2D6CFFA5-02D7-4C41-9851-4F1AE863C828}"/>
    <cellStyle name="Uitvoer 11 3 4 4" xfId="16207" xr:uid="{EB14E8E3-A592-4631-ACB0-38F85E53206B}"/>
    <cellStyle name="Uitvoer 11 3 4 4 2" xfId="21290" xr:uid="{217DDD74-BD67-4D2E-989A-25DF63E8C1F5}"/>
    <cellStyle name="Uitvoer 11 3 4 5" xfId="19812" xr:uid="{C7B89AFA-26E2-4DA8-8260-7FE58A073E3B}"/>
    <cellStyle name="Uitvoer 11 3 4 5 2" xfId="26259" xr:uid="{7D111887-B24C-428E-896B-2444A2B1E6FA}"/>
    <cellStyle name="Uitvoer 11 3 4 6" xfId="9114" xr:uid="{A0B4D44F-8AED-4F0C-9DC4-D72DC0C99A6C}"/>
    <cellStyle name="Uitvoer 11 3 5" xfId="13191" xr:uid="{3E2B8E26-D216-4EEB-9C07-966A000E2759}"/>
    <cellStyle name="Uitvoer 11 3 5 2" xfId="21594" xr:uid="{1DAFEBBA-5C9F-4149-9893-D0EAABFF7470}"/>
    <cellStyle name="Uitvoer 11 3 6" xfId="9306" xr:uid="{01FD14B1-F19A-42DA-8942-4908FF135E5B}"/>
    <cellStyle name="Uitvoer 11 3 6 2" xfId="21071" xr:uid="{CB4AE116-3321-4BBD-8DE6-A9D134720F91}"/>
    <cellStyle name="Uitvoer 11 3 7" xfId="7259" xr:uid="{82128D88-AEB7-4167-B85B-F232B10C28BF}"/>
    <cellStyle name="Uitvoer 11 3 7 2" xfId="20992" xr:uid="{248774B7-562B-40D3-A9EF-BF8AAE20BF73}"/>
    <cellStyle name="Uitvoer 11 3 8" xfId="17579" xr:uid="{770F9C45-0921-4F7A-A984-16AC03F7CF1A}"/>
    <cellStyle name="Uitvoer 11 3 8 2" xfId="23720" xr:uid="{9AF8D2A2-96C1-4DE2-8919-CF5D1EFE9B0E}"/>
    <cellStyle name="Uitvoer 11 3 9" xfId="20264" xr:uid="{48F396D3-B516-4CC2-850D-28EC963DC268}"/>
    <cellStyle name="Uitvoer 11 3 9 2" xfId="26817" xr:uid="{9C602283-8C22-42E1-A31E-E3EEE6E6CF05}"/>
    <cellStyle name="Uitvoer 11 4" xfId="1008" xr:uid="{00000000-0005-0000-0000-0000B9040000}"/>
    <cellStyle name="Uitvoer 11 4 2" xfId="2341" xr:uid="{49A8DE7E-24AB-4ECF-9C43-9A532D83EA31}"/>
    <cellStyle name="Uitvoer 11 4 2 2" xfId="3088" xr:uid="{E6B210BC-0A6D-417E-B392-9B261C50D551}"/>
    <cellStyle name="Uitvoer 11 4 2 2 2" xfId="5691" xr:uid="{C5F7CEFA-2FD2-446C-AB1E-80A7D6D62AAB}"/>
    <cellStyle name="Uitvoer 11 4 2 2 3" xfId="22437" xr:uid="{75A81E05-ED1B-4697-8264-6C4F1B8D7E0A}"/>
    <cellStyle name="Uitvoer 11 4 2 3" xfId="4944" xr:uid="{B407EB20-5739-4C76-AF2B-75BD933D03C3}"/>
    <cellStyle name="Uitvoer 11 4 2 3 2" xfId="23459" xr:uid="{AB12C121-9C01-4F74-9E1D-3211E0B32001}"/>
    <cellStyle name="Uitvoer 11 4 2 4" xfId="10893" xr:uid="{7F7558F5-0BB8-4D68-9B68-3D146B9E5B39}"/>
    <cellStyle name="Uitvoer 11 4 2 4 2" xfId="24017" xr:uid="{716681DE-D3AD-4E21-93CF-19C2D0FEAFD0}"/>
    <cellStyle name="Uitvoer 11 4 2 5" xfId="19904" xr:uid="{3C9B4FA2-C4F6-4D59-8199-3BBC33B15AB4}"/>
    <cellStyle name="Uitvoer 11 4 2 5 2" xfId="26409" xr:uid="{80A22ECF-5C76-4974-80F4-A19C6828C9BE}"/>
    <cellStyle name="Uitvoer 11 4 2 6" xfId="28843" xr:uid="{4BF9BD82-15FF-433F-B119-ACAC22BC2C24}"/>
    <cellStyle name="Uitvoer 11 4 3" xfId="1866" xr:uid="{EBF90AFF-A3DD-4837-A52E-354DE5112415}"/>
    <cellStyle name="Uitvoer 11 4 3 2" xfId="21737" xr:uid="{01F1323C-9CF3-49E8-80A3-9801A6380B38}"/>
    <cellStyle name="Uitvoer 11 4 3 3" xfId="10217" xr:uid="{5F1F1AD1-76CF-40F3-A7AC-B754776C2B4C}"/>
    <cellStyle name="Uitvoer 11 4 4" xfId="13389" xr:uid="{AFE8226A-2A5A-4870-BF98-6B4F2A329334}"/>
    <cellStyle name="Uitvoer 11 4 4 2" xfId="20915" xr:uid="{74BF98F4-6A4C-4EC1-99F1-DA93B6907C3E}"/>
    <cellStyle name="Uitvoer 11 4 5" xfId="15459" xr:uid="{81E985F3-D209-47DF-BE20-570149A4376C}"/>
    <cellStyle name="Uitvoer 11 4 5 2" xfId="21794" xr:uid="{5E212EA9-D4A8-45EF-AB85-DC885C289C85}"/>
    <cellStyle name="Uitvoer 11 4 6" xfId="9504" xr:uid="{B8B0193B-F24C-4AFC-9E71-6E1250961D36}"/>
    <cellStyle name="Uitvoer 11 4 6 2" xfId="17613" xr:uid="{8D5823AE-10A6-4AF7-B337-44CAEEF3E371}"/>
    <cellStyle name="Uitvoer 11 4 6 3" xfId="23785" xr:uid="{3823A6B5-66AB-40E6-B94D-C0F6590FBF6B}"/>
    <cellStyle name="Uitvoer 11 4 7" xfId="7395" xr:uid="{2112CBAE-26D5-4573-8160-8A6BBEB1C651}"/>
    <cellStyle name="Uitvoer 11 4 8" xfId="27331" xr:uid="{2B89B921-C7FE-481D-9ED2-BA3DFC6555B4}"/>
    <cellStyle name="Uitvoer 11 4 9" xfId="28087" xr:uid="{D48DD525-269A-4801-A5D0-A4AC53BA640E}"/>
    <cellStyle name="Uitvoer 11 5" xfId="978" xr:uid="{00000000-0005-0000-0000-0000BA040000}"/>
    <cellStyle name="Uitvoer 11 5 2" xfId="2311" xr:uid="{A3DED048-AE2A-4BE9-94E8-166DD8369AD1}"/>
    <cellStyle name="Uitvoer 11 5 2 2" xfId="3058" xr:uid="{5A645335-703E-42DD-A241-DC2B800F4B55}"/>
    <cellStyle name="Uitvoer 11 5 2 2 2" xfId="5661" xr:uid="{6E86FE62-E2DE-4A29-8909-2E5001D53728}"/>
    <cellStyle name="Uitvoer 11 5 2 2 3" xfId="22407" xr:uid="{AF967117-C234-4129-8CF1-2922FCCC01A5}"/>
    <cellStyle name="Uitvoer 11 5 2 3" xfId="4914" xr:uid="{C5639F20-4634-431E-9AB5-01DA7A684742}"/>
    <cellStyle name="Uitvoer 11 5 2 3 2" xfId="23429" xr:uid="{487EC738-F5B8-4529-B376-6B449BDB0779}"/>
    <cellStyle name="Uitvoer 11 5 2 4" xfId="10863" xr:uid="{55230B24-ECD1-4DCE-B685-9F6577B942CD}"/>
    <cellStyle name="Uitvoer 11 5 2 4 2" xfId="23987" xr:uid="{A2965300-901A-4834-B3C8-7616F611750C}"/>
    <cellStyle name="Uitvoer 11 5 2 5" xfId="19874" xr:uid="{8B368D81-6D54-4C57-B02C-A80921BA7DC0}"/>
    <cellStyle name="Uitvoer 11 5 2 5 2" xfId="26379" xr:uid="{60541E75-AD5B-4BBA-99EC-480C012914F9}"/>
    <cellStyle name="Uitvoer 11 5 2 6" xfId="28813" xr:uid="{C0B1449A-0F9E-4E4B-8674-A793A35A77E9}"/>
    <cellStyle name="Uitvoer 11 5 3" xfId="1851" xr:uid="{FBAB87F0-1CF0-4013-BE49-5B1F7C8785E0}"/>
    <cellStyle name="Uitvoer 11 5 3 2" xfId="21707" xr:uid="{4CFA5154-B672-4243-A686-7300561FB5C7}"/>
    <cellStyle name="Uitvoer 11 5 3 3" xfId="10187" xr:uid="{516B103D-553B-4932-8AAB-84ADA851312D}"/>
    <cellStyle name="Uitvoer 11 5 4" xfId="13359" xr:uid="{96F6F7C7-49C8-4B07-ABCA-D0B25D5D25C1}"/>
    <cellStyle name="Uitvoer 11 5 4 2" xfId="20945" xr:uid="{A73447C1-0F7B-4B35-BC26-965E548CA854}"/>
    <cellStyle name="Uitvoer 11 5 5" xfId="15729" xr:uid="{D9200F29-ECCC-472B-9488-C58DCEFE17A4}"/>
    <cellStyle name="Uitvoer 11 5 5 2" xfId="21333" xr:uid="{4DC76495-D51E-44F3-84BA-C493014852C7}"/>
    <cellStyle name="Uitvoer 11 5 6" xfId="9474" xr:uid="{834E4382-F95D-479D-B6A5-BCDB679725E9}"/>
    <cellStyle name="Uitvoer 11 5 6 2" xfId="16742" xr:uid="{B81F6091-0940-407F-8438-2D3A03B3D023}"/>
    <cellStyle name="Uitvoer 11 5 6 3" xfId="22177" xr:uid="{04EBFB2D-33E4-425B-BA1A-1F2C9557F47E}"/>
    <cellStyle name="Uitvoer 11 5 7" xfId="7724" xr:uid="{A203A849-0880-4BD9-AD17-C140A4B91269}"/>
    <cellStyle name="Uitvoer 11 5 8" xfId="27301" xr:uid="{1E367A8D-B8F2-4BC8-95D0-5852A6CCDE25}"/>
    <cellStyle name="Uitvoer 11 5 9" xfId="28057" xr:uid="{5C7C4FBB-D3C7-4FC8-9670-2A473DF87BF6}"/>
    <cellStyle name="Uitvoer 11 6" xfId="1054" xr:uid="{00000000-0005-0000-0000-0000BB040000}"/>
    <cellStyle name="Uitvoer 11 6 2" xfId="2387" xr:uid="{7E9EFF71-6664-4692-9A4C-8B7CC9D25276}"/>
    <cellStyle name="Uitvoer 11 6 2 2" xfId="3134" xr:uid="{C35B92CB-F253-4E6C-A60B-83A795484550}"/>
    <cellStyle name="Uitvoer 11 6 2 2 2" xfId="5737" xr:uid="{E3D33641-9CCB-4A60-8B73-A6133D4BC9D9}"/>
    <cellStyle name="Uitvoer 11 6 2 2 3" xfId="22467" xr:uid="{38846B9B-14C6-44D4-8364-CD5A0552A8A9}"/>
    <cellStyle name="Uitvoer 11 6 2 3" xfId="4990" xr:uid="{CDCA1C26-2F8F-49E9-88D0-306067E08166}"/>
    <cellStyle name="Uitvoer 11 6 2 3 2" xfId="23499" xr:uid="{A8F727E2-75E9-4254-8FA1-2857882A7FD4}"/>
    <cellStyle name="Uitvoer 11 6 2 4" xfId="10939" xr:uid="{5D8F6AA6-D6FB-4D68-84B4-96C1DD19C462}"/>
    <cellStyle name="Uitvoer 11 6 2 4 2" xfId="24047" xr:uid="{505BA999-7FDE-4647-AA10-EB091199F026}"/>
    <cellStyle name="Uitvoer 11 6 2 5" xfId="19950" xr:uid="{E673AF4D-0309-4D24-BB78-B8A279B9A89A}"/>
    <cellStyle name="Uitvoer 11 6 2 5 2" xfId="26439" xr:uid="{EEEA6436-8EED-4595-A56C-BFE82317ED32}"/>
    <cellStyle name="Uitvoer 11 6 2 6" xfId="28889" xr:uid="{FAC7BF64-C2CD-4226-9007-EF3D710D6237}"/>
    <cellStyle name="Uitvoer 11 6 3" xfId="1881" xr:uid="{ECE053BE-7711-4A6F-A37A-C0B7B86E44EA}"/>
    <cellStyle name="Uitvoer 11 6 3 2" xfId="21767" xr:uid="{7F307CC8-2E6A-4301-B902-4F35B76935F4}"/>
    <cellStyle name="Uitvoer 11 6 3 3" xfId="10263" xr:uid="{985BAA15-5D66-44C0-A234-3F47B9C0A6B7}"/>
    <cellStyle name="Uitvoer 11 6 4" xfId="13435" xr:uid="{CCD5D751-F170-45A0-AF0C-1B16CE12A401}"/>
    <cellStyle name="Uitvoer 11 6 4 2" xfId="20875" xr:uid="{CD163C05-D464-4EEF-A524-67F73FB74358}"/>
    <cellStyle name="Uitvoer 11 6 5" xfId="15775" xr:uid="{60DC40D6-F757-4E61-BE00-B434F05E9647}"/>
    <cellStyle name="Uitvoer 11 6 5 2" xfId="21684" xr:uid="{1829C6FB-F5CF-4B86-9F07-90B935FE9971}"/>
    <cellStyle name="Uitvoer 11 6 6" xfId="9550" xr:uid="{14B631FF-40FA-4DA0-B911-41A511803994}"/>
    <cellStyle name="Uitvoer 11 6 6 2" xfId="17495" xr:uid="{61CBA9EA-7779-48B9-9D26-B6473C4B5CBB}"/>
    <cellStyle name="Uitvoer 11 6 6 3" xfId="23387" xr:uid="{A3333B47-9803-43E6-8ADC-756B63A6EDA1}"/>
    <cellStyle name="Uitvoer 11 6 7" xfId="7770" xr:uid="{7D734E00-3C10-48A9-918B-4560AF64EBAA}"/>
    <cellStyle name="Uitvoer 11 6 8" xfId="27377" xr:uid="{660463AC-4470-416D-B51A-6BE89AF2CFBE}"/>
    <cellStyle name="Uitvoer 11 6 9" xfId="28133" xr:uid="{D0BC30BB-53F9-4709-92AE-9DF902C4EC74}"/>
    <cellStyle name="Uitvoer 11 7" xfId="1421" xr:uid="{CE2C575A-9BE5-4941-9779-5AA208849888}"/>
    <cellStyle name="Uitvoer 11 7 2" xfId="2754" xr:uid="{D16ADC62-76EA-4B9F-B089-4F0DFE2074F7}"/>
    <cellStyle name="Uitvoer 11 7 2 2" xfId="5357" xr:uid="{C8BB9F15-87AB-4B24-AE7C-41C1DE73615C}"/>
    <cellStyle name="Uitvoer 11 7 2 2 2" xfId="22256" xr:uid="{7FCA229C-BB6B-407D-B9A4-98B41246CAC1}"/>
    <cellStyle name="Uitvoer 11 7 2 3" xfId="11291" xr:uid="{A79DF8FC-8464-4A1A-8D63-CFD6B9595F97}"/>
    <cellStyle name="Uitvoer 11 7 2 3 2" xfId="23233" xr:uid="{C6267C2B-99A9-41CE-A329-184B2A8B0175}"/>
    <cellStyle name="Uitvoer 11 7 2 4" xfId="16155" xr:uid="{48907A6F-7DDD-4AD6-84A9-767A395F0815}"/>
    <cellStyle name="Uitvoer 11 7 2 4 2" xfId="21229" xr:uid="{22F33616-34BA-4201-9C9A-8EEFF70C2DAE}"/>
    <cellStyle name="Uitvoer 11 7 2 5" xfId="19718" xr:uid="{FB5379D4-11D9-499F-A3E6-AE36A6D103C5}"/>
    <cellStyle name="Uitvoer 11 7 2 5 2" xfId="26197" xr:uid="{1D588C59-B3AE-46F7-BC79-5C1D875FF1F5}"/>
    <cellStyle name="Uitvoer 11 7 3" xfId="1998" xr:uid="{D1806041-B605-4A80-B4ED-DD05C76E8E50}"/>
    <cellStyle name="Uitvoer 11 7 3 2" xfId="21522" xr:uid="{9497959B-7AC6-4C88-A6FE-2BE1A3E86577}"/>
    <cellStyle name="Uitvoer 11 7 3 3" xfId="13812" xr:uid="{A3A4D184-38C1-48A2-9BF1-B2276C468BA4}"/>
    <cellStyle name="Uitvoer 11 7 4" xfId="4601" xr:uid="{E1B3E8F4-5755-4903-98B7-BC258F924E5B}"/>
    <cellStyle name="Uitvoer 11 7 4 2" xfId="22486" xr:uid="{7D12C0F7-46BE-46BB-BF80-ED098EA84A72}"/>
    <cellStyle name="Uitvoer 11 7 5" xfId="17336" xr:uid="{CC0C9B9A-DB13-46F4-AA91-32D31BA6D5F9}"/>
    <cellStyle name="Uitvoer 11 7 5 2" xfId="23139" xr:uid="{13284448-B29B-42EA-A3B0-4E7C6A47AC24}"/>
    <cellStyle name="Uitvoer 11 7 6" xfId="16824" xr:uid="{210C508D-B3E7-4CFF-BBDF-F12EF7F8CED8}"/>
    <cellStyle name="Uitvoer 11 7 6 2" xfId="22281" xr:uid="{05F650C8-2723-4AFD-A6E4-A37F53589E52}"/>
    <cellStyle name="Uitvoer 11 7 7" xfId="28500" xr:uid="{C2EF895B-5BB4-4D08-A3E1-6DB7FD3D665B}"/>
    <cellStyle name="Uitvoer 11 8" xfId="1662" xr:uid="{5ABBF0A1-83AB-41C5-8059-4F69628CB64C}"/>
    <cellStyle name="Uitvoer 11 8 2" xfId="16263" xr:uid="{07400AEF-988C-4473-8F55-E66E44863640}"/>
    <cellStyle name="Uitvoer 11 8 2 2" xfId="21393" xr:uid="{C09814B7-BFBB-4A25-A871-933FE378B182}"/>
    <cellStyle name="Uitvoer 11 8 3" xfId="17147" xr:uid="{80E7A349-9399-4A96-8C7A-905410A815D8}"/>
    <cellStyle name="Uitvoer 11 8 3 2" xfId="22678" xr:uid="{E83415FD-FCC9-4586-811D-A2AC6088B44F}"/>
    <cellStyle name="Uitvoer 11 8 4" xfId="17046" xr:uid="{9982518C-58F6-4DB9-9A62-F7B0A81763F2}"/>
    <cellStyle name="Uitvoer 11 8 4 2" xfId="22594" xr:uid="{F598E4C6-22E8-4366-BBE8-9AC33D45FA60}"/>
    <cellStyle name="Uitvoer 11 8 5" xfId="18120" xr:uid="{A98705F7-275E-4A2D-A130-3817E4D20530}"/>
    <cellStyle name="Uitvoer 11 8 5 2" xfId="24636" xr:uid="{959395C5-D849-42E1-BBD8-9DAFBC94AD22}"/>
    <cellStyle name="Uitvoer 11 8 6" xfId="8967" xr:uid="{2DE8EBC6-9DCC-40FF-A015-B5FB19EA33F6}"/>
    <cellStyle name="Uitvoer 11 9" xfId="13046" xr:uid="{FCD4D373-9BCD-4D5C-A07B-8BE3A788D94E}"/>
    <cellStyle name="Uitvoer 11 9 2" xfId="16725" xr:uid="{655E4C32-AE18-475C-9016-0F6E9E84D2E0}"/>
    <cellStyle name="Uitvoer 11 9 2 2" xfId="22153" xr:uid="{F3912576-4E5D-4683-86AF-F1F0153968E7}"/>
    <cellStyle name="Uitvoer 11 9 3" xfId="17316" xr:uid="{F80AC57E-6DD9-4886-A07E-9799D78C8338}"/>
    <cellStyle name="Uitvoer 11 9 3 2" xfId="23106" xr:uid="{C09510F3-CF5E-4098-815D-B3322A73B80F}"/>
    <cellStyle name="Uitvoer 11 9 4" xfId="16754" xr:uid="{0CC6CA45-517D-49E2-BCEE-43626D6E6E77}"/>
    <cellStyle name="Uitvoer 11 9 4 2" xfId="22188" xr:uid="{293AF388-09BD-4A7B-9897-027CA95A6B69}"/>
    <cellStyle name="Uitvoer 11 9 5" xfId="19566" xr:uid="{03164361-A199-420C-A208-A7A84FC8356C}"/>
    <cellStyle name="Uitvoer 11 9 5 2" xfId="26077" xr:uid="{80D36590-4604-4128-925E-BF38E3DACF0D}"/>
    <cellStyle name="Uitvoer 12" xfId="601" xr:uid="{00000000-0005-0000-0000-0000BC040000}"/>
    <cellStyle name="Uitvoer 12 10" xfId="9162" xr:uid="{94E6C979-FDF4-4017-A1F1-99FA81D591BF}"/>
    <cellStyle name="Uitvoer 12 10 2" xfId="21257" xr:uid="{D0596C55-F11A-4EE7-90FF-8DE6AF8BE17D}"/>
    <cellStyle name="Uitvoer 12 11" xfId="7113" xr:uid="{19463427-88C4-4C48-B699-3BA678D080DC}"/>
    <cellStyle name="Uitvoer 12 11 2" xfId="23681" xr:uid="{1953428D-733C-4D80-A17F-FE0CF2E12DDB}"/>
    <cellStyle name="Uitvoer 12 12" xfId="17243" xr:uid="{B479F455-00A1-4A43-889C-56688488973C}"/>
    <cellStyle name="Uitvoer 12 12 2" xfId="22937" xr:uid="{FF3165CD-F43E-4BC1-BC3D-D99A8A024576}"/>
    <cellStyle name="Uitvoer 12 13" xfId="20310" xr:uid="{C0A80D2B-2A94-4AD2-8163-89DF582F2247}"/>
    <cellStyle name="Uitvoer 12 13 2" xfId="26865" xr:uid="{EDA367EC-6370-4959-8832-B2BE4745D39C}"/>
    <cellStyle name="Uitvoer 12 14" xfId="27037" xr:uid="{79D70F91-1CF6-408E-845A-2BF9418F25F8}"/>
    <cellStyle name="Uitvoer 12 15" xfId="27745" xr:uid="{620C6A34-D5D0-43B4-8916-869921C1E136}"/>
    <cellStyle name="Uitvoer 12 2" xfId="807" xr:uid="{00000000-0005-0000-0000-0000BD040000}"/>
    <cellStyle name="Uitvoer 12 2 10" xfId="27137" xr:uid="{99D667AC-8BA3-4B8E-A1F4-C00F5944D47C}"/>
    <cellStyle name="Uitvoer 12 2 11" xfId="27890" xr:uid="{09A7676D-BCCE-4E0D-B1F5-298CB2B3DC19}"/>
    <cellStyle name="Uitvoer 12 2 2" xfId="1194" xr:uid="{00000000-0005-0000-0000-0000BE040000}"/>
    <cellStyle name="Uitvoer 12 2 2 2" xfId="2527" xr:uid="{D04EB342-202F-4970-A7C6-AA4F88A0E2C1}"/>
    <cellStyle name="Uitvoer 12 2 2 2 2" xfId="3274" xr:uid="{55F45D35-97BB-4A57-96A8-99AFF1163C1E}"/>
    <cellStyle name="Uitvoer 12 2 2 2 2 2" xfId="5877" xr:uid="{934A8E52-4BA9-49FD-BBEE-E610861D6F3C}"/>
    <cellStyle name="Uitvoer 12 2 2 2 2 3" xfId="22563" xr:uid="{3F401CC5-0127-4110-A8C3-81D889675D98}"/>
    <cellStyle name="Uitvoer 12 2 2 2 3" xfId="5130" xr:uid="{FC1A2CC4-B904-4351-861C-E1EBFB9301A4}"/>
    <cellStyle name="Uitvoer 12 2 2 2 3 2" xfId="23621" xr:uid="{E291B795-CB93-4714-852F-961FB8680FB1}"/>
    <cellStyle name="Uitvoer 12 2 2 2 4" xfId="11079" xr:uid="{DAF18A22-C531-47BD-9361-8CA779329C34}"/>
    <cellStyle name="Uitvoer 12 2 2 2 4 2" xfId="24155" xr:uid="{BD10ABAE-3454-4BF6-85FB-4424CEC4419B}"/>
    <cellStyle name="Uitvoer 12 2 2 2 5" xfId="20030" xr:uid="{EF8AFA55-6CAF-4C64-A06F-E5024178556E}"/>
    <cellStyle name="Uitvoer 12 2 2 2 5 2" xfId="26547" xr:uid="{46EE2E62-3C97-41C7-91AA-907CBFBECF0E}"/>
    <cellStyle name="Uitvoer 12 2 2 2 6" xfId="29029" xr:uid="{1AC4875B-8233-4354-A0D7-134D743D9189}"/>
    <cellStyle name="Uitvoer 12 2 2 3" xfId="1899" xr:uid="{A566D972-B521-44C7-B483-CEF702F19CFB}"/>
    <cellStyle name="Uitvoer 12 2 2 3 2" xfId="21862" xr:uid="{86D57D11-2FDE-4273-B1E9-C9741D07D128}"/>
    <cellStyle name="Uitvoer 12 2 2 3 3" xfId="10403" xr:uid="{5711C003-46CE-47A0-B6EE-0901CB60B2B9}"/>
    <cellStyle name="Uitvoer 12 2 2 4" xfId="13575" xr:uid="{07528205-5CBF-4B55-A3D4-3F0B3DB38D72}"/>
    <cellStyle name="Uitvoer 12 2 2 4 2" xfId="22808" xr:uid="{F2E12974-3944-4397-9FC3-76251A86A561}"/>
    <cellStyle name="Uitvoer 12 2 2 5" xfId="15399" xr:uid="{F84FF5CA-74B5-4832-9E52-D9135F974C44}"/>
    <cellStyle name="Uitvoer 12 2 2 5 2" xfId="23527" xr:uid="{0A93CD61-2CB3-4994-8D64-8756B1AACDDE}"/>
    <cellStyle name="Uitvoer 12 2 2 6" xfId="9690" xr:uid="{E16A25D8-0AF6-45B8-B5E7-EE1DECA45860}"/>
    <cellStyle name="Uitvoer 12 2 2 6 2" xfId="19339" xr:uid="{5C4E06E7-8D02-4546-B6E6-B1D1F2EDC3D6}"/>
    <cellStyle name="Uitvoer 12 2 2 6 3" xfId="25824" xr:uid="{D31B7564-F2E3-48B2-B068-DB3792DAD912}"/>
    <cellStyle name="Uitvoer 12 2 2 7" xfId="7335" xr:uid="{19BE1706-0412-459A-BD7D-44EEA483363E}"/>
    <cellStyle name="Uitvoer 12 2 2 8" xfId="27517" xr:uid="{B5A80869-80DA-4746-B3F3-E5C328A67D05}"/>
    <cellStyle name="Uitvoer 12 2 2 9" xfId="28273" xr:uid="{1D812747-F464-45FD-AA77-2B9AC20DE033}"/>
    <cellStyle name="Uitvoer 12 2 3" xfId="1569" xr:uid="{329CCEDF-2063-43E5-980D-22877DBFD46D}"/>
    <cellStyle name="Uitvoer 12 2 3 2" xfId="2894" xr:uid="{07A85B61-7602-45B8-987D-ACF8365C56C4}"/>
    <cellStyle name="Uitvoer 12 2 3 2 2" xfId="5497" xr:uid="{7DA6A4C7-640B-4FC7-9DAA-28C95326B748}"/>
    <cellStyle name="Uitvoer 12 2 3 2 2 2" xfId="22748" xr:uid="{BA19EB27-726A-4982-BAB4-E590521C85F3}"/>
    <cellStyle name="Uitvoer 12 2 3 2 3" xfId="11401" xr:uid="{FB121568-B9C6-4450-826B-32B6EDAB1928}"/>
    <cellStyle name="Uitvoer 12 2 3 2 3 2" xfId="23844" xr:uid="{3AE6CC9A-CE0B-4CEB-9576-3B6500AC0BEB}"/>
    <cellStyle name="Uitvoer 12 2 3 2 4" xfId="17847" xr:uid="{82A15473-A1E2-4BF0-8979-A3393F4D08D2}"/>
    <cellStyle name="Uitvoer 12 2 3 2 4 2" xfId="24366" xr:uid="{622FB6AE-5034-4513-809B-8E7915446EA5}"/>
    <cellStyle name="Uitvoer 12 2 3 2 5" xfId="20215" xr:uid="{5DB26F57-57FD-4272-9FA2-E4AF78CE6FF9}"/>
    <cellStyle name="Uitvoer 12 2 3 2 5 2" xfId="26758" xr:uid="{0BB0AFFA-2919-4FBF-B838-CB94F2C45775}"/>
    <cellStyle name="Uitvoer 12 2 3 3" xfId="2144" xr:uid="{C2795495-E4F4-4F12-917F-402D0DBB6B35}"/>
    <cellStyle name="Uitvoer 12 2 3 3 2" xfId="22069" xr:uid="{57554C65-5981-4429-8C7C-E2CD018881F3}"/>
    <cellStyle name="Uitvoer 12 2 3 3 3" xfId="13958" xr:uid="{94DA3694-3526-4A14-8F8D-173F6CE77351}"/>
    <cellStyle name="Uitvoer 12 2 3 4" xfId="4747" xr:uid="{57900537-EDFB-4922-BC8B-5BB10A759951}"/>
    <cellStyle name="Uitvoer 12 2 3 4 2" xfId="23040" xr:uid="{72B1B3A1-583A-4F18-947C-094506AFED28}"/>
    <cellStyle name="Uitvoer 12 2 3 5" xfId="17003" xr:uid="{922281FE-7992-49CA-BA70-BC5E79B37C58}"/>
    <cellStyle name="Uitvoer 12 2 3 5 2" xfId="22519" xr:uid="{E2FE5F86-6959-445F-8D90-3E0515E8710B}"/>
    <cellStyle name="Uitvoer 12 2 3 6" xfId="19524" xr:uid="{51CF6118-6F6D-48C2-8BAF-9BC6CCA1095E}"/>
    <cellStyle name="Uitvoer 12 2 3 6 2" xfId="26035" xr:uid="{5BC82C14-F6A3-48ED-A0A2-ABC929D91FD3}"/>
    <cellStyle name="Uitvoer 12 2 3 7" xfId="28646" xr:uid="{82F49775-5BF2-4F07-AD2E-F99F172F06A9}"/>
    <cellStyle name="Uitvoer 12 2 4" xfId="1810" xr:uid="{3FBD6B30-CB16-40CE-B1FE-FE571173F077}"/>
    <cellStyle name="Uitvoer 12 2 4 2" xfId="16773" xr:uid="{C99B1F9C-7A1A-4A79-A8F0-FC3596842B48}"/>
    <cellStyle name="Uitvoer 12 2 4 2 2" xfId="22207" xr:uid="{B0731E59-7C67-4288-92CE-6F3118F0F352}"/>
    <cellStyle name="Uitvoer 12 2 4 3" xfId="17364" xr:uid="{4758FB7C-CF3E-4CF6-B6EC-BA57986CF2D0}"/>
    <cellStyle name="Uitvoer 12 2 4 3 2" xfId="23172" xr:uid="{502F9FF5-D861-4B1E-A6E4-7FF5B141992A}"/>
    <cellStyle name="Uitvoer 12 2 4 4" xfId="16098" xr:uid="{2AF722AB-C148-46FB-9107-6D50989AFF1A}"/>
    <cellStyle name="Uitvoer 12 2 4 4 2" xfId="21174" xr:uid="{49BCCE67-C0C4-4592-B985-BAC9D7FFEA63}"/>
    <cellStyle name="Uitvoer 12 2 4 5" xfId="19643" xr:uid="{2ADE41C3-E8B7-48D8-B32B-108636D0ED7F}"/>
    <cellStyle name="Uitvoer 12 2 4 5 2" xfId="26138" xr:uid="{79904F50-230D-4169-93B7-B91B4E4427BF}"/>
    <cellStyle name="Uitvoer 12 2 4 6" xfId="9115" xr:uid="{435E4761-DB91-4F56-85A0-697715578715}"/>
    <cellStyle name="Uitvoer 12 2 5" xfId="13192" xr:uid="{C4C9885D-15E7-4E4D-828A-7120A665AC13}"/>
    <cellStyle name="Uitvoer 12 2 5 2" xfId="21454" xr:uid="{C30CF638-42FE-461D-BC84-D58AB8CC73AA}"/>
    <cellStyle name="Uitvoer 12 2 6" xfId="9307" xr:uid="{EF8E509D-660C-4BFB-9C49-9075DD14D355}"/>
    <cellStyle name="Uitvoer 12 2 6 2" xfId="21423" xr:uid="{4AE12D81-1AEF-4631-9A25-75AB1057E469}"/>
    <cellStyle name="Uitvoer 12 2 7" xfId="7260" xr:uid="{0EEC2FD4-CE37-4176-B438-3B13B2ED874B}"/>
    <cellStyle name="Uitvoer 12 2 7 2" xfId="20986" xr:uid="{7DD9F589-FCEC-4B59-A594-35DCBF8683A6}"/>
    <cellStyle name="Uitvoer 12 2 8" xfId="17289" xr:uid="{E3393AD6-93D3-4AE4-8343-0EF762137B97}"/>
    <cellStyle name="Uitvoer 12 2 8 2" xfId="23079" xr:uid="{75C3C427-55DC-4441-BC82-8AAD239D61E7}"/>
    <cellStyle name="Uitvoer 12 2 9" xfId="20263" xr:uid="{7EACC9F1-7134-4589-B219-1A4FECF6BED7}"/>
    <cellStyle name="Uitvoer 12 2 9 2" xfId="26816" xr:uid="{88E6A0D1-BAB3-4D34-BEED-D031D46253D6}"/>
    <cellStyle name="Uitvoer 12 3" xfId="808" xr:uid="{00000000-0005-0000-0000-0000BF040000}"/>
    <cellStyle name="Uitvoer 12 3 10" xfId="27138" xr:uid="{2220F10A-F01A-42E7-906C-D69006ED504F}"/>
    <cellStyle name="Uitvoer 12 3 11" xfId="27891" xr:uid="{BBA5646B-4597-46FE-A4E9-F9EC6DD3EF62}"/>
    <cellStyle name="Uitvoer 12 3 2" xfId="1195" xr:uid="{00000000-0005-0000-0000-0000C0040000}"/>
    <cellStyle name="Uitvoer 12 3 2 2" xfId="2528" xr:uid="{9CDD706C-4308-4201-84E5-9917FAEBC108}"/>
    <cellStyle name="Uitvoer 12 3 2 2 2" xfId="3275" xr:uid="{4A545EE7-53DA-4956-A1A3-9106F931043C}"/>
    <cellStyle name="Uitvoer 12 3 2 2 2 2" xfId="5878" xr:uid="{AA362C0A-AE4A-44C0-9783-7CB77FEF0382}"/>
    <cellStyle name="Uitvoer 12 3 2 2 2 3" xfId="22564" xr:uid="{02B8DCFA-EF57-449A-A1DA-E988D7710B54}"/>
    <cellStyle name="Uitvoer 12 3 2 2 3" xfId="5131" xr:uid="{73174B9B-CC69-4D12-929B-3824E3C04ED1}"/>
    <cellStyle name="Uitvoer 12 3 2 2 3 2" xfId="23622" xr:uid="{2F3FE65C-8441-454B-84F2-5321D7B5CC52}"/>
    <cellStyle name="Uitvoer 12 3 2 2 4" xfId="11080" xr:uid="{17BE2B1F-F117-4843-8F5E-54C3EEAFCDD2}"/>
    <cellStyle name="Uitvoer 12 3 2 2 4 2" xfId="24156" xr:uid="{DEE2840B-555A-4F67-B790-27DD026D95BB}"/>
    <cellStyle name="Uitvoer 12 3 2 2 5" xfId="20031" xr:uid="{AA0EA35B-9A3D-4D17-9294-60D67102A2DF}"/>
    <cellStyle name="Uitvoer 12 3 2 2 5 2" xfId="26548" xr:uid="{042D88EE-0F0E-4937-8B16-8574D1093C91}"/>
    <cellStyle name="Uitvoer 12 3 2 2 6" xfId="29030" xr:uid="{CD8BB3BA-09E4-453F-8BED-1EA979981E7D}"/>
    <cellStyle name="Uitvoer 12 3 2 3" xfId="1900" xr:uid="{19929B25-E02C-4E66-951A-CDB70E5BDB94}"/>
    <cellStyle name="Uitvoer 12 3 2 3 2" xfId="21863" xr:uid="{5AD26448-6D0C-4024-B2B8-E712BB2534A6}"/>
    <cellStyle name="Uitvoer 12 3 2 3 3" xfId="10404" xr:uid="{D7DDF727-48D0-43E0-89DD-89DEFBCD9FD9}"/>
    <cellStyle name="Uitvoer 12 3 2 4" xfId="13576" xr:uid="{0EC4EA1D-1A5F-4D5D-B743-590FD8DE8B8B}"/>
    <cellStyle name="Uitvoer 12 3 2 4 2" xfId="22809" xr:uid="{898BE006-37F2-4F8F-B681-C81142E797C9}"/>
    <cellStyle name="Uitvoer 12 3 2 5" xfId="15398" xr:uid="{2BEA562B-AB03-4BEB-91DB-FCD4E817F3A7}"/>
    <cellStyle name="Uitvoer 12 3 2 5 2" xfId="20847" xr:uid="{31C878CB-62A9-440D-A37F-CD9EEF3228A7}"/>
    <cellStyle name="Uitvoer 12 3 2 6" xfId="9691" xr:uid="{D20C918F-A3BF-490D-B7B6-C31FF3E03593}"/>
    <cellStyle name="Uitvoer 12 3 2 6 2" xfId="19340" xr:uid="{E1F694C5-EC15-491C-8D97-DDD911D1011F}"/>
    <cellStyle name="Uitvoer 12 3 2 6 3" xfId="25825" xr:uid="{1F528610-1867-4215-9B50-CBAC261FDDA4}"/>
    <cellStyle name="Uitvoer 12 3 2 7" xfId="7334" xr:uid="{CA82E970-FC46-4FEC-8176-B83BDD1D7B1C}"/>
    <cellStyle name="Uitvoer 12 3 2 8" xfId="27518" xr:uid="{69DA3EC5-538C-4D13-9258-0BA31C33A42D}"/>
    <cellStyle name="Uitvoer 12 3 2 9" xfId="28274" xr:uid="{E6E39D24-FC22-463F-8BB6-D2DD2706BEF3}"/>
    <cellStyle name="Uitvoer 12 3 3" xfId="1570" xr:uid="{909E97AC-94B8-4D63-A6AD-A6BC6A33BAFE}"/>
    <cellStyle name="Uitvoer 12 3 3 2" xfId="2895" xr:uid="{A4306971-9F9A-478A-A3A5-52BBD5A7F5DD}"/>
    <cellStyle name="Uitvoer 12 3 3 2 2" xfId="5498" xr:uid="{8C48F65C-073B-45F8-8745-865EAB2EF18D}"/>
    <cellStyle name="Uitvoer 12 3 3 2 2 2" xfId="22749" xr:uid="{857C1DBD-D46A-4023-A528-9EE557F19939}"/>
    <cellStyle name="Uitvoer 12 3 3 2 3" xfId="11402" xr:uid="{425A5679-D676-476F-919E-20F19A595EC8}"/>
    <cellStyle name="Uitvoer 12 3 3 2 3 2" xfId="23845" xr:uid="{6919E6CC-8B3A-4995-AA4F-BA21D4F2BDC8}"/>
    <cellStyle name="Uitvoer 12 3 3 2 4" xfId="17848" xr:uid="{0186134C-8E25-4A62-8F88-BE76210AB12F}"/>
    <cellStyle name="Uitvoer 12 3 3 2 4 2" xfId="24367" xr:uid="{FF65CED8-E324-48DD-B22A-02546D1FBACA}"/>
    <cellStyle name="Uitvoer 12 3 3 2 5" xfId="20216" xr:uid="{C056081B-517D-475C-AEEB-39705CEDFF98}"/>
    <cellStyle name="Uitvoer 12 3 3 2 5 2" xfId="26759" xr:uid="{09BE7D92-132F-4E9A-9B8D-195440525C92}"/>
    <cellStyle name="Uitvoer 12 3 3 3" xfId="2145" xr:uid="{1CA0CBC0-9AB3-4402-9A61-D58191B91B6A}"/>
    <cellStyle name="Uitvoer 12 3 3 3 2" xfId="22070" xr:uid="{84CBA5DD-E621-46C0-A135-6B545E25A162}"/>
    <cellStyle name="Uitvoer 12 3 3 3 3" xfId="13959" xr:uid="{DBCAA2E4-A362-4D84-8285-D754429E4ADA}"/>
    <cellStyle name="Uitvoer 12 3 3 4" xfId="4748" xr:uid="{DC381A67-A0EA-4E30-9998-2A7140B1A769}"/>
    <cellStyle name="Uitvoer 12 3 3 4 2" xfId="23041" xr:uid="{84EE9BDE-24F0-4566-9DAA-967598D9ED72}"/>
    <cellStyle name="Uitvoer 12 3 3 5" xfId="16685" xr:uid="{8C4C2FDF-69B6-4BB2-B709-80642F5C60C2}"/>
    <cellStyle name="Uitvoer 12 3 3 5 2" xfId="22025" xr:uid="{7F06F64E-CAD6-4DD7-A7DC-1D3CABF92AB3}"/>
    <cellStyle name="Uitvoer 12 3 3 6" xfId="19525" xr:uid="{98B3AA52-606B-40A0-AC86-286ECAC60AF6}"/>
    <cellStyle name="Uitvoer 12 3 3 6 2" xfId="26036" xr:uid="{27E8CA81-94AC-4AE2-816B-85AD99BDC0F6}"/>
    <cellStyle name="Uitvoer 12 3 3 7" xfId="28647" xr:uid="{74FEC2FD-C44F-4DBD-8B52-4950BAEF4B10}"/>
    <cellStyle name="Uitvoer 12 3 4" xfId="1811" xr:uid="{1E582AD3-DAB3-4C67-A466-4252D3762C56}"/>
    <cellStyle name="Uitvoer 12 3 4 2" xfId="16868" xr:uid="{74DAC5DA-93D2-4841-9DC6-EA4EF12413CA}"/>
    <cellStyle name="Uitvoer 12 3 4 2 2" xfId="22311" xr:uid="{19133C15-D76F-4A95-B535-7904B7AF635B}"/>
    <cellStyle name="Uitvoer 12 3 4 3" xfId="17453" xr:uid="{DF9BE727-7BEF-4E33-AD38-3BAE04843441}"/>
    <cellStyle name="Uitvoer 12 3 4 3 2" xfId="23313" xr:uid="{B324647D-0E02-408B-81CE-68D01E272222}"/>
    <cellStyle name="Uitvoer 12 3 4 4" xfId="16208" xr:uid="{BE960159-5F93-435A-B02B-89F264F293D7}"/>
    <cellStyle name="Uitvoer 12 3 4 4 2" xfId="21291" xr:uid="{AC3E42F5-8E63-4EAD-875E-12C91F6BF174}"/>
    <cellStyle name="Uitvoer 12 3 4 5" xfId="19813" xr:uid="{A2370AA0-08C6-4BDF-A765-791931A36CA2}"/>
    <cellStyle name="Uitvoer 12 3 4 5 2" xfId="26260" xr:uid="{920FB894-6363-4C6A-8490-DA231FDDA905}"/>
    <cellStyle name="Uitvoer 12 3 4 6" xfId="9116" xr:uid="{F76BE1A0-D366-4B8A-A104-C173DF033947}"/>
    <cellStyle name="Uitvoer 12 3 5" xfId="13193" xr:uid="{DEF51DA8-2B2D-475F-A6E4-F8B33E2D8A12}"/>
    <cellStyle name="Uitvoer 12 3 5 2" xfId="21595" xr:uid="{84A6C331-E0B3-4C9F-9957-FBFB21ADC204}"/>
    <cellStyle name="Uitvoer 12 3 6" xfId="9308" xr:uid="{CE2E6AB1-3043-4323-880D-415BDD1C73D1}"/>
    <cellStyle name="Uitvoer 12 3 6 2" xfId="21070" xr:uid="{8514E212-38B0-4ACF-B5A7-C9A2204562E2}"/>
    <cellStyle name="Uitvoer 12 3 7" xfId="7261" xr:uid="{18F3E27D-2AFF-4DF2-845D-CD624ECCA88B}"/>
    <cellStyle name="Uitvoer 12 3 7 2" xfId="23262" xr:uid="{6618DBA1-4577-4431-94AE-AE3F7428BCF6}"/>
    <cellStyle name="Uitvoer 12 3 8" xfId="17220" xr:uid="{7DC5FA12-AF5E-4123-82A5-A5B5188C1F5E}"/>
    <cellStyle name="Uitvoer 12 3 8 2" xfId="22906" xr:uid="{DC6E6032-F4A5-4DC4-B0ED-FF7D96372966}"/>
    <cellStyle name="Uitvoer 12 3 9" xfId="20262" xr:uid="{F4A8D46C-0F61-465B-896F-A4593CFD979E}"/>
    <cellStyle name="Uitvoer 12 3 9 2" xfId="26815" xr:uid="{7A8AC675-1E00-4362-8A1B-A28EC87709FB}"/>
    <cellStyle name="Uitvoer 12 4" xfId="1009" xr:uid="{00000000-0005-0000-0000-0000C1040000}"/>
    <cellStyle name="Uitvoer 12 4 2" xfId="2342" xr:uid="{DE299928-B858-4FAF-9AF7-73C37993F565}"/>
    <cellStyle name="Uitvoer 12 4 2 2" xfId="3089" xr:uid="{06C80456-D912-4B34-ADFD-945C8F1D9B16}"/>
    <cellStyle name="Uitvoer 12 4 2 2 2" xfId="5692" xr:uid="{07B1B287-1680-4F22-9498-5A5739B7007C}"/>
    <cellStyle name="Uitvoer 12 4 2 2 3" xfId="22438" xr:uid="{599EAF3B-A13B-4077-8F1A-17040CED6DD7}"/>
    <cellStyle name="Uitvoer 12 4 2 3" xfId="4945" xr:uid="{2E953863-56B9-4FDA-9578-7D2EC707AE74}"/>
    <cellStyle name="Uitvoer 12 4 2 3 2" xfId="23460" xr:uid="{44966135-D991-40F3-B514-23EE0F1E5461}"/>
    <cellStyle name="Uitvoer 12 4 2 4" xfId="10894" xr:uid="{D95B827C-FDD0-4D28-AAA0-BA67D52AF352}"/>
    <cellStyle name="Uitvoer 12 4 2 4 2" xfId="24018" xr:uid="{50648769-6CA8-48A5-AAED-EB8887DAE934}"/>
    <cellStyle name="Uitvoer 12 4 2 5" xfId="19905" xr:uid="{00268D77-4D33-432D-9759-95949F57AE39}"/>
    <cellStyle name="Uitvoer 12 4 2 5 2" xfId="26410" xr:uid="{64818079-968F-46B9-A996-07506BE78C66}"/>
    <cellStyle name="Uitvoer 12 4 2 6" xfId="28844" xr:uid="{900AA6BE-F85A-403B-89B6-0DD4E072E141}"/>
    <cellStyle name="Uitvoer 12 4 3" xfId="1867" xr:uid="{72D8F68A-156B-4A4F-BB01-11759B3F5D97}"/>
    <cellStyle name="Uitvoer 12 4 3 2" xfId="21738" xr:uid="{21A5F14F-17EB-48AA-9593-D0A023AEABA8}"/>
    <cellStyle name="Uitvoer 12 4 3 3" xfId="10218" xr:uid="{DF1B621E-85DC-4BD1-9CD3-2D89786C9311}"/>
    <cellStyle name="Uitvoer 12 4 4" xfId="13390" xr:uid="{21F12B73-0076-445A-B41E-1E1A63CC403E}"/>
    <cellStyle name="Uitvoer 12 4 4 2" xfId="20914" xr:uid="{CB8742C7-6CC5-48EF-996F-B1DC8CEF0891}"/>
    <cellStyle name="Uitvoer 12 4 5" xfId="15458" xr:uid="{119D9C8A-7C66-44AA-86F4-DB0BA49ADD3A}"/>
    <cellStyle name="Uitvoer 12 4 5 2" xfId="22617" xr:uid="{83607399-39BF-4B13-9A09-CFD82915FE81}"/>
    <cellStyle name="Uitvoer 12 4 6" xfId="9505" xr:uid="{802C8317-2CE3-4338-BA5B-BE1EB46BF7F0}"/>
    <cellStyle name="Uitvoer 12 4 6 2" xfId="17108" xr:uid="{DA70EEDB-CB2E-4565-8D57-8AE0366EAA4F}"/>
    <cellStyle name="Uitvoer 12 4 6 3" xfId="22641" xr:uid="{005D6C68-6AC4-4B35-9FB9-E1E92D936660}"/>
    <cellStyle name="Uitvoer 12 4 7" xfId="7394" xr:uid="{9E9C0948-FB4A-4970-B1BD-B4FFA6AA5EAE}"/>
    <cellStyle name="Uitvoer 12 4 8" xfId="27332" xr:uid="{4CBEE7F8-AD2A-489A-80C2-F9392B2916A5}"/>
    <cellStyle name="Uitvoer 12 4 9" xfId="28088" xr:uid="{5F819C02-3C11-481A-B71D-603872C7F891}"/>
    <cellStyle name="Uitvoer 12 5" xfId="979" xr:uid="{00000000-0005-0000-0000-0000C2040000}"/>
    <cellStyle name="Uitvoer 12 5 2" xfId="2312" xr:uid="{D85BBBE6-3020-4AE7-8296-7959E1E20CDD}"/>
    <cellStyle name="Uitvoer 12 5 2 2" xfId="3059" xr:uid="{3FE34905-3A5F-41AC-B343-02F36E0AEB83}"/>
    <cellStyle name="Uitvoer 12 5 2 2 2" xfId="5662" xr:uid="{1D518266-89DE-48D8-B5DF-C92A475D381F}"/>
    <cellStyle name="Uitvoer 12 5 2 2 3" xfId="22408" xr:uid="{95B66C07-0978-45B2-8775-B9B79E56C9C9}"/>
    <cellStyle name="Uitvoer 12 5 2 3" xfId="4915" xr:uid="{21726051-3D85-4485-90BE-FB80A0136E64}"/>
    <cellStyle name="Uitvoer 12 5 2 3 2" xfId="23430" xr:uid="{F611B4D9-A32B-44C6-8908-EF7FB53194FA}"/>
    <cellStyle name="Uitvoer 12 5 2 4" xfId="10864" xr:uid="{9D9AF3A5-A7A3-4EC4-8672-0AC81C5DABAE}"/>
    <cellStyle name="Uitvoer 12 5 2 4 2" xfId="23988" xr:uid="{51F375CA-809C-4A77-B6CC-3F569B049F07}"/>
    <cellStyle name="Uitvoer 12 5 2 5" xfId="19875" xr:uid="{F9FC6788-3AD2-425F-8CFE-1F0B74C5789F}"/>
    <cellStyle name="Uitvoer 12 5 2 5 2" xfId="26380" xr:uid="{E221FD45-8BE0-4898-A895-F28F3796DAD7}"/>
    <cellStyle name="Uitvoer 12 5 2 6" xfId="28814" xr:uid="{4D40A9DB-8186-445B-844C-CE9B7CE017D7}"/>
    <cellStyle name="Uitvoer 12 5 3" xfId="1852" xr:uid="{E5BD5162-1191-4123-AA19-FD2A029E4B74}"/>
    <cellStyle name="Uitvoer 12 5 3 2" xfId="21708" xr:uid="{CB2BA739-422A-42E0-88D1-643FD3A9B6CC}"/>
    <cellStyle name="Uitvoer 12 5 3 3" xfId="10188" xr:uid="{E7B65A55-4668-4705-9B7A-56F274A30A71}"/>
    <cellStyle name="Uitvoer 12 5 4" xfId="13360" xr:uid="{367091AC-0BBB-46EC-BA8E-B03D332F8260}"/>
    <cellStyle name="Uitvoer 12 5 4 2" xfId="20944" xr:uid="{23FF94F5-D3B6-4751-B340-94ED54904468}"/>
    <cellStyle name="Uitvoer 12 5 5" xfId="15730" xr:uid="{4FC9DC8E-09D7-4335-A763-C1C0F6349582}"/>
    <cellStyle name="Uitvoer 12 5 5 2" xfId="21430" xr:uid="{922405FE-460E-4EF4-B3D6-8586A6ED6F98}"/>
    <cellStyle name="Uitvoer 12 5 6" xfId="9475" xr:uid="{E25FF3A5-8007-401C-8D48-0F6B9F750617}"/>
    <cellStyle name="Uitvoer 12 5 6 2" xfId="17501" xr:uid="{BEA727D1-0F65-4264-9AA1-4A3C84D9677C}"/>
    <cellStyle name="Uitvoer 12 5 6 3" xfId="23396" xr:uid="{12E15EEB-CFD2-4DCA-9D3B-CC3D2E0EC2D1}"/>
    <cellStyle name="Uitvoer 12 5 7" xfId="7725" xr:uid="{4601337A-62BC-4741-9210-756FE31543ED}"/>
    <cellStyle name="Uitvoer 12 5 8" xfId="27302" xr:uid="{88E92785-5BE7-4903-92EC-15C68E49C9CC}"/>
    <cellStyle name="Uitvoer 12 5 9" xfId="28058" xr:uid="{4B5E8E5D-96CC-4000-BAAD-7A32B2478FF3}"/>
    <cellStyle name="Uitvoer 12 6" xfId="1055" xr:uid="{00000000-0005-0000-0000-0000C3040000}"/>
    <cellStyle name="Uitvoer 12 6 2" xfId="2388" xr:uid="{C23EF2C7-D7D4-4AC0-92CF-F2760332D63D}"/>
    <cellStyle name="Uitvoer 12 6 2 2" xfId="3135" xr:uid="{B5FB0B4A-1581-4640-AC72-9DD485F4657D}"/>
    <cellStyle name="Uitvoer 12 6 2 2 2" xfId="5738" xr:uid="{1BF04C12-0984-48EE-B4E9-665CDCF1A44B}"/>
    <cellStyle name="Uitvoer 12 6 2 2 3" xfId="22468" xr:uid="{2F749159-E3F6-4BAD-84D9-F2FB66B83339}"/>
    <cellStyle name="Uitvoer 12 6 2 3" xfId="4991" xr:uid="{7D9EA985-290B-4A71-8C86-BD88AE644FBE}"/>
    <cellStyle name="Uitvoer 12 6 2 3 2" xfId="23500" xr:uid="{EE8CBA2C-DEBB-4D67-BE19-AFB16D0CF6ED}"/>
    <cellStyle name="Uitvoer 12 6 2 4" xfId="10940" xr:uid="{450067CE-8824-4797-AAB9-4555BC2714E6}"/>
    <cellStyle name="Uitvoer 12 6 2 4 2" xfId="24048" xr:uid="{45DE8617-BF6C-489A-89C3-071BFC36178F}"/>
    <cellStyle name="Uitvoer 12 6 2 5" xfId="19951" xr:uid="{20F738B1-6800-4BED-889B-A2F92028B2B5}"/>
    <cellStyle name="Uitvoer 12 6 2 5 2" xfId="26440" xr:uid="{307C7BEA-E4E6-4E1A-8BA7-67561DDF8E23}"/>
    <cellStyle name="Uitvoer 12 6 2 6" xfId="28890" xr:uid="{F2650EEC-CFFE-43D4-9811-4E20F541914E}"/>
    <cellStyle name="Uitvoer 12 6 3" xfId="1882" xr:uid="{65BF8FAD-37DB-4980-BECC-149B740CC6F9}"/>
    <cellStyle name="Uitvoer 12 6 3 2" xfId="21768" xr:uid="{CD267BBB-ECB0-4398-A2D2-10E05554A2AE}"/>
    <cellStyle name="Uitvoer 12 6 3 3" xfId="10264" xr:uid="{D2B5763A-BE47-4B2A-896E-AC73B9122C47}"/>
    <cellStyle name="Uitvoer 12 6 4" xfId="13436" xr:uid="{A7DC01D0-A410-4DD6-B646-E42483B254C5}"/>
    <cellStyle name="Uitvoer 12 6 4 2" xfId="20874" xr:uid="{3071B1E0-F17D-4461-9116-E3EE2BD7D3C1}"/>
    <cellStyle name="Uitvoer 12 6 5" xfId="15776" xr:uid="{FFC314B5-9CDD-4B19-8D15-7EF6F51A798A}"/>
    <cellStyle name="Uitvoer 12 6 5 2" xfId="21910" xr:uid="{5BF6C69A-12A0-4DBE-866D-AB4FBADCC8C4}"/>
    <cellStyle name="Uitvoer 12 6 6" xfId="9551" xr:uid="{AFE8B486-A7B3-45BA-AB94-B43F7EF75594}"/>
    <cellStyle name="Uitvoer 12 6 6 2" xfId="17065" xr:uid="{49B952B2-EAE8-4A96-B686-6B0C943E1D18}"/>
    <cellStyle name="Uitvoer 12 6 6 3" xfId="22611" xr:uid="{92844334-7430-422A-8AA1-B1C7078AF1AC}"/>
    <cellStyle name="Uitvoer 12 6 7" xfId="7771" xr:uid="{72A10381-DEA5-4A8A-AEA5-AAFD57991826}"/>
    <cellStyle name="Uitvoer 12 6 8" xfId="27378" xr:uid="{94C829A3-3C91-4643-AD9C-B22BC882DC8F}"/>
    <cellStyle name="Uitvoer 12 6 9" xfId="28134" xr:uid="{CE7063BC-52F0-471F-8AC8-942ABB485EC0}"/>
    <cellStyle name="Uitvoer 12 7" xfId="1422" xr:uid="{9D3DBB42-504E-443E-9A3B-0E8B994A8826}"/>
    <cellStyle name="Uitvoer 12 7 2" xfId="2755" xr:uid="{2FC7797B-188D-477B-B464-A8C7FC10424A}"/>
    <cellStyle name="Uitvoer 12 7 2 2" xfId="5358" xr:uid="{50FB3999-630A-4F29-8A8F-08F764413699}"/>
    <cellStyle name="Uitvoer 12 7 2 2 2" xfId="22257" xr:uid="{6FCF2926-C848-4633-8127-1F4243138CD6}"/>
    <cellStyle name="Uitvoer 12 7 2 3" xfId="11292" xr:uid="{13EE8345-155E-4338-BD88-2DC9E4D6E167}"/>
    <cellStyle name="Uitvoer 12 7 2 3 2" xfId="23234" xr:uid="{7FC1809C-71BF-436B-B258-750701D5D2F9}"/>
    <cellStyle name="Uitvoer 12 7 2 4" xfId="16156" xr:uid="{B949AA21-1E51-4B3A-82DD-8B7F51C97A9E}"/>
    <cellStyle name="Uitvoer 12 7 2 4 2" xfId="21230" xr:uid="{94570581-93CB-4002-8CDE-04076A790591}"/>
    <cellStyle name="Uitvoer 12 7 2 5" xfId="19719" xr:uid="{32C88309-03B6-4171-A248-C0E78EC797EB}"/>
    <cellStyle name="Uitvoer 12 7 2 5 2" xfId="26198" xr:uid="{3F99EBDD-E7FF-42AA-B337-B65006A0A1D2}"/>
    <cellStyle name="Uitvoer 12 7 3" xfId="1999" xr:uid="{9A62EC5D-5A2E-406E-BCC1-3621288E58DC}"/>
    <cellStyle name="Uitvoer 12 7 3 2" xfId="21523" xr:uid="{7BB56113-F219-4743-BCD3-082AEE41BB63}"/>
    <cellStyle name="Uitvoer 12 7 3 3" xfId="13813" xr:uid="{3C2ADF11-3899-4BB4-B0E9-0A0F97C11CFC}"/>
    <cellStyle name="Uitvoer 12 7 4" xfId="4602" xr:uid="{656A5A09-EEB1-4654-B88E-F8CF8932B7E0}"/>
    <cellStyle name="Uitvoer 12 7 4 2" xfId="21786" xr:uid="{9E1CF565-0FCB-47E6-B473-BC9385C46B11}"/>
    <cellStyle name="Uitvoer 12 7 5" xfId="17614" xr:uid="{8CB92C81-8FDB-41E8-9222-196682C299EE}"/>
    <cellStyle name="Uitvoer 12 7 5 2" xfId="23786" xr:uid="{EA97BA9F-0242-4C75-BEB7-1901536283F0}"/>
    <cellStyle name="Uitvoer 12 7 6" xfId="16441" xr:uid="{38C12E32-60EC-48E8-BF48-5739FC7C6218}"/>
    <cellStyle name="Uitvoer 12 7 6 2" xfId="21680" xr:uid="{2AAAEFAD-15D6-48EB-BF97-78D8AC89BEAE}"/>
    <cellStyle name="Uitvoer 12 7 7" xfId="28501" xr:uid="{9A5F8381-FBED-4EF6-9E7E-970AFC7579B8}"/>
    <cellStyle name="Uitvoer 12 8" xfId="1663" xr:uid="{22789F45-1B69-4CA7-99A7-3AA45E8E05F3}"/>
    <cellStyle name="Uitvoer 12 8 2" xfId="16264" xr:uid="{4CB3C88F-AAC8-44DF-9F13-9F4A382DF2FF}"/>
    <cellStyle name="Uitvoer 12 8 2 2" xfId="21394" xr:uid="{4F2F38F9-6E26-4E9A-98AB-31A60F95AE11}"/>
    <cellStyle name="Uitvoer 12 8 3" xfId="16666" xr:uid="{F807A5E6-3EEF-4FAF-AC5B-E0AC7006732F}"/>
    <cellStyle name="Uitvoer 12 8 3 2" xfId="22002" xr:uid="{7EE0158A-D5D1-424C-8B8F-1FDF9537A4F1}"/>
    <cellStyle name="Uitvoer 12 8 4" xfId="16921" xr:uid="{FD458444-F476-4DEC-95E5-160188617AAF}"/>
    <cellStyle name="Uitvoer 12 8 4 2" xfId="22382" xr:uid="{6B0DEC6A-703B-4C82-BAE8-832545BAA75A}"/>
    <cellStyle name="Uitvoer 12 8 5" xfId="18680" xr:uid="{FC3AF1FA-AC56-45E4-9D3B-22DB409E1015}"/>
    <cellStyle name="Uitvoer 12 8 5 2" xfId="25179" xr:uid="{98AAFC0A-8A0B-48A5-BB7A-9A9660E0721A}"/>
    <cellStyle name="Uitvoer 12 8 6" xfId="8968" xr:uid="{C7C9D1AC-03D4-48F3-A5F6-88BBE3136C7C}"/>
    <cellStyle name="Uitvoer 12 9" xfId="13047" xr:uid="{720775C9-3177-4E25-A95D-80420051631C}"/>
    <cellStyle name="Uitvoer 12 9 2" xfId="16726" xr:uid="{2E50EE46-1DA2-4419-84D2-5590842C3FA5}"/>
    <cellStyle name="Uitvoer 12 9 2 2" xfId="22154" xr:uid="{2A3B9913-3886-4CBF-A0FF-6CA64CDAA496}"/>
    <cellStyle name="Uitvoer 12 9 3" xfId="17317" xr:uid="{662B7B0B-73FD-47E1-BAD0-08CE735D3104}"/>
    <cellStyle name="Uitvoer 12 9 3 2" xfId="23107" xr:uid="{3443876E-484F-4F6B-ABA4-3D386F844E94}"/>
    <cellStyle name="Uitvoer 12 9 4" xfId="16369" xr:uid="{29AF1B7B-A899-4B91-B548-F692D0864E9D}"/>
    <cellStyle name="Uitvoer 12 9 4 2" xfId="21574" xr:uid="{CB137B19-46EC-4FF7-B501-34C868E885D1}"/>
    <cellStyle name="Uitvoer 12 9 5" xfId="19567" xr:uid="{43BA8B5C-11CB-4930-9D9B-94A142398E7C}"/>
    <cellStyle name="Uitvoer 12 9 5 2" xfId="26078" xr:uid="{6B25833E-3C9D-45D5-B0B9-B8C362BFE31B}"/>
    <cellStyle name="Uitvoer 13" xfId="602" xr:uid="{00000000-0005-0000-0000-0000C4040000}"/>
    <cellStyle name="Uitvoer 13 10" xfId="9163" xr:uid="{27661B83-38E7-41AC-9DE0-C3BB5411B1D2}"/>
    <cellStyle name="Uitvoer 13 10 2" xfId="21258" xr:uid="{F17EF939-73EA-4A16-9B91-8FC85A388A05}"/>
    <cellStyle name="Uitvoer 13 11" xfId="7114" xr:uid="{F79ABD99-63E9-4D40-856B-FAF2B033003A}"/>
    <cellStyle name="Uitvoer 13 11 2" xfId="22869" xr:uid="{784B1DA0-55A1-4558-8A6E-53CF96A68073}"/>
    <cellStyle name="Uitvoer 13 12" xfId="17297" xr:uid="{A9F5CAD8-964F-4178-87B6-293F539D9D82}"/>
    <cellStyle name="Uitvoer 13 12 2" xfId="23087" xr:uid="{BEEDCB06-3247-48A2-879E-6B8410C5D064}"/>
    <cellStyle name="Uitvoer 13 13" xfId="20309" xr:uid="{3D7F8469-0E11-46C5-BCAF-E23B265C496C}"/>
    <cellStyle name="Uitvoer 13 13 2" xfId="26864" xr:uid="{A234076D-BE0D-432D-B1D7-7C173320801F}"/>
    <cellStyle name="Uitvoer 13 14" xfId="27036" xr:uid="{909FECF3-2619-4A1F-A848-79CDDDAB03FE}"/>
    <cellStyle name="Uitvoer 13 15" xfId="27746" xr:uid="{A3975108-90A4-4E4B-A028-1D0C7F530AA4}"/>
    <cellStyle name="Uitvoer 13 2" xfId="809" xr:uid="{00000000-0005-0000-0000-0000C5040000}"/>
    <cellStyle name="Uitvoer 13 2 10" xfId="27139" xr:uid="{FE715C37-30B0-4347-8F31-7114F1E45CED}"/>
    <cellStyle name="Uitvoer 13 2 11" xfId="27892" xr:uid="{3D374EB0-D226-4248-84B4-22A2DD403D86}"/>
    <cellStyle name="Uitvoer 13 2 2" xfId="1196" xr:uid="{00000000-0005-0000-0000-0000C6040000}"/>
    <cellStyle name="Uitvoer 13 2 2 2" xfId="2529" xr:uid="{F7B49F0D-D2CA-4AE8-BF3A-B942E91BD618}"/>
    <cellStyle name="Uitvoer 13 2 2 2 2" xfId="3276" xr:uid="{89BE55BB-C8C3-4BC5-B196-6BDA4FEEA38E}"/>
    <cellStyle name="Uitvoer 13 2 2 2 2 2" xfId="5879" xr:uid="{703035E9-7316-400D-92D7-F68CEDB72D78}"/>
    <cellStyle name="Uitvoer 13 2 2 2 2 3" xfId="22565" xr:uid="{4551E6DF-89C9-4232-8631-3BAED1D170C5}"/>
    <cellStyle name="Uitvoer 13 2 2 2 3" xfId="5132" xr:uid="{267120B1-4172-4757-A113-96F8447D7127}"/>
    <cellStyle name="Uitvoer 13 2 2 2 3 2" xfId="23623" xr:uid="{354C082E-F7B1-4234-BF90-339C37866945}"/>
    <cellStyle name="Uitvoer 13 2 2 2 4" xfId="11081" xr:uid="{3713693C-79F4-41F5-94D1-37885E512662}"/>
    <cellStyle name="Uitvoer 13 2 2 2 4 2" xfId="24157" xr:uid="{4CF36D57-9CC2-4348-B2BB-B265C78FFA9B}"/>
    <cellStyle name="Uitvoer 13 2 2 2 5" xfId="20032" xr:uid="{189AFDDD-9844-42C2-8D94-C9E4B861F13A}"/>
    <cellStyle name="Uitvoer 13 2 2 2 5 2" xfId="26549" xr:uid="{289B069F-1389-4FB5-AB3B-140288B81D14}"/>
    <cellStyle name="Uitvoer 13 2 2 2 6" xfId="29031" xr:uid="{163A2DC8-96CB-4825-B17B-09EA18EEC4DB}"/>
    <cellStyle name="Uitvoer 13 2 2 3" xfId="1901" xr:uid="{F2C3A6A9-2045-4B47-A164-732DBCED7A21}"/>
    <cellStyle name="Uitvoer 13 2 2 3 2" xfId="21864" xr:uid="{9206EC10-E420-41E8-B679-1BF5772EDC72}"/>
    <cellStyle name="Uitvoer 13 2 2 3 3" xfId="10405" xr:uid="{FA1BF4D6-A9A2-4406-9AB8-B32D737579A4}"/>
    <cellStyle name="Uitvoer 13 2 2 4" xfId="13577" xr:uid="{DC0566C5-0E70-4915-AC95-4018C2963831}"/>
    <cellStyle name="Uitvoer 13 2 2 4 2" xfId="22810" xr:uid="{B88B0248-F6A8-4A82-B03A-A7DE8BF51645}"/>
    <cellStyle name="Uitvoer 13 2 2 5" xfId="15397" xr:uid="{83C5B7DF-4E1C-40D4-9D04-D7F23F563A47}"/>
    <cellStyle name="Uitvoer 13 2 2 5 2" xfId="23722" xr:uid="{033B5C8A-2959-4BB7-B505-73543D9F1773}"/>
    <cellStyle name="Uitvoer 13 2 2 6" xfId="9692" xr:uid="{71760C60-340F-4D64-95E6-CB0616D8221B}"/>
    <cellStyle name="Uitvoer 13 2 2 6 2" xfId="19341" xr:uid="{888123E7-813C-4504-9681-0D0665605FB0}"/>
    <cellStyle name="Uitvoer 13 2 2 6 3" xfId="25826" xr:uid="{F6488B8A-FA0E-4B8F-8063-5F1F63544537}"/>
    <cellStyle name="Uitvoer 13 2 2 7" xfId="7333" xr:uid="{7CEB48B4-80AC-4616-A709-3BAD52EAB24B}"/>
    <cellStyle name="Uitvoer 13 2 2 8" xfId="27519" xr:uid="{3ED773D4-EFCF-4D5B-A3C2-D3876763730B}"/>
    <cellStyle name="Uitvoer 13 2 2 9" xfId="28275" xr:uid="{4584BE8B-0147-4DC6-B042-3DD78F09C7A6}"/>
    <cellStyle name="Uitvoer 13 2 3" xfId="1571" xr:uid="{2B126BC3-A662-4735-BD50-04ECDA7E7D5F}"/>
    <cellStyle name="Uitvoer 13 2 3 2" xfId="2896" xr:uid="{105A967B-123A-4BF3-9C2F-D1ED6FDB4E63}"/>
    <cellStyle name="Uitvoer 13 2 3 2 2" xfId="5499" xr:uid="{DF44B574-D799-417D-A794-0734DE39B34F}"/>
    <cellStyle name="Uitvoer 13 2 3 2 2 2" xfId="22750" xr:uid="{5D1AC462-2E7F-4DD0-B953-5DDF9BCE9A1D}"/>
    <cellStyle name="Uitvoer 13 2 3 2 3" xfId="11403" xr:uid="{5E3E2B4D-ED56-43A9-8AE5-FD7EE065FAAB}"/>
    <cellStyle name="Uitvoer 13 2 3 2 3 2" xfId="23846" xr:uid="{D2B040BC-C58E-47E3-916E-55120BC77D89}"/>
    <cellStyle name="Uitvoer 13 2 3 2 4" xfId="17849" xr:uid="{3D948BF0-3CE6-4655-9E09-9FCDEC278994}"/>
    <cellStyle name="Uitvoer 13 2 3 2 4 2" xfId="24368" xr:uid="{F50C1445-C136-4A9F-A101-129D3C066924}"/>
    <cellStyle name="Uitvoer 13 2 3 2 5" xfId="20217" xr:uid="{55A266C1-0E56-4FE7-87F9-7AD0DB9754C9}"/>
    <cellStyle name="Uitvoer 13 2 3 2 5 2" xfId="26760" xr:uid="{C0746ABB-9E14-4483-8974-B215BB2C7920}"/>
    <cellStyle name="Uitvoer 13 2 3 3" xfId="2146" xr:uid="{20EAFC0B-8B52-49D0-A203-FDB2DEC614F9}"/>
    <cellStyle name="Uitvoer 13 2 3 3 2" xfId="22071" xr:uid="{17ACAF23-480F-4A03-816E-E61E451EB23A}"/>
    <cellStyle name="Uitvoer 13 2 3 3 3" xfId="13960" xr:uid="{DDBFB3A6-80A4-4E62-91DE-11020642E753}"/>
    <cellStyle name="Uitvoer 13 2 3 4" xfId="4749" xr:uid="{36889F38-2A75-435B-8427-1C66F4FD7BCE}"/>
    <cellStyle name="Uitvoer 13 2 3 4 2" xfId="23042" xr:uid="{3C984B9E-3063-41B7-AF94-E70AF7263D61}"/>
    <cellStyle name="Uitvoer 13 2 3 5" xfId="17168" xr:uid="{2BB20479-9F31-4EC4-BE5C-E076997FE72E}"/>
    <cellStyle name="Uitvoer 13 2 3 5 2" xfId="22703" xr:uid="{E1E8E2AE-6F49-4BC7-9C92-927608D1D59C}"/>
    <cellStyle name="Uitvoer 13 2 3 6" xfId="19526" xr:uid="{AA45EE0B-1D5C-470B-BD0F-8A4B259BBAFA}"/>
    <cellStyle name="Uitvoer 13 2 3 6 2" xfId="26037" xr:uid="{E0A98996-86AD-4202-8A4A-31712B79E3A4}"/>
    <cellStyle name="Uitvoer 13 2 3 7" xfId="28648" xr:uid="{36A853BB-6380-4549-8462-45B4D2578D14}"/>
    <cellStyle name="Uitvoer 13 2 4" xfId="1812" xr:uid="{668B5EA0-9BF6-41D7-93AC-9FE5E72C40C9}"/>
    <cellStyle name="Uitvoer 13 2 4 2" xfId="16774" xr:uid="{482A9F94-1AB0-4D21-B853-CE22DE77F5E0}"/>
    <cellStyle name="Uitvoer 13 2 4 2 2" xfId="22208" xr:uid="{FC879B43-4FB3-4474-8956-ADC3EF30ACEE}"/>
    <cellStyle name="Uitvoer 13 2 4 3" xfId="17365" xr:uid="{81665436-5A42-4C36-A324-2D9F2C42B3E6}"/>
    <cellStyle name="Uitvoer 13 2 4 3 2" xfId="23173" xr:uid="{4BA2DC03-1636-4C25-9279-A0A548C4272B}"/>
    <cellStyle name="Uitvoer 13 2 4 4" xfId="16099" xr:uid="{08FD7059-D7C7-4A20-BBEA-A6F3BBFC8DDD}"/>
    <cellStyle name="Uitvoer 13 2 4 4 2" xfId="21175" xr:uid="{E9E528AF-8076-48FC-971E-A34034350679}"/>
    <cellStyle name="Uitvoer 13 2 4 5" xfId="19644" xr:uid="{65D50973-FB44-4D4F-9DF2-77BA5F915E55}"/>
    <cellStyle name="Uitvoer 13 2 4 5 2" xfId="26139" xr:uid="{FC325A33-CBC7-4D80-A5F0-DAB67BF77A5D}"/>
    <cellStyle name="Uitvoer 13 2 4 6" xfId="9117" xr:uid="{6EA5FF9E-9DDC-459C-9F78-6B3C41E65D1F}"/>
    <cellStyle name="Uitvoer 13 2 5" xfId="13194" xr:uid="{A80CB8D2-AA53-4BC7-B687-2F8AEE6A980B}"/>
    <cellStyle name="Uitvoer 13 2 5 2" xfId="21455" xr:uid="{F70A7DA5-209F-4578-9ED7-2D9A760FF4DA}"/>
    <cellStyle name="Uitvoer 13 2 6" xfId="9309" xr:uid="{E532967F-E402-474D-93D2-AB07035E5D56}"/>
    <cellStyle name="Uitvoer 13 2 6 2" xfId="21342" xr:uid="{6771D9E6-E015-4371-8B59-9B603FF236DE}"/>
    <cellStyle name="Uitvoer 13 2 7" xfId="7262" xr:uid="{24F7B022-E425-439D-B9E3-F0C4D3395D7C}"/>
    <cellStyle name="Uitvoer 13 2 7 2" xfId="23266" xr:uid="{2B099D36-8BB4-4904-89F0-AAB31203D526}"/>
    <cellStyle name="Uitvoer 13 2 8" xfId="17242" xr:uid="{28B56D54-A521-4A25-A6E8-472BE59C3252}"/>
    <cellStyle name="Uitvoer 13 2 8 2" xfId="22935" xr:uid="{F45BC7D3-1C4E-4381-87DD-2E92C5B99D02}"/>
    <cellStyle name="Uitvoer 13 2 9" xfId="20261" xr:uid="{20E6F39B-9F5B-4082-8A80-B81CD95B125E}"/>
    <cellStyle name="Uitvoer 13 2 9 2" xfId="26814" xr:uid="{F1A18DA1-0D2E-4DCA-A0A0-EA45D85910BD}"/>
    <cellStyle name="Uitvoer 13 3" xfId="810" xr:uid="{00000000-0005-0000-0000-0000C7040000}"/>
    <cellStyle name="Uitvoer 13 3 10" xfId="27140" xr:uid="{98AF2741-9FF8-4802-AAB3-BA999261AC1B}"/>
    <cellStyle name="Uitvoer 13 3 11" xfId="27893" xr:uid="{2E7121A3-4446-45FD-9B33-388E10F24F84}"/>
    <cellStyle name="Uitvoer 13 3 2" xfId="1197" xr:uid="{00000000-0005-0000-0000-0000C8040000}"/>
    <cellStyle name="Uitvoer 13 3 2 2" xfId="2530" xr:uid="{51D764DF-F16B-4933-B6DC-341FD98F1AF4}"/>
    <cellStyle name="Uitvoer 13 3 2 2 2" xfId="3277" xr:uid="{5D1A9957-AFC6-4F52-9B61-7E4E3CD6512C}"/>
    <cellStyle name="Uitvoer 13 3 2 2 2 2" xfId="5880" xr:uid="{89204532-1295-4E33-A4B1-9FFB93798B75}"/>
    <cellStyle name="Uitvoer 13 3 2 2 2 3" xfId="22566" xr:uid="{3E525388-F828-4DFD-8FA0-D597F73F965E}"/>
    <cellStyle name="Uitvoer 13 3 2 2 3" xfId="5133" xr:uid="{9115C787-269B-423A-BCC8-DA217396D5FF}"/>
    <cellStyle name="Uitvoer 13 3 2 2 3 2" xfId="23624" xr:uid="{D1EBBF7B-C3B2-45AA-BACD-50EDD38C567D}"/>
    <cellStyle name="Uitvoer 13 3 2 2 4" xfId="11082" xr:uid="{4F3628A7-52B7-4E59-A02F-FC106A261269}"/>
    <cellStyle name="Uitvoer 13 3 2 2 4 2" xfId="24158" xr:uid="{4CF794FB-53A9-4366-9C41-67CFA46D1E37}"/>
    <cellStyle name="Uitvoer 13 3 2 2 5" xfId="20033" xr:uid="{4FBDDD01-5E92-4DA0-8BF7-F16159D932A2}"/>
    <cellStyle name="Uitvoer 13 3 2 2 5 2" xfId="26550" xr:uid="{82105803-B060-48D7-B50B-D3780414B342}"/>
    <cellStyle name="Uitvoer 13 3 2 2 6" xfId="29032" xr:uid="{183C0EA2-689F-496C-B94D-4E46826FF143}"/>
    <cellStyle name="Uitvoer 13 3 2 3" xfId="1902" xr:uid="{151A9C86-B1BC-4FA3-A480-9ED3A63DE878}"/>
    <cellStyle name="Uitvoer 13 3 2 3 2" xfId="21865" xr:uid="{530C4E97-D638-4146-A04B-0466792199CA}"/>
    <cellStyle name="Uitvoer 13 3 2 3 3" xfId="10406" xr:uid="{42D5D311-8C62-44E2-9AA5-FCC59061524F}"/>
    <cellStyle name="Uitvoer 13 3 2 4" xfId="13578" xr:uid="{FF81BBF2-792F-49BA-B08B-BA0047A95F36}"/>
    <cellStyle name="Uitvoer 13 3 2 4 2" xfId="22811" xr:uid="{E7E2C2B0-026A-44BA-A7A9-9D31DE2DAD21}"/>
    <cellStyle name="Uitvoer 13 3 2 5" xfId="15396" xr:uid="{AC8F7C25-17C7-4DC5-B0EE-C511050228DA}"/>
    <cellStyle name="Uitvoer 13 3 2 5 2" xfId="22907" xr:uid="{9BB643B2-FC56-4A33-AF14-6A0A23639F3F}"/>
    <cellStyle name="Uitvoer 13 3 2 6" xfId="9693" xr:uid="{0070CCAE-83C5-4697-BDB3-C8E81D790AC7}"/>
    <cellStyle name="Uitvoer 13 3 2 6 2" xfId="19342" xr:uid="{9F477447-C415-4E8E-95A1-3797E19CDC79}"/>
    <cellStyle name="Uitvoer 13 3 2 6 3" xfId="25827" xr:uid="{3BBBC559-CE7B-4ADB-936D-2E4F0967D3E5}"/>
    <cellStyle name="Uitvoer 13 3 2 7" xfId="7332" xr:uid="{CFC62783-496F-4E8D-8BDF-34717C40F25F}"/>
    <cellStyle name="Uitvoer 13 3 2 8" xfId="27520" xr:uid="{4FD4444D-E3AE-4B2D-B537-5F93E2FAF9E1}"/>
    <cellStyle name="Uitvoer 13 3 2 9" xfId="28276" xr:uid="{7E507D78-303F-4B07-98F6-DB4E25170F29}"/>
    <cellStyle name="Uitvoer 13 3 3" xfId="1572" xr:uid="{C2659F5F-1809-4472-93B4-FA987865C8DF}"/>
    <cellStyle name="Uitvoer 13 3 3 2" xfId="2897" xr:uid="{6DFAFBD6-B00B-405C-9E1D-152D6F84B8FD}"/>
    <cellStyle name="Uitvoer 13 3 3 2 2" xfId="5500" xr:uid="{DDCB6C2F-CFA3-4AB4-9B4C-91B0093E125C}"/>
    <cellStyle name="Uitvoer 13 3 3 2 2 2" xfId="22751" xr:uid="{A3A30891-D85F-420D-AD03-4638BBF6F08F}"/>
    <cellStyle name="Uitvoer 13 3 3 2 3" xfId="11404" xr:uid="{1C233ADF-FCB5-4219-AF05-A5041993C7E1}"/>
    <cellStyle name="Uitvoer 13 3 3 2 3 2" xfId="23847" xr:uid="{C78F2E74-886B-4176-8B51-1D931DFB08EE}"/>
    <cellStyle name="Uitvoer 13 3 3 2 4" xfId="17850" xr:uid="{155E97D5-FFE1-458F-AAB7-28416FBD9917}"/>
    <cellStyle name="Uitvoer 13 3 3 2 4 2" xfId="24369" xr:uid="{415160F5-677C-4F0B-9F22-8207BAF0E997}"/>
    <cellStyle name="Uitvoer 13 3 3 2 5" xfId="20218" xr:uid="{533550FE-B429-495C-9111-E5238CD08D12}"/>
    <cellStyle name="Uitvoer 13 3 3 2 5 2" xfId="26761" xr:uid="{40D8AC1E-09B3-4B4E-BA4B-AA0E49DA49C6}"/>
    <cellStyle name="Uitvoer 13 3 3 3" xfId="2147" xr:uid="{F0446B2C-F275-4F49-BABC-14E5E65B1949}"/>
    <cellStyle name="Uitvoer 13 3 3 3 2" xfId="22072" xr:uid="{CAFF3E79-1111-41F1-BFE5-A4383A1BB7B3}"/>
    <cellStyle name="Uitvoer 13 3 3 3 3" xfId="13961" xr:uid="{9AD721CD-7FE0-47C8-A629-D137D7D9DF1C}"/>
    <cellStyle name="Uitvoer 13 3 3 4" xfId="4750" xr:uid="{6F4598CD-A508-43C4-98FB-1AC118483154}"/>
    <cellStyle name="Uitvoer 13 3 3 4 2" xfId="23043" xr:uid="{094C034B-F615-4A77-B7D2-FC47474765E7}"/>
    <cellStyle name="Uitvoer 13 3 3 5" xfId="16752" xr:uid="{820B8DE6-5A6F-43BC-8D42-366B46EA451E}"/>
    <cellStyle name="Uitvoer 13 3 3 5 2" xfId="22186" xr:uid="{3C59965F-86AE-4DA0-AEFB-4BF3ECDB5003}"/>
    <cellStyle name="Uitvoer 13 3 3 6" xfId="19527" xr:uid="{F4C898CA-E2B5-411C-AFCB-399868CEFEF4}"/>
    <cellStyle name="Uitvoer 13 3 3 6 2" xfId="26038" xr:uid="{566F4B7A-BCCD-45FD-8FA0-7DE704336ED8}"/>
    <cellStyle name="Uitvoer 13 3 3 7" xfId="28649" xr:uid="{E875629C-15A2-4610-BE65-838BABBC182B}"/>
    <cellStyle name="Uitvoer 13 3 4" xfId="1813" xr:uid="{ACA9DA80-A345-4FF4-8E6F-5CB140903BD9}"/>
    <cellStyle name="Uitvoer 13 3 4 2" xfId="16869" xr:uid="{CE10E813-A6AA-448A-9920-A0CDEC1086C0}"/>
    <cellStyle name="Uitvoer 13 3 4 2 2" xfId="22312" xr:uid="{EC1E323F-9978-492E-BC2D-A858EF672844}"/>
    <cellStyle name="Uitvoer 13 3 4 3" xfId="17454" xr:uid="{E1ACBB87-2525-44E4-984A-48386533940B}"/>
    <cellStyle name="Uitvoer 13 3 4 3 2" xfId="23314" xr:uid="{31857966-DA74-4EB9-809F-6FF59153D837}"/>
    <cellStyle name="Uitvoer 13 3 4 4" xfId="16209" xr:uid="{B510C6A1-C9F8-48A0-A470-6BA532D8AAC5}"/>
    <cellStyle name="Uitvoer 13 3 4 4 2" xfId="21292" xr:uid="{3D9873E8-561A-4A6B-9748-DF10534C63C0}"/>
    <cellStyle name="Uitvoer 13 3 4 5" xfId="19814" xr:uid="{CDDA54AE-9E7B-416F-A516-05FAF50965DD}"/>
    <cellStyle name="Uitvoer 13 3 4 5 2" xfId="26261" xr:uid="{F58BEF15-A554-4D4A-A4A2-D585FEFF8DDA}"/>
    <cellStyle name="Uitvoer 13 3 4 6" xfId="9118" xr:uid="{96C02E6A-E5BF-46D1-83CB-028C2C921716}"/>
    <cellStyle name="Uitvoer 13 3 5" xfId="13195" xr:uid="{A2B9EF42-8D7D-4256-9167-28BB0B96338A}"/>
    <cellStyle name="Uitvoer 13 3 5 2" xfId="21596" xr:uid="{7551579B-0B3B-43FD-A153-F4A624FB64F8}"/>
    <cellStyle name="Uitvoer 13 3 6" xfId="9310" xr:uid="{530BF263-D720-4632-818B-08495D048131}"/>
    <cellStyle name="Uitvoer 13 3 6 2" xfId="21069" xr:uid="{C0986A65-3510-4C5F-B1B4-0CAAAD60BA05}"/>
    <cellStyle name="Uitvoer 13 3 7" xfId="7263" xr:uid="{477ADCA9-445B-42E4-AC4F-20184A6F427C}"/>
    <cellStyle name="Uitvoer 13 3 7 2" xfId="23782" xr:uid="{ED04845E-46F9-47C7-8A67-2DEC2D846F7A}"/>
    <cellStyle name="Uitvoer 13 3 8" xfId="16660" xr:uid="{BF5643B0-F109-432B-961B-6C3C04454693}"/>
    <cellStyle name="Uitvoer 13 3 8 2" xfId="21985" xr:uid="{D92F9944-288E-43BE-959E-DC154C852BB1}"/>
    <cellStyle name="Uitvoer 13 3 9" xfId="20260" xr:uid="{FBA0FC0D-3334-49D9-A54F-FF10604C6479}"/>
    <cellStyle name="Uitvoer 13 3 9 2" xfId="26813" xr:uid="{17016BAE-81CE-4CAF-8633-3900F096DD9B}"/>
    <cellStyle name="Uitvoer 13 4" xfId="1010" xr:uid="{00000000-0005-0000-0000-0000C9040000}"/>
    <cellStyle name="Uitvoer 13 4 2" xfId="2343" xr:uid="{6F22E939-CF07-4DA0-A68A-DCFE326D0E17}"/>
    <cellStyle name="Uitvoer 13 4 2 2" xfId="3090" xr:uid="{60D2106C-226E-4A85-8C0C-D4CECABB41FF}"/>
    <cellStyle name="Uitvoer 13 4 2 2 2" xfId="5693" xr:uid="{239E8D18-F561-4F1B-958B-DCFA5095B891}"/>
    <cellStyle name="Uitvoer 13 4 2 2 3" xfId="22439" xr:uid="{48FD29F9-0A77-4EB4-86DD-40CCB4962A96}"/>
    <cellStyle name="Uitvoer 13 4 2 3" xfId="4946" xr:uid="{B43920F5-D741-461D-A8BD-4984E0FCD21D}"/>
    <cellStyle name="Uitvoer 13 4 2 3 2" xfId="23461" xr:uid="{41FE52DC-74D7-40E3-B950-75B409DFD0B2}"/>
    <cellStyle name="Uitvoer 13 4 2 4" xfId="10895" xr:uid="{EC4D612E-A93E-436B-A9B9-E8EEC64A57C4}"/>
    <cellStyle name="Uitvoer 13 4 2 4 2" xfId="24019" xr:uid="{B235E783-3504-4274-8472-59943D1D53DD}"/>
    <cellStyle name="Uitvoer 13 4 2 5" xfId="19906" xr:uid="{C927E8EE-2794-4138-B673-9F8C8FA2E359}"/>
    <cellStyle name="Uitvoer 13 4 2 5 2" xfId="26411" xr:uid="{56D682E7-099A-47DA-8995-FACC5C547E69}"/>
    <cellStyle name="Uitvoer 13 4 2 6" xfId="28845" xr:uid="{52E1473D-39D8-4D98-A69E-D87B59D4EC3A}"/>
    <cellStyle name="Uitvoer 13 4 3" xfId="1868" xr:uid="{CE4B727C-D879-4C23-9524-BB9D920D8D02}"/>
    <cellStyle name="Uitvoer 13 4 3 2" xfId="21739" xr:uid="{1AE5F302-F006-4B74-9703-21D93346601F}"/>
    <cellStyle name="Uitvoer 13 4 3 3" xfId="10219" xr:uid="{AAAFC324-B030-4326-B935-60235B634525}"/>
    <cellStyle name="Uitvoer 13 4 4" xfId="13391" xr:uid="{BAD4A85E-E8E5-4153-859D-6FD00B706AED}"/>
    <cellStyle name="Uitvoer 13 4 4 2" xfId="20913" xr:uid="{910E43B9-EABE-42B0-BBA3-7EC743F2752F}"/>
    <cellStyle name="Uitvoer 13 4 5" xfId="15457" xr:uid="{ACEB5829-3AF4-428F-8B08-0E8F2A4BD03D}"/>
    <cellStyle name="Uitvoer 13 4 5 2" xfId="21431" xr:uid="{FFDA710E-148A-4FB8-8FAC-98B42758DC76}"/>
    <cellStyle name="Uitvoer 13 4 6" xfId="9506" xr:uid="{5C31B40E-A2F5-4729-A57E-AE99E12ACD99}"/>
    <cellStyle name="Uitvoer 13 4 6 2" xfId="17146" xr:uid="{BB9290B1-CBFA-469F-A984-ABBBC0ADF09C}"/>
    <cellStyle name="Uitvoer 13 4 6 3" xfId="22677" xr:uid="{8BC51BAE-705E-455A-AC8A-D7CBA7FFF52E}"/>
    <cellStyle name="Uitvoer 13 4 7" xfId="7393" xr:uid="{68660EA4-DFAB-4611-9073-36A1A600DBBF}"/>
    <cellStyle name="Uitvoer 13 4 8" xfId="27333" xr:uid="{B7C5B494-9A08-4860-93DF-FDDC41C1DA61}"/>
    <cellStyle name="Uitvoer 13 4 9" xfId="28089" xr:uid="{C396852C-FE4E-4665-907F-3A54C73C6108}"/>
    <cellStyle name="Uitvoer 13 5" xfId="980" xr:uid="{00000000-0005-0000-0000-0000CA040000}"/>
    <cellStyle name="Uitvoer 13 5 2" xfId="2313" xr:uid="{0E6494EB-A64F-472D-9232-C540D858BA6E}"/>
    <cellStyle name="Uitvoer 13 5 2 2" xfId="3060" xr:uid="{33F79BE6-978D-4C58-99BD-6605CF21B9DB}"/>
    <cellStyle name="Uitvoer 13 5 2 2 2" xfId="5663" xr:uid="{93356264-3775-49BE-B13D-40FC07E00486}"/>
    <cellStyle name="Uitvoer 13 5 2 2 3" xfId="22409" xr:uid="{4EF6A98C-6229-4B12-9DE6-F7D103EC52F1}"/>
    <cellStyle name="Uitvoer 13 5 2 3" xfId="4916" xr:uid="{A10F654F-097B-4604-B6F8-6D8DCAE1BC0E}"/>
    <cellStyle name="Uitvoer 13 5 2 3 2" xfId="23431" xr:uid="{04E2B323-4F4A-43A5-B444-35047CE77733}"/>
    <cellStyle name="Uitvoer 13 5 2 4" xfId="10865" xr:uid="{83808FB9-DE14-429C-8E57-68FB588ABE78}"/>
    <cellStyle name="Uitvoer 13 5 2 4 2" xfId="23989" xr:uid="{BA820085-BC9D-43BC-89FA-E4EC729BB8D3}"/>
    <cellStyle name="Uitvoer 13 5 2 5" xfId="19876" xr:uid="{CB0BC073-9B3C-442E-A6B5-CF5C4FC23054}"/>
    <cellStyle name="Uitvoer 13 5 2 5 2" xfId="26381" xr:uid="{AD0DBE8F-9D2C-4774-9D4D-CE910AB0AF4A}"/>
    <cellStyle name="Uitvoer 13 5 2 6" xfId="28815" xr:uid="{1532C635-17DC-4E36-9B66-EC8F64F2C758}"/>
    <cellStyle name="Uitvoer 13 5 3" xfId="1853" xr:uid="{B6CD0A75-ACB8-431A-B9E9-C970E01BE1D1}"/>
    <cellStyle name="Uitvoer 13 5 3 2" xfId="21709" xr:uid="{FD2B848A-6540-40CC-BD83-7BCBED4B64AB}"/>
    <cellStyle name="Uitvoer 13 5 3 3" xfId="10189" xr:uid="{D1189F3A-49A4-472C-AE80-F7E89C632EFF}"/>
    <cellStyle name="Uitvoer 13 5 4" xfId="13361" xr:uid="{FBCABFB7-C39C-444A-8668-EFFF750315C3}"/>
    <cellStyle name="Uitvoer 13 5 4 2" xfId="20943" xr:uid="{8FF988BC-766B-402F-AF0F-7574D15E7FD1}"/>
    <cellStyle name="Uitvoer 13 5 5" xfId="15731" xr:uid="{1487D586-DCAC-44AC-B447-C36652F261AC}"/>
    <cellStyle name="Uitvoer 13 5 5 2" xfId="21957" xr:uid="{9E44424B-D18E-4EAE-BAAF-9855D6EE6431}"/>
    <cellStyle name="Uitvoer 13 5 6" xfId="9476" xr:uid="{9151529A-D3DD-4EE2-B108-A73D35A911B1}"/>
    <cellStyle name="Uitvoer 13 5 6 2" xfId="15988" xr:uid="{D12E2234-C6E2-4A8B-8A39-921D46AEEEEE}"/>
    <cellStyle name="Uitvoer 13 5 6 3" xfId="20981" xr:uid="{57FF0A28-2B01-44D4-BA9C-D715829E49C1}"/>
    <cellStyle name="Uitvoer 13 5 7" xfId="7726" xr:uid="{3A8589F2-8419-4E85-BDB6-7BE4CDCDA612}"/>
    <cellStyle name="Uitvoer 13 5 8" xfId="27303" xr:uid="{0261BC7E-32AF-4F81-BC1F-3630E03528BA}"/>
    <cellStyle name="Uitvoer 13 5 9" xfId="28059" xr:uid="{8D5CAE96-9F2C-4FD8-B57E-9FA786D3C15F}"/>
    <cellStyle name="Uitvoer 13 6" xfId="1056" xr:uid="{00000000-0005-0000-0000-0000CB040000}"/>
    <cellStyle name="Uitvoer 13 6 2" xfId="2389" xr:uid="{62F32A5E-AC42-48A3-86B7-F333CB0FE307}"/>
    <cellStyle name="Uitvoer 13 6 2 2" xfId="3136" xr:uid="{A181FCC2-431B-49A9-A36E-9955301C5CB3}"/>
    <cellStyle name="Uitvoer 13 6 2 2 2" xfId="5739" xr:uid="{6B5072B7-D840-4860-AF07-817AFA1AF550}"/>
    <cellStyle name="Uitvoer 13 6 2 2 3" xfId="22469" xr:uid="{0470591C-03F5-4492-8AA0-2DC6617DE355}"/>
    <cellStyle name="Uitvoer 13 6 2 3" xfId="4992" xr:uid="{61A4A702-A892-4004-9CE3-6148BABD3CE0}"/>
    <cellStyle name="Uitvoer 13 6 2 3 2" xfId="23501" xr:uid="{22F8438A-39BD-4C90-BAD7-9B40A87E9B34}"/>
    <cellStyle name="Uitvoer 13 6 2 4" xfId="10941" xr:uid="{FA8FC965-D98E-4079-B859-B0923010A791}"/>
    <cellStyle name="Uitvoer 13 6 2 4 2" xfId="24049" xr:uid="{D9E9E162-812C-4885-BCC1-E17408262284}"/>
    <cellStyle name="Uitvoer 13 6 2 5" xfId="19952" xr:uid="{30DDA084-6F36-4DF0-89E6-19A634A0BDE0}"/>
    <cellStyle name="Uitvoer 13 6 2 5 2" xfId="26441" xr:uid="{F8E3D81D-424F-44EC-8F95-AFC37ABA3444}"/>
    <cellStyle name="Uitvoer 13 6 2 6" xfId="28891" xr:uid="{6CB978AF-83B3-4E44-BF02-8A6EC3BF56B8}"/>
    <cellStyle name="Uitvoer 13 6 3" xfId="1883" xr:uid="{EFF73962-2E96-476F-A62B-8EFCE5260669}"/>
    <cellStyle name="Uitvoer 13 6 3 2" xfId="21769" xr:uid="{897FE503-F0E8-4FEB-8D3D-F0F7E3C0A79E}"/>
    <cellStyle name="Uitvoer 13 6 3 3" xfId="10265" xr:uid="{0F02D7E4-8BE3-40F8-A400-FA94934B3566}"/>
    <cellStyle name="Uitvoer 13 6 4" xfId="13437" xr:uid="{42F299E1-126E-4661-81FF-4C57AAFC7996}"/>
    <cellStyle name="Uitvoer 13 6 4 2" xfId="20873" xr:uid="{D6C2719C-3877-460E-B183-D59F65DADD3A}"/>
    <cellStyle name="Uitvoer 13 6 5" xfId="15777" xr:uid="{D2A442EC-67DD-417B-961D-BAB572A230C6}"/>
    <cellStyle name="Uitvoer 13 6 5 2" xfId="21915" xr:uid="{283607C2-B702-4BAF-A480-F6D1A9334936}"/>
    <cellStyle name="Uitvoer 13 6 6" xfId="9552" xr:uid="{14BDA656-9A50-41A7-B186-D2442A08D1F3}"/>
    <cellStyle name="Uitvoer 13 6 6 2" xfId="17617" xr:uid="{E728DAC2-3781-4B8B-AB12-38104CB3554D}"/>
    <cellStyle name="Uitvoer 13 6 6 3" xfId="23790" xr:uid="{31AB45E9-7435-4CB6-B82E-507AC800D4CF}"/>
    <cellStyle name="Uitvoer 13 6 7" xfId="7772" xr:uid="{33A02EDF-45C3-4009-98D0-40DEE9D1BC2C}"/>
    <cellStyle name="Uitvoer 13 6 8" xfId="27379" xr:uid="{18AA5AEB-420E-476F-8404-3B91BBFAD425}"/>
    <cellStyle name="Uitvoer 13 6 9" xfId="28135" xr:uid="{5DAF195F-DB03-4770-A71F-0B0770313DF0}"/>
    <cellStyle name="Uitvoer 13 7" xfId="1423" xr:uid="{2D049E90-0C42-4BA9-9F4C-E1188F79AFA7}"/>
    <cellStyle name="Uitvoer 13 7 2" xfId="2756" xr:uid="{00BFA361-DF63-40DD-9DC1-3A26356D92A4}"/>
    <cellStyle name="Uitvoer 13 7 2 2" xfId="5359" xr:uid="{DDAFD29F-0B17-4196-BEEE-E4E10AFF5FD5}"/>
    <cellStyle name="Uitvoer 13 7 2 2 2" xfId="22258" xr:uid="{04E3EF62-DA9B-486C-B710-EBA7E327D83D}"/>
    <cellStyle name="Uitvoer 13 7 2 3" xfId="11293" xr:uid="{B83B5A8A-B845-41C8-969E-F1B49BC929C5}"/>
    <cellStyle name="Uitvoer 13 7 2 3 2" xfId="23235" xr:uid="{C1873485-5CF7-417C-834B-DEB2D6DD3E2D}"/>
    <cellStyle name="Uitvoer 13 7 2 4" xfId="16216" xr:uid="{C52A8F3B-22FE-492F-B31B-6995BE2F10B0}"/>
    <cellStyle name="Uitvoer 13 7 2 4 2" xfId="21325" xr:uid="{419617B0-C672-4AAB-9E6C-D1A3581D54A9}"/>
    <cellStyle name="Uitvoer 13 7 2 5" xfId="19720" xr:uid="{E25D29EB-5C25-44D3-8FE8-0B92B5729A64}"/>
    <cellStyle name="Uitvoer 13 7 2 5 2" xfId="26199" xr:uid="{1302E187-0BC7-47F6-9E9B-B7CB6BC3B206}"/>
    <cellStyle name="Uitvoer 13 7 3" xfId="2000" xr:uid="{8CE32CDE-8C6D-4A8A-B33A-131DFFDF0E22}"/>
    <cellStyle name="Uitvoer 13 7 3 2" xfId="21524" xr:uid="{909417C8-FF07-42CB-A93C-CB8875D095B8}"/>
    <cellStyle name="Uitvoer 13 7 3 3" xfId="13814" xr:uid="{F3A98191-511B-4851-81A3-5ECCB9A94926}"/>
    <cellStyle name="Uitvoer 13 7 4" xfId="4603" xr:uid="{0CA73455-7224-43BC-B0A9-1B6625CC1434}"/>
    <cellStyle name="Uitvoer 13 7 4 2" xfId="22652" xr:uid="{059D2A44-2F2F-457E-920D-CA5BFAE9B58B}"/>
    <cellStyle name="Uitvoer 13 7 5" xfId="17263" xr:uid="{8A6EE663-486F-4DF9-A103-87D34AAF41A3}"/>
    <cellStyle name="Uitvoer 13 7 5 2" xfId="22982" xr:uid="{B03D2DFA-6827-458C-9B83-36EA9857E759}"/>
    <cellStyle name="Uitvoer 13 7 6" xfId="16566" xr:uid="{A9567D2D-2C81-45BE-8C63-99E634519028}"/>
    <cellStyle name="Uitvoer 13 7 6 2" xfId="21890" xr:uid="{7ABCA7AF-53F0-4B62-B996-01E9D909B1FB}"/>
    <cellStyle name="Uitvoer 13 7 7" xfId="28502" xr:uid="{68E045BA-9DA2-499D-A9BF-E7F1C759A6AE}"/>
    <cellStyle name="Uitvoer 13 8" xfId="1664" xr:uid="{90F70BF4-F612-4BAF-9A32-4F49B6DFF3AD}"/>
    <cellStyle name="Uitvoer 13 8 2" xfId="16265" xr:uid="{E82ED055-DF4B-4500-9DF2-D196C2A8F8ED}"/>
    <cellStyle name="Uitvoer 13 8 2 2" xfId="21395" xr:uid="{129A3BD7-89A5-4D02-86C4-66680D82B3E3}"/>
    <cellStyle name="Uitvoer 13 8 3" xfId="16983" xr:uid="{4DE2B996-B7D4-4B35-B903-146E033B3B3C}"/>
    <cellStyle name="Uitvoer 13 8 3 2" xfId="22495" xr:uid="{AFD68974-E608-4C8D-83C6-D1E145FCF241}"/>
    <cellStyle name="Uitvoer 13 8 4" xfId="16431" xr:uid="{CE61B5DA-02BE-483B-89A5-9364E60D2F06}"/>
    <cellStyle name="Uitvoer 13 8 4 2" xfId="21654" xr:uid="{E3489920-49AC-484B-BDE5-E7766BAC5F80}"/>
    <cellStyle name="Uitvoer 13 8 5" xfId="19299" xr:uid="{160282FC-D79E-46B8-AC1E-F4B17EA8EFAD}"/>
    <cellStyle name="Uitvoer 13 8 5 2" xfId="25780" xr:uid="{B149B25F-D22F-4C41-B41F-8449E270D8B1}"/>
    <cellStyle name="Uitvoer 13 8 6" xfId="8969" xr:uid="{A296E2AA-51A0-42B5-82EC-5E6CDC6A8049}"/>
    <cellStyle name="Uitvoer 13 9" xfId="13048" xr:uid="{AD475090-D04B-4AE2-B687-995A31407569}"/>
    <cellStyle name="Uitvoer 13 9 2" xfId="16727" xr:uid="{9987B9EA-1773-4ECB-826A-26F31EA7CDC9}"/>
    <cellStyle name="Uitvoer 13 9 2 2" xfId="22155" xr:uid="{C6E9F1EE-8124-4DBF-8D7C-35E51DE95D20}"/>
    <cellStyle name="Uitvoer 13 9 3" xfId="17318" xr:uid="{521B743E-C404-4AC0-BF49-5366E1692818}"/>
    <cellStyle name="Uitvoer 13 9 3 2" xfId="23108" xr:uid="{894DE554-38D3-40F8-BC78-C7967F30B9E5}"/>
    <cellStyle name="Uitvoer 13 9 4" xfId="16655" xr:uid="{060DB4E8-B752-40D6-8E68-1D47FB874E64}"/>
    <cellStyle name="Uitvoer 13 9 4 2" xfId="21963" xr:uid="{B1C5CA8F-8A1F-456F-8EC3-F50B9010EB3C}"/>
    <cellStyle name="Uitvoer 13 9 5" xfId="19568" xr:uid="{DD009AA3-6E7F-4744-9EF0-E16F1DEA3503}"/>
    <cellStyle name="Uitvoer 13 9 5 2" xfId="26079" xr:uid="{6970BCAA-B29D-46B6-8439-8356076DF477}"/>
    <cellStyle name="Uitvoer 14" xfId="603" xr:uid="{00000000-0005-0000-0000-0000CC040000}"/>
    <cellStyle name="Uitvoer 14 10" xfId="9164" xr:uid="{1AA8D3FB-FCCD-4229-8105-FD66CBFAC557}"/>
    <cellStyle name="Uitvoer 14 10 2" xfId="21259" xr:uid="{54D1926F-50CC-48D3-822B-F682E8782051}"/>
    <cellStyle name="Uitvoer 14 11" xfId="7115" xr:uid="{1B6B9DA9-E53A-4780-AC6A-C54F6D96FF2F}"/>
    <cellStyle name="Uitvoer 14 11 2" xfId="21418" xr:uid="{E6C697A4-03F0-486D-B90D-F52C64453089}"/>
    <cellStyle name="Uitvoer 14 12" xfId="16573" xr:uid="{E20086F3-BF94-4329-BF38-CC9DE3B7BE00}"/>
    <cellStyle name="Uitvoer 14 12 2" xfId="21901" xr:uid="{F102FC2A-CF49-441B-A6C5-E43DEE919142}"/>
    <cellStyle name="Uitvoer 14 13" xfId="20308" xr:uid="{3FB71CF3-4C13-4C76-BD01-F6C0D894DCAE}"/>
    <cellStyle name="Uitvoer 14 13 2" xfId="26863" xr:uid="{6B103932-D065-4A34-8420-F643C6AD2FD0}"/>
    <cellStyle name="Uitvoer 14 14" xfId="27035" xr:uid="{F6855A27-E7B4-4355-BA65-CF4C7DC87030}"/>
    <cellStyle name="Uitvoer 14 15" xfId="27747" xr:uid="{83785645-5935-4DF0-8DA9-17107F41B326}"/>
    <cellStyle name="Uitvoer 14 2" xfId="811" xr:uid="{00000000-0005-0000-0000-0000CD040000}"/>
    <cellStyle name="Uitvoer 14 2 10" xfId="27141" xr:uid="{EFFC89D6-5E24-4DFC-9A68-ADB0CA984F00}"/>
    <cellStyle name="Uitvoer 14 2 11" xfId="27894" xr:uid="{376AB508-B3BA-447D-9583-163E419A7E00}"/>
    <cellStyle name="Uitvoer 14 2 2" xfId="1198" xr:uid="{00000000-0005-0000-0000-0000CE040000}"/>
    <cellStyle name="Uitvoer 14 2 2 2" xfId="2531" xr:uid="{A9A6FA7A-832E-423C-BBA7-A4771070EC64}"/>
    <cellStyle name="Uitvoer 14 2 2 2 2" xfId="3278" xr:uid="{76AE7098-62B6-44CE-8AA1-DE47A1DE74FD}"/>
    <cellStyle name="Uitvoer 14 2 2 2 2 2" xfId="5881" xr:uid="{7BA3173E-7924-4D46-A3FD-966A465E58AD}"/>
    <cellStyle name="Uitvoer 14 2 2 2 2 3" xfId="22567" xr:uid="{F8A55677-8F08-4D22-BB1A-BB1376B91B93}"/>
    <cellStyle name="Uitvoer 14 2 2 2 3" xfId="5134" xr:uid="{B455352E-0106-45DD-8C39-76F402893F6E}"/>
    <cellStyle name="Uitvoer 14 2 2 2 3 2" xfId="23625" xr:uid="{FFCEB2C1-C4A1-4E1C-81CE-ED68A8A58F33}"/>
    <cellStyle name="Uitvoer 14 2 2 2 4" xfId="11083" xr:uid="{3FF13EBF-0FD8-4615-A85E-090A7D74CB2D}"/>
    <cellStyle name="Uitvoer 14 2 2 2 4 2" xfId="24159" xr:uid="{98D02054-8DAE-428C-9459-2BD0340EEF13}"/>
    <cellStyle name="Uitvoer 14 2 2 2 5" xfId="20034" xr:uid="{1F43FE8C-87C1-44D6-AF76-3B1C869ECD97}"/>
    <cellStyle name="Uitvoer 14 2 2 2 5 2" xfId="26551" xr:uid="{61EDBC50-2CA4-479E-BCC9-DD5064F9A3EE}"/>
    <cellStyle name="Uitvoer 14 2 2 2 6" xfId="29033" xr:uid="{6E7E71B5-6A5E-4EAF-AB32-749C8F7891AE}"/>
    <cellStyle name="Uitvoer 14 2 2 3" xfId="1903" xr:uid="{63DF047C-1A47-4645-A53B-DD550663220D}"/>
    <cellStyle name="Uitvoer 14 2 2 3 2" xfId="21866" xr:uid="{3897FC72-B45E-4E26-8B68-6D8F9C22758B}"/>
    <cellStyle name="Uitvoer 14 2 2 3 3" xfId="10407" xr:uid="{55D6BE5A-5533-4888-948C-90728E1466BD}"/>
    <cellStyle name="Uitvoer 14 2 2 4" xfId="13579" xr:uid="{AF1E24F5-936C-4AE4-9761-5B6FD959AE4B}"/>
    <cellStyle name="Uitvoer 14 2 2 4 2" xfId="22812" xr:uid="{A47A29FB-35B2-41CF-8BD7-B92728BFBB0E}"/>
    <cellStyle name="Uitvoer 14 2 2 5" xfId="15395" xr:uid="{4BE4E29B-5DDC-493A-B573-00D0287458E8}"/>
    <cellStyle name="Uitvoer 14 2 2 5 2" xfId="21424" xr:uid="{1F451D95-1C38-41A0-8947-0FF216FCF6F8}"/>
    <cellStyle name="Uitvoer 14 2 2 6" xfId="9694" xr:uid="{1D316D64-A799-46BB-BF2B-00B2233BB57B}"/>
    <cellStyle name="Uitvoer 14 2 2 6 2" xfId="19343" xr:uid="{B22C0BC7-3FEB-4E0C-99D5-84BB942538C8}"/>
    <cellStyle name="Uitvoer 14 2 2 6 3" xfId="25828" xr:uid="{AA65D5E6-E3BD-4777-8182-976EF37530E2}"/>
    <cellStyle name="Uitvoer 14 2 2 7" xfId="7331" xr:uid="{40AC57D2-1321-4BD8-AD51-3E6093AD104B}"/>
    <cellStyle name="Uitvoer 14 2 2 8" xfId="27521" xr:uid="{7DA25F79-D378-480E-918D-AEB75CA92B7A}"/>
    <cellStyle name="Uitvoer 14 2 2 9" xfId="28277" xr:uid="{DBB4217C-BFCD-4C30-974A-E6274E999346}"/>
    <cellStyle name="Uitvoer 14 2 3" xfId="1573" xr:uid="{AB85BB9F-2CC6-408B-BBF3-48B9CB8A88A1}"/>
    <cellStyle name="Uitvoer 14 2 3 2" xfId="2898" xr:uid="{227A8556-CFCD-401A-87F2-0DCC5D2B68AE}"/>
    <cellStyle name="Uitvoer 14 2 3 2 2" xfId="5501" xr:uid="{43EC60B1-8AA2-402C-BB88-F2BCFB5D8836}"/>
    <cellStyle name="Uitvoer 14 2 3 2 2 2" xfId="22752" xr:uid="{B909195E-BC51-443D-AD9D-8A049D820A77}"/>
    <cellStyle name="Uitvoer 14 2 3 2 3" xfId="11405" xr:uid="{5FF2BF39-7B22-42CD-8B2A-ABC43423D2DC}"/>
    <cellStyle name="Uitvoer 14 2 3 2 3 2" xfId="23848" xr:uid="{01D43EEB-731B-4E55-A040-0444A7D9552D}"/>
    <cellStyle name="Uitvoer 14 2 3 2 4" xfId="17851" xr:uid="{9E61EE40-EE7C-4707-AED6-056DE57C68F4}"/>
    <cellStyle name="Uitvoer 14 2 3 2 4 2" xfId="24370" xr:uid="{B0545B41-CBA4-4A69-8809-C1830A98D632}"/>
    <cellStyle name="Uitvoer 14 2 3 2 5" xfId="20219" xr:uid="{49A3A869-82E7-40EE-90D8-8058BB2D6E28}"/>
    <cellStyle name="Uitvoer 14 2 3 2 5 2" xfId="26762" xr:uid="{D27545AC-0CBB-4EDE-858B-107CA76320D7}"/>
    <cellStyle name="Uitvoer 14 2 3 3" xfId="2148" xr:uid="{89900D4D-00E9-44FC-B80F-9EF2D0AF13F6}"/>
    <cellStyle name="Uitvoer 14 2 3 3 2" xfId="22073" xr:uid="{563DD728-A0CE-4DAC-AFA2-C6DC45B76AF8}"/>
    <cellStyle name="Uitvoer 14 2 3 3 3" xfId="13962" xr:uid="{673D40A5-6410-451F-8FDE-E9ECD493CF94}"/>
    <cellStyle name="Uitvoer 14 2 3 4" xfId="4751" xr:uid="{4CE3C749-193A-4D6D-9808-FE56166AB7BF}"/>
    <cellStyle name="Uitvoer 14 2 3 4 2" xfId="23044" xr:uid="{8805915E-2CC3-450D-A80B-F11BF81E1FF4}"/>
    <cellStyle name="Uitvoer 14 2 3 5" xfId="16367" xr:uid="{40D8D6A4-8161-4EE2-BB72-DED7DAB7D4F8}"/>
    <cellStyle name="Uitvoer 14 2 3 5 2" xfId="21571" xr:uid="{04A73A65-6FA2-4880-A817-5CDF86A59791}"/>
    <cellStyle name="Uitvoer 14 2 3 6" xfId="19528" xr:uid="{C4016AD7-ED10-4C8A-A42C-BF1317FFF48C}"/>
    <cellStyle name="Uitvoer 14 2 3 6 2" xfId="26039" xr:uid="{DCADE12B-1CF4-47E5-951B-B76D3C8947C0}"/>
    <cellStyle name="Uitvoer 14 2 3 7" xfId="28650" xr:uid="{A372FA99-36AB-43BB-91CD-C5152C5F419E}"/>
    <cellStyle name="Uitvoer 14 2 4" xfId="1814" xr:uid="{7EAAD6CD-3813-4940-B8B5-9E10CB3BF040}"/>
    <cellStyle name="Uitvoer 14 2 4 2" xfId="16775" xr:uid="{C89850D1-EAA8-4322-B048-3FD646D6F659}"/>
    <cellStyle name="Uitvoer 14 2 4 2 2" xfId="22209" xr:uid="{C00D021E-A54A-453F-831D-BCC4EB08EF5A}"/>
    <cellStyle name="Uitvoer 14 2 4 3" xfId="17366" xr:uid="{BFCFB66F-F3F5-4BD9-BCAE-CA19DF6120A0}"/>
    <cellStyle name="Uitvoer 14 2 4 3 2" xfId="23174" xr:uid="{F5C4894B-DD1B-4D7A-9C8D-D9D23E19862B}"/>
    <cellStyle name="Uitvoer 14 2 4 4" xfId="16100" xr:uid="{854938CE-DA10-4604-A596-0EFA078D8E3A}"/>
    <cellStyle name="Uitvoer 14 2 4 4 2" xfId="21176" xr:uid="{F8192779-CA9E-4BFA-932A-5B920D6E47BB}"/>
    <cellStyle name="Uitvoer 14 2 4 5" xfId="19645" xr:uid="{C9AB53CF-D2F2-4D02-A6D4-AFFDE93B25CB}"/>
    <cellStyle name="Uitvoer 14 2 4 5 2" xfId="26140" xr:uid="{0A4D4FDB-5837-4EF9-9F58-C69A71D29B44}"/>
    <cellStyle name="Uitvoer 14 2 4 6" xfId="9119" xr:uid="{B52F8D4D-8EF3-4957-B41F-E7884BA5A836}"/>
    <cellStyle name="Uitvoer 14 2 5" xfId="13196" xr:uid="{E28F0630-90EB-4310-AB7C-AF86427E25E0}"/>
    <cellStyle name="Uitvoer 14 2 5 2" xfId="21456" xr:uid="{CE7C13A7-222E-45DA-988D-3DC2C9C708DF}"/>
    <cellStyle name="Uitvoer 14 2 6" xfId="9311" xr:uid="{7F60A85C-B11B-4709-BDBE-D5588912111C}"/>
    <cellStyle name="Uitvoer 14 2 6 2" xfId="22225" xr:uid="{3DBC1A05-F418-4029-BC7C-DDE9C4BBE623}"/>
    <cellStyle name="Uitvoer 14 2 7" xfId="7264" xr:uid="{15BA8276-F490-4F5E-B658-88E9AE51AE3E}"/>
    <cellStyle name="Uitvoer 14 2 7 2" xfId="23792" xr:uid="{64973F3A-D714-4541-8112-4B840C6118DF}"/>
    <cellStyle name="Uitvoer 14 2 8" xfId="16990" xr:uid="{7DC91C2D-F182-4CF9-947B-990B1645E147}"/>
    <cellStyle name="Uitvoer 14 2 8 2" xfId="22502" xr:uid="{B22B674E-CF36-4516-B0F8-5E862F675794}"/>
    <cellStyle name="Uitvoer 14 2 9" xfId="20259" xr:uid="{B9E0B2EA-EBF3-47D9-A8F2-EA3584241F64}"/>
    <cellStyle name="Uitvoer 14 2 9 2" xfId="26812" xr:uid="{116BC84B-C8AE-4004-9139-8357656C0027}"/>
    <cellStyle name="Uitvoer 14 3" xfId="812" xr:uid="{00000000-0005-0000-0000-0000CF040000}"/>
    <cellStyle name="Uitvoer 14 3 10" xfId="27142" xr:uid="{893E7DA2-88BA-4D0E-BFA6-B2B79148816E}"/>
    <cellStyle name="Uitvoer 14 3 11" xfId="27895" xr:uid="{26CA8A8E-7D47-4320-AD0E-6B24F50A67B1}"/>
    <cellStyle name="Uitvoer 14 3 2" xfId="1199" xr:uid="{00000000-0005-0000-0000-0000D0040000}"/>
    <cellStyle name="Uitvoer 14 3 2 2" xfId="2532" xr:uid="{458B0300-C3E4-42A8-A2B0-C3070ED9D80A}"/>
    <cellStyle name="Uitvoer 14 3 2 2 2" xfId="3279" xr:uid="{165B8A89-02E7-40EF-9F2A-6551DEE88BCD}"/>
    <cellStyle name="Uitvoer 14 3 2 2 2 2" xfId="5882" xr:uid="{468F4CE9-21B5-4C37-B7BD-6BE99450FB7A}"/>
    <cellStyle name="Uitvoer 14 3 2 2 2 3" xfId="22568" xr:uid="{19173FBE-429D-4C07-B3F0-1ADF65D7B212}"/>
    <cellStyle name="Uitvoer 14 3 2 2 3" xfId="5135" xr:uid="{8AE3B0B0-636D-4EE0-859A-81B43B055B2D}"/>
    <cellStyle name="Uitvoer 14 3 2 2 3 2" xfId="23626" xr:uid="{FF56A65C-8BB0-4DFB-B465-458F537EEB61}"/>
    <cellStyle name="Uitvoer 14 3 2 2 4" xfId="11084" xr:uid="{4FF82796-E691-4898-9E2F-4693F8348B37}"/>
    <cellStyle name="Uitvoer 14 3 2 2 4 2" xfId="24160" xr:uid="{53BC5B6D-2FEE-43AC-BA13-D8907EF3DF6E}"/>
    <cellStyle name="Uitvoer 14 3 2 2 5" xfId="20035" xr:uid="{5BCF6799-B6C4-4AF2-B7CC-1BAFA2C35A7A}"/>
    <cellStyle name="Uitvoer 14 3 2 2 5 2" xfId="26552" xr:uid="{D74CB501-FB65-4B72-A1A7-08E00E6AB928}"/>
    <cellStyle name="Uitvoer 14 3 2 2 6" xfId="29034" xr:uid="{32FEFD8A-E070-4386-A6DB-7BEB7775693E}"/>
    <cellStyle name="Uitvoer 14 3 2 3" xfId="1904" xr:uid="{86145660-EEC3-45C9-B72B-55206B5ED084}"/>
    <cellStyle name="Uitvoer 14 3 2 3 2" xfId="21867" xr:uid="{51A16AC4-957D-4A30-8CB7-65CF6FA11961}"/>
    <cellStyle name="Uitvoer 14 3 2 3 3" xfId="10408" xr:uid="{D2A4F561-0875-4632-B097-5DD006709A66}"/>
    <cellStyle name="Uitvoer 14 3 2 4" xfId="13580" xr:uid="{526B4A23-3BFD-4898-9316-5EB8CEB447F9}"/>
    <cellStyle name="Uitvoer 14 3 2 4 2" xfId="22813" xr:uid="{5E931E33-7BA6-4457-8926-A0F844369633}"/>
    <cellStyle name="Uitvoer 14 3 2 5" xfId="15394" xr:uid="{46CF7CA6-5092-4B7B-AB6F-C34E35E47225}"/>
    <cellStyle name="Uitvoer 14 3 2 5 2" xfId="22358" xr:uid="{67E48E8A-3637-4386-85D5-79482E19EF54}"/>
    <cellStyle name="Uitvoer 14 3 2 6" xfId="9695" xr:uid="{AEB85BD0-D569-41E4-8996-60995B65AE6D}"/>
    <cellStyle name="Uitvoer 14 3 2 6 2" xfId="19344" xr:uid="{73C680E1-3132-4ECF-BF45-3F58B6D6E3A3}"/>
    <cellStyle name="Uitvoer 14 3 2 6 3" xfId="25829" xr:uid="{53DE15AD-CE31-4365-BAA9-73F3C4F1319A}"/>
    <cellStyle name="Uitvoer 14 3 2 7" xfId="7330" xr:uid="{B6158257-A7D9-4FB4-93DF-3C6DFE45038D}"/>
    <cellStyle name="Uitvoer 14 3 2 8" xfId="27522" xr:uid="{B4F8704A-0B18-4CF9-86FE-21547880FB90}"/>
    <cellStyle name="Uitvoer 14 3 2 9" xfId="28278" xr:uid="{AC5622AE-1A9B-4308-A494-9A91B93E68D3}"/>
    <cellStyle name="Uitvoer 14 3 3" xfId="1574" xr:uid="{BCE2288E-FBCF-4019-8E34-5A409303889D}"/>
    <cellStyle name="Uitvoer 14 3 3 2" xfId="2899" xr:uid="{00E12170-36B1-4B4F-957A-1CF0148A0440}"/>
    <cellStyle name="Uitvoer 14 3 3 2 2" xfId="5502" xr:uid="{A686F5E3-B646-49CF-883A-844F7F933E7C}"/>
    <cellStyle name="Uitvoer 14 3 3 2 2 2" xfId="22753" xr:uid="{42AEEA46-9AAF-4F06-8861-9D5EF4537293}"/>
    <cellStyle name="Uitvoer 14 3 3 2 3" xfId="11406" xr:uid="{E307C44C-138C-4130-8BA4-C1CA0AC856D4}"/>
    <cellStyle name="Uitvoer 14 3 3 2 3 2" xfId="23849" xr:uid="{31BCF042-CA02-4230-9343-2A4DC722E79F}"/>
    <cellStyle name="Uitvoer 14 3 3 2 4" xfId="17852" xr:uid="{FE5E1991-9787-4C19-B72C-5F65E8F1AF86}"/>
    <cellStyle name="Uitvoer 14 3 3 2 4 2" xfId="24371" xr:uid="{FEE20E39-BA7A-4BF1-8BFB-E310D0355246}"/>
    <cellStyle name="Uitvoer 14 3 3 2 5" xfId="20220" xr:uid="{562C8DB2-7D6E-4068-BB49-59B829DE508F}"/>
    <cellStyle name="Uitvoer 14 3 3 2 5 2" xfId="26763" xr:uid="{5482641B-FAF4-44ED-8E4A-9207BA656AAD}"/>
    <cellStyle name="Uitvoer 14 3 3 3" xfId="2149" xr:uid="{F6DE7A01-7210-4A24-980F-C4E07DEE4BE7}"/>
    <cellStyle name="Uitvoer 14 3 3 3 2" xfId="22074" xr:uid="{B188C154-D1B3-413E-BD9C-C1575C1F2CAB}"/>
    <cellStyle name="Uitvoer 14 3 3 3 3" xfId="13963" xr:uid="{FBCDEB36-71ED-4C1C-84AE-E2B2188C3131}"/>
    <cellStyle name="Uitvoer 14 3 3 4" xfId="4752" xr:uid="{FC4CC6D4-F39A-44BF-8A4A-674257B5516A}"/>
    <cellStyle name="Uitvoer 14 3 3 4 2" xfId="23045" xr:uid="{7DFB12CF-80D2-4FA1-8C61-5F5849A517CC}"/>
    <cellStyle name="Uitvoer 14 3 3 5" xfId="16591" xr:uid="{B33BFD67-2BA1-4229-8488-4490CEF129AF}"/>
    <cellStyle name="Uitvoer 14 3 3 5 2" xfId="21918" xr:uid="{00DD8626-F5F6-411B-AB96-8D12490E0BFF}"/>
    <cellStyle name="Uitvoer 14 3 3 6" xfId="19529" xr:uid="{209CDA35-128B-4714-92FA-B7D948A161BF}"/>
    <cellStyle name="Uitvoer 14 3 3 6 2" xfId="26040" xr:uid="{6F730E74-93A9-408C-9ED6-2DF9E2855430}"/>
    <cellStyle name="Uitvoer 14 3 3 7" xfId="28651" xr:uid="{CEB37163-B16C-4840-8AFF-3CC4528AA859}"/>
    <cellStyle name="Uitvoer 14 3 4" xfId="1815" xr:uid="{8B2883C2-2182-4ECB-9DB6-554429D47D49}"/>
    <cellStyle name="Uitvoer 14 3 4 2" xfId="16870" xr:uid="{351B4B60-ADF0-4978-A497-D2041336630A}"/>
    <cellStyle name="Uitvoer 14 3 4 2 2" xfId="22313" xr:uid="{DD180F17-41D3-44F0-B47C-2DA82E59FB16}"/>
    <cellStyle name="Uitvoer 14 3 4 3" xfId="17455" xr:uid="{ED92C0E8-CEE7-4480-9DA5-21C6874B5786}"/>
    <cellStyle name="Uitvoer 14 3 4 3 2" xfId="23315" xr:uid="{123B6335-C6B3-4E20-9390-CF3AD77D8B0A}"/>
    <cellStyle name="Uitvoer 14 3 4 4" xfId="17657" xr:uid="{6F1C48E6-718C-400B-A570-45673EBEC383}"/>
    <cellStyle name="Uitvoer 14 3 4 4 2" xfId="23870" xr:uid="{B5D5C0EF-E31E-4C46-95EB-2032C7F27680}"/>
    <cellStyle name="Uitvoer 14 3 4 5" xfId="19815" xr:uid="{6AFE8DE5-E38C-4A7C-9E2A-94F434465722}"/>
    <cellStyle name="Uitvoer 14 3 4 5 2" xfId="26262" xr:uid="{4C955BDD-260A-48ED-8F5A-3CCEC6D409EF}"/>
    <cellStyle name="Uitvoer 14 3 4 6" xfId="9120" xr:uid="{9120D62C-17E9-4580-A047-A13F76F29DCA}"/>
    <cellStyle name="Uitvoer 14 3 5" xfId="13197" xr:uid="{F296F128-6FD8-4E05-AEAE-C4B452E6B88A}"/>
    <cellStyle name="Uitvoer 14 3 5 2" xfId="21597" xr:uid="{03A10701-73BA-4778-90CC-2DEAD31D9BE2}"/>
    <cellStyle name="Uitvoer 14 3 6" xfId="9312" xr:uid="{51ED85AA-9776-468E-AC40-FECA8F2DC210}"/>
    <cellStyle name="Uitvoer 14 3 6 2" xfId="21068" xr:uid="{81284D00-DA2F-4A69-AEF6-6EDB8F4F1480}"/>
    <cellStyle name="Uitvoer 14 3 7" xfId="7265" xr:uid="{902C84AF-3169-44BC-B1C8-F7DC1267340E}"/>
    <cellStyle name="Uitvoer 14 3 7 2" xfId="22977" xr:uid="{AC074AA8-45A8-4005-BBB5-BBF73A1E1AF5}"/>
    <cellStyle name="Uitvoer 14 3 8" xfId="17344" xr:uid="{25C134C9-FCB8-43FD-8941-B6F680A69D2E}"/>
    <cellStyle name="Uitvoer 14 3 8 2" xfId="23150" xr:uid="{A91BBB6F-395A-4C66-9625-C5BBA179E7C3}"/>
    <cellStyle name="Uitvoer 14 3 9" xfId="20258" xr:uid="{1F9D6BCB-E42F-4301-B720-F5D5DC43C384}"/>
    <cellStyle name="Uitvoer 14 3 9 2" xfId="26811" xr:uid="{C647DF5B-D1A0-464E-AD16-E146C7162B0A}"/>
    <cellStyle name="Uitvoer 14 4" xfId="1011" xr:uid="{00000000-0005-0000-0000-0000D1040000}"/>
    <cellStyle name="Uitvoer 14 4 2" xfId="2344" xr:uid="{0F0B9B9C-F2DA-4985-BB4C-25A017244DA4}"/>
    <cellStyle name="Uitvoer 14 4 2 2" xfId="3091" xr:uid="{594A1A7F-C0B6-44A7-B148-1D45A020C29B}"/>
    <cellStyle name="Uitvoer 14 4 2 2 2" xfId="5694" xr:uid="{411603CA-50D4-41BC-97EC-33C39BCFC463}"/>
    <cellStyle name="Uitvoer 14 4 2 2 3" xfId="22440" xr:uid="{9AEEFCB7-AE18-4C75-BFCF-89003D000073}"/>
    <cellStyle name="Uitvoer 14 4 2 3" xfId="4947" xr:uid="{E9DEAECD-9501-4472-93B7-2D10AD0C37B4}"/>
    <cellStyle name="Uitvoer 14 4 2 3 2" xfId="23462" xr:uid="{70D0C7C8-9CE5-484A-9EEA-9A0F991242E0}"/>
    <cellStyle name="Uitvoer 14 4 2 4" xfId="10896" xr:uid="{7FBDBF3D-6508-478A-A8EC-4A52E765885E}"/>
    <cellStyle name="Uitvoer 14 4 2 4 2" xfId="24020" xr:uid="{C9387CC4-AF4C-4E68-8E6A-0C3482D184F6}"/>
    <cellStyle name="Uitvoer 14 4 2 5" xfId="19907" xr:uid="{0D44B2E7-6B1A-4429-9621-6142FB1282BE}"/>
    <cellStyle name="Uitvoer 14 4 2 5 2" xfId="26412" xr:uid="{72070920-94CE-481D-AA7C-8271327C3694}"/>
    <cellStyle name="Uitvoer 14 4 2 6" xfId="28846" xr:uid="{CDC8FC8B-B424-45D8-A680-28BB4B48747B}"/>
    <cellStyle name="Uitvoer 14 4 3" xfId="1869" xr:uid="{7C63C8E6-A4B9-48EB-940E-3376AFE33817}"/>
    <cellStyle name="Uitvoer 14 4 3 2" xfId="21740" xr:uid="{18B9E2FE-8A84-424C-B0B7-D42E0A26D05B}"/>
    <cellStyle name="Uitvoer 14 4 3 3" xfId="10220" xr:uid="{E40A9129-39FC-48D6-8F0A-0061D61C19C9}"/>
    <cellStyle name="Uitvoer 14 4 4" xfId="13392" xr:uid="{0BFDAA2B-6A46-45F8-8D3A-7935F0E94D67}"/>
    <cellStyle name="Uitvoer 14 4 4 2" xfId="20912" xr:uid="{80CBF36F-2965-48DE-A90D-EAE7B41D03C7}"/>
    <cellStyle name="Uitvoer 14 4 5" xfId="15456" xr:uid="{A78B78C9-00E3-4C0E-8A7E-442F6C2163B1}"/>
    <cellStyle name="Uitvoer 14 4 5 2" xfId="21926" xr:uid="{3DABF77E-AD47-4A2C-BA6E-D2EF36ED8364}"/>
    <cellStyle name="Uitvoer 14 4 6" xfId="9507" xr:uid="{C7B5A3DD-F09C-4B28-BCCB-22DB6C775F83}"/>
    <cellStyle name="Uitvoer 14 4 6 2" xfId="17471" xr:uid="{A8436656-48F7-4A86-B761-F2D2C6548A0A}"/>
    <cellStyle name="Uitvoer 14 4 6 3" xfId="23335" xr:uid="{8AAFDE75-B650-4378-AB2C-AB8D33E23FE8}"/>
    <cellStyle name="Uitvoer 14 4 7" xfId="7392" xr:uid="{41DD912E-9D53-47E1-AFA3-96537935F8AA}"/>
    <cellStyle name="Uitvoer 14 4 8" xfId="27334" xr:uid="{39400E2E-523C-4D18-AEEF-95E4EFAF190C}"/>
    <cellStyle name="Uitvoer 14 4 9" xfId="28090" xr:uid="{FB90893D-90C6-4CBB-A0A8-92D0289BD19A}"/>
    <cellStyle name="Uitvoer 14 5" xfId="981" xr:uid="{00000000-0005-0000-0000-0000D2040000}"/>
    <cellStyle name="Uitvoer 14 5 2" xfId="2314" xr:uid="{E5F21F14-E8C6-4B39-AFD4-D1624223469A}"/>
    <cellStyle name="Uitvoer 14 5 2 2" xfId="3061" xr:uid="{C1E028E5-21EB-40E7-969C-687F867157F8}"/>
    <cellStyle name="Uitvoer 14 5 2 2 2" xfId="5664" xr:uid="{E57B7BA2-2061-4D7E-B8D8-9C52EE7E6CFA}"/>
    <cellStyle name="Uitvoer 14 5 2 2 3" xfId="22410" xr:uid="{91E214D4-E8D1-4561-8933-30B7BDCC7BED}"/>
    <cellStyle name="Uitvoer 14 5 2 3" xfId="4917" xr:uid="{699B6469-B0F2-4EA0-8B5C-3616F92D2E63}"/>
    <cellStyle name="Uitvoer 14 5 2 3 2" xfId="23432" xr:uid="{1B71C144-0EAB-43D3-BE09-75EB3F4D53B4}"/>
    <cellStyle name="Uitvoer 14 5 2 4" xfId="10866" xr:uid="{0C61BE07-0847-4530-837C-48F7E2F16D62}"/>
    <cellStyle name="Uitvoer 14 5 2 4 2" xfId="23990" xr:uid="{5F14204C-D557-434D-ACA7-0FD2A486887D}"/>
    <cellStyle name="Uitvoer 14 5 2 5" xfId="19877" xr:uid="{BA2278A7-A9AA-4733-8587-52FDBD989E6F}"/>
    <cellStyle name="Uitvoer 14 5 2 5 2" xfId="26382" xr:uid="{ADACB998-914F-4554-83C2-5A98D4E287DC}"/>
    <cellStyle name="Uitvoer 14 5 2 6" xfId="28816" xr:uid="{8A99650E-0AE8-4098-9354-D4D2CE817BB7}"/>
    <cellStyle name="Uitvoer 14 5 3" xfId="1854" xr:uid="{E36491EF-81DF-4347-AC53-A78785A5BD83}"/>
    <cellStyle name="Uitvoer 14 5 3 2" xfId="21710" xr:uid="{A44D7E27-7367-4877-BFB0-30B43911BB66}"/>
    <cellStyle name="Uitvoer 14 5 3 3" xfId="10190" xr:uid="{5A2C112A-11DC-428C-898D-57C9F1A2B550}"/>
    <cellStyle name="Uitvoer 14 5 4" xfId="13362" xr:uid="{670E8E9E-2E4D-4230-A2CC-D10ECDEEA13F}"/>
    <cellStyle name="Uitvoer 14 5 4 2" xfId="20942" xr:uid="{CEE17516-F4D0-4E79-8BCF-37C8221EE527}"/>
    <cellStyle name="Uitvoer 14 5 5" xfId="15732" xr:uid="{0C4758CA-4439-4B8B-B8E2-A59DDB25CF32}"/>
    <cellStyle name="Uitvoer 14 5 5 2" xfId="22657" xr:uid="{34327123-9E91-4858-AA0B-D2E58ACAA104}"/>
    <cellStyle name="Uitvoer 14 5 6" xfId="9477" xr:uid="{39CD30CE-2916-46A3-8075-107BB456DA63}"/>
    <cellStyle name="Uitvoer 14 5 6 2" xfId="17218" xr:uid="{D5BE7FF0-A1ED-49E9-B323-B4CFF217CF7C}"/>
    <cellStyle name="Uitvoer 14 5 6 3" xfId="22905" xr:uid="{28E8B192-C60F-4708-8D4B-F06EAC49C709}"/>
    <cellStyle name="Uitvoer 14 5 7" xfId="7727" xr:uid="{26B85874-1D00-4460-AC82-CF5F6A1B1CFA}"/>
    <cellStyle name="Uitvoer 14 5 8" xfId="27304" xr:uid="{A5D5ECD7-6557-44A7-BB66-C759B24BA17F}"/>
    <cellStyle name="Uitvoer 14 5 9" xfId="28060" xr:uid="{629B6BF7-E958-481D-93B4-78DA55237876}"/>
    <cellStyle name="Uitvoer 14 6" xfId="1057" xr:uid="{00000000-0005-0000-0000-0000D3040000}"/>
    <cellStyle name="Uitvoer 14 6 2" xfId="2390" xr:uid="{4115629C-A2C8-46F6-BD91-1B28C12B4D6A}"/>
    <cellStyle name="Uitvoer 14 6 2 2" xfId="3137" xr:uid="{B0E8DCEE-DD23-4B0C-8EC7-953DAE619C97}"/>
    <cellStyle name="Uitvoer 14 6 2 2 2" xfId="5740" xr:uid="{E846D597-59B2-4E7A-9B41-C23BE710BD51}"/>
    <cellStyle name="Uitvoer 14 6 2 2 3" xfId="22470" xr:uid="{79A3F17C-1690-4F95-88BE-7683D1BD1AC4}"/>
    <cellStyle name="Uitvoer 14 6 2 3" xfId="4993" xr:uid="{1FA6AAE5-85C8-4E5A-B7ED-FAE3E7806951}"/>
    <cellStyle name="Uitvoer 14 6 2 3 2" xfId="23502" xr:uid="{790A0A57-9D4B-434D-AEE2-9CCDBF6CC0E6}"/>
    <cellStyle name="Uitvoer 14 6 2 4" xfId="10942" xr:uid="{57E17909-83DF-426B-8932-013EF00BA64E}"/>
    <cellStyle name="Uitvoer 14 6 2 4 2" xfId="24050" xr:uid="{658A5761-68C1-4DFE-9210-1781895F8309}"/>
    <cellStyle name="Uitvoer 14 6 2 5" xfId="19953" xr:uid="{8C93BE88-A2AF-4316-BFF0-10780C890D25}"/>
    <cellStyle name="Uitvoer 14 6 2 5 2" xfId="26442" xr:uid="{E4411D2A-A22A-4DE6-83DB-265ED965776C}"/>
    <cellStyle name="Uitvoer 14 6 2 6" xfId="28892" xr:uid="{820C3944-CCC1-402B-A598-5F742DD475C8}"/>
    <cellStyle name="Uitvoer 14 6 3" xfId="1884" xr:uid="{6B62DF18-2E8C-448A-B7BC-8D9039D7698A}"/>
    <cellStyle name="Uitvoer 14 6 3 2" xfId="21770" xr:uid="{CF32B9B2-4B88-4EA2-A39E-4A275A5323E7}"/>
    <cellStyle name="Uitvoer 14 6 3 3" xfId="10266" xr:uid="{CC030F94-22B4-45CA-9700-3379BE696B98}"/>
    <cellStyle name="Uitvoer 14 6 4" xfId="13438" xr:uid="{5E992AD3-E802-43C2-8971-751B48BD1F44}"/>
    <cellStyle name="Uitvoer 14 6 4 2" xfId="20872" xr:uid="{BAF4F4DF-8D90-4402-A278-DAFFEC07B246}"/>
    <cellStyle name="Uitvoer 14 6 5" xfId="15778" xr:uid="{99697FD9-65D9-48CC-A0B2-292004F5B408}"/>
    <cellStyle name="Uitvoer 14 6 5 2" xfId="23195" xr:uid="{AC401F71-F71C-4BA0-A822-83D9BDFD0EAC}"/>
    <cellStyle name="Uitvoer 14 6 6" xfId="9553" xr:uid="{302225C0-F235-4B72-A8A3-89E901D3A5BB}"/>
    <cellStyle name="Uitvoer 14 6 6 2" xfId="17331" xr:uid="{CE354CBC-D0B8-4ECD-A6FA-4D0D596DC918}"/>
    <cellStyle name="Uitvoer 14 6 6 3" xfId="23122" xr:uid="{D8554A74-558D-4620-B72A-4AF0E0A15C37}"/>
    <cellStyle name="Uitvoer 14 6 7" xfId="7773" xr:uid="{DB091FC0-AE57-4370-A840-878CFBABDCFA}"/>
    <cellStyle name="Uitvoer 14 6 8" xfId="27380" xr:uid="{C910E4CE-7570-4FD8-808D-35CB18AC8023}"/>
    <cellStyle name="Uitvoer 14 6 9" xfId="28136" xr:uid="{AEAAE5BB-AD13-493A-BFB9-28F31F1E4F3B}"/>
    <cellStyle name="Uitvoer 14 7" xfId="1424" xr:uid="{3F4CDA10-93E6-4693-8C67-316180512BA4}"/>
    <cellStyle name="Uitvoer 14 7 2" xfId="2757" xr:uid="{CB71363D-B3E6-4463-86A9-B2BE1CCDE259}"/>
    <cellStyle name="Uitvoer 14 7 2 2" xfId="5360" xr:uid="{20A2D11B-F729-4D37-87F0-E6F7E8C3CC93}"/>
    <cellStyle name="Uitvoer 14 7 2 2 2" xfId="22259" xr:uid="{E49044A5-8BA3-42EE-B066-7942DA61F048}"/>
    <cellStyle name="Uitvoer 14 7 2 3" xfId="11294" xr:uid="{C03B4230-1BC8-49D5-906A-2CCD61FD242F}"/>
    <cellStyle name="Uitvoer 14 7 2 3 2" xfId="23236" xr:uid="{BD2F4E7B-5040-412D-8E58-8050ED2F2BBD}"/>
    <cellStyle name="Uitvoer 14 7 2 4" xfId="16316" xr:uid="{95F8393E-3045-4101-BE03-4BEFB7659524}"/>
    <cellStyle name="Uitvoer 14 7 2 4 2" xfId="21473" xr:uid="{7099962B-AB96-4958-9215-2393F1E6EADC}"/>
    <cellStyle name="Uitvoer 14 7 2 5" xfId="19721" xr:uid="{C70761F0-B998-4770-A5C0-EF165232B74E}"/>
    <cellStyle name="Uitvoer 14 7 2 5 2" xfId="26200" xr:uid="{A9523142-657E-4657-B213-A89FD50DCB31}"/>
    <cellStyle name="Uitvoer 14 7 3" xfId="2001" xr:uid="{47E69BB7-3643-49F0-AF1B-6E8D4F97A43E}"/>
    <cellStyle name="Uitvoer 14 7 3 2" xfId="21525" xr:uid="{10F672FA-1B88-4BCB-BA67-0579556E1C91}"/>
    <cellStyle name="Uitvoer 14 7 3 3" xfId="13815" xr:uid="{8611E831-8341-46D7-80CC-45961333C858}"/>
    <cellStyle name="Uitvoer 14 7 4" xfId="4604" xr:uid="{D9758BBB-B071-4863-BCE0-E6378B695172}"/>
    <cellStyle name="Uitvoer 14 7 4 2" xfId="21953" xr:uid="{0D0AE3C7-2456-4EF3-BC3D-D5BA08AB64D0}"/>
    <cellStyle name="Uitvoer 14 7 5" xfId="17531" xr:uid="{8CE51CAF-C69E-431F-8B42-9ACE75453B3A}"/>
    <cellStyle name="Uitvoer 14 7 5 2" xfId="23550" xr:uid="{8CC5DBD0-F9C6-49E5-B620-752219867382}"/>
    <cellStyle name="Uitvoer 14 7 6" xfId="17043" xr:uid="{47D19F59-EFEC-4683-8F81-4EC5C2703DDB}"/>
    <cellStyle name="Uitvoer 14 7 6 2" xfId="22591" xr:uid="{4CAD4557-BF22-4173-9725-DC3A240A7629}"/>
    <cellStyle name="Uitvoer 14 7 7" xfId="28503" xr:uid="{FB2EDE2C-5406-4879-8660-55F28DC15364}"/>
    <cellStyle name="Uitvoer 14 8" xfId="1665" xr:uid="{74BE3E16-9375-4282-8612-0CEF6E128303}"/>
    <cellStyle name="Uitvoer 14 8 2" xfId="16266" xr:uid="{ABF8D3DD-F4D6-4F7E-9E70-1E309A42F279}"/>
    <cellStyle name="Uitvoer 14 8 2 2" xfId="21396" xr:uid="{9FD7BD3D-B205-49E0-AA62-DED4A9348860}"/>
    <cellStyle name="Uitvoer 14 8 3" xfId="16504" xr:uid="{AAD95CB8-45C9-4703-9ABE-1B57796C5F2D}"/>
    <cellStyle name="Uitvoer 14 8 3 2" xfId="21795" xr:uid="{D4614C53-5B71-4A2B-857A-9C9F7DCB7F15}"/>
    <cellStyle name="Uitvoer 14 8 4" xfId="16909" xr:uid="{38303EEC-E3B7-4776-AEBF-696BEC062BD7}"/>
    <cellStyle name="Uitvoer 14 8 4 2" xfId="22355" xr:uid="{93CCF612-3EA2-44F6-B89B-61034785BA17}"/>
    <cellStyle name="Uitvoer 14 8 5" xfId="18611" xr:uid="{8014E107-4B80-425B-AE0B-0EE8806683B8}"/>
    <cellStyle name="Uitvoer 14 8 5 2" xfId="25115" xr:uid="{9C383F7C-649C-4D89-B039-ADC514285A4D}"/>
    <cellStyle name="Uitvoer 14 8 6" xfId="8970" xr:uid="{03D7FF2E-207B-493A-87AB-813C41EE5520}"/>
    <cellStyle name="Uitvoer 14 9" xfId="13049" xr:uid="{3230EC91-7EB1-4102-8B02-64CBAF52DF03}"/>
    <cellStyle name="Uitvoer 14 9 2" xfId="16728" xr:uid="{AD4D1824-21ED-49D0-A2F2-78B7E947082A}"/>
    <cellStyle name="Uitvoer 14 9 2 2" xfId="22156" xr:uid="{0D3B1C6B-48E3-445A-A32F-8CF2C565F2BF}"/>
    <cellStyle name="Uitvoer 14 9 3" xfId="17319" xr:uid="{8BE31897-B907-4C11-8592-A883C20CDC7E}"/>
    <cellStyle name="Uitvoer 14 9 3 2" xfId="23109" xr:uid="{794EF5BF-840F-42DA-A268-97DB548C8A2C}"/>
    <cellStyle name="Uitvoer 14 9 4" xfId="17132" xr:uid="{9E346F72-A0F0-456F-8288-779C1BFE6E4E}"/>
    <cellStyle name="Uitvoer 14 9 4 2" xfId="22663" xr:uid="{51DC901E-A4DB-48A7-9ED4-2318FF6A87D7}"/>
    <cellStyle name="Uitvoer 14 9 5" xfId="19569" xr:uid="{5664BC22-C721-4E25-9B7B-28615F091D9D}"/>
    <cellStyle name="Uitvoer 14 9 5 2" xfId="26080" xr:uid="{6FEC44B2-0BFB-4C18-A80C-94AF4B734867}"/>
    <cellStyle name="Uitvoer 15" xfId="604" xr:uid="{00000000-0005-0000-0000-0000D4040000}"/>
    <cellStyle name="Uitvoer 15 10" xfId="9165" xr:uid="{C4CE30A4-57DB-46EB-9EEA-8E8248C9B797}"/>
    <cellStyle name="Uitvoer 15 10 2" xfId="21260" xr:uid="{A287277A-BEF7-418D-88D2-14C84A5EDB99}"/>
    <cellStyle name="Uitvoer 15 11" xfId="7116" xr:uid="{64BFE18E-0B1A-4B64-8302-C78155E46654}"/>
    <cellStyle name="Uitvoer 15 11 2" xfId="23145" xr:uid="{45080F2A-87DD-4F96-A1D7-DA0BA2EE70E0}"/>
    <cellStyle name="Uitvoer 15 12" xfId="16414" xr:uid="{8A3DFD2E-B996-4384-BDCC-5914ECBB8F7C}"/>
    <cellStyle name="Uitvoer 15 12 2" xfId="21631" xr:uid="{51F0EEFE-B289-41BA-BCFF-EF8070744E66}"/>
    <cellStyle name="Uitvoer 15 13" xfId="20307" xr:uid="{11863A57-B7BD-4E46-AAB0-358B44D93DD0}"/>
    <cellStyle name="Uitvoer 15 13 2" xfId="26862" xr:uid="{2068588E-2F09-4ABF-8A9A-0F090DC18DA3}"/>
    <cellStyle name="Uitvoer 15 14" xfId="27034" xr:uid="{F902305D-632B-4A6B-97C1-1F2379241176}"/>
    <cellStyle name="Uitvoer 15 15" xfId="27748" xr:uid="{34DEE31B-1A7A-4A0F-B065-974B7DB24027}"/>
    <cellStyle name="Uitvoer 15 2" xfId="813" xr:uid="{00000000-0005-0000-0000-0000D5040000}"/>
    <cellStyle name="Uitvoer 15 2 10" xfId="27143" xr:uid="{42FD2EAC-DFB6-4932-8F98-7AA165B6FEC9}"/>
    <cellStyle name="Uitvoer 15 2 11" xfId="27896" xr:uid="{E791BEEA-F29C-4B81-A6DC-FC664D30BB6B}"/>
    <cellStyle name="Uitvoer 15 2 2" xfId="1200" xr:uid="{00000000-0005-0000-0000-0000D6040000}"/>
    <cellStyle name="Uitvoer 15 2 2 2" xfId="2533" xr:uid="{4EE3EF4F-9708-4948-B6F8-D6F29F071B31}"/>
    <cellStyle name="Uitvoer 15 2 2 2 2" xfId="3280" xr:uid="{1DFF6B23-F295-421D-BFC6-5B5FD1644102}"/>
    <cellStyle name="Uitvoer 15 2 2 2 2 2" xfId="5883" xr:uid="{777E5978-5D83-455D-B300-78C1532BC89E}"/>
    <cellStyle name="Uitvoer 15 2 2 2 2 3" xfId="22569" xr:uid="{CC28E944-63A6-4EDD-A990-0DF76E856482}"/>
    <cellStyle name="Uitvoer 15 2 2 2 3" xfId="5136" xr:uid="{CA3594A0-E79F-49B1-9DC8-762C0BAF7538}"/>
    <cellStyle name="Uitvoer 15 2 2 2 3 2" xfId="23627" xr:uid="{928FCD29-0D7E-4219-AB7B-F00FC70914FE}"/>
    <cellStyle name="Uitvoer 15 2 2 2 4" xfId="11085" xr:uid="{E8317B6E-2A0D-4F9C-A2D6-E5C6A6E94D01}"/>
    <cellStyle name="Uitvoer 15 2 2 2 4 2" xfId="24161" xr:uid="{0478AAA3-C1D2-405C-817E-2A122DED559D}"/>
    <cellStyle name="Uitvoer 15 2 2 2 5" xfId="20036" xr:uid="{5F477FA1-B86C-4712-837A-644CEDC6751A}"/>
    <cellStyle name="Uitvoer 15 2 2 2 5 2" xfId="26553" xr:uid="{40B49560-6869-415B-9194-84BAB2B308CE}"/>
    <cellStyle name="Uitvoer 15 2 2 2 6" xfId="29035" xr:uid="{1913F1F5-77EC-45EA-A8BA-3BFCB83BF990}"/>
    <cellStyle name="Uitvoer 15 2 2 3" xfId="1905" xr:uid="{635350F9-A7D8-408D-998F-FE0A5EE13E69}"/>
    <cellStyle name="Uitvoer 15 2 2 3 2" xfId="21868" xr:uid="{3183AD04-8D93-43E7-A887-5EE932BDD63F}"/>
    <cellStyle name="Uitvoer 15 2 2 3 3" xfId="10409" xr:uid="{A1460933-8BA2-4EAD-9CDC-EEC425CC8EB0}"/>
    <cellStyle name="Uitvoer 15 2 2 4" xfId="13581" xr:uid="{3E835FBC-AA58-48D8-BEBD-2C319F612901}"/>
    <cellStyle name="Uitvoer 15 2 2 4 2" xfId="22814" xr:uid="{16A9DCC7-4BF8-48E2-B379-4AE6F7FF40AF}"/>
    <cellStyle name="Uitvoer 15 2 2 5" xfId="15393" xr:uid="{AA0290C8-F0C6-48EB-941C-05FF2F26B046}"/>
    <cellStyle name="Uitvoer 15 2 2 5 2" xfId="22336" xr:uid="{B21CACE6-3E8E-4506-8AAB-2EE28D9AFA42}"/>
    <cellStyle name="Uitvoer 15 2 2 6" xfId="9696" xr:uid="{5F024EFA-3BD3-4052-ADEA-90729A21E1FC}"/>
    <cellStyle name="Uitvoer 15 2 2 6 2" xfId="19345" xr:uid="{F774F8AE-4A2D-495C-9111-74F648D8345C}"/>
    <cellStyle name="Uitvoer 15 2 2 6 3" xfId="25830" xr:uid="{C3DB3913-714A-4AFB-8412-F562AB4FAB71}"/>
    <cellStyle name="Uitvoer 15 2 2 7" xfId="7329" xr:uid="{7C110BBE-6664-4D81-9006-70962375E56B}"/>
    <cellStyle name="Uitvoer 15 2 2 8" xfId="27523" xr:uid="{6407B085-D726-42A8-A562-1F19CFC3EF57}"/>
    <cellStyle name="Uitvoer 15 2 2 9" xfId="28279" xr:uid="{28B0CE3D-354A-4342-96E2-03E2C7ADAA66}"/>
    <cellStyle name="Uitvoer 15 2 3" xfId="1575" xr:uid="{4D21A643-306A-401F-AAC1-806AB82EE8D0}"/>
    <cellStyle name="Uitvoer 15 2 3 2" xfId="2900" xr:uid="{F2A79075-62FF-46D8-ACA3-27FD3C44DE77}"/>
    <cellStyle name="Uitvoer 15 2 3 2 2" xfId="5503" xr:uid="{A0D786E4-01EC-48B9-98C7-9756169B73E8}"/>
    <cellStyle name="Uitvoer 15 2 3 2 2 2" xfId="22754" xr:uid="{E692A61E-9AAB-4E0A-9F3C-B04D91EAAFF3}"/>
    <cellStyle name="Uitvoer 15 2 3 2 3" xfId="11407" xr:uid="{CE5BFF74-8A5E-4EB0-9E34-EC8834DBCE5D}"/>
    <cellStyle name="Uitvoer 15 2 3 2 3 2" xfId="23850" xr:uid="{2E1071FA-5B33-4307-96B8-258660C0CD17}"/>
    <cellStyle name="Uitvoer 15 2 3 2 4" xfId="17853" xr:uid="{A50CC558-B9AA-47A9-A516-906C6A2562A6}"/>
    <cellStyle name="Uitvoer 15 2 3 2 4 2" xfId="24372" xr:uid="{A58A2969-1C2D-4187-BBBF-15C6C08B155A}"/>
    <cellStyle name="Uitvoer 15 2 3 2 5" xfId="20221" xr:uid="{D616B16F-14C3-40AA-9DE2-F4618C4542FD}"/>
    <cellStyle name="Uitvoer 15 2 3 2 5 2" xfId="26764" xr:uid="{E99F0C5F-0E8D-4893-9E54-04ACC0D8F371}"/>
    <cellStyle name="Uitvoer 15 2 3 3" xfId="2150" xr:uid="{9D5EB853-D488-47C8-A6F3-C7EA268FEFB4}"/>
    <cellStyle name="Uitvoer 15 2 3 3 2" xfId="22075" xr:uid="{8518FC2D-EAAA-4B3A-9015-7EA3B660773B}"/>
    <cellStyle name="Uitvoer 15 2 3 3 3" xfId="13964" xr:uid="{2E57CD4E-47A9-430C-A4E8-5FC3B175E994}"/>
    <cellStyle name="Uitvoer 15 2 3 4" xfId="4753" xr:uid="{9876E54E-79AB-47F3-B4ED-7246E97D7B27}"/>
    <cellStyle name="Uitvoer 15 2 3 4 2" xfId="23046" xr:uid="{CAA5CB96-7E55-4DF5-B41A-48D3930ADFE5}"/>
    <cellStyle name="Uitvoer 15 2 3 5" xfId="17072" xr:uid="{FB86528E-B98A-421E-B836-B2B44FDE0D3E}"/>
    <cellStyle name="Uitvoer 15 2 3 5 2" xfId="22616" xr:uid="{1E9CB0A1-3146-4503-84BD-20191365E475}"/>
    <cellStyle name="Uitvoer 15 2 3 6" xfId="19530" xr:uid="{0E13AD75-2B0C-48B2-ADF6-775B919D3D12}"/>
    <cellStyle name="Uitvoer 15 2 3 6 2" xfId="26041" xr:uid="{641BA71F-2A36-4D3B-8A95-0B72C13C2E62}"/>
    <cellStyle name="Uitvoer 15 2 3 7" xfId="28652" xr:uid="{C6CCF9FC-CFF6-4565-AAFC-527D0979EEC6}"/>
    <cellStyle name="Uitvoer 15 2 4" xfId="1816" xr:uid="{4527DD71-A91D-4A6A-8BC7-D3F74D35CC4B}"/>
    <cellStyle name="Uitvoer 15 2 4 2" xfId="16776" xr:uid="{FC37ABB0-885D-4F89-B35C-5237E0610C6A}"/>
    <cellStyle name="Uitvoer 15 2 4 2 2" xfId="22210" xr:uid="{4B94C95D-30A5-4093-A211-FA935FD06F4D}"/>
    <cellStyle name="Uitvoer 15 2 4 3" xfId="17367" xr:uid="{1E089150-1AF0-4CE3-8147-C5B37781CE12}"/>
    <cellStyle name="Uitvoer 15 2 4 3 2" xfId="23175" xr:uid="{ACCA7ED9-F173-49FB-9997-AF7157CE32F1}"/>
    <cellStyle name="Uitvoer 15 2 4 4" xfId="16101" xr:uid="{5A74AF80-D87C-45D4-9340-F1AC2CC2D7D0}"/>
    <cellStyle name="Uitvoer 15 2 4 4 2" xfId="21177" xr:uid="{CAB50398-8B56-4B17-B5F5-DEC515FD980A}"/>
    <cellStyle name="Uitvoer 15 2 4 5" xfId="19646" xr:uid="{E5C67BBD-09A5-4F52-94D5-436695FCFECB}"/>
    <cellStyle name="Uitvoer 15 2 4 5 2" xfId="26141" xr:uid="{79AB8D7D-86F3-4BAF-AF2A-3ECD9F29DE85}"/>
    <cellStyle name="Uitvoer 15 2 4 6" xfId="9121" xr:uid="{E8B1C89E-2DC5-4269-B05C-E1AB9EB9EF71}"/>
    <cellStyle name="Uitvoer 15 2 5" xfId="13198" xr:uid="{9B3F4978-016D-4C3C-B9C3-1C490955EB35}"/>
    <cellStyle name="Uitvoer 15 2 5 2" xfId="21457" xr:uid="{B7208E74-1C52-4985-8F41-A0981E69F194}"/>
    <cellStyle name="Uitvoer 15 2 6" xfId="9313" xr:uid="{F070C2DA-0058-4E4D-9EB2-5DF02DE0A708}"/>
    <cellStyle name="Uitvoer 15 2 6 2" xfId="21489" xr:uid="{B8B59DAB-78E6-4167-9844-EDE062E9B33B}"/>
    <cellStyle name="Uitvoer 15 2 7" xfId="7266" xr:uid="{FA39B63A-E6EC-4063-B264-5AFEE1D683D2}"/>
    <cellStyle name="Uitvoer 15 2 7 2" xfId="22988" xr:uid="{30D4C250-6E04-442A-8682-DD55CE239C9E}"/>
    <cellStyle name="Uitvoer 15 2 8" xfId="16670" xr:uid="{59D3FF63-21C4-4996-AEEE-2240105FBCCF}"/>
    <cellStyle name="Uitvoer 15 2 8 2" xfId="22010" xr:uid="{34304801-E2B8-4DB8-A7BA-15186E25D663}"/>
    <cellStyle name="Uitvoer 15 2 9" xfId="20257" xr:uid="{70170055-4007-4A7F-95E8-8A6A310E960C}"/>
    <cellStyle name="Uitvoer 15 2 9 2" xfId="26810" xr:uid="{17AE53B4-C487-4C22-832C-858BA4C701F0}"/>
    <cellStyle name="Uitvoer 15 3" xfId="814" xr:uid="{00000000-0005-0000-0000-0000D7040000}"/>
    <cellStyle name="Uitvoer 15 3 10" xfId="27144" xr:uid="{079442C7-F7AB-49F1-9894-7E3D197668C8}"/>
    <cellStyle name="Uitvoer 15 3 11" xfId="27897" xr:uid="{871570BA-A7AA-4220-B94D-23302EB618CA}"/>
    <cellStyle name="Uitvoer 15 3 2" xfId="1201" xr:uid="{00000000-0005-0000-0000-0000D8040000}"/>
    <cellStyle name="Uitvoer 15 3 2 2" xfId="2534" xr:uid="{75114E67-4D50-4FA7-9E27-A5A1EEC7F5C9}"/>
    <cellStyle name="Uitvoer 15 3 2 2 2" xfId="3281" xr:uid="{FF9EB64C-4170-4E07-868C-EB928B0A9527}"/>
    <cellStyle name="Uitvoer 15 3 2 2 2 2" xfId="5884" xr:uid="{C66570AC-6720-462F-99A0-59F6B92F245F}"/>
    <cellStyle name="Uitvoer 15 3 2 2 2 3" xfId="22570" xr:uid="{E69D3FE2-4F93-443A-97F5-A968132C6DA0}"/>
    <cellStyle name="Uitvoer 15 3 2 2 3" xfId="5137" xr:uid="{01844C26-BD5E-4B37-8568-A27461F25131}"/>
    <cellStyle name="Uitvoer 15 3 2 2 3 2" xfId="23628" xr:uid="{E909BC73-ED13-4426-AD18-0D9AE2B33C50}"/>
    <cellStyle name="Uitvoer 15 3 2 2 4" xfId="11086" xr:uid="{4B822CA7-F152-4822-905C-64B9B46C009C}"/>
    <cellStyle name="Uitvoer 15 3 2 2 4 2" xfId="24162" xr:uid="{069448EB-B54E-465C-BC62-8126438021A9}"/>
    <cellStyle name="Uitvoer 15 3 2 2 5" xfId="20037" xr:uid="{22BD6DE0-6D2F-4F0C-91B0-54A72D2A3840}"/>
    <cellStyle name="Uitvoer 15 3 2 2 5 2" xfId="26554" xr:uid="{3863BF87-5FC3-454E-8076-7AAD841C6AA0}"/>
    <cellStyle name="Uitvoer 15 3 2 2 6" xfId="29036" xr:uid="{43A47343-658A-49C8-9DDF-11B43905B607}"/>
    <cellStyle name="Uitvoer 15 3 2 3" xfId="1906" xr:uid="{C64BE572-7523-4C95-B771-F5B00A41476C}"/>
    <cellStyle name="Uitvoer 15 3 2 3 2" xfId="21869" xr:uid="{CCE99BC0-4FD5-4109-8B1F-5EB990AA85AB}"/>
    <cellStyle name="Uitvoer 15 3 2 3 3" xfId="10410" xr:uid="{9065E45F-550D-403A-AE12-A08E76B644BC}"/>
    <cellStyle name="Uitvoer 15 3 2 4" xfId="13582" xr:uid="{CB0BEBB3-AC8B-40D0-ABEA-1EB516B1DDCF}"/>
    <cellStyle name="Uitvoer 15 3 2 4 2" xfId="22815" xr:uid="{17CAE4DE-8690-4C82-80AD-DE892A0D2E9E}"/>
    <cellStyle name="Uitvoer 15 3 2 5" xfId="15392" xr:uid="{4706A43A-ED94-4F05-A49B-2DCDBDF66C0C}"/>
    <cellStyle name="Uitvoer 15 3 2 5 2" xfId="22681" xr:uid="{E9C829C5-ADF6-42B6-B9EE-3B2862DABB90}"/>
    <cellStyle name="Uitvoer 15 3 2 6" xfId="9697" xr:uid="{7ADD047E-59EE-41C3-BE3F-9AEAE905C7E3}"/>
    <cellStyle name="Uitvoer 15 3 2 6 2" xfId="19346" xr:uid="{4495C17B-9409-4915-91C2-4F138CD4F886}"/>
    <cellStyle name="Uitvoer 15 3 2 6 3" xfId="25831" xr:uid="{C293F262-E0EE-4A31-8AD7-4BABDDCAB0D1}"/>
    <cellStyle name="Uitvoer 15 3 2 7" xfId="7328" xr:uid="{3023A531-ED9D-4412-A81E-F0A94680D56F}"/>
    <cellStyle name="Uitvoer 15 3 2 8" xfId="27524" xr:uid="{7445BA45-3234-4BA7-959E-E7EFD6194EFD}"/>
    <cellStyle name="Uitvoer 15 3 2 9" xfId="28280" xr:uid="{D39ECC5C-1822-4E73-A68E-92A0F2FC5FFE}"/>
    <cellStyle name="Uitvoer 15 3 3" xfId="1576" xr:uid="{8238E6F1-B7C5-44A9-84B9-C6230B1D9B98}"/>
    <cellStyle name="Uitvoer 15 3 3 2" xfId="2901" xr:uid="{B905BBED-C689-44E5-B0CD-C6A9C4CE0CFE}"/>
    <cellStyle name="Uitvoer 15 3 3 2 2" xfId="5504" xr:uid="{1B2FC655-9D76-4671-BB19-7D263DAFB4F7}"/>
    <cellStyle name="Uitvoer 15 3 3 2 2 2" xfId="22755" xr:uid="{E6A99692-2BDD-4DDB-8862-DDDF4703EF44}"/>
    <cellStyle name="Uitvoer 15 3 3 2 3" xfId="11408" xr:uid="{28C78602-BD8E-42FC-B256-EBE900F26782}"/>
    <cellStyle name="Uitvoer 15 3 3 2 3 2" xfId="23851" xr:uid="{BC1F3201-C03E-461C-A072-2B13B0D49618}"/>
    <cellStyle name="Uitvoer 15 3 3 2 4" xfId="17854" xr:uid="{EBCF8818-0383-47E0-86CB-A90508F4ED3A}"/>
    <cellStyle name="Uitvoer 15 3 3 2 4 2" xfId="24373" xr:uid="{4BDFDDEC-342A-4D5D-B0B7-EA97389510CE}"/>
    <cellStyle name="Uitvoer 15 3 3 2 5" xfId="20222" xr:uid="{09B2BF62-DA27-4D7A-AD59-43B47BBE6BF5}"/>
    <cellStyle name="Uitvoer 15 3 3 2 5 2" xfId="26765" xr:uid="{06EE5FA1-1852-4F54-8E47-0FE86874BE2D}"/>
    <cellStyle name="Uitvoer 15 3 3 3" xfId="2151" xr:uid="{55F78C9D-622E-4E2A-B387-ECDBB15A12F8}"/>
    <cellStyle name="Uitvoer 15 3 3 3 2" xfId="22076" xr:uid="{1C28FCBB-C119-467C-9C33-D3027D093EAA}"/>
    <cellStyle name="Uitvoer 15 3 3 3 3" xfId="13965" xr:uid="{0EA71A0E-C1A0-420C-95EA-0E1A82C1277D}"/>
    <cellStyle name="Uitvoer 15 3 3 4" xfId="4754" xr:uid="{F7C5BA65-902E-4B10-ACAF-C7AF52DE83F3}"/>
    <cellStyle name="Uitvoer 15 3 3 4 2" xfId="23047" xr:uid="{9C7D268D-4252-4BFE-B99F-89E51F960FAE}"/>
    <cellStyle name="Uitvoer 15 3 3 5" xfId="16527" xr:uid="{6C4B7548-E2C5-4DBE-BF03-9ECE45B3B56A}"/>
    <cellStyle name="Uitvoer 15 3 3 5 2" xfId="21820" xr:uid="{C203FEC3-C82E-446B-ACF3-1B0DB05DD6EE}"/>
    <cellStyle name="Uitvoer 15 3 3 6" xfId="19531" xr:uid="{FC94B5E5-6F6F-4C8C-82F3-BA99B0552076}"/>
    <cellStyle name="Uitvoer 15 3 3 6 2" xfId="26042" xr:uid="{1452A250-C723-4932-BF28-B3D2BBDBADF8}"/>
    <cellStyle name="Uitvoer 15 3 3 7" xfId="28653" xr:uid="{A6F1E9BC-DE2C-4710-8D3D-6CB4A47E7D96}"/>
    <cellStyle name="Uitvoer 15 3 4" xfId="1817" xr:uid="{FA568AB9-AB3D-4BA0-8FCE-DFE39CCC98F9}"/>
    <cellStyle name="Uitvoer 15 3 4 2" xfId="16871" xr:uid="{52BB941A-1CAB-42FA-83C1-1AB4712F77A5}"/>
    <cellStyle name="Uitvoer 15 3 4 2 2" xfId="22314" xr:uid="{4D1C5C1E-0B9D-40CE-A1D4-B206B2B91131}"/>
    <cellStyle name="Uitvoer 15 3 4 3" xfId="17456" xr:uid="{4D3E7721-9DFA-4AE4-BB3D-1F2C6FC29FC0}"/>
    <cellStyle name="Uitvoer 15 3 4 3 2" xfId="23316" xr:uid="{44C3246E-C8DF-4C01-B3A2-DC9CB774EBED}"/>
    <cellStyle name="Uitvoer 15 3 4 4" xfId="17658" xr:uid="{482DEAC2-3122-4371-BB7C-242E01796AE4}"/>
    <cellStyle name="Uitvoer 15 3 4 4 2" xfId="23871" xr:uid="{26A22B11-2908-4607-BD37-90D30C35EEAD}"/>
    <cellStyle name="Uitvoer 15 3 4 5" xfId="19816" xr:uid="{FF2C267A-80E2-433A-B1AD-1ED5EB117CC1}"/>
    <cellStyle name="Uitvoer 15 3 4 5 2" xfId="26263" xr:uid="{E385E67E-2FCC-4042-9153-39ACDAFD9275}"/>
    <cellStyle name="Uitvoer 15 3 4 6" xfId="9122" xr:uid="{B2DC0654-15EE-4F31-942A-0FEC365FD25A}"/>
    <cellStyle name="Uitvoer 15 3 5" xfId="13199" xr:uid="{DFB49233-7F2E-4341-B0C0-918569008269}"/>
    <cellStyle name="Uitvoer 15 3 5 2" xfId="21598" xr:uid="{F3C79C63-5AA1-4FDF-ACDA-669992AD5BA3}"/>
    <cellStyle name="Uitvoer 15 3 6" xfId="9314" xr:uid="{9820BCF9-D768-405C-B5B4-52C2046479F7}"/>
    <cellStyle name="Uitvoer 15 3 6 2" xfId="21067" xr:uid="{00742C66-C9C6-4F66-9B61-725531ED05E5}"/>
    <cellStyle name="Uitvoer 15 3 7" xfId="7267" xr:uid="{EC404239-7049-41E9-BBC8-7788C7B23AC1}"/>
    <cellStyle name="Uitvoer 15 3 7 2" xfId="23545" xr:uid="{1A7A37BE-C8B9-4E6F-B635-C81FD14910FE}"/>
    <cellStyle name="Uitvoer 15 3 8" xfId="17428" xr:uid="{BDCB7056-A470-4FF3-A83D-60C8B550A03A}"/>
    <cellStyle name="Uitvoer 15 3 8 2" xfId="23285" xr:uid="{55B430E6-7659-4C1C-B56A-D5700A7642BE}"/>
    <cellStyle name="Uitvoer 15 3 9" xfId="20256" xr:uid="{BDE0A2C2-B04F-4FB4-BA95-A7666C771724}"/>
    <cellStyle name="Uitvoer 15 3 9 2" xfId="26809" xr:uid="{47588435-299F-4853-90CD-11B2EDC131A8}"/>
    <cellStyle name="Uitvoer 15 4" xfId="1012" xr:uid="{00000000-0005-0000-0000-0000D9040000}"/>
    <cellStyle name="Uitvoer 15 4 2" xfId="2345" xr:uid="{A4AC38BA-0AA3-4698-8693-9C4AF3370BBF}"/>
    <cellStyle name="Uitvoer 15 4 2 2" xfId="3092" xr:uid="{45D36361-91B8-4443-9C0A-294044B76D02}"/>
    <cellStyle name="Uitvoer 15 4 2 2 2" xfId="5695" xr:uid="{EA6CA531-FF36-4071-AC8D-3F4B1A9E1208}"/>
    <cellStyle name="Uitvoer 15 4 2 2 3" xfId="22441" xr:uid="{9BBB8C15-8FAC-4E53-A610-3972893304A2}"/>
    <cellStyle name="Uitvoer 15 4 2 3" xfId="4948" xr:uid="{95F09AED-B0A2-4AF3-8C2F-AF2B71DF4151}"/>
    <cellStyle name="Uitvoer 15 4 2 3 2" xfId="23463" xr:uid="{2A1D80E2-8F42-4463-BE4F-B588496A4D72}"/>
    <cellStyle name="Uitvoer 15 4 2 4" xfId="10897" xr:uid="{3288AE6B-2114-4F4B-8D62-97ECB057D07D}"/>
    <cellStyle name="Uitvoer 15 4 2 4 2" xfId="24021" xr:uid="{AF267452-7BBB-4503-8552-7267F1E9FEDF}"/>
    <cellStyle name="Uitvoer 15 4 2 5" xfId="19908" xr:uid="{2BAA3547-CE80-43A2-BAA7-8F75BF9084D8}"/>
    <cellStyle name="Uitvoer 15 4 2 5 2" xfId="26413" xr:uid="{0129AFF7-0F73-4DC5-8910-FAA3DA577E04}"/>
    <cellStyle name="Uitvoer 15 4 2 6" xfId="28847" xr:uid="{DD228390-6931-4E07-BFA0-01687266D5A3}"/>
    <cellStyle name="Uitvoer 15 4 3" xfId="1870" xr:uid="{A5B989C0-9D2C-47AD-8B26-30E8B7D41DE2}"/>
    <cellStyle name="Uitvoer 15 4 3 2" xfId="21741" xr:uid="{8D891D74-4E6C-45BA-BD9D-E8A7A039C9CA}"/>
    <cellStyle name="Uitvoer 15 4 3 3" xfId="10221" xr:uid="{648A9E1F-5354-426E-8234-18D16332696B}"/>
    <cellStyle name="Uitvoer 15 4 4" xfId="13393" xr:uid="{024ACB47-D339-4F0D-B287-BA75E38E9115}"/>
    <cellStyle name="Uitvoer 15 4 4 2" xfId="20911" xr:uid="{6CAFEB93-8D21-4042-9086-5DB0083BB9FE}"/>
    <cellStyle name="Uitvoer 15 4 5" xfId="15455" xr:uid="{2C0F9D22-3077-45E5-9CC8-3C4323610E58}"/>
    <cellStyle name="Uitvoer 15 4 5 2" xfId="22625" xr:uid="{1D0402A8-ACAF-418C-BD29-845B7798C9B3}"/>
    <cellStyle name="Uitvoer 15 4 6" xfId="9508" xr:uid="{F848D579-0640-450C-BB71-275190E1DAF0}"/>
    <cellStyle name="Uitvoer 15 4 6 2" xfId="16633" xr:uid="{C412706D-6962-4528-8541-74042BA5211E}"/>
    <cellStyle name="Uitvoer 15 4 6 3" xfId="21948" xr:uid="{16AD30FD-E510-480C-B980-E8305E356317}"/>
    <cellStyle name="Uitvoer 15 4 7" xfId="7391" xr:uid="{D06A065C-9153-4413-8823-591D51ED5FDE}"/>
    <cellStyle name="Uitvoer 15 4 8" xfId="27335" xr:uid="{6B731D19-466F-43AF-A895-CBC44F4BC5DC}"/>
    <cellStyle name="Uitvoer 15 4 9" xfId="28091" xr:uid="{19D00003-0E2F-43CC-AE38-360C3650C488}"/>
    <cellStyle name="Uitvoer 15 5" xfId="982" xr:uid="{00000000-0005-0000-0000-0000DA040000}"/>
    <cellStyle name="Uitvoer 15 5 2" xfId="2315" xr:uid="{5D26CB1C-764E-43A6-AD75-DE766DA27100}"/>
    <cellStyle name="Uitvoer 15 5 2 2" xfId="3062" xr:uid="{E69D3CF7-2546-4BE9-B291-2BF8F4F15191}"/>
    <cellStyle name="Uitvoer 15 5 2 2 2" xfId="5665" xr:uid="{0983358C-D89A-4EF0-8F3B-F06881BA9973}"/>
    <cellStyle name="Uitvoer 15 5 2 2 3" xfId="22411" xr:uid="{136B4BC4-0B73-4AC2-BD21-7A82972C0351}"/>
    <cellStyle name="Uitvoer 15 5 2 3" xfId="4918" xr:uid="{5ED378D5-2C16-4E2B-8F56-1C7D387992EA}"/>
    <cellStyle name="Uitvoer 15 5 2 3 2" xfId="23433" xr:uid="{6D856CA8-58D2-40B9-B72F-F79D75FD4440}"/>
    <cellStyle name="Uitvoer 15 5 2 4" xfId="10867" xr:uid="{BA9C4163-74C6-41BE-B382-B3D0CBD421BD}"/>
    <cellStyle name="Uitvoer 15 5 2 4 2" xfId="23991" xr:uid="{EAAEB886-197C-44FB-9F49-214F1194EF40}"/>
    <cellStyle name="Uitvoer 15 5 2 5" xfId="19878" xr:uid="{40988D44-3443-4190-8460-6ED5DCA8F5D6}"/>
    <cellStyle name="Uitvoer 15 5 2 5 2" xfId="26383" xr:uid="{5E89AD74-D688-4844-92BD-1AE8BEB4403E}"/>
    <cellStyle name="Uitvoer 15 5 2 6" xfId="28817" xr:uid="{77C1FB39-3DC0-44ED-B189-A4541D153294}"/>
    <cellStyle name="Uitvoer 15 5 3" xfId="1855" xr:uid="{9D626158-C90C-42B4-9A79-FF1A7A8AC35C}"/>
    <cellStyle name="Uitvoer 15 5 3 2" xfId="21711" xr:uid="{3667A074-9F8A-4872-B1B5-2683C135710A}"/>
    <cellStyle name="Uitvoer 15 5 3 3" xfId="10191" xr:uid="{99F2A63D-B943-444F-9ED7-C4D9A577FA5F}"/>
    <cellStyle name="Uitvoer 15 5 4" xfId="13363" xr:uid="{78F6851C-84E8-424A-A318-CC979AB52750}"/>
    <cellStyle name="Uitvoer 15 5 4 2" xfId="20941" xr:uid="{21CEB3BE-84ED-4737-AEF2-63E9AB8D0380}"/>
    <cellStyle name="Uitvoer 15 5 5" xfId="15733" xr:uid="{0CCD0A2B-7210-410E-84DA-E5AD796DEE19}"/>
    <cellStyle name="Uitvoer 15 5 5 2" xfId="21813" xr:uid="{F526F81E-8CAE-48D7-B91F-860A2C519A70}"/>
    <cellStyle name="Uitvoer 15 5 6" xfId="9478" xr:uid="{90640266-0789-4AA4-860B-E88B99A2B1CF}"/>
    <cellStyle name="Uitvoer 15 5 6 2" xfId="16022" xr:uid="{D81A1502-0B12-4167-9D63-22773AF19D9D}"/>
    <cellStyle name="Uitvoer 15 5 6 3" xfId="21047" xr:uid="{19497196-FDFA-45B1-B5EE-245E054DD55C}"/>
    <cellStyle name="Uitvoer 15 5 7" xfId="7728" xr:uid="{781E969D-4E2A-49FF-A75F-9E4D1F593038}"/>
    <cellStyle name="Uitvoer 15 5 8" xfId="27305" xr:uid="{A8CED87B-EEA4-45E8-B157-15EFA2B9B230}"/>
    <cellStyle name="Uitvoer 15 5 9" xfId="28061" xr:uid="{2FA00F6E-58DC-4FF5-806B-6649F8AB21E3}"/>
    <cellStyle name="Uitvoer 15 6" xfId="1058" xr:uid="{00000000-0005-0000-0000-0000DB040000}"/>
    <cellStyle name="Uitvoer 15 6 2" xfId="2391" xr:uid="{B96AB335-7254-4DB9-8851-14EFD69382EF}"/>
    <cellStyle name="Uitvoer 15 6 2 2" xfId="3138" xr:uid="{EC927692-1620-4172-B102-E64C27162EEB}"/>
    <cellStyle name="Uitvoer 15 6 2 2 2" xfId="5741" xr:uid="{85497F1E-9185-40CC-A1EB-ABD0BCCB42FB}"/>
    <cellStyle name="Uitvoer 15 6 2 2 3" xfId="22471" xr:uid="{ABDE96C8-A29B-4573-A560-2AA05A839653}"/>
    <cellStyle name="Uitvoer 15 6 2 3" xfId="4994" xr:uid="{509DE374-8F76-4334-8930-8EE0B98DD4E5}"/>
    <cellStyle name="Uitvoer 15 6 2 3 2" xfId="23503" xr:uid="{B5CFF89C-3266-4527-B7B0-A8540ACEDE37}"/>
    <cellStyle name="Uitvoer 15 6 2 4" xfId="10943" xr:uid="{EFD35293-F18F-48A2-9612-D324BAA6BCF6}"/>
    <cellStyle name="Uitvoer 15 6 2 4 2" xfId="24051" xr:uid="{4E7DD9AD-299B-4DE2-8BA2-E4B5650CA88F}"/>
    <cellStyle name="Uitvoer 15 6 2 5" xfId="19954" xr:uid="{2399F796-9DC8-453C-BE44-3D8261529B9A}"/>
    <cellStyle name="Uitvoer 15 6 2 5 2" xfId="26443" xr:uid="{06115388-C221-442F-9BEC-12DB5FEE04EC}"/>
    <cellStyle name="Uitvoer 15 6 2 6" xfId="28893" xr:uid="{E41C8AA4-22B5-4497-8391-3D20807B924A}"/>
    <cellStyle name="Uitvoer 15 6 3" xfId="1885" xr:uid="{9E359965-2F89-4918-BC07-72105EAD501E}"/>
    <cellStyle name="Uitvoer 15 6 3 2" xfId="21771" xr:uid="{A8FA4841-AD17-44D2-B73A-03C02CB51E81}"/>
    <cellStyle name="Uitvoer 15 6 3 3" xfId="10267" xr:uid="{4BBAD509-ADEA-446C-B936-0AC1EFCF9BCF}"/>
    <cellStyle name="Uitvoer 15 6 4" xfId="13439" xr:uid="{5F5EF4FF-C58C-4E5F-A68E-8BC7CF41C290}"/>
    <cellStyle name="Uitvoer 15 6 4 2" xfId="20871" xr:uid="{72BF017C-FDE7-46BA-B419-3C14E34DAE2C}"/>
    <cellStyle name="Uitvoer 15 6 5" xfId="15779" xr:uid="{49130A22-AECE-4F11-9544-18057A0D5728}"/>
    <cellStyle name="Uitvoer 15 6 5 2" xfId="22170" xr:uid="{9078FD1B-D8D0-4E3E-A528-18E60DB627F8}"/>
    <cellStyle name="Uitvoer 15 6 6" xfId="9554" xr:uid="{A30E9E25-B13C-472D-8B1E-756A083C7806}"/>
    <cellStyle name="Uitvoer 15 6 6 2" xfId="17170" xr:uid="{E41E6536-8E81-4787-AE61-A2890800E71B}"/>
    <cellStyle name="Uitvoer 15 6 6 3" xfId="22708" xr:uid="{AC87D2C3-2013-4648-98FA-EC3195DBF92A}"/>
    <cellStyle name="Uitvoer 15 6 7" xfId="7774" xr:uid="{12375C5C-4CDE-41F2-B62E-EDEFA8AF0BD0}"/>
    <cellStyle name="Uitvoer 15 6 8" xfId="27381" xr:uid="{DF1F5C90-914E-4650-B896-C5EF7832C3F1}"/>
    <cellStyle name="Uitvoer 15 6 9" xfId="28137" xr:uid="{616A543B-40FD-4D61-8A54-29AF68549068}"/>
    <cellStyle name="Uitvoer 15 7" xfId="1425" xr:uid="{6577ACC4-0E2E-4D5E-904D-EA9B84BC2F54}"/>
    <cellStyle name="Uitvoer 15 7 2" xfId="2758" xr:uid="{5A17CA4B-8784-4445-9F08-1BF11E10BFC6}"/>
    <cellStyle name="Uitvoer 15 7 2 2" xfId="5361" xr:uid="{B92037A9-E1B7-4072-8B67-7B8045C6B154}"/>
    <cellStyle name="Uitvoer 15 7 2 2 2" xfId="22260" xr:uid="{EF1F4C85-7B57-4FA6-A4E7-46A0A6F24867}"/>
    <cellStyle name="Uitvoer 15 7 2 3" xfId="11295" xr:uid="{4D024B6C-A502-4807-B175-5FFE7F4029ED}"/>
    <cellStyle name="Uitvoer 15 7 2 3 2" xfId="23237" xr:uid="{914547B2-92B1-4607-B505-C8F82A2FCCDC}"/>
    <cellStyle name="Uitvoer 15 7 2 4" xfId="16317" xr:uid="{DE8A0219-2FCF-478E-9403-711010396C68}"/>
    <cellStyle name="Uitvoer 15 7 2 4 2" xfId="21474" xr:uid="{DC549A47-2AB7-4847-BCC8-C522A18C6EB9}"/>
    <cellStyle name="Uitvoer 15 7 2 5" xfId="19722" xr:uid="{76C64916-CFE1-4177-8018-E1D237900A20}"/>
    <cellStyle name="Uitvoer 15 7 2 5 2" xfId="26201" xr:uid="{82FED60C-B3A7-4408-827C-E38E6158845C}"/>
    <cellStyle name="Uitvoer 15 7 3" xfId="2002" xr:uid="{3C6A8911-C5EA-4759-AB94-2EE77032A335}"/>
    <cellStyle name="Uitvoer 15 7 3 2" xfId="21526" xr:uid="{840F04B3-F87B-4DC9-AB35-5E3FD81F7BED}"/>
    <cellStyle name="Uitvoer 15 7 3 3" xfId="13816" xr:uid="{4574BAC5-313B-422C-B49F-BF5FC109DBA8}"/>
    <cellStyle name="Uitvoer 15 7 4" xfId="4605" xr:uid="{EAAAE31D-E30C-4E71-96FB-8B5BC3C220D5}"/>
    <cellStyle name="Uitvoer 15 7 4 2" xfId="21551" xr:uid="{D8748683-CA8B-4D7E-BCD3-8157227D1AB0}"/>
    <cellStyle name="Uitvoer 15 7 5" xfId="15959" xr:uid="{56D093D8-6B92-4559-A6C4-24AAE744F2D6}"/>
    <cellStyle name="Uitvoer 15 7 5 2" xfId="20824" xr:uid="{7E529D23-2F6C-4E2A-91A2-BB105AA34C58}"/>
    <cellStyle name="Uitvoer 15 7 6" xfId="16918" xr:uid="{5B800191-A407-4F3F-BC9C-F1216BEF6A30}"/>
    <cellStyle name="Uitvoer 15 7 6 2" xfId="22380" xr:uid="{63BD95DD-0E64-45FF-BF18-71483BA92329}"/>
    <cellStyle name="Uitvoer 15 7 7" xfId="28504" xr:uid="{A70CCE70-1AE3-4683-A81C-DD9427AF5A81}"/>
    <cellStyle name="Uitvoer 15 8" xfId="1666" xr:uid="{DD765AF1-82E1-4B6C-947F-1BE86F25A6EE}"/>
    <cellStyle name="Uitvoer 15 8 2" xfId="16267" xr:uid="{226E3ED4-F126-4607-B8B7-DA1904C01285}"/>
    <cellStyle name="Uitvoer 15 8 2 2" xfId="21397" xr:uid="{6DDE9A3E-0882-48F8-96B6-F25B05EE984D}"/>
    <cellStyle name="Uitvoer 15 8 3" xfId="17101" xr:uid="{3A4DC520-1257-4C0F-B39C-7B23971ADCFF}"/>
    <cellStyle name="Uitvoer 15 8 3 2" xfId="22634" xr:uid="{6575AFF3-E046-4F81-B0CC-D76B2D06DB7C}"/>
    <cellStyle name="Uitvoer 15 8 4" xfId="16409" xr:uid="{37894085-3B02-4AEB-93FB-3923C290EBD1}"/>
    <cellStyle name="Uitvoer 15 8 4 2" xfId="21628" xr:uid="{A0108D30-F40A-4A65-BA86-EBC9F36F22A8}"/>
    <cellStyle name="Uitvoer 15 8 5" xfId="19071" xr:uid="{FFE3BE85-8429-4BD8-B443-EFF11393B303}"/>
    <cellStyle name="Uitvoer 15 8 5 2" xfId="25556" xr:uid="{4B8FE8B5-8E40-430A-9C1C-0BBE27A65523}"/>
    <cellStyle name="Uitvoer 15 8 6" xfId="8971" xr:uid="{4BAD5570-5769-472F-B68B-F6F1FD3DCCFD}"/>
    <cellStyle name="Uitvoer 15 9" xfId="13050" xr:uid="{9ECB96D0-7EAA-4F4D-90B8-A556B009E624}"/>
    <cellStyle name="Uitvoer 15 9 2" xfId="16729" xr:uid="{60A915CB-81D3-4BC7-98F1-107167F1636C}"/>
    <cellStyle name="Uitvoer 15 9 2 2" xfId="22157" xr:uid="{AB2EAF7E-6957-4DC1-978D-BBDBD0C4649F}"/>
    <cellStyle name="Uitvoer 15 9 3" xfId="17320" xr:uid="{681FABBD-2412-4296-BC7E-EAA60CFEFBB5}"/>
    <cellStyle name="Uitvoer 15 9 3 2" xfId="23110" xr:uid="{1678E60A-19A2-40AD-8F2E-3317471ACF4E}"/>
    <cellStyle name="Uitvoer 15 9 4" xfId="16532" xr:uid="{352E9057-036A-4BE8-92D6-81B7920EE21C}"/>
    <cellStyle name="Uitvoer 15 9 4 2" xfId="21825" xr:uid="{D31B68E1-7AC2-4036-9FDE-CD678EF8D9DA}"/>
    <cellStyle name="Uitvoer 15 9 5" xfId="19570" xr:uid="{D1F07C8E-B29D-437F-901B-F7877B3435A8}"/>
    <cellStyle name="Uitvoer 15 9 5 2" xfId="26081" xr:uid="{62418A3F-523F-453D-AD52-B63F23B7B513}"/>
    <cellStyle name="Uitvoer 16" xfId="605" xr:uid="{00000000-0005-0000-0000-0000DC040000}"/>
    <cellStyle name="Uitvoer 16 10" xfId="9166" xr:uid="{BF41FBDE-1766-4EFE-B6E3-44557F94D583}"/>
    <cellStyle name="Uitvoer 16 10 2" xfId="21261" xr:uid="{16889CB1-D856-480E-9BDD-0BF8DD265AA0}"/>
    <cellStyle name="Uitvoer 16 11" xfId="7117" xr:uid="{D402E0F1-FA34-4E11-9F7B-31D270D5764F}"/>
    <cellStyle name="Uitvoer 16 11 2" xfId="23273" xr:uid="{15DB71C8-3F7B-468A-8085-73BE7BEEA51C}"/>
    <cellStyle name="Uitvoer 16 12" xfId="16437" xr:uid="{A9592BBE-BF1F-4044-9469-7DFDCA145253}"/>
    <cellStyle name="Uitvoer 16 12 2" xfId="21673" xr:uid="{70E76535-5CEC-4B95-9186-DDF0B266B93A}"/>
    <cellStyle name="Uitvoer 16 13" xfId="20306" xr:uid="{18026D19-F553-4856-A08C-DA5D4832D5B7}"/>
    <cellStyle name="Uitvoer 16 13 2" xfId="26861" xr:uid="{B27D6E30-2B06-49DE-9749-9E4FC7E033AF}"/>
    <cellStyle name="Uitvoer 16 14" xfId="27033" xr:uid="{8D3B8EEB-2349-46DD-8C0C-B412159AEB1F}"/>
    <cellStyle name="Uitvoer 16 15" xfId="27749" xr:uid="{6B7AFB79-BF00-4F1C-83F4-5F007D25D2F6}"/>
    <cellStyle name="Uitvoer 16 2" xfId="815" xr:uid="{00000000-0005-0000-0000-0000DD040000}"/>
    <cellStyle name="Uitvoer 16 2 10" xfId="27145" xr:uid="{70058699-5ACE-4BD0-8D85-0FA8930D2A5A}"/>
    <cellStyle name="Uitvoer 16 2 11" xfId="27898" xr:uid="{9908D67C-FED4-414B-93DB-2220B7F3164A}"/>
    <cellStyle name="Uitvoer 16 2 2" xfId="1202" xr:uid="{00000000-0005-0000-0000-0000DE040000}"/>
    <cellStyle name="Uitvoer 16 2 2 2" xfId="2535" xr:uid="{0AA526D9-0B89-4B22-969C-EC7DA5B8A888}"/>
    <cellStyle name="Uitvoer 16 2 2 2 2" xfId="3282" xr:uid="{A0612FFA-0368-4ED0-AB19-045DD3182F09}"/>
    <cellStyle name="Uitvoer 16 2 2 2 2 2" xfId="5885" xr:uid="{47F10CF6-BF17-4E79-B2B9-1FD94B79EE44}"/>
    <cellStyle name="Uitvoer 16 2 2 2 2 3" xfId="22571" xr:uid="{4D002B2A-8A75-4094-B38A-04BD6363A79D}"/>
    <cellStyle name="Uitvoer 16 2 2 2 3" xfId="5138" xr:uid="{49474B26-F193-4737-B794-B649C167956E}"/>
    <cellStyle name="Uitvoer 16 2 2 2 3 2" xfId="23629" xr:uid="{8197748F-CC1A-4892-B5DC-909AFA087AB4}"/>
    <cellStyle name="Uitvoer 16 2 2 2 4" xfId="11087" xr:uid="{667C26DC-D329-43AE-9609-5664BF2442FA}"/>
    <cellStyle name="Uitvoer 16 2 2 2 4 2" xfId="24163" xr:uid="{8C009F15-3100-4266-B2E4-B5B5847F1E12}"/>
    <cellStyle name="Uitvoer 16 2 2 2 5" xfId="20038" xr:uid="{82BCE6CB-0D01-4E95-93C4-CE5DF8A29F23}"/>
    <cellStyle name="Uitvoer 16 2 2 2 5 2" xfId="26555" xr:uid="{74374B5E-9D4B-48E8-B728-1305A92B100C}"/>
    <cellStyle name="Uitvoer 16 2 2 2 6" xfId="29037" xr:uid="{3661CE05-5289-4B2A-A78E-1758B3BB7C70}"/>
    <cellStyle name="Uitvoer 16 2 2 3" xfId="1907" xr:uid="{628BAC76-B06F-4543-9BB8-C4E17F84385C}"/>
    <cellStyle name="Uitvoer 16 2 2 3 2" xfId="21870" xr:uid="{45F2FBC8-03B9-42C5-AD17-ED2629839DE8}"/>
    <cellStyle name="Uitvoer 16 2 2 3 3" xfId="10411" xr:uid="{25F5DE4C-A59B-443A-B107-9AFFF60F33E8}"/>
    <cellStyle name="Uitvoer 16 2 2 4" xfId="13583" xr:uid="{FFB133CE-68DD-42EE-94B5-B15B6140E685}"/>
    <cellStyle name="Uitvoer 16 2 2 4 2" xfId="22816" xr:uid="{BB07229C-71E2-4652-B467-98E736F2BEE4}"/>
    <cellStyle name="Uitvoer 16 2 2 5" xfId="15391" xr:uid="{477644BF-11CD-417F-9207-55B5FDC6DEF5}"/>
    <cellStyle name="Uitvoer 16 2 2 5 2" xfId="23191" xr:uid="{0EA6A69E-708A-44AA-BEAB-8934BBB948C6}"/>
    <cellStyle name="Uitvoer 16 2 2 6" xfId="9698" xr:uid="{B7FE19A7-411A-493F-AC6C-490090B4451F}"/>
    <cellStyle name="Uitvoer 16 2 2 6 2" xfId="19347" xr:uid="{D8F03D98-E4A3-4A66-963F-10545C4263D4}"/>
    <cellStyle name="Uitvoer 16 2 2 6 3" xfId="25832" xr:uid="{C70CBB9A-AA28-46D0-A0D7-8416D6382108}"/>
    <cellStyle name="Uitvoer 16 2 2 7" xfId="7327" xr:uid="{77D15B21-27F1-479D-B903-26D2B0051462}"/>
    <cellStyle name="Uitvoer 16 2 2 8" xfId="27525" xr:uid="{8E66657B-AC0C-48BD-91DF-E932C53C8032}"/>
    <cellStyle name="Uitvoer 16 2 2 9" xfId="28281" xr:uid="{C468EF25-3DB9-4370-8466-3542296B0CA9}"/>
    <cellStyle name="Uitvoer 16 2 3" xfId="1577" xr:uid="{5B9EBE2F-D8A3-49C9-944A-39C6F68F442E}"/>
    <cellStyle name="Uitvoer 16 2 3 2" xfId="2902" xr:uid="{44BA7E92-A706-4414-A485-386D25714982}"/>
    <cellStyle name="Uitvoer 16 2 3 2 2" xfId="5505" xr:uid="{C7FF9A19-8A8D-427B-88E0-4F4FDCCA05A2}"/>
    <cellStyle name="Uitvoer 16 2 3 2 2 2" xfId="22756" xr:uid="{50A22D3C-D11C-4010-A78B-AC4E221BBC32}"/>
    <cellStyle name="Uitvoer 16 2 3 2 3" xfId="11409" xr:uid="{A2FFFFAB-2F06-42C2-B467-2CFDE95B848B}"/>
    <cellStyle name="Uitvoer 16 2 3 2 3 2" xfId="23852" xr:uid="{8F568FCE-493F-4B7B-8C0F-05EEE73ADDAB}"/>
    <cellStyle name="Uitvoer 16 2 3 2 4" xfId="17855" xr:uid="{8A2F2EAC-3BE6-4203-A4DF-6D697ACF3C75}"/>
    <cellStyle name="Uitvoer 16 2 3 2 4 2" xfId="24374" xr:uid="{268E20B0-D7BF-4E1D-8E01-C262F291D21D}"/>
    <cellStyle name="Uitvoer 16 2 3 2 5" xfId="20223" xr:uid="{94BFE02D-F4EE-4BEE-A0E4-558834C8F107}"/>
    <cellStyle name="Uitvoer 16 2 3 2 5 2" xfId="26766" xr:uid="{CC691B39-F460-4FC5-8C0F-1797EA22A892}"/>
    <cellStyle name="Uitvoer 16 2 3 3" xfId="2152" xr:uid="{D053CC87-D3DC-436A-95DE-ABACC8212311}"/>
    <cellStyle name="Uitvoer 16 2 3 3 2" xfId="22077" xr:uid="{F4D052E5-D889-4421-B127-ECA408229B34}"/>
    <cellStyle name="Uitvoer 16 2 3 3 3" xfId="13966" xr:uid="{8D5F5221-7156-4DB4-88EE-2E5195DE9CDC}"/>
    <cellStyle name="Uitvoer 16 2 3 4" xfId="4755" xr:uid="{5EBBA486-8375-4F87-8BC8-D4F004123656}"/>
    <cellStyle name="Uitvoer 16 2 3 4 2" xfId="23048" xr:uid="{DFB5238A-859A-472D-AB66-2921628B4102}"/>
    <cellStyle name="Uitvoer 16 2 3 5" xfId="17004" xr:uid="{25ACD321-2FBA-4593-BA7C-FCDC0A428EC9}"/>
    <cellStyle name="Uitvoer 16 2 3 5 2" xfId="22520" xr:uid="{5DAC5E0C-1E10-444D-9EF0-425121640903}"/>
    <cellStyle name="Uitvoer 16 2 3 6" xfId="19532" xr:uid="{132651AC-4D8B-4CC1-9DA8-1552A2B9CF89}"/>
    <cellStyle name="Uitvoer 16 2 3 6 2" xfId="26043" xr:uid="{A41CB457-0434-4D5B-8941-B80488354FCE}"/>
    <cellStyle name="Uitvoer 16 2 3 7" xfId="28654" xr:uid="{913F32B1-B0CB-4CF3-829B-F3BAB1370EF8}"/>
    <cellStyle name="Uitvoer 16 2 4" xfId="1818" xr:uid="{03526062-04EF-4371-B538-E5FFABA814A4}"/>
    <cellStyle name="Uitvoer 16 2 4 2" xfId="16777" xr:uid="{354B0962-BB16-4302-9688-8B179A26702E}"/>
    <cellStyle name="Uitvoer 16 2 4 2 2" xfId="22211" xr:uid="{74F4582D-8CE8-4200-B46A-78129406C441}"/>
    <cellStyle name="Uitvoer 16 2 4 3" xfId="17368" xr:uid="{923B2675-D4A0-4AD1-86CD-92E1FA7872D5}"/>
    <cellStyle name="Uitvoer 16 2 4 3 2" xfId="23176" xr:uid="{000336BB-F7C3-481D-8ADE-4E679BE682DD}"/>
    <cellStyle name="Uitvoer 16 2 4 4" xfId="16102" xr:uid="{F41D95E3-6D53-4FC5-8D3E-E4E9F0267B49}"/>
    <cellStyle name="Uitvoer 16 2 4 4 2" xfId="21178" xr:uid="{05281726-253A-4C0E-899A-8143773B7703}"/>
    <cellStyle name="Uitvoer 16 2 4 5" xfId="19647" xr:uid="{8DDAF5FC-6176-489A-AAE7-B0713696CDC6}"/>
    <cellStyle name="Uitvoer 16 2 4 5 2" xfId="26142" xr:uid="{5644612F-A204-4402-B67E-DC7C8605A92B}"/>
    <cellStyle name="Uitvoer 16 2 4 6" xfId="9123" xr:uid="{C6967C91-602B-49CA-AB4D-35569061EDE0}"/>
    <cellStyle name="Uitvoer 16 2 5" xfId="13200" xr:uid="{2DA0D226-84C1-417A-917D-052AFC1E7FE3}"/>
    <cellStyle name="Uitvoer 16 2 5 2" xfId="21458" xr:uid="{4B732A70-07C5-4CA5-B232-E5BFB2101931}"/>
    <cellStyle name="Uitvoer 16 2 6" xfId="9315" xr:uid="{4347A9BA-E7A7-458C-8621-14F4D6C4C2B1}"/>
    <cellStyle name="Uitvoer 16 2 6 2" xfId="22341" xr:uid="{FCCD2F4B-E5F7-42DA-9063-374C855101A0}"/>
    <cellStyle name="Uitvoer 16 2 7" xfId="7268" xr:uid="{13DDEE42-C76A-4EF6-A876-55E62FD64833}"/>
    <cellStyle name="Uitvoer 16 2 7 2" xfId="23556" xr:uid="{DF57FD38-D70C-4903-8BA1-C6014B8D3766}"/>
    <cellStyle name="Uitvoer 16 2 8" xfId="17152" xr:uid="{2694CBA8-5CA3-4CA2-B82B-9EF253770533}"/>
    <cellStyle name="Uitvoer 16 2 8 2" xfId="22687" xr:uid="{85C2E482-AE9B-44C9-8132-19AC5A4D1C2D}"/>
    <cellStyle name="Uitvoer 16 2 9" xfId="20255" xr:uid="{3639AB0D-B810-4F45-A0FE-1B43BF510AB5}"/>
    <cellStyle name="Uitvoer 16 2 9 2" xfId="26808" xr:uid="{55319715-AFA4-440D-91A0-0552523A0969}"/>
    <cellStyle name="Uitvoer 16 3" xfId="816" xr:uid="{00000000-0005-0000-0000-0000DF040000}"/>
    <cellStyle name="Uitvoer 16 3 10" xfId="27146" xr:uid="{BF6703F6-A613-40A5-B361-8C92E7431BC0}"/>
    <cellStyle name="Uitvoer 16 3 11" xfId="27899" xr:uid="{7F414EE9-E2D9-4AFC-B3DE-C5EAFE8788CA}"/>
    <cellStyle name="Uitvoer 16 3 2" xfId="1203" xr:uid="{00000000-0005-0000-0000-0000E0040000}"/>
    <cellStyle name="Uitvoer 16 3 2 2" xfId="2536" xr:uid="{DE762063-A494-48DB-9290-1FAD308E5BB7}"/>
    <cellStyle name="Uitvoer 16 3 2 2 2" xfId="3283" xr:uid="{541D3D7D-41EE-4BF7-B97F-CDC599FE7218}"/>
    <cellStyle name="Uitvoer 16 3 2 2 2 2" xfId="5886" xr:uid="{FA3418B1-289F-4ED6-A280-2BE1A5FAAECF}"/>
    <cellStyle name="Uitvoer 16 3 2 2 2 3" xfId="22572" xr:uid="{4A180F3B-F49D-406E-A99C-3DA169E1742B}"/>
    <cellStyle name="Uitvoer 16 3 2 2 3" xfId="5139" xr:uid="{35781DFA-4779-4B3B-A1F2-9E7C1AA470EF}"/>
    <cellStyle name="Uitvoer 16 3 2 2 3 2" xfId="23630" xr:uid="{7F74AA48-D0F1-4623-9FDF-DF24C91D25CE}"/>
    <cellStyle name="Uitvoer 16 3 2 2 4" xfId="11088" xr:uid="{C2A7A451-C67E-4E4C-836C-40AC86749F1C}"/>
    <cellStyle name="Uitvoer 16 3 2 2 4 2" xfId="24164" xr:uid="{FD056D9A-CD9D-450A-9C36-1C8A223BC497}"/>
    <cellStyle name="Uitvoer 16 3 2 2 5" xfId="20039" xr:uid="{CB97EA2E-ECBA-4521-BF9A-A4FD767683E9}"/>
    <cellStyle name="Uitvoer 16 3 2 2 5 2" xfId="26556" xr:uid="{16057AF3-9481-493A-AA65-8A43742F4EC0}"/>
    <cellStyle name="Uitvoer 16 3 2 2 6" xfId="29038" xr:uid="{87134C2B-390D-4A6C-8BF8-138D591902B8}"/>
    <cellStyle name="Uitvoer 16 3 2 3" xfId="1908" xr:uid="{8FCC42BF-2148-485F-A028-C2D980AB84DA}"/>
    <cellStyle name="Uitvoer 16 3 2 3 2" xfId="21871" xr:uid="{E1B06E92-071E-452C-A177-F7B6DB1CA239}"/>
    <cellStyle name="Uitvoer 16 3 2 3 3" xfId="10412" xr:uid="{1E08CAD3-F91F-40DB-A1DE-135D94C58C0F}"/>
    <cellStyle name="Uitvoer 16 3 2 4" xfId="13584" xr:uid="{EC36F0A2-131E-493B-9407-38B34A28249B}"/>
    <cellStyle name="Uitvoer 16 3 2 4 2" xfId="22817" xr:uid="{78677D7D-31A9-473E-BC4B-E7DA7AB5CFA4}"/>
    <cellStyle name="Uitvoer 16 3 2 5" xfId="15390" xr:uid="{AD91C066-C660-4DC4-BB4B-C21610BB8493}"/>
    <cellStyle name="Uitvoer 16 3 2 5 2" xfId="22488" xr:uid="{54D6B3EE-8D82-43AF-AD74-E6F5A778EE91}"/>
    <cellStyle name="Uitvoer 16 3 2 6" xfId="9699" xr:uid="{AC3EA77E-D420-4362-8C8A-D716004F997A}"/>
    <cellStyle name="Uitvoer 16 3 2 6 2" xfId="19348" xr:uid="{673E4A76-1B91-4BA0-94F4-CA02B05DD60B}"/>
    <cellStyle name="Uitvoer 16 3 2 6 3" xfId="25833" xr:uid="{885570CF-AE7A-47EE-AF71-F763848BF1A2}"/>
    <cellStyle name="Uitvoer 16 3 2 7" xfId="7326" xr:uid="{6E910232-14EB-486B-9801-712F95BBBFA3}"/>
    <cellStyle name="Uitvoer 16 3 2 8" xfId="27526" xr:uid="{B3BC2E32-1EC3-4851-8B94-DEC02869C0BE}"/>
    <cellStyle name="Uitvoer 16 3 2 9" xfId="28282" xr:uid="{5512D779-5468-4368-95DF-DE717465C50E}"/>
    <cellStyle name="Uitvoer 16 3 3" xfId="1578" xr:uid="{07DA40BA-8F00-4118-BB51-9EF20161E41A}"/>
    <cellStyle name="Uitvoer 16 3 3 2" xfId="2903" xr:uid="{A2E00032-BDF9-4E8C-ACEA-22BC53264B2F}"/>
    <cellStyle name="Uitvoer 16 3 3 2 2" xfId="5506" xr:uid="{A5C79179-9E30-4EF8-B57D-6BA74D7F9861}"/>
    <cellStyle name="Uitvoer 16 3 3 2 2 2" xfId="22757" xr:uid="{1F2339F2-A55A-4DA8-8188-7164DC743C6C}"/>
    <cellStyle name="Uitvoer 16 3 3 2 3" xfId="11410" xr:uid="{301743C9-BE59-4AF0-ADBE-CE502759A555}"/>
    <cellStyle name="Uitvoer 16 3 3 2 3 2" xfId="23853" xr:uid="{214B3BAC-B305-4DD1-8ACE-62D05EF56F15}"/>
    <cellStyle name="Uitvoer 16 3 3 2 4" xfId="17856" xr:uid="{AE4C78B4-7D8C-4D8F-8747-B0CA58F7FC24}"/>
    <cellStyle name="Uitvoer 16 3 3 2 4 2" xfId="24375" xr:uid="{AB2D5A3C-1D38-4683-97B2-7CFCFFDDC6EF}"/>
    <cellStyle name="Uitvoer 16 3 3 2 5" xfId="20224" xr:uid="{2E9A66CC-B232-4044-AB39-6DF79DE06E33}"/>
    <cellStyle name="Uitvoer 16 3 3 2 5 2" xfId="26767" xr:uid="{2EA5A87E-6562-418A-BB7C-E1DCCCFDCD13}"/>
    <cellStyle name="Uitvoer 16 3 3 3" xfId="2153" xr:uid="{FAC3EF29-6DD2-40BA-89ED-97CBC000A432}"/>
    <cellStyle name="Uitvoer 16 3 3 3 2" xfId="22078" xr:uid="{4E8F9032-5BD4-428C-9F8A-AE18A1BAD122}"/>
    <cellStyle name="Uitvoer 16 3 3 3 3" xfId="13967" xr:uid="{C14B483F-4EE7-48DA-973F-5E122ED0649F}"/>
    <cellStyle name="Uitvoer 16 3 3 4" xfId="4756" xr:uid="{93E532D0-824C-47C9-95EC-7748A2623FEC}"/>
    <cellStyle name="Uitvoer 16 3 3 4 2" xfId="23049" xr:uid="{4CCDCA0C-9DD9-420A-B6A1-E23A63C89659}"/>
    <cellStyle name="Uitvoer 16 3 3 5" xfId="16686" xr:uid="{FD2981B7-7AB4-49B6-B2E5-6A1F8F1B8C0A}"/>
    <cellStyle name="Uitvoer 16 3 3 5 2" xfId="22026" xr:uid="{AF6EDB6A-CA55-4FA1-861F-1B7FDBB3863B}"/>
    <cellStyle name="Uitvoer 16 3 3 6" xfId="19533" xr:uid="{29EF7E18-8476-4531-B0F0-972DB1D52216}"/>
    <cellStyle name="Uitvoer 16 3 3 6 2" xfId="26044" xr:uid="{6E6A49EB-475D-4F4C-97E5-7DA5863D2CBC}"/>
    <cellStyle name="Uitvoer 16 3 3 7" xfId="28655" xr:uid="{2CB0DEEC-4ABC-4240-9B55-C08BED1D600F}"/>
    <cellStyle name="Uitvoer 16 3 4" xfId="1819" xr:uid="{9163865D-8BE3-434F-A040-035D3BECEAF5}"/>
    <cellStyle name="Uitvoer 16 3 4 2" xfId="16872" xr:uid="{D8457468-AFA5-4D64-A541-84D882A6D616}"/>
    <cellStyle name="Uitvoer 16 3 4 2 2" xfId="22315" xr:uid="{94E02D40-4803-406E-B943-D3819A189A57}"/>
    <cellStyle name="Uitvoer 16 3 4 3" xfId="17457" xr:uid="{4A53376C-73A6-4F0E-85A9-143803F89B07}"/>
    <cellStyle name="Uitvoer 16 3 4 3 2" xfId="23317" xr:uid="{939F94DA-5CB1-4182-9C7F-C5E4A26D3AD2}"/>
    <cellStyle name="Uitvoer 16 3 4 4" xfId="17659" xr:uid="{202F4B59-848D-41FB-8054-7C2C0F6553C4}"/>
    <cellStyle name="Uitvoer 16 3 4 4 2" xfId="23872" xr:uid="{18BA7694-133A-47CF-8C6A-0BE39DE3B5C8}"/>
    <cellStyle name="Uitvoer 16 3 4 5" xfId="19817" xr:uid="{015C5EF8-3EA7-4DB8-B1E8-57035AB4602A}"/>
    <cellStyle name="Uitvoer 16 3 4 5 2" xfId="26264" xr:uid="{317D40F2-CC9F-4C36-B7EB-32815B1A0952}"/>
    <cellStyle name="Uitvoer 16 3 4 6" xfId="9124" xr:uid="{0FACD06B-6FB0-43FD-8DC6-2BA27BEC8777}"/>
    <cellStyle name="Uitvoer 16 3 5" xfId="13201" xr:uid="{74686784-A2E0-492E-BFB6-883BC1FAB5BC}"/>
    <cellStyle name="Uitvoer 16 3 5 2" xfId="21599" xr:uid="{DC78E56A-1843-446D-A4F6-658D56B93C0D}"/>
    <cellStyle name="Uitvoer 16 3 6" xfId="9316" xr:uid="{0F630DD8-C56A-424F-BC22-52EA364D1D53}"/>
    <cellStyle name="Uitvoer 16 3 6 2" xfId="21066" xr:uid="{4B1D157B-0814-4424-BEA5-F4A2FCF8ADEC}"/>
    <cellStyle name="Uitvoer 16 3 7" xfId="7269" xr:uid="{A11BE54D-090A-4063-BF67-BA8058AB0C9A}"/>
    <cellStyle name="Uitvoer 16 3 7 2" xfId="20829" xr:uid="{A0520C39-BE83-420C-9E63-DC2AB524E942}"/>
    <cellStyle name="Uitvoer 16 3 8" xfId="17137" xr:uid="{B1FC8192-1C94-42B4-9BDA-52A3B556ED7B}"/>
    <cellStyle name="Uitvoer 16 3 8 2" xfId="22666" xr:uid="{E60CB72D-DA97-413B-8021-5AD3C98C5594}"/>
    <cellStyle name="Uitvoer 16 3 9" xfId="20254" xr:uid="{8021F58B-8689-42EE-919B-D21C0E6F4BC5}"/>
    <cellStyle name="Uitvoer 16 3 9 2" xfId="26807" xr:uid="{83A12CB7-24D2-41A7-8223-07E84FBFB5AE}"/>
    <cellStyle name="Uitvoer 16 4" xfId="1013" xr:uid="{00000000-0005-0000-0000-0000E1040000}"/>
    <cellStyle name="Uitvoer 16 4 2" xfId="2346" xr:uid="{D0FC2FEE-6BFE-43EF-BDFF-FD1DA04D4CA9}"/>
    <cellStyle name="Uitvoer 16 4 2 2" xfId="3093" xr:uid="{B4E14361-18FC-4A56-8991-772080DF24F9}"/>
    <cellStyle name="Uitvoer 16 4 2 2 2" xfId="5696" xr:uid="{C701C613-10C5-4732-8566-485930F38C33}"/>
    <cellStyle name="Uitvoer 16 4 2 2 3" xfId="22442" xr:uid="{604CE43F-4787-4F47-A057-2165BFDFDDB2}"/>
    <cellStyle name="Uitvoer 16 4 2 3" xfId="4949" xr:uid="{CB19A7DA-67DC-419B-96EA-0D642BAD280F}"/>
    <cellStyle name="Uitvoer 16 4 2 3 2" xfId="23464" xr:uid="{AC0E70EA-B575-480C-8B04-5AC06D8A45AA}"/>
    <cellStyle name="Uitvoer 16 4 2 4" xfId="10898" xr:uid="{FFF08583-40CF-4BF1-9C67-FE36BE2272CC}"/>
    <cellStyle name="Uitvoer 16 4 2 4 2" xfId="24022" xr:uid="{E519748B-107D-4B6D-975B-075F80CB753B}"/>
    <cellStyle name="Uitvoer 16 4 2 5" xfId="19909" xr:uid="{FE1C4455-BD7C-4B4D-BE84-6F9966CECCB0}"/>
    <cellStyle name="Uitvoer 16 4 2 5 2" xfId="26414" xr:uid="{CC1D044B-9776-4B09-B4B1-4C8B4F33DB69}"/>
    <cellStyle name="Uitvoer 16 4 2 6" xfId="28848" xr:uid="{1372CAAA-AB89-4918-8375-6A6F1C8A42BB}"/>
    <cellStyle name="Uitvoer 16 4 3" xfId="1871" xr:uid="{E2722DE2-28BC-467E-975E-A320EDE37EAB}"/>
    <cellStyle name="Uitvoer 16 4 3 2" xfId="21742" xr:uid="{34AE792D-DDF6-49A5-90F1-E00FB7E709CD}"/>
    <cellStyle name="Uitvoer 16 4 3 3" xfId="10222" xr:uid="{D612F94F-B626-49E9-BFE0-4E7171959BC4}"/>
    <cellStyle name="Uitvoer 16 4 4" xfId="13394" xr:uid="{A3B3AC18-0291-4F89-9E07-973B8CD36FD7}"/>
    <cellStyle name="Uitvoer 16 4 4 2" xfId="20910" xr:uid="{BA673060-0401-4357-A42B-978D8840DDF8}"/>
    <cellStyle name="Uitvoer 16 4 5" xfId="15454" xr:uid="{70DD39E2-0FFF-4418-9647-6A76D9A5EE11}"/>
    <cellStyle name="Uitvoer 16 4 5 2" xfId="21815" xr:uid="{58AF0074-94C8-49AE-8678-9B9FCF583D2F}"/>
    <cellStyle name="Uitvoer 16 4 6" xfId="9509" xr:uid="{B0C84FF8-5D6F-415E-8982-C173A306640C}"/>
    <cellStyle name="Uitvoer 16 4 6 2" xfId="17484" xr:uid="{C965228D-CAC8-4C5F-9D48-81019AEE1732}"/>
    <cellStyle name="Uitvoer 16 4 6 3" xfId="23366" xr:uid="{B270B5B1-9ADA-4AE5-A1DD-524C7FE4D10E}"/>
    <cellStyle name="Uitvoer 16 4 7" xfId="7390" xr:uid="{AFDB8FF7-42DD-47A3-A8D3-66EC529B960A}"/>
    <cellStyle name="Uitvoer 16 4 8" xfId="27336" xr:uid="{3BA86962-3930-425D-806A-782C3148F067}"/>
    <cellStyle name="Uitvoer 16 4 9" xfId="28092" xr:uid="{60DDCFC7-D34B-4517-8428-A3E62E93E604}"/>
    <cellStyle name="Uitvoer 16 5" xfId="983" xr:uid="{00000000-0005-0000-0000-0000E2040000}"/>
    <cellStyle name="Uitvoer 16 5 2" xfId="2316" xr:uid="{4D02B418-6A4B-4E6C-AD3C-47049F4F82B3}"/>
    <cellStyle name="Uitvoer 16 5 2 2" xfId="3063" xr:uid="{4DA7257E-BFCE-4DC3-BC52-6BF03BBEE43C}"/>
    <cellStyle name="Uitvoer 16 5 2 2 2" xfId="5666" xr:uid="{43FC12FA-D896-46C1-A614-DAC83E090867}"/>
    <cellStyle name="Uitvoer 16 5 2 2 3" xfId="22412" xr:uid="{4ACE9DB6-1970-49E6-9BE8-0D2A0DFE2EF8}"/>
    <cellStyle name="Uitvoer 16 5 2 3" xfId="4919" xr:uid="{50544D2C-24B3-47D6-8D40-AD1B50E34215}"/>
    <cellStyle name="Uitvoer 16 5 2 3 2" xfId="23434" xr:uid="{38D73DBF-066D-4A60-8100-159FED0A9803}"/>
    <cellStyle name="Uitvoer 16 5 2 4" xfId="10868" xr:uid="{1B11B52A-4DCA-4F76-A11F-C382E0761085}"/>
    <cellStyle name="Uitvoer 16 5 2 4 2" xfId="23992" xr:uid="{FF3E6656-8C4B-4681-B032-D9BAA3AC883D}"/>
    <cellStyle name="Uitvoer 16 5 2 5" xfId="19879" xr:uid="{0ECCEBE7-C583-47E6-9059-80A0922154CF}"/>
    <cellStyle name="Uitvoer 16 5 2 5 2" xfId="26384" xr:uid="{3A2DF4C8-D105-4531-A342-9B4AC7DF137D}"/>
    <cellStyle name="Uitvoer 16 5 2 6" xfId="28818" xr:uid="{176A5254-94CD-4505-9A53-DAD78919BAC7}"/>
    <cellStyle name="Uitvoer 16 5 3" xfId="1856" xr:uid="{4C47F70B-A5BD-41A0-81F7-CF24222347B7}"/>
    <cellStyle name="Uitvoer 16 5 3 2" xfId="21712" xr:uid="{523FE7E5-EBAB-4E52-B491-28FF79946882}"/>
    <cellStyle name="Uitvoer 16 5 3 3" xfId="10192" xr:uid="{89687961-3436-4180-B7DD-AD4BC003E18C}"/>
    <cellStyle name="Uitvoer 16 5 4" xfId="13364" xr:uid="{8ACAA69E-4630-46F6-8B9E-2BD4399EB96B}"/>
    <cellStyle name="Uitvoer 16 5 4 2" xfId="20940" xr:uid="{2C109837-9438-4955-B8FD-E1385C1EBB86}"/>
    <cellStyle name="Uitvoer 16 5 5" xfId="15734" xr:uid="{03615F50-F3C7-41C8-A95B-329256322A53}"/>
    <cellStyle name="Uitvoer 16 5 5 2" xfId="22514" xr:uid="{20B3C308-8CEF-4F05-B75C-7F34F3B68759}"/>
    <cellStyle name="Uitvoer 16 5 6" xfId="9479" xr:uid="{42FF3864-21A2-44F7-9F17-81FC7D1E5F3E}"/>
    <cellStyle name="Uitvoer 16 5 6 2" xfId="17382" xr:uid="{F27E6482-0285-4D22-9ACA-7C63CB73A607}"/>
    <cellStyle name="Uitvoer 16 5 6 3" xfId="23199" xr:uid="{C8ABA69A-6C5B-4A9A-890A-A88801B9707D}"/>
    <cellStyle name="Uitvoer 16 5 7" xfId="7729" xr:uid="{D405DF6C-E66F-4B48-A95B-CD5DE99AF5FC}"/>
    <cellStyle name="Uitvoer 16 5 8" xfId="27306" xr:uid="{396561D4-B1CD-4C22-B16A-A0759AF6C8E0}"/>
    <cellStyle name="Uitvoer 16 5 9" xfId="28062" xr:uid="{84445244-73C2-4543-9D5B-B59E10C231DC}"/>
    <cellStyle name="Uitvoer 16 6" xfId="1059" xr:uid="{00000000-0005-0000-0000-0000E3040000}"/>
    <cellStyle name="Uitvoer 16 6 2" xfId="2392" xr:uid="{4E5F6718-2937-43EE-A7C9-A42A0A6BE924}"/>
    <cellStyle name="Uitvoer 16 6 2 2" xfId="3139" xr:uid="{57CA31A6-684F-4392-A3DA-35C102E97ECC}"/>
    <cellStyle name="Uitvoer 16 6 2 2 2" xfId="5742" xr:uid="{995B5A29-B2D0-44FD-9DD4-704D81EA77E9}"/>
    <cellStyle name="Uitvoer 16 6 2 2 3" xfId="22472" xr:uid="{56AB4E77-1FF3-4748-A08D-8A353ABE05CB}"/>
    <cellStyle name="Uitvoer 16 6 2 3" xfId="4995" xr:uid="{536A50C6-4E83-4F05-86E3-A280E5407C5B}"/>
    <cellStyle name="Uitvoer 16 6 2 3 2" xfId="23504" xr:uid="{4522E267-907F-4064-A7C5-503AAEFA5691}"/>
    <cellStyle name="Uitvoer 16 6 2 4" xfId="10944" xr:uid="{03A2B931-175B-4079-B472-63A083F13157}"/>
    <cellStyle name="Uitvoer 16 6 2 4 2" xfId="24052" xr:uid="{F6FB4746-F458-4B81-AC67-5E0425FE41F6}"/>
    <cellStyle name="Uitvoer 16 6 2 5" xfId="19955" xr:uid="{2FB2B8E8-9F0B-4674-ADD6-238E7CD59CF1}"/>
    <cellStyle name="Uitvoer 16 6 2 5 2" xfId="26444" xr:uid="{68A945D9-56E4-4C6B-B5B7-F46E77555D75}"/>
    <cellStyle name="Uitvoer 16 6 2 6" xfId="28894" xr:uid="{7809C7EE-D235-4016-917A-10EE09D13044}"/>
    <cellStyle name="Uitvoer 16 6 3" xfId="1886" xr:uid="{EFBC2008-6814-472B-8156-5EAB575D5A1F}"/>
    <cellStyle name="Uitvoer 16 6 3 2" xfId="21772" xr:uid="{1EE02E3B-644B-4AFF-A5C4-CEA3AE70F029}"/>
    <cellStyle name="Uitvoer 16 6 3 3" xfId="10268" xr:uid="{42A33B3C-C475-43C1-A4F8-6C145E641677}"/>
    <cellStyle name="Uitvoer 16 6 4" xfId="13440" xr:uid="{7159F2B3-00BA-437C-8706-807E4FA3529E}"/>
    <cellStyle name="Uitvoer 16 6 4 2" xfId="20870" xr:uid="{8A27712C-EE6C-4EE4-8057-E4057CF7B7B2}"/>
    <cellStyle name="Uitvoer 16 6 5" xfId="15780" xr:uid="{3233F3AF-CD16-40CE-AF9B-26BC705A27E4}"/>
    <cellStyle name="Uitvoer 16 6 5 2" xfId="23339" xr:uid="{116147C8-9136-460E-B3CE-CF26FD7427D6}"/>
    <cellStyle name="Uitvoer 16 6 6" xfId="9555" xr:uid="{9354AB6B-C0CA-4D14-9E48-7C51937A2D23}"/>
    <cellStyle name="Uitvoer 16 6 6 2" xfId="17423" xr:uid="{EBE808EB-940F-42BC-9994-C700F7F369CF}"/>
    <cellStyle name="Uitvoer 16 6 6 3" xfId="23270" xr:uid="{A15B3CC8-6D13-43E0-9E28-647FFE0FA38A}"/>
    <cellStyle name="Uitvoer 16 6 7" xfId="7775" xr:uid="{90F0D796-9F5D-4320-AAEC-6254F1E57E37}"/>
    <cellStyle name="Uitvoer 16 6 8" xfId="27382" xr:uid="{6EF4A009-85F5-4408-A993-E4504E425E98}"/>
    <cellStyle name="Uitvoer 16 6 9" xfId="28138" xr:uid="{AEDF6206-632A-440D-8886-069FD99439E9}"/>
    <cellStyle name="Uitvoer 16 7" xfId="1426" xr:uid="{BC2D8E38-FD30-4034-BA9D-76750FAC04E1}"/>
    <cellStyle name="Uitvoer 16 7 2" xfId="2759" xr:uid="{85744BA7-8ABA-45CD-8FED-E0607EE8703D}"/>
    <cellStyle name="Uitvoer 16 7 2 2" xfId="5362" xr:uid="{1E289B0F-70EE-493A-85B7-3D807633979D}"/>
    <cellStyle name="Uitvoer 16 7 2 2 2" xfId="22261" xr:uid="{E9A927E7-B82E-49E7-A19F-BB58DF86B357}"/>
    <cellStyle name="Uitvoer 16 7 2 3" xfId="11296" xr:uid="{D4032122-5446-4940-A0FA-7A33F24DCE33}"/>
    <cellStyle name="Uitvoer 16 7 2 3 2" xfId="23238" xr:uid="{9F3038A9-9B66-409B-80E2-3C42A5CB6723}"/>
    <cellStyle name="Uitvoer 16 7 2 4" xfId="16318" xr:uid="{C2DD1EB8-8C5D-4366-A549-6A570667130F}"/>
    <cellStyle name="Uitvoer 16 7 2 4 2" xfId="21475" xr:uid="{5F019EB3-240D-4538-888D-051271D5C14E}"/>
    <cellStyle name="Uitvoer 16 7 2 5" xfId="19723" xr:uid="{890DA5FE-513A-4910-8F32-4BF6B00C21B4}"/>
    <cellStyle name="Uitvoer 16 7 2 5 2" xfId="26202" xr:uid="{98AB7806-199B-41E2-AF74-3333D5EEEAE2}"/>
    <cellStyle name="Uitvoer 16 7 3" xfId="2003" xr:uid="{2F6469B6-6B90-4DC6-9322-1E2421C1FA15}"/>
    <cellStyle name="Uitvoer 16 7 3 2" xfId="21527" xr:uid="{805CFB57-3EC5-482A-BB6B-7E310B996810}"/>
    <cellStyle name="Uitvoer 16 7 3 3" xfId="13817" xr:uid="{E903AAA1-F24B-4620-B5D1-9E40A8765468}"/>
    <cellStyle name="Uitvoer 16 7 4" xfId="4606" xr:uid="{5736A144-0435-4A54-822B-FFE8322EC3E5}"/>
    <cellStyle name="Uitvoer 16 7 4 2" xfId="22169" xr:uid="{DF6CEC84-77A5-4592-A07E-3416493CEA52}"/>
    <cellStyle name="Uitvoer 16 7 5" xfId="17598" xr:uid="{7DED411C-0618-4414-9F80-B1DBCEBEF044}"/>
    <cellStyle name="Uitvoer 16 7 5 2" xfId="23746" xr:uid="{400573E6-8F98-4700-AA02-D5710617911E}"/>
    <cellStyle name="Uitvoer 16 7 6" xfId="16428" xr:uid="{EA3CA418-165F-4EBF-9605-97461C3DF5F0}"/>
    <cellStyle name="Uitvoer 16 7 6 2" xfId="21652" xr:uid="{7C286D5C-6BE0-4349-A77A-BF76413AEA25}"/>
    <cellStyle name="Uitvoer 16 7 7" xfId="28505" xr:uid="{2D1893B9-38E9-4992-9B94-F7FDF2F75FE9}"/>
    <cellStyle name="Uitvoer 16 8" xfId="1667" xr:uid="{FFEA3FC4-66F3-4989-A320-23A973794C36}"/>
    <cellStyle name="Uitvoer 16 8 2" xfId="16268" xr:uid="{E2EC2AB6-1227-4ECE-AE37-3579B0E9A590}"/>
    <cellStyle name="Uitvoer 16 8 2 2" xfId="21398" xr:uid="{CABE8612-E327-4531-9924-EAD8030B1416}"/>
    <cellStyle name="Uitvoer 16 8 3" xfId="16623" xr:uid="{653ABAB3-DFCF-4573-BA24-14663424C6FD}"/>
    <cellStyle name="Uitvoer 16 8 3 2" xfId="21936" xr:uid="{B465A889-EE39-4887-A184-5454ECCF830D}"/>
    <cellStyle name="Uitvoer 16 8 4" xfId="16885" xr:uid="{DFE95B9E-00EF-48F5-9420-3C1F0DF309F2}"/>
    <cellStyle name="Uitvoer 16 8 4 2" xfId="22332" xr:uid="{C0C16E0E-9214-4EFB-A44E-074BB7FB8D79}"/>
    <cellStyle name="Uitvoer 16 8 5" xfId="18383" xr:uid="{CCB6C931-B3DB-4034-84E6-300FF21DC1B0}"/>
    <cellStyle name="Uitvoer 16 8 5 2" xfId="24891" xr:uid="{39C95D01-A1E3-4CBA-85EA-242D0C417D32}"/>
    <cellStyle name="Uitvoer 16 8 6" xfId="8972" xr:uid="{07C7F864-427A-48A9-899E-1DBB4D083F5B}"/>
    <cellStyle name="Uitvoer 16 9" xfId="13051" xr:uid="{E86C1E12-9F02-46CE-A9F5-97063ED2BA56}"/>
    <cellStyle name="Uitvoer 16 9 2" xfId="16730" xr:uid="{8B7206F6-0BC9-4431-BD4B-9069F3E96DF1}"/>
    <cellStyle name="Uitvoer 16 9 2 2" xfId="22158" xr:uid="{195E1819-6E77-447B-8827-435317989218}"/>
    <cellStyle name="Uitvoer 16 9 3" xfId="17321" xr:uid="{7C733906-82CC-494C-960B-16EAB1DB4997}"/>
    <cellStyle name="Uitvoer 16 9 3 2" xfId="23111" xr:uid="{98FA35FF-2FC7-4480-AEB4-5E3C9F43A913}"/>
    <cellStyle name="Uitvoer 16 9 4" xfId="17008" xr:uid="{EC2A4290-20A9-4960-A417-9E9753A75690}"/>
    <cellStyle name="Uitvoer 16 9 4 2" xfId="22526" xr:uid="{E6C18559-99FD-428F-BA2F-8E6B4EA8DF52}"/>
    <cellStyle name="Uitvoer 16 9 5" xfId="19571" xr:uid="{FB37A475-11E9-4758-9AEE-E9F657B4BE82}"/>
    <cellStyle name="Uitvoer 16 9 5 2" xfId="26082" xr:uid="{A5D85191-C35A-43FC-A462-6372F1167EA4}"/>
    <cellStyle name="Uitvoer 2" xfId="606" xr:uid="{00000000-0005-0000-0000-0000E4040000}"/>
    <cellStyle name="Uitvoer 2 10" xfId="9167" xr:uid="{B8B42E33-2999-43C2-AC45-B157B7A080CE}"/>
    <cellStyle name="Uitvoer 2 10 2" xfId="21262" xr:uid="{EDF09749-D0C1-4A0A-8A04-791E0DB0EF37}"/>
    <cellStyle name="Uitvoer 2 11" xfId="7118" xr:uid="{940BE346-CBD2-487B-A0CF-AA5DAD64A1E1}"/>
    <cellStyle name="Uitvoer 2 11 2" xfId="21907" xr:uid="{25E5A205-AFE8-4659-BDD2-A28C1A53545B}"/>
    <cellStyle name="Uitvoer 2 12" xfId="16501" xr:uid="{8371786D-78C0-4317-BA32-5F88C16D0E57}"/>
    <cellStyle name="Uitvoer 2 12 2" xfId="21791" xr:uid="{5EDC11FF-9306-4C47-A559-43DD1A720CD9}"/>
    <cellStyle name="Uitvoer 2 13" xfId="20305" xr:uid="{A7CBF717-7D54-4881-AC14-DD56C090973A}"/>
    <cellStyle name="Uitvoer 2 13 2" xfId="26860" xr:uid="{8A1CFCD5-2455-46E9-96E0-2E41C1A42182}"/>
    <cellStyle name="Uitvoer 2 14" xfId="27032" xr:uid="{EE172F0C-B5F0-43E5-BC8F-25AED25210DA}"/>
    <cellStyle name="Uitvoer 2 15" xfId="27750" xr:uid="{17715D45-17E4-41E6-B859-0B035DFA4CAE}"/>
    <cellStyle name="Uitvoer 2 2" xfId="817" xr:uid="{00000000-0005-0000-0000-0000E5040000}"/>
    <cellStyle name="Uitvoer 2 2 10" xfId="27147" xr:uid="{5027C8F8-3CA4-4F40-AC68-5C959B563243}"/>
    <cellStyle name="Uitvoer 2 2 11" xfId="27900" xr:uid="{342AB85C-5956-4B99-BCED-ADAE7309F6E5}"/>
    <cellStyle name="Uitvoer 2 2 2" xfId="1204" xr:uid="{00000000-0005-0000-0000-0000E6040000}"/>
    <cellStyle name="Uitvoer 2 2 2 2" xfId="2537" xr:uid="{DB110E13-8125-4059-ACA8-DC172A09A615}"/>
    <cellStyle name="Uitvoer 2 2 2 2 2" xfId="3284" xr:uid="{032D9F22-0EF1-4413-85D2-71352B8B86B7}"/>
    <cellStyle name="Uitvoer 2 2 2 2 2 2" xfId="5887" xr:uid="{3BB3F467-8329-45E1-97A7-FA840E7F52AB}"/>
    <cellStyle name="Uitvoer 2 2 2 2 2 3" xfId="22573" xr:uid="{4B272B2F-7C29-4CBD-BFB6-AF959617A53B}"/>
    <cellStyle name="Uitvoer 2 2 2 2 3" xfId="5140" xr:uid="{7A6389DC-5486-42E3-9E86-6F3D5915EF7E}"/>
    <cellStyle name="Uitvoer 2 2 2 2 3 2" xfId="23631" xr:uid="{17C4485C-F6E4-40E8-A405-85D08C34765A}"/>
    <cellStyle name="Uitvoer 2 2 2 2 4" xfId="11089" xr:uid="{05ACBD3B-DC50-4C6E-AA20-262A39B0F7C7}"/>
    <cellStyle name="Uitvoer 2 2 2 2 4 2" xfId="24165" xr:uid="{BB367E2E-7697-4423-A6FD-4AE8633D87AC}"/>
    <cellStyle name="Uitvoer 2 2 2 2 5" xfId="20040" xr:uid="{83C41C9F-7274-4AF6-B73D-B3B95B00F254}"/>
    <cellStyle name="Uitvoer 2 2 2 2 5 2" xfId="26557" xr:uid="{8D10C6C9-1000-4A9A-9A8E-04F747FE0518}"/>
    <cellStyle name="Uitvoer 2 2 2 2 6" xfId="29039" xr:uid="{F7BF06AD-D4CB-4DCF-B5F3-EAF02EAA0A59}"/>
    <cellStyle name="Uitvoer 2 2 2 3" xfId="1909" xr:uid="{ECD1AF11-9B5C-4438-82BB-57D76226B9D2}"/>
    <cellStyle name="Uitvoer 2 2 2 3 2" xfId="21872" xr:uid="{EE672DB4-F819-453B-B022-D1E6BC44950F}"/>
    <cellStyle name="Uitvoer 2 2 2 3 3" xfId="10413" xr:uid="{3F1E3501-76EC-4AF8-885D-704BE2ACE5E5}"/>
    <cellStyle name="Uitvoer 2 2 2 4" xfId="13585" xr:uid="{3A79FDEC-C80F-43B4-B733-413A855470A5}"/>
    <cellStyle name="Uitvoer 2 2 2 4 2" xfId="22818" xr:uid="{D7896781-57A3-4A7C-B6A8-FC9B830824E7}"/>
    <cellStyle name="Uitvoer 2 2 2 5" xfId="15389" xr:uid="{84FD844A-9C66-4790-B146-F1BA73B6F3CF}"/>
    <cellStyle name="Uitvoer 2 2 2 5 2" xfId="23343" xr:uid="{B143ED3D-F755-4220-B650-36F0779F587C}"/>
    <cellStyle name="Uitvoer 2 2 2 6" xfId="9700" xr:uid="{661C3B4B-7894-4EB1-B3DA-00A994E4E7D2}"/>
    <cellStyle name="Uitvoer 2 2 2 6 2" xfId="19349" xr:uid="{9073814A-0AA6-45FF-AC55-0B2B5D4354BA}"/>
    <cellStyle name="Uitvoer 2 2 2 6 3" xfId="25834" xr:uid="{06C53342-9239-4D35-B319-5B6DA6AE295D}"/>
    <cellStyle name="Uitvoer 2 2 2 7" xfId="7325" xr:uid="{7FAFC06C-166B-40B6-83AD-CFF77D932C1B}"/>
    <cellStyle name="Uitvoer 2 2 2 8" xfId="27527" xr:uid="{6F277709-9E44-40EE-BEBF-05A4D3C148E6}"/>
    <cellStyle name="Uitvoer 2 2 2 9" xfId="28283" xr:uid="{01BCCB97-C150-417F-B41B-62C8C6250190}"/>
    <cellStyle name="Uitvoer 2 2 3" xfId="1579" xr:uid="{A716E415-ADCB-454F-825D-2E883B1FA741}"/>
    <cellStyle name="Uitvoer 2 2 3 2" xfId="2904" xr:uid="{C34B6E1A-0681-4FC8-9D7C-45E788875502}"/>
    <cellStyle name="Uitvoer 2 2 3 2 2" xfId="5507" xr:uid="{DAEF5435-37D2-4C2C-A419-FAB17FB264FE}"/>
    <cellStyle name="Uitvoer 2 2 3 2 2 2" xfId="22758" xr:uid="{ADF12731-7237-43FA-B6F9-15EFEF7EC160}"/>
    <cellStyle name="Uitvoer 2 2 3 2 3" xfId="11411" xr:uid="{4E6A40B5-6F56-4451-8FA3-D86E59AD34E2}"/>
    <cellStyle name="Uitvoer 2 2 3 2 3 2" xfId="23854" xr:uid="{B8ECE211-5743-4F03-A112-0DD7C4AEC0A8}"/>
    <cellStyle name="Uitvoer 2 2 3 2 4" xfId="17857" xr:uid="{0D9D9697-E8A1-4DA1-ACAE-E9536600F16F}"/>
    <cellStyle name="Uitvoer 2 2 3 2 4 2" xfId="24376" xr:uid="{A4F5F355-9E7A-4905-80E3-EC16A18932B6}"/>
    <cellStyle name="Uitvoer 2 2 3 2 5" xfId="20225" xr:uid="{CCA5ACE3-4D42-488E-87B9-1C9C850C7A1B}"/>
    <cellStyle name="Uitvoer 2 2 3 2 5 2" xfId="26768" xr:uid="{A61CDC05-944A-41A8-B746-92354B21E807}"/>
    <cellStyle name="Uitvoer 2 2 3 3" xfId="2154" xr:uid="{5F505B77-56A7-4694-A727-CDCBD93609A1}"/>
    <cellStyle name="Uitvoer 2 2 3 3 2" xfId="22079" xr:uid="{C9ADB008-581E-4300-BE68-C8C7F6228570}"/>
    <cellStyle name="Uitvoer 2 2 3 3 3" xfId="13968" xr:uid="{87D61725-4A8C-4CEC-BF6B-19B7CB025158}"/>
    <cellStyle name="Uitvoer 2 2 3 4" xfId="4757" xr:uid="{87E6B963-91EE-47EC-9A7A-6F4C4FE1943B}"/>
    <cellStyle name="Uitvoer 2 2 3 4 2" xfId="23050" xr:uid="{4AB27C14-D4CB-42EE-A7B2-87373A127465}"/>
    <cellStyle name="Uitvoer 2 2 3 5" xfId="17169" xr:uid="{DE04228A-ECD3-40B1-B7D8-7A7FAF976DA2}"/>
    <cellStyle name="Uitvoer 2 2 3 5 2" xfId="22704" xr:uid="{3FDDADCF-DFE7-4208-A0FF-542B31395AD0}"/>
    <cellStyle name="Uitvoer 2 2 3 6" xfId="19534" xr:uid="{1D215B6B-2A78-48EF-852D-CC36F0B7DB44}"/>
    <cellStyle name="Uitvoer 2 2 3 6 2" xfId="26045" xr:uid="{726E2E4B-792C-42D6-A52E-1CE2FD9EEEA3}"/>
    <cellStyle name="Uitvoer 2 2 3 7" xfId="28656" xr:uid="{89D7D42C-B5D6-487F-ABEF-F65C3AC779EB}"/>
    <cellStyle name="Uitvoer 2 2 4" xfId="1820" xr:uid="{24CC15A2-4830-4907-85EC-C6DACBCFEA46}"/>
    <cellStyle name="Uitvoer 2 2 4 2" xfId="16778" xr:uid="{164A8EE9-6F7F-4661-B2AE-2B8FCCE673E9}"/>
    <cellStyle name="Uitvoer 2 2 4 2 2" xfId="22212" xr:uid="{6C744D29-7392-4FC3-B88F-176EA5074947}"/>
    <cellStyle name="Uitvoer 2 2 4 3" xfId="17369" xr:uid="{0DD5FA39-1271-4B1B-851D-C6D6113D861A}"/>
    <cellStyle name="Uitvoer 2 2 4 3 2" xfId="23177" xr:uid="{4D324E0E-72CB-4965-84FA-B54EEE4B37A7}"/>
    <cellStyle name="Uitvoer 2 2 4 4" xfId="16103" xr:uid="{10906578-1B78-4D9C-9E84-F35F44925AE2}"/>
    <cellStyle name="Uitvoer 2 2 4 4 2" xfId="21179" xr:uid="{A661D0F9-A1EA-4682-9787-155B14613A76}"/>
    <cellStyle name="Uitvoer 2 2 4 5" xfId="19648" xr:uid="{A4C703CD-2441-4C38-8052-B43048670466}"/>
    <cellStyle name="Uitvoer 2 2 4 5 2" xfId="26143" xr:uid="{B55AA302-0557-4699-93E0-404508596220}"/>
    <cellStyle name="Uitvoer 2 2 4 6" xfId="9125" xr:uid="{074B0E90-6D28-4C6A-8BD3-5E5706A4AC34}"/>
    <cellStyle name="Uitvoer 2 2 5" xfId="13202" xr:uid="{AF8E5292-BE21-40CB-87D6-080C57580C15}"/>
    <cellStyle name="Uitvoer 2 2 5 2" xfId="21459" xr:uid="{A3624742-7799-44A1-A6EF-D5FACEE0DAC4}"/>
    <cellStyle name="Uitvoer 2 2 6" xfId="9317" xr:uid="{193E1C27-30AA-4613-934F-3EB43EC5C0AC}"/>
    <cellStyle name="Uitvoer 2 2 6 2" xfId="21639" xr:uid="{E35D0C4C-4AA5-4C92-A6CB-87E4189795A8}"/>
    <cellStyle name="Uitvoer 2 2 7" xfId="7270" xr:uid="{B52437DC-3A2C-4122-942B-8FFDB6B97DB9}"/>
    <cellStyle name="Uitvoer 2 2 7 2" xfId="20818" xr:uid="{202D39DD-E523-4F7F-96D5-063951F5C28E}"/>
    <cellStyle name="Uitvoer 2 2 8" xfId="16744" xr:uid="{BEE86672-230F-45F6-8548-595EB25C1C38}"/>
    <cellStyle name="Uitvoer 2 2 8 2" xfId="22178" xr:uid="{CC93F3A8-BE53-4ECA-89A0-9D8B2A115E24}"/>
    <cellStyle name="Uitvoer 2 2 9" xfId="20253" xr:uid="{B06545B4-3C08-4EB4-8AF5-2D957CC5FD5F}"/>
    <cellStyle name="Uitvoer 2 2 9 2" xfId="26806" xr:uid="{DF0C4A1F-24A8-4592-8F2B-EEC91E99A049}"/>
    <cellStyle name="Uitvoer 2 3" xfId="818" xr:uid="{00000000-0005-0000-0000-0000E7040000}"/>
    <cellStyle name="Uitvoer 2 3 10" xfId="27148" xr:uid="{96442221-6B90-40B4-882D-FAAF180BF250}"/>
    <cellStyle name="Uitvoer 2 3 11" xfId="27901" xr:uid="{B4AB762B-DE0D-41E5-A739-B8C3221DB7B1}"/>
    <cellStyle name="Uitvoer 2 3 2" xfId="1205" xr:uid="{00000000-0005-0000-0000-0000E8040000}"/>
    <cellStyle name="Uitvoer 2 3 2 2" xfId="2538" xr:uid="{72439C13-24CA-4824-B7EF-67723A7A63A0}"/>
    <cellStyle name="Uitvoer 2 3 2 2 2" xfId="3285" xr:uid="{69D664A4-72B2-446F-8C65-00A798E487C8}"/>
    <cellStyle name="Uitvoer 2 3 2 2 2 2" xfId="5888" xr:uid="{929F0F8C-61E4-4728-B4DE-B55DD710B99F}"/>
    <cellStyle name="Uitvoer 2 3 2 2 2 3" xfId="22574" xr:uid="{793412F8-AA8E-4F89-82CF-9438C884AFAF}"/>
    <cellStyle name="Uitvoer 2 3 2 2 3" xfId="5141" xr:uid="{0ED0425D-CFCC-4354-8320-5F9786561FCE}"/>
    <cellStyle name="Uitvoer 2 3 2 2 3 2" xfId="23632" xr:uid="{5167C667-D0C0-41D1-9099-88910DD1DB14}"/>
    <cellStyle name="Uitvoer 2 3 2 2 4" xfId="11090" xr:uid="{A7C82BDB-8EF1-4FD3-862D-4E7A97B93379}"/>
    <cellStyle name="Uitvoer 2 3 2 2 4 2" xfId="24166" xr:uid="{156ECDEC-4DC1-4392-8F3A-C01A181235E9}"/>
    <cellStyle name="Uitvoer 2 3 2 2 5" xfId="20041" xr:uid="{663C9D3C-753D-4C74-92ED-454AE9EAD637}"/>
    <cellStyle name="Uitvoer 2 3 2 2 5 2" xfId="26558" xr:uid="{460C0435-47E3-4BBE-A0FE-ADDA5240277E}"/>
    <cellStyle name="Uitvoer 2 3 2 2 6" xfId="29040" xr:uid="{FA10C851-41E9-46A6-B3C3-796885F39E4F}"/>
    <cellStyle name="Uitvoer 2 3 2 3" xfId="1910" xr:uid="{3A59DB49-2D7A-4F45-A4AE-44F633DD0049}"/>
    <cellStyle name="Uitvoer 2 3 2 3 2" xfId="21873" xr:uid="{EF7F5525-05D3-49CA-BC11-8B637AD3F3A8}"/>
    <cellStyle name="Uitvoer 2 3 2 3 3" xfId="10414" xr:uid="{BAE638F3-189B-405A-A11D-DECD0BBE071B}"/>
    <cellStyle name="Uitvoer 2 3 2 4" xfId="13586" xr:uid="{52C3EC84-03D1-463E-AD96-7D3605238D2A}"/>
    <cellStyle name="Uitvoer 2 3 2 4 2" xfId="22819" xr:uid="{B483A9A9-1935-475F-A517-65A3315B8414}"/>
    <cellStyle name="Uitvoer 2 3 2 5" xfId="15388" xr:uid="{F1898174-4AD5-4B7E-972F-C92CE82A4291}"/>
    <cellStyle name="Uitvoer 2 3 2 5 2" xfId="21034" xr:uid="{CE0644AD-059F-4BA5-899B-857B0D6B6306}"/>
    <cellStyle name="Uitvoer 2 3 2 6" xfId="9701" xr:uid="{1FF794F8-0648-45BA-8193-5D94056ED4B0}"/>
    <cellStyle name="Uitvoer 2 3 2 6 2" xfId="19350" xr:uid="{C80B4229-B8BE-4AC6-AC4C-9773AB5C40C1}"/>
    <cellStyle name="Uitvoer 2 3 2 6 3" xfId="25835" xr:uid="{6812A2A2-91B7-493C-9ED1-5A1740A88E72}"/>
    <cellStyle name="Uitvoer 2 3 2 7" xfId="7324" xr:uid="{B661F57F-F7F8-4ECE-AA1B-076075024993}"/>
    <cellStyle name="Uitvoer 2 3 2 8" xfId="27528" xr:uid="{61678D2F-A09D-461C-BCB3-9A72ECC4047C}"/>
    <cellStyle name="Uitvoer 2 3 2 9" xfId="28284" xr:uid="{C9B2B3A8-F3BE-4C35-B224-A9330049BE95}"/>
    <cellStyle name="Uitvoer 2 3 3" xfId="1580" xr:uid="{E9C5B4C4-F5E7-410F-92AC-46DFF27F2A66}"/>
    <cellStyle name="Uitvoer 2 3 3 2" xfId="2905" xr:uid="{C6705EF6-824A-4BE9-B8B4-C0BE6A24B2E4}"/>
    <cellStyle name="Uitvoer 2 3 3 2 2" xfId="5508" xr:uid="{9404DB5B-F9F6-432F-9ED5-E0D7283D0635}"/>
    <cellStyle name="Uitvoer 2 3 3 2 2 2" xfId="22759" xr:uid="{29BA921B-C8F7-464C-B4EC-6C7ED0E17B89}"/>
    <cellStyle name="Uitvoer 2 3 3 2 3" xfId="11412" xr:uid="{BA571E9D-4D58-465B-A0D6-FDF22B9717BD}"/>
    <cellStyle name="Uitvoer 2 3 3 2 3 2" xfId="23855" xr:uid="{B88202C4-A05E-452E-8185-D8EFBDDF6642}"/>
    <cellStyle name="Uitvoer 2 3 3 2 4" xfId="17858" xr:uid="{A6FD88FB-15C0-483D-9C1A-02D9D0DA3949}"/>
    <cellStyle name="Uitvoer 2 3 3 2 4 2" xfId="24377" xr:uid="{DE18FF16-4952-42B1-80F6-4990F807DFE8}"/>
    <cellStyle name="Uitvoer 2 3 3 2 5" xfId="20226" xr:uid="{DAE20DDB-AEB0-4CB9-BFD2-415CFB415F5A}"/>
    <cellStyle name="Uitvoer 2 3 3 2 5 2" xfId="26769" xr:uid="{DE592058-69F2-46C5-B8F8-40B5B498FA53}"/>
    <cellStyle name="Uitvoer 2 3 3 3" xfId="2155" xr:uid="{70504128-68B9-4A70-BB09-42DBCF513C0B}"/>
    <cellStyle name="Uitvoer 2 3 3 3 2" xfId="22080" xr:uid="{08EA66CE-1143-4D19-82FA-011A50C17D28}"/>
    <cellStyle name="Uitvoer 2 3 3 3 3" xfId="13969" xr:uid="{EA864066-B5A3-4215-9EFE-A0C0BAA047BB}"/>
    <cellStyle name="Uitvoer 2 3 3 4" xfId="4758" xr:uid="{CE315DF8-608F-4C36-9FD1-788475E0ADF5}"/>
    <cellStyle name="Uitvoer 2 3 3 4 2" xfId="23051" xr:uid="{F3718D27-83AF-46B9-A529-93942852EE58}"/>
    <cellStyle name="Uitvoer 2 3 3 5" xfId="16830" xr:uid="{9861DDA6-060D-4843-9835-F03330A187E2}"/>
    <cellStyle name="Uitvoer 2 3 3 5 2" xfId="22287" xr:uid="{0D27AD53-751C-4534-AE2E-BAE4FF1C3D91}"/>
    <cellStyle name="Uitvoer 2 3 3 6" xfId="19535" xr:uid="{68B4BFC2-1D20-4D4D-ABA7-8D69079A8D77}"/>
    <cellStyle name="Uitvoer 2 3 3 6 2" xfId="26046" xr:uid="{63C76BB3-48E7-4CF8-96BF-421F97AAE82F}"/>
    <cellStyle name="Uitvoer 2 3 3 7" xfId="28657" xr:uid="{C6A94C72-F8E3-49FF-9BFE-19ECA64D7A90}"/>
    <cellStyle name="Uitvoer 2 3 4" xfId="1821" xr:uid="{1C7B96DA-4E0A-4B68-8916-ED88F2B5FDCB}"/>
    <cellStyle name="Uitvoer 2 3 4 2" xfId="16873" xr:uid="{060AF3A5-9C99-4B4B-955B-2C175F6A6A6F}"/>
    <cellStyle name="Uitvoer 2 3 4 2 2" xfId="22316" xr:uid="{2A1E5447-3D0B-4530-AD69-E4EE13D581FB}"/>
    <cellStyle name="Uitvoer 2 3 4 3" xfId="17458" xr:uid="{7C34525A-05B7-4349-8586-C1C7D3D12F02}"/>
    <cellStyle name="Uitvoer 2 3 4 3 2" xfId="23318" xr:uid="{1B1FA574-E98D-42B6-83B5-7EEDBD44A46C}"/>
    <cellStyle name="Uitvoer 2 3 4 4" xfId="17660" xr:uid="{B99AAC71-C363-43FD-A495-63FCF4176BAA}"/>
    <cellStyle name="Uitvoer 2 3 4 4 2" xfId="23873" xr:uid="{FC20DBDE-838D-4396-9A5B-F302508DB1A7}"/>
    <cellStyle name="Uitvoer 2 3 4 5" xfId="19818" xr:uid="{A78E0D73-3275-4237-814F-42A747535687}"/>
    <cellStyle name="Uitvoer 2 3 4 5 2" xfId="26265" xr:uid="{4EE65C97-81AA-49FF-96D1-1497CF6D36D4}"/>
    <cellStyle name="Uitvoer 2 3 4 6" xfId="9126" xr:uid="{0AEF8B07-36A2-494C-9638-4C5E24641A58}"/>
    <cellStyle name="Uitvoer 2 3 5" xfId="13203" xr:uid="{1A668105-85AE-4A24-AD94-A4B8CF4C2542}"/>
    <cellStyle name="Uitvoer 2 3 5 2" xfId="21600" xr:uid="{E6FFADFD-386C-41E5-B88C-86741483AA93}"/>
    <cellStyle name="Uitvoer 2 3 6" xfId="9318" xr:uid="{00239DF6-E461-4E62-BD10-B99175266812}"/>
    <cellStyle name="Uitvoer 2 3 6 2" xfId="21065" xr:uid="{B17B3536-46D8-4BA6-9729-D86F43D3E582}"/>
    <cellStyle name="Uitvoer 2 3 7" xfId="7271" xr:uid="{84830381-9439-4400-ADEC-7342C7F5FAAF}"/>
    <cellStyle name="Uitvoer 2 3 7 2" xfId="23717" xr:uid="{FCF14FE3-5746-4AD4-A16B-EB28D1F6AFB9}"/>
    <cellStyle name="Uitvoer 2 3 8" xfId="17544" xr:uid="{583D5BED-F739-4FCB-B0B8-DD6908D2CDE8}"/>
    <cellStyle name="Uitvoer 2 3 8 2" xfId="23577" xr:uid="{00BB10B7-ED9F-45DF-90B3-68C19C20F6CA}"/>
    <cellStyle name="Uitvoer 2 3 9" xfId="20252" xr:uid="{BADE3194-47A2-423C-A585-6A8D08FBC7AE}"/>
    <cellStyle name="Uitvoer 2 3 9 2" xfId="26805" xr:uid="{AD3DFF7E-29DF-4C1C-8BB0-C064EB0AC4EE}"/>
    <cellStyle name="Uitvoer 2 4" xfId="1014" xr:uid="{00000000-0005-0000-0000-0000E9040000}"/>
    <cellStyle name="Uitvoer 2 4 2" xfId="2347" xr:uid="{D5686CEC-61BA-4BC5-8788-8795A1927491}"/>
    <cellStyle name="Uitvoer 2 4 2 2" xfId="3094" xr:uid="{79D986E6-C9BC-4C28-865C-6EFCFC030B99}"/>
    <cellStyle name="Uitvoer 2 4 2 2 2" xfId="5697" xr:uid="{08F10958-FA26-47EB-BDE7-D153E08FC0C9}"/>
    <cellStyle name="Uitvoer 2 4 2 2 3" xfId="22443" xr:uid="{B9C82143-136F-4865-B881-1E70E502EE5D}"/>
    <cellStyle name="Uitvoer 2 4 2 3" xfId="4950" xr:uid="{9689F355-525D-4579-A8D6-DBFFA86CD772}"/>
    <cellStyle name="Uitvoer 2 4 2 3 2" xfId="23465" xr:uid="{FD981DA0-EEF9-4252-B5AE-01ADF49C6F62}"/>
    <cellStyle name="Uitvoer 2 4 2 4" xfId="10899" xr:uid="{68498723-BA66-40A4-A054-CD73CCDAD229}"/>
    <cellStyle name="Uitvoer 2 4 2 4 2" xfId="24023" xr:uid="{66FD8C92-B41F-453D-8660-EEA324BC5266}"/>
    <cellStyle name="Uitvoer 2 4 2 5" xfId="19910" xr:uid="{F952A62A-C4AA-4B81-AF46-61A42A282058}"/>
    <cellStyle name="Uitvoer 2 4 2 5 2" xfId="26415" xr:uid="{7E3EEC43-1C1C-4F32-866B-A4CA2F44207D}"/>
    <cellStyle name="Uitvoer 2 4 2 6" xfId="28849" xr:uid="{7B0E02E6-7C9D-4481-BCC8-EEEC26E283DE}"/>
    <cellStyle name="Uitvoer 2 4 3" xfId="1872" xr:uid="{D47BE1E3-96EF-447D-BB14-B68F4BB1FC30}"/>
    <cellStyle name="Uitvoer 2 4 3 2" xfId="21743" xr:uid="{8819F3F3-3674-4862-9C6F-698DB6202BA7}"/>
    <cellStyle name="Uitvoer 2 4 3 3" xfId="10223" xr:uid="{F0287BD1-13FE-44FD-B55A-1779758F3CE2}"/>
    <cellStyle name="Uitvoer 2 4 4" xfId="13395" xr:uid="{62CDF460-17AF-4652-842A-059861A588F7}"/>
    <cellStyle name="Uitvoer 2 4 4 2" xfId="20909" xr:uid="{777A0B0D-D879-41A5-A5C4-E2FF61895602}"/>
    <cellStyle name="Uitvoer 2 4 5" xfId="15453" xr:uid="{CC72B6E8-C641-4F94-8AE6-7BB1A111985D}"/>
    <cellStyle name="Uitvoer 2 4 5 2" xfId="22516" xr:uid="{311D1D1C-3482-41EB-9019-D71193D9BF04}"/>
    <cellStyle name="Uitvoer 2 4 6" xfId="9510" xr:uid="{E83721E1-C014-4E1E-914B-A70285539DD1}"/>
    <cellStyle name="Uitvoer 2 4 6 2" xfId="16368" xr:uid="{62B01212-6D66-48FA-A348-F88086DC6A4F}"/>
    <cellStyle name="Uitvoer 2 4 6 3" xfId="21572" xr:uid="{D3094E14-93E2-4D9A-ACA9-CB06EF413D59}"/>
    <cellStyle name="Uitvoer 2 4 7" xfId="7389" xr:uid="{7A7EB6D3-BD5E-4736-A994-D41B0B773E38}"/>
    <cellStyle name="Uitvoer 2 4 8" xfId="27337" xr:uid="{79F1B699-E2F1-475E-8E0D-122002128162}"/>
    <cellStyle name="Uitvoer 2 4 9" xfId="28093" xr:uid="{F617C707-2C9B-4E29-A21B-234727D62614}"/>
    <cellStyle name="Uitvoer 2 5" xfId="984" xr:uid="{00000000-0005-0000-0000-0000EA040000}"/>
    <cellStyle name="Uitvoer 2 5 2" xfId="2317" xr:uid="{7D02D450-13B0-4CCD-896F-D8B9AC8F2FE6}"/>
    <cellStyle name="Uitvoer 2 5 2 2" xfId="3064" xr:uid="{9F3E1A1A-60EE-4865-BD39-2FF1A20F30F9}"/>
    <cellStyle name="Uitvoer 2 5 2 2 2" xfId="5667" xr:uid="{631D8E61-941E-4A28-B173-18243A5E2016}"/>
    <cellStyle name="Uitvoer 2 5 2 2 3" xfId="22413" xr:uid="{A4420F84-C90D-44DB-B0DB-2C37C119DD73}"/>
    <cellStyle name="Uitvoer 2 5 2 3" xfId="4920" xr:uid="{5F0CA46D-2BA8-4A7A-BB14-878F19FE6E44}"/>
    <cellStyle name="Uitvoer 2 5 2 3 2" xfId="23435" xr:uid="{D461A434-9872-4EF6-BB80-CC5AC84AC549}"/>
    <cellStyle name="Uitvoer 2 5 2 4" xfId="10869" xr:uid="{66206137-E581-479B-AC3D-274637FB8DB3}"/>
    <cellStyle name="Uitvoer 2 5 2 4 2" xfId="23993" xr:uid="{C0C00E66-A050-496E-AE4F-D8486933B08F}"/>
    <cellStyle name="Uitvoer 2 5 2 5" xfId="19880" xr:uid="{33A1B136-F53A-45D1-9C67-50D2117D7129}"/>
    <cellStyle name="Uitvoer 2 5 2 5 2" xfId="26385" xr:uid="{FA0B9D8C-F8AB-4EF3-8C35-1BC9BF1DE0BC}"/>
    <cellStyle name="Uitvoer 2 5 2 6" xfId="28819" xr:uid="{7E5EA476-4E6A-486A-BA08-DDCC79A0D1BF}"/>
    <cellStyle name="Uitvoer 2 5 3" xfId="1857" xr:uid="{89280FEB-84F7-4D63-B75D-454BF2BBDD87}"/>
    <cellStyle name="Uitvoer 2 5 3 2" xfId="21713" xr:uid="{FC7B8972-9B8E-49E9-9401-C847F09E5513}"/>
    <cellStyle name="Uitvoer 2 5 3 3" xfId="10193" xr:uid="{D243085C-A08A-45E9-ACFB-DAB5BC7F55D0}"/>
    <cellStyle name="Uitvoer 2 5 4" xfId="13365" xr:uid="{5A188C04-B961-405B-A1B0-10C6AC6AB4F2}"/>
    <cellStyle name="Uitvoer 2 5 4 2" xfId="20939" xr:uid="{38636AE3-3FD6-43D1-8572-369B266FA9CD}"/>
    <cellStyle name="Uitvoer 2 5 5" xfId="15735" xr:uid="{2AE65EBC-3A00-44BB-8E3D-8A4FAEF89FFB}"/>
    <cellStyle name="Uitvoer 2 5 5 2" xfId="22020" xr:uid="{819CCA81-C0CA-405C-86CD-26B3CA890833}"/>
    <cellStyle name="Uitvoer 2 5 6" xfId="9480" xr:uid="{82E44D94-C667-411A-B0ED-F443B70850DF}"/>
    <cellStyle name="Uitvoer 2 5 6 2" xfId="17508" xr:uid="{C84D71B6-512F-4748-BDF9-94877E140A9E}"/>
    <cellStyle name="Uitvoer 2 5 6 3" xfId="23406" xr:uid="{C0DB547E-82D9-481A-9A94-2B0C8BAF0ECD}"/>
    <cellStyle name="Uitvoer 2 5 7" xfId="7730" xr:uid="{BC3021C7-5780-49EA-BFB4-92E2251A545F}"/>
    <cellStyle name="Uitvoer 2 5 8" xfId="27307" xr:uid="{7C1C8E8F-5927-4778-B259-37B2A9EE6BE7}"/>
    <cellStyle name="Uitvoer 2 5 9" xfId="28063" xr:uid="{7A3CE06F-3C7D-4B49-A11B-64641D3C3727}"/>
    <cellStyle name="Uitvoer 2 6" xfId="1060" xr:uid="{00000000-0005-0000-0000-0000EB040000}"/>
    <cellStyle name="Uitvoer 2 6 2" xfId="2393" xr:uid="{A5DC78F2-2B08-4A3B-BC7D-1394B78A78D0}"/>
    <cellStyle name="Uitvoer 2 6 2 2" xfId="3140" xr:uid="{055BB89F-1EAF-4EF3-B2BB-4A56FB48A79D}"/>
    <cellStyle name="Uitvoer 2 6 2 2 2" xfId="5743" xr:uid="{976C6997-A36C-4C39-AAA8-7B6F85E6C6C8}"/>
    <cellStyle name="Uitvoer 2 6 2 2 3" xfId="22473" xr:uid="{CFB21AD6-7FE0-4157-B247-C5722E4A9421}"/>
    <cellStyle name="Uitvoer 2 6 2 3" xfId="4996" xr:uid="{5D70EE8E-5A03-4657-9D5E-C73C4B7EC681}"/>
    <cellStyle name="Uitvoer 2 6 2 3 2" xfId="23505" xr:uid="{F7244D67-2BBC-4102-A8EE-6E42F1D8D99D}"/>
    <cellStyle name="Uitvoer 2 6 2 4" xfId="10945" xr:uid="{5B28F977-3D2E-406B-B6D1-BE1DA6E5671E}"/>
    <cellStyle name="Uitvoer 2 6 2 4 2" xfId="24053" xr:uid="{D07F5D96-443F-4CD1-BCE7-44B4514FEDDD}"/>
    <cellStyle name="Uitvoer 2 6 2 5" xfId="19956" xr:uid="{FD77B556-4D1C-4D6B-824E-B7FAD625CF41}"/>
    <cellStyle name="Uitvoer 2 6 2 5 2" xfId="26445" xr:uid="{71CFD947-BFE0-49C2-B234-94571D96ECF7}"/>
    <cellStyle name="Uitvoer 2 6 2 6" xfId="28895" xr:uid="{6F2C2BE7-63D3-4D05-B1AA-1565DA9566F1}"/>
    <cellStyle name="Uitvoer 2 6 3" xfId="1887" xr:uid="{8D4D0E3A-5F7F-4F65-9101-D7460B670CA1}"/>
    <cellStyle name="Uitvoer 2 6 3 2" xfId="21773" xr:uid="{FF6D9939-3631-40E4-9262-E0A9EE17032A}"/>
    <cellStyle name="Uitvoer 2 6 3 3" xfId="10269" xr:uid="{9E4A9B57-B1B7-454D-AA29-9F0F7F0B9254}"/>
    <cellStyle name="Uitvoer 2 6 4" xfId="13441" xr:uid="{0B36F32E-571B-408F-91B8-BE97E0E61995}"/>
    <cellStyle name="Uitvoer 2 6 4 2" xfId="20869" xr:uid="{70BF5270-0E22-43F1-8F19-0D7EF1BA1366}"/>
    <cellStyle name="Uitvoer 2 6 5" xfId="15781" xr:uid="{C148A12F-A523-4FF2-9319-DAD97A6E5A85}"/>
    <cellStyle name="Uitvoer 2 6 5 2" xfId="21038" xr:uid="{E6FBF9C3-9F7E-423E-9695-AC18FB6ED9EB}"/>
    <cellStyle name="Uitvoer 2 6 6" xfId="9556" xr:uid="{D1CD0402-7933-4422-A637-4753B7012C7D}"/>
    <cellStyle name="Uitvoer 2 6 6 2" xfId="16523" xr:uid="{0E6427C5-0A6A-4E93-8C4B-C425B25B681C}"/>
    <cellStyle name="Uitvoer 2 6 6 3" xfId="21812" xr:uid="{923A6140-9F33-47D5-B694-51A1DC4FD9AF}"/>
    <cellStyle name="Uitvoer 2 6 7" xfId="7776" xr:uid="{22218FA2-4EF4-4AEB-B25F-64AFF15571B7}"/>
    <cellStyle name="Uitvoer 2 6 8" xfId="27383" xr:uid="{9955FFE4-BAF9-4038-ADB7-B6C179FB2835}"/>
    <cellStyle name="Uitvoer 2 6 9" xfId="28139" xr:uid="{34B8E843-766C-400A-8FFD-4C06ADC9C138}"/>
    <cellStyle name="Uitvoer 2 7" xfId="1427" xr:uid="{F8749FB9-1537-42DC-8626-686835D2D499}"/>
    <cellStyle name="Uitvoer 2 7 2" xfId="2760" xr:uid="{7E61E298-CA79-4C1F-955B-B626E5782DEA}"/>
    <cellStyle name="Uitvoer 2 7 2 2" xfId="5363" xr:uid="{925E2ECE-260A-404F-B567-349CD93053DD}"/>
    <cellStyle name="Uitvoer 2 7 2 2 2" xfId="22262" xr:uid="{E4F529D9-05ED-41A6-91D9-7E50BB67B26C}"/>
    <cellStyle name="Uitvoer 2 7 2 3" xfId="11297" xr:uid="{FAE4CE08-99B2-4D70-B08F-572A9A06166C}"/>
    <cellStyle name="Uitvoer 2 7 2 3 2" xfId="23239" xr:uid="{D990036F-B4D2-4A32-8A61-CE3705103A70}"/>
    <cellStyle name="Uitvoer 2 7 2 4" xfId="16157" xr:uid="{21AC06ED-B46B-47F4-9D7C-E589933D5FD1}"/>
    <cellStyle name="Uitvoer 2 7 2 4 2" xfId="21231" xr:uid="{C75E4A0F-17E9-4477-AB7A-FF580298F3F0}"/>
    <cellStyle name="Uitvoer 2 7 2 5" xfId="19724" xr:uid="{BC43CD0A-C2C8-4F31-8173-FCAC6500FEF0}"/>
    <cellStyle name="Uitvoer 2 7 2 5 2" xfId="26203" xr:uid="{F1686252-A9BF-47B1-918F-7929DB5B4B9F}"/>
    <cellStyle name="Uitvoer 2 7 3" xfId="2004" xr:uid="{2EF97B2D-3AF9-4D7A-ACF8-E4C51B0D5E08}"/>
    <cellStyle name="Uitvoer 2 7 3 2" xfId="21528" xr:uid="{E1D4ED0D-96B5-4315-9B10-75CDEFD5376E}"/>
    <cellStyle name="Uitvoer 2 7 3 3" xfId="13818" xr:uid="{7A909C45-24DE-4A4B-9BCE-AF2E18A436BD}"/>
    <cellStyle name="Uitvoer 2 7 4" xfId="4607" xr:uid="{FF71950F-5E23-4B5E-8B95-EF400297F60D}"/>
    <cellStyle name="Uitvoer 2 7 4 2" xfId="22668" xr:uid="{5F69E4A3-487A-4E6F-8E9A-2D5ED7630BDD}"/>
    <cellStyle name="Uitvoer 2 7 5" xfId="17237" xr:uid="{A8679825-7887-4099-9C4F-21EF9E22CA0F}"/>
    <cellStyle name="Uitvoer 2 7 5 2" xfId="22932" xr:uid="{6DF03ED2-FA94-4CE9-8CD8-A844FECDB944}"/>
    <cellStyle name="Uitvoer 2 7 6" xfId="16906" xr:uid="{EA54E7F0-1C0A-4F93-81D1-D2B2D589E386}"/>
    <cellStyle name="Uitvoer 2 7 6 2" xfId="22353" xr:uid="{65AB7AAF-2CE6-4760-AD68-58DFC08F7DDA}"/>
    <cellStyle name="Uitvoer 2 7 7" xfId="28506" xr:uid="{D217CD53-1CD3-47B1-9EDF-0B57997CFEF0}"/>
    <cellStyle name="Uitvoer 2 8" xfId="1668" xr:uid="{04EC4285-5997-4140-B273-5D818C9D5267}"/>
    <cellStyle name="Uitvoer 2 8 2" xfId="16269" xr:uid="{2B764AE4-351A-4B53-ABFE-F518388D4209}"/>
    <cellStyle name="Uitvoer 2 8 2 2" xfId="21399" xr:uid="{356EEF90-7E53-4DBA-9D8B-43E112DCE1D7}"/>
    <cellStyle name="Uitvoer 2 8 3" xfId="16288" xr:uid="{CC3BBEBE-C8C0-4C22-A011-6D2002E846AB}"/>
    <cellStyle name="Uitvoer 2 8 3 2" xfId="21425" xr:uid="{A60B6355-6081-4AB1-9270-0D99554202A1}"/>
    <cellStyle name="Uitvoer 2 8 4" xfId="16333" xr:uid="{98C43484-F9DA-41F8-9025-070C0CA4EBEB}"/>
    <cellStyle name="Uitvoer 2 8 4 2" xfId="21498" xr:uid="{D4C90963-5EAB-414C-A528-CD6351A08EB2}"/>
    <cellStyle name="Uitvoer 2 8 5" xfId="17987" xr:uid="{04DED7D3-1CBF-4819-84D4-F4AADBE7DB5E}"/>
    <cellStyle name="Uitvoer 2 8 5 2" xfId="24509" xr:uid="{21C7B117-C1C2-46E2-85EC-B05200D4FB82}"/>
    <cellStyle name="Uitvoer 2 8 6" xfId="8973" xr:uid="{00056AA6-2799-4D48-A2CA-521DB08A3D5B}"/>
    <cellStyle name="Uitvoer 2 9" xfId="13052" xr:uid="{66F8EB05-7F3F-4744-B0FC-447D657B67C4}"/>
    <cellStyle name="Uitvoer 2 9 2" xfId="16731" xr:uid="{15CC84F6-EEBD-49DE-A361-E27998D4CD54}"/>
    <cellStyle name="Uitvoer 2 9 2 2" xfId="22159" xr:uid="{8167B629-AB61-4C19-8EA6-717625D62E54}"/>
    <cellStyle name="Uitvoer 2 9 3" xfId="17322" xr:uid="{2EFC39FE-19A8-406B-ACE2-6BE83C9FA54D}"/>
    <cellStyle name="Uitvoer 2 9 3 2" xfId="23112" xr:uid="{2EE4ED2D-44AE-48D8-90E8-D8618B4C5EDD}"/>
    <cellStyle name="Uitvoer 2 9 4" xfId="16689" xr:uid="{0D0907D9-06FD-42E4-AA8C-9846ECA2D277}"/>
    <cellStyle name="Uitvoer 2 9 4 2" xfId="22031" xr:uid="{E4826C70-7E08-4780-8A5D-FDFB63F0FB79}"/>
    <cellStyle name="Uitvoer 2 9 5" xfId="19572" xr:uid="{DDC8F722-E1D4-42B4-A673-FE35B756D989}"/>
    <cellStyle name="Uitvoer 2 9 5 2" xfId="26083" xr:uid="{1EEFC710-6A1F-4A64-9A6B-D237525D701E}"/>
    <cellStyle name="Uitvoer 3" xfId="607" xr:uid="{00000000-0005-0000-0000-0000EC040000}"/>
    <cellStyle name="Uitvoer 3 10" xfId="9168" xr:uid="{0F382EEE-C106-498E-A7C2-A978EBC83F43}"/>
    <cellStyle name="Uitvoer 3 10 2" xfId="21263" xr:uid="{6F40AF6B-172F-44E9-9403-6AA2FB3DAC1C}"/>
    <cellStyle name="Uitvoer 3 11" xfId="7119" xr:uid="{AFF64A3E-306B-47F3-A0E9-676F53E667C7}"/>
    <cellStyle name="Uitvoer 3 11 2" xfId="23565" xr:uid="{B26AF699-1954-45EB-BCB0-143DDA1B8FC0}"/>
    <cellStyle name="Uitvoer 3 12" xfId="17241" xr:uid="{6F562306-BC15-4C1B-AE7E-E8451F73C9C1}"/>
    <cellStyle name="Uitvoer 3 12 2" xfId="22934" xr:uid="{2715DFA8-8AFF-4726-B0A3-D39BDB338C55}"/>
    <cellStyle name="Uitvoer 3 13" xfId="20304" xr:uid="{A096C91B-5FBE-4803-8846-94B0C8570631}"/>
    <cellStyle name="Uitvoer 3 13 2" xfId="26859" xr:uid="{1DFE73A3-B270-410F-A936-505F7BD1372E}"/>
    <cellStyle name="Uitvoer 3 14" xfId="27031" xr:uid="{C3F70792-404A-44E7-8F2F-61D98954C56F}"/>
    <cellStyle name="Uitvoer 3 15" xfId="27751" xr:uid="{E2B42871-3FB7-444D-B1D9-4ECC2032BE64}"/>
    <cellStyle name="Uitvoer 3 2" xfId="819" xr:uid="{00000000-0005-0000-0000-0000ED040000}"/>
    <cellStyle name="Uitvoer 3 2 10" xfId="27149" xr:uid="{E53E8A71-2382-4319-9B7B-B68807E0A431}"/>
    <cellStyle name="Uitvoer 3 2 11" xfId="27902" xr:uid="{CD633558-0767-4076-84A3-02F11B2D3637}"/>
    <cellStyle name="Uitvoer 3 2 2" xfId="1206" xr:uid="{00000000-0005-0000-0000-0000EE040000}"/>
    <cellStyle name="Uitvoer 3 2 2 2" xfId="2539" xr:uid="{479D81CA-D425-400A-9CE6-B69E27DF37B8}"/>
    <cellStyle name="Uitvoer 3 2 2 2 2" xfId="3286" xr:uid="{F1A1CF2B-469D-4F24-8F9D-B2D100727928}"/>
    <cellStyle name="Uitvoer 3 2 2 2 2 2" xfId="5889" xr:uid="{95BB342A-9CE6-4716-A973-63E07C6167DA}"/>
    <cellStyle name="Uitvoer 3 2 2 2 2 3" xfId="22575" xr:uid="{ABE43873-65D9-4D18-A50A-172C78E35A5C}"/>
    <cellStyle name="Uitvoer 3 2 2 2 3" xfId="5142" xr:uid="{77A786E8-8141-4BD1-9FD2-FEF87C79B52E}"/>
    <cellStyle name="Uitvoer 3 2 2 2 3 2" xfId="23633" xr:uid="{2AE77AC6-39BD-48F5-9AEF-58492296E785}"/>
    <cellStyle name="Uitvoer 3 2 2 2 4" xfId="11091" xr:uid="{B8688505-9E54-4F3E-9BF0-F2621D8648EB}"/>
    <cellStyle name="Uitvoer 3 2 2 2 4 2" xfId="24167" xr:uid="{70E50DEB-43D2-4259-BE25-6191D36B90E9}"/>
    <cellStyle name="Uitvoer 3 2 2 2 5" xfId="20042" xr:uid="{896B0BE6-FDCB-4DC0-BA4D-037FC5CCEF92}"/>
    <cellStyle name="Uitvoer 3 2 2 2 5 2" xfId="26559" xr:uid="{D4276E5C-BFF7-4957-9405-6A9DDB00B6A4}"/>
    <cellStyle name="Uitvoer 3 2 2 2 6" xfId="29041" xr:uid="{C5BE70CB-92BD-4793-A32B-90D951691E92}"/>
    <cellStyle name="Uitvoer 3 2 2 3" xfId="1911" xr:uid="{D808DC36-68A7-4202-BCF2-7EEE006BD2DA}"/>
    <cellStyle name="Uitvoer 3 2 2 3 2" xfId="21874" xr:uid="{91A6D54C-C9D9-486B-8EDC-E81876538859}"/>
    <cellStyle name="Uitvoer 3 2 2 3 3" xfId="10415" xr:uid="{F9E33C75-B24A-4853-A169-D34C1E591D12}"/>
    <cellStyle name="Uitvoer 3 2 2 4" xfId="13587" xr:uid="{D0565556-4223-450A-A2EA-C872D2A97798}"/>
    <cellStyle name="Uitvoer 3 2 2 4 2" xfId="22820" xr:uid="{5135D8CF-8177-41DE-9D79-ACEE0F2917F7}"/>
    <cellStyle name="Uitvoer 3 2 2 5" xfId="15387" xr:uid="{874402BE-8445-4F07-9752-9A79797812DC}"/>
    <cellStyle name="Uitvoer 3 2 2 5 2" xfId="23355" xr:uid="{E243DA16-92C0-4BC9-A475-C3D319D508D5}"/>
    <cellStyle name="Uitvoer 3 2 2 6" xfId="9702" xr:uid="{F11D90E9-3F46-4B73-A1E6-71FA9C5C4D07}"/>
    <cellStyle name="Uitvoer 3 2 2 6 2" xfId="19351" xr:uid="{A8AFFAEF-FCBF-418C-9537-2FBC7A199108}"/>
    <cellStyle name="Uitvoer 3 2 2 6 3" xfId="25836" xr:uid="{AB1D0324-D439-4E4A-98E9-E4767C15EFFE}"/>
    <cellStyle name="Uitvoer 3 2 2 7" xfId="7323" xr:uid="{F4C7D65D-2663-46CD-879A-E8CDD656DF98}"/>
    <cellStyle name="Uitvoer 3 2 2 8" xfId="27529" xr:uid="{CB39F789-73E0-4A43-9660-20A34253D536}"/>
    <cellStyle name="Uitvoer 3 2 2 9" xfId="28285" xr:uid="{D1DC176C-3527-4D56-A2D9-8EB4A99C9197}"/>
    <cellStyle name="Uitvoer 3 2 3" xfId="1581" xr:uid="{8CBB8AFA-DEF4-4AA1-939C-9F4ED7BE99EF}"/>
    <cellStyle name="Uitvoer 3 2 3 2" xfId="2906" xr:uid="{6BDFF30D-9F20-4506-B3D7-64E2D126FA91}"/>
    <cellStyle name="Uitvoer 3 2 3 2 2" xfId="5509" xr:uid="{24AD8B20-AF74-490C-B2FA-B3CE64B7548A}"/>
    <cellStyle name="Uitvoer 3 2 3 2 2 2" xfId="22760" xr:uid="{5ACE9621-C738-4D4F-9E40-CF10CBFC625B}"/>
    <cellStyle name="Uitvoer 3 2 3 2 3" xfId="11413" xr:uid="{D547206F-215C-459C-8F19-AFEE848FFF1D}"/>
    <cellStyle name="Uitvoer 3 2 3 2 3 2" xfId="23856" xr:uid="{BEBFBE2C-1943-4BF6-A525-33FB1359FB74}"/>
    <cellStyle name="Uitvoer 3 2 3 2 4" xfId="17859" xr:uid="{4185681E-1336-462A-A9C2-719A911E10BC}"/>
    <cellStyle name="Uitvoer 3 2 3 2 4 2" xfId="24378" xr:uid="{0077588E-D778-4853-8395-C81CFE742AAF}"/>
    <cellStyle name="Uitvoer 3 2 3 2 5" xfId="20227" xr:uid="{89B86DEA-DFCD-4ECB-B596-E1CEFC0F1218}"/>
    <cellStyle name="Uitvoer 3 2 3 2 5 2" xfId="26770" xr:uid="{DCFF87CD-C14B-4926-B90B-4592563406B9}"/>
    <cellStyle name="Uitvoer 3 2 3 3" xfId="2156" xr:uid="{59C2CC2B-206E-4656-B3EC-552BA670FE98}"/>
    <cellStyle name="Uitvoer 3 2 3 3 2" xfId="22081" xr:uid="{CDA7BE7F-A8DE-4D62-BBBA-4FC06B8BB5EA}"/>
    <cellStyle name="Uitvoer 3 2 3 3 3" xfId="13970" xr:uid="{71888716-97F5-4FDD-9B58-28CC4CCE301E}"/>
    <cellStyle name="Uitvoer 3 2 3 4" xfId="4759" xr:uid="{D59E1DC9-98B1-4F42-8F3B-4BEAB9C59F19}"/>
    <cellStyle name="Uitvoer 3 2 3 4 2" xfId="23052" xr:uid="{CE7750E0-0ACE-4D18-A3E8-418D6409F891}"/>
    <cellStyle name="Uitvoer 3 2 3 5" xfId="16447" xr:uid="{F6A5EA45-EBF3-4607-B31D-2FF993632B8D}"/>
    <cellStyle name="Uitvoer 3 2 3 5 2" xfId="21686" xr:uid="{B6FA39AD-8D79-4CC6-A2BA-E8B65DC528AC}"/>
    <cellStyle name="Uitvoer 3 2 3 6" xfId="19536" xr:uid="{ACEDA571-5366-460E-8ADE-9DCFDC67EE39}"/>
    <cellStyle name="Uitvoer 3 2 3 6 2" xfId="26047" xr:uid="{025D867A-C41D-45C8-98A0-A3A2028ED4CB}"/>
    <cellStyle name="Uitvoer 3 2 3 7" xfId="28658" xr:uid="{5C5C25BD-5175-4AFA-B93B-21A0C344E44E}"/>
    <cellStyle name="Uitvoer 3 2 4" xfId="1822" xr:uid="{9C185F0B-DB93-4138-AF5B-12BAB9C3F59B}"/>
    <cellStyle name="Uitvoer 3 2 4 2" xfId="16779" xr:uid="{7852529C-7125-464F-937B-41A21F193A81}"/>
    <cellStyle name="Uitvoer 3 2 4 2 2" xfId="22213" xr:uid="{2968C3AB-0F66-4763-AF34-2813A96DFAA5}"/>
    <cellStyle name="Uitvoer 3 2 4 3" xfId="17370" xr:uid="{9DB4E186-AE92-467E-9CB7-8D8BE46EB234}"/>
    <cellStyle name="Uitvoer 3 2 4 3 2" xfId="23178" xr:uid="{B3B4FAD6-0F6E-4468-952B-E393DB523C51}"/>
    <cellStyle name="Uitvoer 3 2 4 4" xfId="16104" xr:uid="{661EB21B-A822-45B5-A32C-043FCBD22099}"/>
    <cellStyle name="Uitvoer 3 2 4 4 2" xfId="21180" xr:uid="{DCDA38C4-AABC-4C8F-8DF5-78B644D4DC33}"/>
    <cellStyle name="Uitvoer 3 2 4 5" xfId="19649" xr:uid="{6D03D1C5-2D06-4B7B-84FA-2B14888D0191}"/>
    <cellStyle name="Uitvoer 3 2 4 5 2" xfId="26144" xr:uid="{5B898C27-05DE-4F84-B147-26C88D754797}"/>
    <cellStyle name="Uitvoer 3 2 4 6" xfId="9127" xr:uid="{72D7E0FF-D475-43A8-8B12-7A4E36707397}"/>
    <cellStyle name="Uitvoer 3 2 5" xfId="13204" xr:uid="{D34F57E8-FE00-43E0-A9B4-5241A3581D1C}"/>
    <cellStyle name="Uitvoer 3 2 5 2" xfId="21460" xr:uid="{335D5708-3B39-4F16-9D09-2722C85D5854}"/>
    <cellStyle name="Uitvoer 3 2 6" xfId="9319" xr:uid="{BBB1F02B-A679-47A9-A19C-2B0E731427CB}"/>
    <cellStyle name="Uitvoer 3 2 6 2" xfId="22347" xr:uid="{573D6791-2A71-4773-BCB2-B90BB3D7C8BC}"/>
    <cellStyle name="Uitvoer 3 2 7" xfId="7272" xr:uid="{C9D21451-6A2D-4B20-92C4-7F78497FD9C2}"/>
    <cellStyle name="Uitvoer 3 2 7 2" xfId="23695" xr:uid="{2B7C9C08-962E-4622-B4B4-13B9C3C15FA2}"/>
    <cellStyle name="Uitvoer 3 2 8" xfId="16360" xr:uid="{02C62342-9FDF-4D26-AE3E-C0DEAE1A7197}"/>
    <cellStyle name="Uitvoer 3 2 8 2" xfId="21562" xr:uid="{A11848FB-9CC1-44DB-A2A3-BC904753454E}"/>
    <cellStyle name="Uitvoer 3 2 9" xfId="20251" xr:uid="{B496B398-8430-4D72-A9CE-7DB57633CE2D}"/>
    <cellStyle name="Uitvoer 3 2 9 2" xfId="26804" xr:uid="{97737C90-8692-4DBA-B652-9AE3027E69F0}"/>
    <cellStyle name="Uitvoer 3 3" xfId="820" xr:uid="{00000000-0005-0000-0000-0000EF040000}"/>
    <cellStyle name="Uitvoer 3 3 10" xfId="27150" xr:uid="{D169836C-5705-4844-9129-F4F0B8695C71}"/>
    <cellStyle name="Uitvoer 3 3 11" xfId="27903" xr:uid="{B203F77B-7D27-492E-A03A-1C0F1DDCF38E}"/>
    <cellStyle name="Uitvoer 3 3 2" xfId="1207" xr:uid="{00000000-0005-0000-0000-0000F0040000}"/>
    <cellStyle name="Uitvoer 3 3 2 2" xfId="2540" xr:uid="{2A028432-3F3E-4D3F-ABF4-305AA52AD6BB}"/>
    <cellStyle name="Uitvoer 3 3 2 2 2" xfId="3287" xr:uid="{08E3C241-8927-480D-BE05-13D5C58DB6A8}"/>
    <cellStyle name="Uitvoer 3 3 2 2 2 2" xfId="5890" xr:uid="{1449D1FF-6712-498F-990E-F32CC2B7183F}"/>
    <cellStyle name="Uitvoer 3 3 2 2 2 3" xfId="22576" xr:uid="{D8124E92-0522-4824-A359-D43C87DAAC73}"/>
    <cellStyle name="Uitvoer 3 3 2 2 3" xfId="5143" xr:uid="{F3F90A7C-3C4E-4EF8-9C80-3594FFB3BE91}"/>
    <cellStyle name="Uitvoer 3 3 2 2 3 2" xfId="23634" xr:uid="{DD9763EC-44A6-4939-A6A3-BAABE1867DC3}"/>
    <cellStyle name="Uitvoer 3 3 2 2 4" xfId="11092" xr:uid="{A31DF554-DCF7-456B-9CF3-4542E0941130}"/>
    <cellStyle name="Uitvoer 3 3 2 2 4 2" xfId="24168" xr:uid="{AA6D2538-ACDA-4514-915F-5B5F8160A6AA}"/>
    <cellStyle name="Uitvoer 3 3 2 2 5" xfId="20043" xr:uid="{D8C63FEC-8E85-4886-B7CC-4D3C162F5C0E}"/>
    <cellStyle name="Uitvoer 3 3 2 2 5 2" xfId="26560" xr:uid="{476BDBE4-5EB0-47B3-BE2F-BF21439ADBD3}"/>
    <cellStyle name="Uitvoer 3 3 2 2 6" xfId="29042" xr:uid="{566E909C-AFA4-4958-982F-D8BA1D59FD36}"/>
    <cellStyle name="Uitvoer 3 3 2 3" xfId="1912" xr:uid="{F1B8A980-D34B-469A-AA9A-93C9CAC054B3}"/>
    <cellStyle name="Uitvoer 3 3 2 3 2" xfId="21875" xr:uid="{16B5A7B8-2EBD-46E9-B5D5-BAF25EEE2A6E}"/>
    <cellStyle name="Uitvoer 3 3 2 3 3" xfId="10416" xr:uid="{C5A8741C-FE05-442B-BA1E-698AC06EBF01}"/>
    <cellStyle name="Uitvoer 3 3 2 4" xfId="13588" xr:uid="{1C9F137A-E5A1-4FE0-919F-72F5EA4118A0}"/>
    <cellStyle name="Uitvoer 3 3 2 4 2" xfId="22821" xr:uid="{B38F676F-CB22-4AED-8236-F146CFE4D418}"/>
    <cellStyle name="Uitvoer 3 3 2 5" xfId="15386" xr:uid="{EF94F9CC-AA49-4264-A5A3-25CEBE975E59}"/>
    <cellStyle name="Uitvoer 3 3 2 5 2" xfId="21023" xr:uid="{6F8B0D37-48B5-4DCD-B27F-9F258FD510A0}"/>
    <cellStyle name="Uitvoer 3 3 2 6" xfId="9703" xr:uid="{DAE0F861-4BA9-4AC1-A1DA-358B745136C8}"/>
    <cellStyle name="Uitvoer 3 3 2 6 2" xfId="19352" xr:uid="{B6238E82-C449-4758-87D2-B5892DDA44B7}"/>
    <cellStyle name="Uitvoer 3 3 2 6 3" xfId="25837" xr:uid="{94C76A03-9617-472F-918C-511DDC25D39A}"/>
    <cellStyle name="Uitvoer 3 3 2 7" xfId="7322" xr:uid="{44F9C67F-0F0D-4E0A-B44A-FE02A8D023AE}"/>
    <cellStyle name="Uitvoer 3 3 2 8" xfId="27530" xr:uid="{2E26D5F1-26A5-4F71-AD19-3134A0B582F0}"/>
    <cellStyle name="Uitvoer 3 3 2 9" xfId="28286" xr:uid="{0AC24A94-91EF-4F9C-9D63-17558D5AB6D2}"/>
    <cellStyle name="Uitvoer 3 3 3" xfId="1582" xr:uid="{301E5668-64FB-466C-9C43-91E95D2F69C2}"/>
    <cellStyle name="Uitvoer 3 3 3 2" xfId="2907" xr:uid="{EF82DC2B-3878-4A9D-AE0C-CE9077532719}"/>
    <cellStyle name="Uitvoer 3 3 3 2 2" xfId="5510" xr:uid="{814AA4BD-97F0-4EE2-A072-FA6B2A1E3B5D}"/>
    <cellStyle name="Uitvoer 3 3 3 2 2 2" xfId="22761" xr:uid="{9B77FF1D-07CC-470D-9A52-9EED5F6F7FB5}"/>
    <cellStyle name="Uitvoer 3 3 3 2 3" xfId="11414" xr:uid="{07F8F067-FEA8-4562-A8B9-9632548AD84C}"/>
    <cellStyle name="Uitvoer 3 3 3 2 3 2" xfId="23857" xr:uid="{C02551A6-6025-4128-B82D-E78E55F956CB}"/>
    <cellStyle name="Uitvoer 3 3 3 2 4" xfId="17860" xr:uid="{B90D1B66-29AB-40D0-82B4-93892CDAB210}"/>
    <cellStyle name="Uitvoer 3 3 3 2 4 2" xfId="24379" xr:uid="{1CE39EFF-A02F-44EC-9FD6-E51F941B1FB8}"/>
    <cellStyle name="Uitvoer 3 3 3 2 5" xfId="20228" xr:uid="{97DE8B7E-D0C7-4C99-BBCF-A46901E56BB2}"/>
    <cellStyle name="Uitvoer 3 3 3 2 5 2" xfId="26771" xr:uid="{26C47C4C-4E9D-418A-A27A-F0790764A14A}"/>
    <cellStyle name="Uitvoer 3 3 3 3" xfId="2157" xr:uid="{9AC0A23E-3FCF-4A35-B647-2C7414395234}"/>
    <cellStyle name="Uitvoer 3 3 3 3 2" xfId="22082" xr:uid="{DA352A84-7958-4355-8481-DEE7B568777D}"/>
    <cellStyle name="Uitvoer 3 3 3 3 3" xfId="13971" xr:uid="{5C07E20B-C657-4E95-B2AD-BF191D395133}"/>
    <cellStyle name="Uitvoer 3 3 3 4" xfId="4760" xr:uid="{64B0754C-0CEB-4FC6-B612-EB04E6CA47D0}"/>
    <cellStyle name="Uitvoer 3 3 3 4 2" xfId="23053" xr:uid="{253C44B1-59BF-4B17-B5CD-EC7CA738B9A2}"/>
    <cellStyle name="Uitvoer 3 3 3 5" xfId="16571" xr:uid="{DB383B2F-2D49-4858-B759-6F7409C4F511}"/>
    <cellStyle name="Uitvoer 3 3 3 5 2" xfId="21896" xr:uid="{C59F95CE-942E-4FB8-83F5-CA60A0C831AE}"/>
    <cellStyle name="Uitvoer 3 3 3 6" xfId="19537" xr:uid="{697921BC-0D20-4E77-8D0C-63286EC616B3}"/>
    <cellStyle name="Uitvoer 3 3 3 6 2" xfId="26048" xr:uid="{710BE76B-AE39-48F3-9270-3E3FEB5AE4A4}"/>
    <cellStyle name="Uitvoer 3 3 3 7" xfId="28659" xr:uid="{7FDF37B1-77C9-4E86-8602-12B06CAC2B26}"/>
    <cellStyle name="Uitvoer 3 3 4" xfId="1823" xr:uid="{A5DB79CB-4B58-44FA-868D-CE72C8AB0A3D}"/>
    <cellStyle name="Uitvoer 3 3 4 2" xfId="16874" xr:uid="{6F5E364D-48BD-47F8-9996-150A4E750AA1}"/>
    <cellStyle name="Uitvoer 3 3 4 2 2" xfId="22317" xr:uid="{CCA33F71-CE4E-4D8B-AC9E-1439ACD24268}"/>
    <cellStyle name="Uitvoer 3 3 4 3" xfId="17459" xr:uid="{2DFBED5B-A5B3-43A9-B23C-1D3011C83F5E}"/>
    <cellStyle name="Uitvoer 3 3 4 3 2" xfId="23319" xr:uid="{ADE71C1A-682D-4179-98BD-E2BF6685792D}"/>
    <cellStyle name="Uitvoer 3 3 4 4" xfId="17661" xr:uid="{9CA39E3A-95E6-4C7B-AFE1-97C1100486C6}"/>
    <cellStyle name="Uitvoer 3 3 4 4 2" xfId="23874" xr:uid="{80211F23-429E-4324-8716-0392A9CAD22D}"/>
    <cellStyle name="Uitvoer 3 3 4 5" xfId="19819" xr:uid="{AACAD867-D3F4-4B2E-A3E0-50720BA427DA}"/>
    <cellStyle name="Uitvoer 3 3 4 5 2" xfId="26266" xr:uid="{53A0B950-12E4-455F-8721-A66BBE3C81BB}"/>
    <cellStyle name="Uitvoer 3 3 4 6" xfId="9128" xr:uid="{2C4A0F5B-21CF-4835-B913-E79BB940F310}"/>
    <cellStyle name="Uitvoer 3 3 5" xfId="13205" xr:uid="{D270C36A-2D16-48F8-AFB7-36BBB1693654}"/>
    <cellStyle name="Uitvoer 3 3 5 2" xfId="21601" xr:uid="{2F67ECFB-847F-4D21-A2FB-484EF177F3AA}"/>
    <cellStyle name="Uitvoer 3 3 6" xfId="9320" xr:uid="{BC017089-AADA-4C37-B6C6-7CEB0C8E19E4}"/>
    <cellStyle name="Uitvoer 3 3 6 2" xfId="21064" xr:uid="{D291E1B6-9848-44EE-A084-1657F72CA2F4}"/>
    <cellStyle name="Uitvoer 3 3 7" xfId="7273" xr:uid="{01FFA3ED-89B9-4F99-89F0-DA3C272671C5}"/>
    <cellStyle name="Uitvoer 3 3 7 2" xfId="22903" xr:uid="{AD737B2B-7778-4A69-87CC-EF61C7AE7940}"/>
    <cellStyle name="Uitvoer 3 3 8" xfId="15946" xr:uid="{49CF0E92-2694-4B26-9779-742A70F642B1}"/>
    <cellStyle name="Uitvoer 3 3 8 2" xfId="20798" xr:uid="{CC94A2D0-E2FF-4347-8C9C-5E7B2F850EDF}"/>
    <cellStyle name="Uitvoer 3 3 9" xfId="20250" xr:uid="{64545737-37D9-477F-8609-04FC889B61FA}"/>
    <cellStyle name="Uitvoer 3 3 9 2" xfId="26803" xr:uid="{11542A14-7745-4BAC-9267-4C4FD3D51134}"/>
    <cellStyle name="Uitvoer 3 4" xfId="1015" xr:uid="{00000000-0005-0000-0000-0000F1040000}"/>
    <cellStyle name="Uitvoer 3 4 2" xfId="2348" xr:uid="{676BE78D-6508-4643-918C-61B530094DAA}"/>
    <cellStyle name="Uitvoer 3 4 2 2" xfId="3095" xr:uid="{A83E201C-0436-4FEB-89CD-C0D7AFE435BD}"/>
    <cellStyle name="Uitvoer 3 4 2 2 2" xfId="5698" xr:uid="{F8FA00B9-B5F0-4661-A708-F36BB66B040A}"/>
    <cellStyle name="Uitvoer 3 4 2 2 3" xfId="22444" xr:uid="{9CF1D18F-195F-4B91-979D-6B9A7A2457D7}"/>
    <cellStyle name="Uitvoer 3 4 2 3" xfId="4951" xr:uid="{8E2A10F3-02F6-4A93-B6E6-2CF551B01572}"/>
    <cellStyle name="Uitvoer 3 4 2 3 2" xfId="23466" xr:uid="{966B0B48-B02C-4CE1-8255-164D714D23CA}"/>
    <cellStyle name="Uitvoer 3 4 2 4" xfId="10900" xr:uid="{17D0ED18-1CB5-4541-B1BB-CEF591E57332}"/>
    <cellStyle name="Uitvoer 3 4 2 4 2" xfId="24024" xr:uid="{CAF5D21A-FA1D-48C4-8B54-FE6349AEF63D}"/>
    <cellStyle name="Uitvoer 3 4 2 5" xfId="19911" xr:uid="{6797F7F4-341F-4A35-A70E-CDF91D693FC5}"/>
    <cellStyle name="Uitvoer 3 4 2 5 2" xfId="26416" xr:uid="{46AB884A-D0D5-4571-BEE3-3D9D605A4E4E}"/>
    <cellStyle name="Uitvoer 3 4 2 6" xfId="28850" xr:uid="{98C2DA5B-8E84-4DA4-A860-F67A98C93CC6}"/>
    <cellStyle name="Uitvoer 3 4 3" xfId="1873" xr:uid="{8FDCA369-3782-4E66-B100-94B24B8E3B96}"/>
    <cellStyle name="Uitvoer 3 4 3 2" xfId="21744" xr:uid="{21339EAA-863C-44BC-AB47-B73973C50E83}"/>
    <cellStyle name="Uitvoer 3 4 3 3" xfId="10224" xr:uid="{77E29D4D-4CB4-4DB5-8E76-70ECA8787E43}"/>
    <cellStyle name="Uitvoer 3 4 4" xfId="13396" xr:uid="{58CE3368-E0CE-4DFB-9277-94AF1EB9B68A}"/>
    <cellStyle name="Uitvoer 3 4 4 2" xfId="20908" xr:uid="{3673493A-8D48-465F-8E23-28298B0B3288}"/>
    <cellStyle name="Uitvoer 3 4 5" xfId="15452" xr:uid="{D216333E-EED9-493A-AFEF-3A9684D048C1}"/>
    <cellStyle name="Uitvoer 3 4 5 2" xfId="22022" xr:uid="{097B1755-7B06-48C2-93FE-659FD3A740AC}"/>
    <cellStyle name="Uitvoer 3 4 6" xfId="9511" xr:uid="{CA6DFF70-7E21-4913-90B7-47726F7194F7}"/>
    <cellStyle name="Uitvoer 3 4 6 2" xfId="15993" xr:uid="{93A93BB0-52BC-475C-8BDE-B6DEEF6CDE83}"/>
    <cellStyle name="Uitvoer 3 4 6 3" xfId="20987" xr:uid="{1210C786-B594-42D5-AC7F-DBDDFEA68983}"/>
    <cellStyle name="Uitvoer 3 4 7" xfId="7388" xr:uid="{6567A8E2-B31A-4DC6-9E06-7F17607C0294}"/>
    <cellStyle name="Uitvoer 3 4 8" xfId="27338" xr:uid="{44FB2151-FD13-40D3-B891-2EDEF37ED14B}"/>
    <cellStyle name="Uitvoer 3 4 9" xfId="28094" xr:uid="{E5C1C4DE-63F5-4E99-9060-C654EEC66CAC}"/>
    <cellStyle name="Uitvoer 3 5" xfId="985" xr:uid="{00000000-0005-0000-0000-0000F2040000}"/>
    <cellStyle name="Uitvoer 3 5 2" xfId="2318" xr:uid="{1BA5B119-0A57-4E18-A78A-A0D8C75A4822}"/>
    <cellStyle name="Uitvoer 3 5 2 2" xfId="3065" xr:uid="{264BAA4A-5806-42F8-BB70-5E0EC26F9ED4}"/>
    <cellStyle name="Uitvoer 3 5 2 2 2" xfId="5668" xr:uid="{676A0551-2C61-49D8-B453-1B368ACA5BC1}"/>
    <cellStyle name="Uitvoer 3 5 2 2 3" xfId="22414" xr:uid="{BED59275-BC57-4AA3-8FF9-7ED768FD2D2A}"/>
    <cellStyle name="Uitvoer 3 5 2 3" xfId="4921" xr:uid="{6E33445E-B481-4423-81E1-4C6D36AF9BEA}"/>
    <cellStyle name="Uitvoer 3 5 2 3 2" xfId="23436" xr:uid="{5E416AE0-E068-410B-89A7-F942CCC8C83D}"/>
    <cellStyle name="Uitvoer 3 5 2 4" xfId="10870" xr:uid="{3049D5CF-12CF-4464-9952-110E422F5A1B}"/>
    <cellStyle name="Uitvoer 3 5 2 4 2" xfId="23994" xr:uid="{37140F88-3A69-421C-8A43-4C68AA680E54}"/>
    <cellStyle name="Uitvoer 3 5 2 5" xfId="19881" xr:uid="{0D03593A-BE66-446B-9337-3870F27B4117}"/>
    <cellStyle name="Uitvoer 3 5 2 5 2" xfId="26386" xr:uid="{DC7AB78A-94F8-45B4-A7A9-437F9A7944F6}"/>
    <cellStyle name="Uitvoer 3 5 2 6" xfId="28820" xr:uid="{EC1F246F-C25E-465A-A364-6FEE490D4C78}"/>
    <cellStyle name="Uitvoer 3 5 3" xfId="1858" xr:uid="{CA6463B8-6DCA-42B4-906F-120DFD0F5BE6}"/>
    <cellStyle name="Uitvoer 3 5 3 2" xfId="21714" xr:uid="{FADC4D62-6A77-470F-96BC-547B4E1D803A}"/>
    <cellStyle name="Uitvoer 3 5 3 3" xfId="10194" xr:uid="{1CE61D9C-D854-42ED-9685-A3AFDC7C0C29}"/>
    <cellStyle name="Uitvoer 3 5 4" xfId="13366" xr:uid="{802233D8-3CE7-4680-A73C-CB6BB24EA038}"/>
    <cellStyle name="Uitvoer 3 5 4 2" xfId="20938" xr:uid="{D5AE07E2-2AFB-47B9-84CC-B309B0A29157}"/>
    <cellStyle name="Uitvoer 3 5 5" xfId="15736" xr:uid="{3B4B19D8-B044-48BE-9D85-2AEA274CE935}"/>
    <cellStyle name="Uitvoer 3 5 5 2" xfId="22698" xr:uid="{E61D6AFC-7389-4752-B516-562E1B4FF205}"/>
    <cellStyle name="Uitvoer 3 5 6" xfId="9481" xr:uid="{D9821053-052C-428D-8495-4F38EFAC0B4E}"/>
    <cellStyle name="Uitvoer 3 5 6 2" xfId="17575" xr:uid="{A03002DD-4B01-4FE8-BC22-F19E6BB77095}"/>
    <cellStyle name="Uitvoer 3 5 6 3" xfId="23706" xr:uid="{A6B106A0-C3E4-4A53-8ADA-7798864CE7F3}"/>
    <cellStyle name="Uitvoer 3 5 7" xfId="7731" xr:uid="{B13BE3FF-665F-4BB5-A94A-A7120B6D9CAA}"/>
    <cellStyle name="Uitvoer 3 5 8" xfId="27308" xr:uid="{902E4A16-DBBA-4D90-B8C6-B3130B458469}"/>
    <cellStyle name="Uitvoer 3 5 9" xfId="28064" xr:uid="{C3A8D867-392B-4FE4-AD1E-1CB50C711392}"/>
    <cellStyle name="Uitvoer 3 6" xfId="1061" xr:uid="{00000000-0005-0000-0000-0000F3040000}"/>
    <cellStyle name="Uitvoer 3 6 2" xfId="2394" xr:uid="{E982FF2D-30A0-4447-AB48-5CDE29BD859F}"/>
    <cellStyle name="Uitvoer 3 6 2 2" xfId="3141" xr:uid="{F1048D84-467A-404E-A9C5-84B408208BE7}"/>
    <cellStyle name="Uitvoer 3 6 2 2 2" xfId="5744" xr:uid="{66C01EB6-AFCC-455C-9511-0160036EFEEA}"/>
    <cellStyle name="Uitvoer 3 6 2 2 3" xfId="22474" xr:uid="{10E6D8E2-653A-4BCF-AA21-18FA76F53A71}"/>
    <cellStyle name="Uitvoer 3 6 2 3" xfId="4997" xr:uid="{86BC507E-4404-4403-AB26-BC972A9AF11E}"/>
    <cellStyle name="Uitvoer 3 6 2 3 2" xfId="23506" xr:uid="{A8CDE222-BDCF-4778-BB1B-A06DC4CF37A1}"/>
    <cellStyle name="Uitvoer 3 6 2 4" xfId="10946" xr:uid="{81611C59-6E27-4055-A8F9-7CEA9C83D334}"/>
    <cellStyle name="Uitvoer 3 6 2 4 2" xfId="24054" xr:uid="{C2938321-10E2-407E-9EA7-FDE1C4BCB2A9}"/>
    <cellStyle name="Uitvoer 3 6 2 5" xfId="19957" xr:uid="{042AB90A-AF24-4B62-8C52-B4E41B18C4A9}"/>
    <cellStyle name="Uitvoer 3 6 2 5 2" xfId="26446" xr:uid="{4F3F523E-C14E-4435-B38C-829320E59C4A}"/>
    <cellStyle name="Uitvoer 3 6 2 6" xfId="28896" xr:uid="{64625754-EDC7-43D8-8522-D66FC45FA1A2}"/>
    <cellStyle name="Uitvoer 3 6 3" xfId="1888" xr:uid="{174F77D8-BA8A-400E-A1E8-F9FB02D06AF1}"/>
    <cellStyle name="Uitvoer 3 6 3 2" xfId="21774" xr:uid="{746E0CF1-C16C-4474-8F71-A1E59041647C}"/>
    <cellStyle name="Uitvoer 3 6 3 3" xfId="10270" xr:uid="{516EA064-A14E-4C77-8A99-750D357310C8}"/>
    <cellStyle name="Uitvoer 3 6 4" xfId="13442" xr:uid="{3E195255-755F-474C-B447-9D8E9981A8FC}"/>
    <cellStyle name="Uitvoer 3 6 4 2" xfId="20868" xr:uid="{BAFD7C14-EDDC-4F8F-838F-9680E5FFD280}"/>
    <cellStyle name="Uitvoer 3 6 5" xfId="15782" xr:uid="{91A21CD1-7F92-4AB9-89A7-1DE0F1342248}"/>
    <cellStyle name="Uitvoer 3 6 5 2" xfId="23359" xr:uid="{475B4FF3-C20C-4806-A87E-B2732832E774}"/>
    <cellStyle name="Uitvoer 3 6 6" xfId="9557" xr:uid="{53E4790B-E1FC-4106-B9D0-C8469D2CEDB8}"/>
    <cellStyle name="Uitvoer 3 6 6 2" xfId="15960" xr:uid="{8034EC22-4597-4117-B9CF-76CA43D7053D}"/>
    <cellStyle name="Uitvoer 3 6 6 3" xfId="20825" xr:uid="{9945426D-0864-47E5-9F9B-F1F02019533B}"/>
    <cellStyle name="Uitvoer 3 6 7" xfId="7777" xr:uid="{4FC3CB48-1952-44FF-A382-5306E99533BA}"/>
    <cellStyle name="Uitvoer 3 6 8" xfId="27384" xr:uid="{D18BE055-2EB6-47BF-8771-41029D8C18B1}"/>
    <cellStyle name="Uitvoer 3 6 9" xfId="28140" xr:uid="{747DEE68-37F5-446B-B1A5-FB6CE662A30C}"/>
    <cellStyle name="Uitvoer 3 7" xfId="1428" xr:uid="{884F41E9-C091-4201-96C8-8650627FF8D8}"/>
    <cellStyle name="Uitvoer 3 7 2" xfId="2761" xr:uid="{A5093539-C3FB-43E8-B4A1-E45B78E5D2B4}"/>
    <cellStyle name="Uitvoer 3 7 2 2" xfId="5364" xr:uid="{EA2ACEB0-E132-4BCC-910A-1B28C9F59AE3}"/>
    <cellStyle name="Uitvoer 3 7 2 2 2" xfId="22263" xr:uid="{10A6FD65-F1C0-4137-9B71-1A875478262D}"/>
    <cellStyle name="Uitvoer 3 7 2 3" xfId="11298" xr:uid="{DE9B6B54-7DC8-4431-AE5D-66736943A1E5}"/>
    <cellStyle name="Uitvoer 3 7 2 3 2" xfId="23240" xr:uid="{9963BE60-402C-4F47-BF62-1769C77E7CEA}"/>
    <cellStyle name="Uitvoer 3 7 2 4" xfId="16158" xr:uid="{8B1EBAA3-F3D3-4EDB-839A-C1FCBCCF6704}"/>
    <cellStyle name="Uitvoer 3 7 2 4 2" xfId="21232" xr:uid="{26024B2A-66A0-4B46-A194-22FADF986B4C}"/>
    <cellStyle name="Uitvoer 3 7 2 5" xfId="19725" xr:uid="{A3F076E4-783F-4619-81EF-571177C66733}"/>
    <cellStyle name="Uitvoer 3 7 2 5 2" xfId="26204" xr:uid="{FC5784D5-26C4-420B-81B9-1ABEBD232EEA}"/>
    <cellStyle name="Uitvoer 3 7 3" xfId="2005" xr:uid="{192F0F30-4519-4DC3-AF0F-BE6B45C56309}"/>
    <cellStyle name="Uitvoer 3 7 3 2" xfId="21529" xr:uid="{29CF20F9-91FE-4DE5-A0C8-5E992F9C88FC}"/>
    <cellStyle name="Uitvoer 3 7 3 3" xfId="13819" xr:uid="{07381183-0FB2-47BF-8EE9-D1B280DE62F0}"/>
    <cellStyle name="Uitvoer 3 7 4" xfId="4608" xr:uid="{4F088224-229A-459A-B8FE-D3ED1719308E}"/>
    <cellStyle name="Uitvoer 3 7 4 2" xfId="21990" xr:uid="{34BC6138-B826-414C-8E92-A60D55F45580}"/>
    <cellStyle name="Uitvoer 3 7 5" xfId="16982" xr:uid="{978DAF74-48BA-425C-BD04-E7B56990DED2}"/>
    <cellStyle name="Uitvoer 3 7 5 2" xfId="22492" xr:uid="{44CCD86C-C7CE-41F5-BBA7-8114CAE7A034}"/>
    <cellStyle name="Uitvoer 3 7 6" xfId="16412" xr:uid="{8FD7EC1D-5394-4692-A374-7E74F7D1EC70}"/>
    <cellStyle name="Uitvoer 3 7 6 2" xfId="21630" xr:uid="{1493B909-5A31-403D-9576-B98F0327CF41}"/>
    <cellStyle name="Uitvoer 3 7 7" xfId="28507" xr:uid="{CDE3E806-E36C-4034-81BC-926CBBB15E53}"/>
    <cellStyle name="Uitvoer 3 8" xfId="1669" xr:uid="{2BD5FB16-2AAD-4458-999C-0FBFD5B48A6A}"/>
    <cellStyle name="Uitvoer 3 8 2" xfId="16270" xr:uid="{965E4954-FD79-4F24-BE27-5396CC607EFB}"/>
    <cellStyle name="Uitvoer 3 8 2 2" xfId="21400" xr:uid="{8919E7AE-0A9B-48DC-A0B3-5553BFEE0F64}"/>
    <cellStyle name="Uitvoer 3 8 3" xfId="16244" xr:uid="{71186FAB-BD95-4A54-AF69-120498A68EAB}"/>
    <cellStyle name="Uitvoer 3 8 3 2" xfId="21339" xr:uid="{0DCB2E3C-2306-4B20-911F-EE3B03C42E80}"/>
    <cellStyle name="Uitvoer 3 8 4" xfId="16797" xr:uid="{99D1AF74-8A59-47C7-8AF9-BE4DEE580F97}"/>
    <cellStyle name="Uitvoer 3 8 4 2" xfId="22231" xr:uid="{A4FFA645-A67D-4759-998F-1D679367A95B}"/>
    <cellStyle name="Uitvoer 3 8 5" xfId="17143" xr:uid="{0B4528E0-1320-4F75-8028-67E4438562B6}"/>
    <cellStyle name="Uitvoer 3 8 5 2" xfId="22673" xr:uid="{37412F72-DDD1-43B0-873C-1B5CE85F6A4E}"/>
    <cellStyle name="Uitvoer 3 8 6" xfId="8974" xr:uid="{87EE8C48-694D-49CB-8EFA-E81716A3663F}"/>
    <cellStyle name="Uitvoer 3 9" xfId="13053" xr:uid="{7BC8A23C-3214-4D9A-AFA0-89A92DA7D23B}"/>
    <cellStyle name="Uitvoer 3 9 2" xfId="16732" xr:uid="{F810984D-2813-47DB-94D9-36BC5D318A4A}"/>
    <cellStyle name="Uitvoer 3 9 2 2" xfId="22160" xr:uid="{D5D50E70-25FF-4374-B9DD-67B11BA7DB06}"/>
    <cellStyle name="Uitvoer 3 9 3" xfId="17323" xr:uid="{E68035FF-8B37-49DC-B6B5-A7429832F1BC}"/>
    <cellStyle name="Uitvoer 3 9 3 2" xfId="23113" xr:uid="{3DAFFE29-35F0-4CE7-8467-5888C2A4CADB}"/>
    <cellStyle name="Uitvoer 3 9 4" xfId="17172" xr:uid="{E26ECB37-DCC5-4D92-8851-04E1A3136AE0}"/>
    <cellStyle name="Uitvoer 3 9 4 2" xfId="22710" xr:uid="{3028BFE5-5050-4EB0-9038-9E81F2B3C482}"/>
    <cellStyle name="Uitvoer 3 9 5" xfId="19573" xr:uid="{53A7C27C-8CAD-4CF1-9DF5-7F6DF276AE43}"/>
    <cellStyle name="Uitvoer 3 9 5 2" xfId="26084" xr:uid="{4FDC2F56-4C66-4B65-BB39-C14EC5565B49}"/>
    <cellStyle name="Uitvoer 4" xfId="608" xr:uid="{00000000-0005-0000-0000-0000F4040000}"/>
    <cellStyle name="Uitvoer 4 10" xfId="9169" xr:uid="{C5BD2D7B-41EF-4AD7-9D21-56E90D929D46}"/>
    <cellStyle name="Uitvoer 4 10 2" xfId="21264" xr:uid="{46E9FBB9-46B1-4EC2-8538-70B1D357F1B0}"/>
    <cellStyle name="Uitvoer 4 11" xfId="7120" xr:uid="{71390190-08C5-4CCA-A3AB-8333704F6706}"/>
    <cellStyle name="Uitvoer 4 11 2" xfId="20810" xr:uid="{9973CF97-1D88-46E7-A11B-39FB3538E9D4}"/>
    <cellStyle name="Uitvoer 4 12" xfId="17288" xr:uid="{59FDCC67-EF5B-453E-A4B2-CA2249040DA1}"/>
    <cellStyle name="Uitvoer 4 12 2" xfId="23078" xr:uid="{DC5D3EF5-B520-4FB4-84D5-0C3429B682B3}"/>
    <cellStyle name="Uitvoer 4 13" xfId="20303" xr:uid="{B706C3B2-6ABF-451E-A665-EEBC827F3921}"/>
    <cellStyle name="Uitvoer 4 13 2" xfId="26858" xr:uid="{5320C1CB-C81C-47F8-8635-F6FE0497ED6E}"/>
    <cellStyle name="Uitvoer 4 14" xfId="27030" xr:uid="{F1111E3A-7873-4314-AC4A-B265E18D7E26}"/>
    <cellStyle name="Uitvoer 4 15" xfId="27752" xr:uid="{A0503F53-7B91-4759-BF76-9A52B8647A88}"/>
    <cellStyle name="Uitvoer 4 2" xfId="821" xr:uid="{00000000-0005-0000-0000-0000F5040000}"/>
    <cellStyle name="Uitvoer 4 2 10" xfId="27151" xr:uid="{71181E15-9580-4731-8DCF-2215BCC8FCD4}"/>
    <cellStyle name="Uitvoer 4 2 11" xfId="27904" xr:uid="{30D57BF5-4063-4D61-BBE7-4C9F6B5CD46C}"/>
    <cellStyle name="Uitvoer 4 2 2" xfId="1208" xr:uid="{00000000-0005-0000-0000-0000F6040000}"/>
    <cellStyle name="Uitvoer 4 2 2 2" xfId="2541" xr:uid="{3F436959-889B-4D68-AB27-C96A22D5E707}"/>
    <cellStyle name="Uitvoer 4 2 2 2 2" xfId="3288" xr:uid="{7ABBDFD1-F45A-4010-AF8A-19FEC758F20A}"/>
    <cellStyle name="Uitvoer 4 2 2 2 2 2" xfId="5891" xr:uid="{17EADEB9-5449-4D72-8FD6-60909E208993}"/>
    <cellStyle name="Uitvoer 4 2 2 2 2 3" xfId="22577" xr:uid="{8D588074-EE6C-49B3-BC00-49B903A9147C}"/>
    <cellStyle name="Uitvoer 4 2 2 2 3" xfId="5144" xr:uid="{2BC1834D-8E23-4D7F-8C9E-DE93BE38C0D6}"/>
    <cellStyle name="Uitvoer 4 2 2 2 3 2" xfId="23635" xr:uid="{32C2552A-9535-488C-B28A-35704E00C5F1}"/>
    <cellStyle name="Uitvoer 4 2 2 2 4" xfId="11093" xr:uid="{F4D5EDB1-6190-44CC-BDBC-32CD1D96797A}"/>
    <cellStyle name="Uitvoer 4 2 2 2 4 2" xfId="24169" xr:uid="{B1413F87-41A5-493D-9CB6-820E4D7D97F9}"/>
    <cellStyle name="Uitvoer 4 2 2 2 5" xfId="20044" xr:uid="{9DB016EA-39EB-4077-9274-F29FFF6D0C03}"/>
    <cellStyle name="Uitvoer 4 2 2 2 5 2" xfId="26561" xr:uid="{DC443D69-070E-4FBD-8D20-FFF4BE5677E7}"/>
    <cellStyle name="Uitvoer 4 2 2 2 6" xfId="29043" xr:uid="{02EFA5A2-6827-4F75-8D81-51A9ADC601AE}"/>
    <cellStyle name="Uitvoer 4 2 2 3" xfId="1913" xr:uid="{B8AD853A-F6ED-4FC2-8F72-A047C5FE83C9}"/>
    <cellStyle name="Uitvoer 4 2 2 3 2" xfId="21876" xr:uid="{5FFCC846-A256-4C01-B070-50CAD4151B2E}"/>
    <cellStyle name="Uitvoer 4 2 2 3 3" xfId="10417" xr:uid="{BB83849E-6535-4062-810B-A14BE2F07E78}"/>
    <cellStyle name="Uitvoer 4 2 2 4" xfId="13589" xr:uid="{3E56A7D3-284E-4919-AFD8-1A4DEA7D9F09}"/>
    <cellStyle name="Uitvoer 4 2 2 4 2" xfId="22822" xr:uid="{182908B8-80EF-4AB7-BE9E-892810266978}"/>
    <cellStyle name="Uitvoer 4 2 2 5" xfId="15385" xr:uid="{CB21A3B3-5897-4F2B-9927-3F88374F9052}"/>
    <cellStyle name="Uitvoer 4 2 2 5 2" xfId="23376" xr:uid="{1D9CA21E-5E1D-412B-8CE1-07E3DEB23D46}"/>
    <cellStyle name="Uitvoer 4 2 2 6" xfId="9704" xr:uid="{377A492D-9AFA-4A62-A95E-2540334F0342}"/>
    <cellStyle name="Uitvoer 4 2 2 6 2" xfId="19353" xr:uid="{6E5D640C-8A7F-4FA9-9751-312EF0CBA9D2}"/>
    <cellStyle name="Uitvoer 4 2 2 6 3" xfId="25838" xr:uid="{D602AA8E-93BF-47F4-9DCC-EA4032050673}"/>
    <cellStyle name="Uitvoer 4 2 2 7" xfId="7321" xr:uid="{A7AC092A-5C17-42D1-9EFD-2FA49157E778}"/>
    <cellStyle name="Uitvoer 4 2 2 8" xfId="27531" xr:uid="{388B0B6B-FBD2-4F7E-B2FD-70B16963B05A}"/>
    <cellStyle name="Uitvoer 4 2 2 9" xfId="28287" xr:uid="{40594501-8F9F-4845-8E47-A0792D963A6A}"/>
    <cellStyle name="Uitvoer 4 2 3" xfId="1583" xr:uid="{1753406B-351C-4069-A898-99554C05EB60}"/>
    <cellStyle name="Uitvoer 4 2 3 2" xfId="2908" xr:uid="{B6360133-09E4-4049-A4C3-FA9FDEA3025A}"/>
    <cellStyle name="Uitvoer 4 2 3 2 2" xfId="5511" xr:uid="{6602F909-DEDA-4015-B72D-CEB9C465A672}"/>
    <cellStyle name="Uitvoer 4 2 3 2 2 2" xfId="22762" xr:uid="{5630688C-1189-4286-B405-319F38AEB352}"/>
    <cellStyle name="Uitvoer 4 2 3 2 3" xfId="11415" xr:uid="{ADBEACD9-6462-40B1-8635-8204755C4FB0}"/>
    <cellStyle name="Uitvoer 4 2 3 2 3 2" xfId="23858" xr:uid="{88AAF019-39DF-4A7A-B0A7-C7853C2C188E}"/>
    <cellStyle name="Uitvoer 4 2 3 2 4" xfId="17861" xr:uid="{A97A1E9D-A9C2-4C44-9347-E08483005E7D}"/>
    <cellStyle name="Uitvoer 4 2 3 2 4 2" xfId="24380" xr:uid="{DEE65FB3-FE5A-4B3E-86FA-DBFC866FEE41}"/>
    <cellStyle name="Uitvoer 4 2 3 2 5" xfId="20229" xr:uid="{D6CB16A6-9030-4253-9461-4D7D63CFE5A4}"/>
    <cellStyle name="Uitvoer 4 2 3 2 5 2" xfId="26772" xr:uid="{483678D0-3ECD-4AFB-BE67-0EF5BD4B6E22}"/>
    <cellStyle name="Uitvoer 4 2 3 3" xfId="2158" xr:uid="{09C75D72-7DF3-4A0F-8DD6-48B25F5B6036}"/>
    <cellStyle name="Uitvoer 4 2 3 3 2" xfId="22083" xr:uid="{EC300C1D-1F9C-4B70-9930-258736D9533D}"/>
    <cellStyle name="Uitvoer 4 2 3 3 3" xfId="13972" xr:uid="{AF8AC0EC-500B-453F-BAA9-EC9F04875807}"/>
    <cellStyle name="Uitvoer 4 2 3 4" xfId="4761" xr:uid="{C51643E0-FC2B-4802-97F4-427539E18A61}"/>
    <cellStyle name="Uitvoer 4 2 3 4 2" xfId="23054" xr:uid="{7BE16AF7-F5F3-4C8C-8A4F-F1943A0C527F}"/>
    <cellStyle name="Uitvoer 4 2 3 5" xfId="17048" xr:uid="{6054E964-7828-46BE-87E9-D5A721E9951B}"/>
    <cellStyle name="Uitvoer 4 2 3 5 2" xfId="22597" xr:uid="{712D3664-8BBA-4F69-B3BA-6932875B9353}"/>
    <cellStyle name="Uitvoer 4 2 3 6" xfId="19538" xr:uid="{69250004-6AC0-430A-A5A0-FBB84E759130}"/>
    <cellStyle name="Uitvoer 4 2 3 6 2" xfId="26049" xr:uid="{8ED0D47F-7B3B-465B-A8FB-8ECF936074EB}"/>
    <cellStyle name="Uitvoer 4 2 3 7" xfId="28660" xr:uid="{CC8795F6-6C48-498D-8D21-390814E7590E}"/>
    <cellStyle name="Uitvoer 4 2 4" xfId="1824" xr:uid="{1D990160-2994-4E05-9B15-CE4CA571776E}"/>
    <cellStyle name="Uitvoer 4 2 4 2" xfId="16780" xr:uid="{5E502AB9-5912-40D6-875D-146519C3368A}"/>
    <cellStyle name="Uitvoer 4 2 4 2 2" xfId="22214" xr:uid="{04783363-DCF1-4D9F-9CA0-113BA7D987DC}"/>
    <cellStyle name="Uitvoer 4 2 4 3" xfId="17371" xr:uid="{3CB24F9F-99A6-4501-A082-8FEDB849324C}"/>
    <cellStyle name="Uitvoer 4 2 4 3 2" xfId="23179" xr:uid="{78A68553-9D50-4554-9E75-EBE6F2D09487}"/>
    <cellStyle name="Uitvoer 4 2 4 4" xfId="16105" xr:uid="{A44C751B-ED15-47BA-99F0-CE650E8BCD0A}"/>
    <cellStyle name="Uitvoer 4 2 4 4 2" xfId="21181" xr:uid="{AE8634C2-F6A5-436C-BEA2-B7BA8C2EE436}"/>
    <cellStyle name="Uitvoer 4 2 4 5" xfId="19650" xr:uid="{A67AA3F6-C1E1-4373-BCD1-24E62F5B8EA6}"/>
    <cellStyle name="Uitvoer 4 2 4 5 2" xfId="26145" xr:uid="{334F56AE-F2A4-4C56-9AEC-5F02CAED72C3}"/>
    <cellStyle name="Uitvoer 4 2 4 6" xfId="9129" xr:uid="{24004CBC-D432-492F-A346-CBB0B8A38C19}"/>
    <cellStyle name="Uitvoer 4 2 5" xfId="13206" xr:uid="{F5859EBE-4295-4EC7-AD81-3E46EDF1CF9C}"/>
    <cellStyle name="Uitvoer 4 2 5 2" xfId="21461" xr:uid="{51BAC0E9-C33B-4A90-BAEC-A8C3FEC99A8C}"/>
    <cellStyle name="Uitvoer 4 2 6" xfId="9321" xr:uid="{F11B13EA-573A-45E1-AB47-DF4605DC23ED}"/>
    <cellStyle name="Uitvoer 4 2 6 2" xfId="21648" xr:uid="{645DE243-879A-4216-87B2-B8EB5ABF8CC1}"/>
    <cellStyle name="Uitvoer 4 2 7" xfId="7274" xr:uid="{76EB812C-6AEF-4984-972F-3DA7201908A4}"/>
    <cellStyle name="Uitvoer 4 2 7 2" xfId="22883" xr:uid="{FE7DFD94-7726-4123-8C4F-95F79933537D}"/>
    <cellStyle name="Uitvoer 4 2 8" xfId="17998" xr:uid="{0243A81D-1284-4EB6-8EBC-7B189B6ABF12}"/>
    <cellStyle name="Uitvoer 4 2 8 2" xfId="24518" xr:uid="{D2E0451C-7E28-4F1F-8239-31E83820E7CC}"/>
    <cellStyle name="Uitvoer 4 2 9" xfId="20249" xr:uid="{D3EA0FA0-14A1-4FF3-8821-E6DDE6FAA672}"/>
    <cellStyle name="Uitvoer 4 2 9 2" xfId="26802" xr:uid="{06FF00CA-D33A-4856-A731-9649EA80C974}"/>
    <cellStyle name="Uitvoer 4 3" xfId="822" xr:uid="{00000000-0005-0000-0000-0000F7040000}"/>
    <cellStyle name="Uitvoer 4 3 10" xfId="27152" xr:uid="{F1812D7F-3888-406E-8082-E94CB72341A6}"/>
    <cellStyle name="Uitvoer 4 3 11" xfId="27905" xr:uid="{050E02A1-6855-4888-8BBF-A018BA03D0F6}"/>
    <cellStyle name="Uitvoer 4 3 2" xfId="1209" xr:uid="{00000000-0005-0000-0000-0000F8040000}"/>
    <cellStyle name="Uitvoer 4 3 2 2" xfId="2542" xr:uid="{B6BF7A35-FCF6-49CA-89F4-93AA09559718}"/>
    <cellStyle name="Uitvoer 4 3 2 2 2" xfId="3289" xr:uid="{6E883DC1-9C16-44A4-A6C6-78446743DAB3}"/>
    <cellStyle name="Uitvoer 4 3 2 2 2 2" xfId="5892" xr:uid="{EA471756-C3C9-47F8-BF5A-96FDAB7569F6}"/>
    <cellStyle name="Uitvoer 4 3 2 2 2 3" xfId="22578" xr:uid="{D5BBA888-383D-4D82-9F44-635B46557BEC}"/>
    <cellStyle name="Uitvoer 4 3 2 2 3" xfId="5145" xr:uid="{4677ECDD-68B5-4175-A97C-A1F689EB04B9}"/>
    <cellStyle name="Uitvoer 4 3 2 2 3 2" xfId="23636" xr:uid="{32BB278A-CD3B-4BF0-A7C7-4EEEF40BC5F1}"/>
    <cellStyle name="Uitvoer 4 3 2 2 4" xfId="11094" xr:uid="{6F156F2E-4355-4FF9-9A86-F68B270F06CF}"/>
    <cellStyle name="Uitvoer 4 3 2 2 4 2" xfId="24170" xr:uid="{D2ED9076-708F-48FE-8B54-D09BAE843AD2}"/>
    <cellStyle name="Uitvoer 4 3 2 2 5" xfId="20045" xr:uid="{7DA45877-6A5A-4AD0-90FB-4D978D2F1047}"/>
    <cellStyle name="Uitvoer 4 3 2 2 5 2" xfId="26562" xr:uid="{01821BAF-7C26-4B2B-BACE-703EA07324DC}"/>
    <cellStyle name="Uitvoer 4 3 2 2 6" xfId="29044" xr:uid="{30C14A0E-0D56-49FB-B22B-19571AF24829}"/>
    <cellStyle name="Uitvoer 4 3 2 3" xfId="1914" xr:uid="{CF4A5CC8-A906-4282-8411-86A465876AA5}"/>
    <cellStyle name="Uitvoer 4 3 2 3 2" xfId="21877" xr:uid="{7920B6A2-E124-416E-ABDE-F2CC0ABCD69E}"/>
    <cellStyle name="Uitvoer 4 3 2 3 3" xfId="10418" xr:uid="{1ED50007-17CC-4020-AD64-0B5DD674279B}"/>
    <cellStyle name="Uitvoer 4 3 2 4" xfId="13590" xr:uid="{48919143-47E0-4149-8B34-7F7D263A95F6}"/>
    <cellStyle name="Uitvoer 4 3 2 4 2" xfId="22823" xr:uid="{77810075-6C5F-4CCA-844B-3D3E0BBFB3E6}"/>
    <cellStyle name="Uitvoer 4 3 2 5" xfId="15384" xr:uid="{A279FADD-33F9-4E66-8C40-36C90D58A117}"/>
    <cellStyle name="Uitvoer 4 3 2 5 2" xfId="23658" xr:uid="{1F0A19CD-F15B-4D15-BF99-33618BD720A9}"/>
    <cellStyle name="Uitvoer 4 3 2 6" xfId="9705" xr:uid="{A3DB9DC6-A809-4955-8F1D-BEBF8879A0F5}"/>
    <cellStyle name="Uitvoer 4 3 2 6 2" xfId="19354" xr:uid="{E42CC05C-8F7B-42A5-8D3B-F6431BAB4EA8}"/>
    <cellStyle name="Uitvoer 4 3 2 6 3" xfId="25839" xr:uid="{B35827F1-B7AB-4AD5-9B82-E5F987FCED9A}"/>
    <cellStyle name="Uitvoer 4 3 2 7" xfId="7320" xr:uid="{C1241B8B-D542-429A-B177-2EB8E72EEB7D}"/>
    <cellStyle name="Uitvoer 4 3 2 8" xfId="27532" xr:uid="{13876D87-A1CD-4D68-BC9D-76734C0C7311}"/>
    <cellStyle name="Uitvoer 4 3 2 9" xfId="28288" xr:uid="{CE4859F1-0BD8-41B7-9063-98C8A7B186A6}"/>
    <cellStyle name="Uitvoer 4 3 3" xfId="1584" xr:uid="{DF226FBF-EFC8-40C8-9C4E-B3C01D644A65}"/>
    <cellStyle name="Uitvoer 4 3 3 2" xfId="2909" xr:uid="{E0FB54D3-A779-4FBC-A50E-B97215855725}"/>
    <cellStyle name="Uitvoer 4 3 3 2 2" xfId="5512" xr:uid="{39A0AF90-6627-4529-AC65-CA3888EDD7A4}"/>
    <cellStyle name="Uitvoer 4 3 3 2 2 2" xfId="22763" xr:uid="{8CD69CFD-A885-487D-A6BC-626C30B99806}"/>
    <cellStyle name="Uitvoer 4 3 3 2 3" xfId="11416" xr:uid="{63F470F4-5079-467F-ACE9-F431BEA04E80}"/>
    <cellStyle name="Uitvoer 4 3 3 2 3 2" xfId="23859" xr:uid="{24A8BDE6-23B0-4B5C-B041-417436DB9785}"/>
    <cellStyle name="Uitvoer 4 3 3 2 4" xfId="17862" xr:uid="{C32E381E-87FC-4A7C-93E2-7FE3E0F6F742}"/>
    <cellStyle name="Uitvoer 4 3 3 2 4 2" xfId="24381" xr:uid="{F2E93DD5-0BB1-447A-BD9C-9C30BFF9AFF5}"/>
    <cellStyle name="Uitvoer 4 3 3 2 5" xfId="20230" xr:uid="{C026E89E-40B7-44A5-A34F-03F701EEBE43}"/>
    <cellStyle name="Uitvoer 4 3 3 2 5 2" xfId="26773" xr:uid="{FE2D50CE-0834-4ECC-B9F3-4B62CA94E856}"/>
    <cellStyle name="Uitvoer 4 3 3 3" xfId="2159" xr:uid="{801F77AD-0930-4D27-ADF6-415B09DEEF70}"/>
    <cellStyle name="Uitvoer 4 3 3 3 2" xfId="22084" xr:uid="{7B303384-0E0D-4976-A360-FB241B9F7C29}"/>
    <cellStyle name="Uitvoer 4 3 3 3 3" xfId="13973" xr:uid="{140E88EE-4007-44E8-B27E-9F3A2B77AA4F}"/>
    <cellStyle name="Uitvoer 4 3 3 4" xfId="4762" xr:uid="{7A76F2F8-7BBD-47CC-9D51-22E0B3F41FB9}"/>
    <cellStyle name="Uitvoer 4 3 3 4 2" xfId="23055" xr:uid="{79F92CF3-71C3-427B-A02B-A8AB1B2F7245}"/>
    <cellStyle name="Uitvoer 4 3 3 5" xfId="16924" xr:uid="{767D4553-D20A-4210-A04A-EEDB10B2F18C}"/>
    <cellStyle name="Uitvoer 4 3 3 5 2" xfId="22386" xr:uid="{1373EB6A-9DAD-4B8C-AC74-88DAFDB40064}"/>
    <cellStyle name="Uitvoer 4 3 3 6" xfId="19539" xr:uid="{8EAC73AC-A4D3-4C8A-8980-8D31B493F8E6}"/>
    <cellStyle name="Uitvoer 4 3 3 6 2" xfId="26050" xr:uid="{1AF015DE-E003-4D00-95A2-BA6C8E66A7EC}"/>
    <cellStyle name="Uitvoer 4 3 3 7" xfId="28661" xr:uid="{28A4C0AF-1C00-4B86-9BE0-54FCC09E1179}"/>
    <cellStyle name="Uitvoer 4 3 4" xfId="1825" xr:uid="{E7598A1C-5033-410A-A716-E5F0C8594A92}"/>
    <cellStyle name="Uitvoer 4 3 4 2" xfId="16875" xr:uid="{5295396F-DF71-4DFE-8053-0BD02D7ECD75}"/>
    <cellStyle name="Uitvoer 4 3 4 2 2" xfId="22318" xr:uid="{3DB9FD1B-1CDB-4B47-8C8A-11B2FAA26EF9}"/>
    <cellStyle name="Uitvoer 4 3 4 3" xfId="17460" xr:uid="{BFCAFAC2-476C-4A6B-BD50-FAC18F47A722}"/>
    <cellStyle name="Uitvoer 4 3 4 3 2" xfId="23320" xr:uid="{B3D5D748-F589-4706-AFB0-A5885E7FCAE1}"/>
    <cellStyle name="Uitvoer 4 3 4 4" xfId="17662" xr:uid="{0B6D1795-236E-47E2-B00B-D0061E98F2AE}"/>
    <cellStyle name="Uitvoer 4 3 4 4 2" xfId="23875" xr:uid="{18764604-6266-483B-A7D1-ADBFCC4365E1}"/>
    <cellStyle name="Uitvoer 4 3 4 5" xfId="19820" xr:uid="{792CF767-18AA-424C-AC31-D87193194B7E}"/>
    <cellStyle name="Uitvoer 4 3 4 5 2" xfId="26267" xr:uid="{897E4910-DFC8-4B3A-BC46-20CB772FD2E7}"/>
    <cellStyle name="Uitvoer 4 3 4 6" xfId="9130" xr:uid="{3FD747D0-7967-49D0-A8EE-B2120FFC4170}"/>
    <cellStyle name="Uitvoer 4 3 5" xfId="13207" xr:uid="{FE5145D9-AD6C-47EF-9DFA-874CA1D28576}"/>
    <cellStyle name="Uitvoer 4 3 5 2" xfId="21602" xr:uid="{6078CF7F-7834-474F-9CB6-EDB1DA01D0EC}"/>
    <cellStyle name="Uitvoer 4 3 6" xfId="9322" xr:uid="{204CA94A-31C3-4730-B4D3-D8B2958EE57B}"/>
    <cellStyle name="Uitvoer 4 3 6 2" xfId="21063" xr:uid="{B1F3E432-D90A-437B-88C4-6D27DAEE1529}"/>
    <cellStyle name="Uitvoer 4 3 7" xfId="7275" xr:uid="{4FD03467-92EA-4F7B-B4EC-B4BDC4717575}"/>
    <cellStyle name="Uitvoer 4 3 7 2" xfId="22366" xr:uid="{B6C95A96-B5BB-4D96-9A29-86703F1F9B73}"/>
    <cellStyle name="Uitvoer 4 3 8" xfId="17571" xr:uid="{3084F18E-612B-4027-875E-ADF099E4D564}"/>
    <cellStyle name="Uitvoer 4 3 8 2" xfId="23702" xr:uid="{5893A579-C0F7-40DF-916F-23C85551414A}"/>
    <cellStyle name="Uitvoer 4 3 9" xfId="20248" xr:uid="{697986D1-7DCE-48CB-8AD6-94ED35A229E2}"/>
    <cellStyle name="Uitvoer 4 3 9 2" xfId="26801" xr:uid="{54ADE58C-1055-47AA-AC61-8928E1159AFF}"/>
    <cellStyle name="Uitvoer 4 4" xfId="1016" xr:uid="{00000000-0005-0000-0000-0000F9040000}"/>
    <cellStyle name="Uitvoer 4 4 2" xfId="2349" xr:uid="{51BD4E6C-CE9B-487D-A6C6-3C34BF97EC47}"/>
    <cellStyle name="Uitvoer 4 4 2 2" xfId="3096" xr:uid="{387DA414-61C7-404D-B541-B94E20750BF8}"/>
    <cellStyle name="Uitvoer 4 4 2 2 2" xfId="5699" xr:uid="{3789D361-7829-47C5-A547-E943100B9282}"/>
    <cellStyle name="Uitvoer 4 4 2 2 3" xfId="22445" xr:uid="{EA29B888-658A-435D-8172-AFA105D90E48}"/>
    <cellStyle name="Uitvoer 4 4 2 3" xfId="4952" xr:uid="{CDCC95D5-10E6-49A3-B04C-0709D48E8EFB}"/>
    <cellStyle name="Uitvoer 4 4 2 3 2" xfId="23467" xr:uid="{1A7C7C19-C856-4B94-98B9-20B93DB5B4B6}"/>
    <cellStyle name="Uitvoer 4 4 2 4" xfId="10901" xr:uid="{14FF745C-118C-4D82-8E34-10E9CBC01631}"/>
    <cellStyle name="Uitvoer 4 4 2 4 2" xfId="24025" xr:uid="{99EFB666-E6DC-4BD9-8656-D82FF215CF03}"/>
    <cellStyle name="Uitvoer 4 4 2 5" xfId="19912" xr:uid="{AB2254AF-1A8C-457D-983D-F04CAF8A0146}"/>
    <cellStyle name="Uitvoer 4 4 2 5 2" xfId="26417" xr:uid="{3A760E97-D523-4707-92DB-AA1C6AE9A9BE}"/>
    <cellStyle name="Uitvoer 4 4 2 6" xfId="28851" xr:uid="{0BF4C1F8-432D-40C6-B139-4836D961180B}"/>
    <cellStyle name="Uitvoer 4 4 3" xfId="1874" xr:uid="{264AED1A-612F-408D-878A-63F7AEA99776}"/>
    <cellStyle name="Uitvoer 4 4 3 2" xfId="21745" xr:uid="{61D250C3-965C-431D-A176-961CA4F1B16D}"/>
    <cellStyle name="Uitvoer 4 4 3 3" xfId="10225" xr:uid="{5B492D0E-7C29-4624-B9A3-05A11B42009C}"/>
    <cellStyle name="Uitvoer 4 4 4" xfId="13397" xr:uid="{C5E965CB-3E12-4BD1-AB4D-283D69141636}"/>
    <cellStyle name="Uitvoer 4 4 4 2" xfId="20907" xr:uid="{1ADCCB9B-F03C-4CC4-BB1B-234E65B9B30F}"/>
    <cellStyle name="Uitvoer 4 4 5" xfId="15451" xr:uid="{428E8C6D-3994-4D49-ADB0-CA79118F66FA}"/>
    <cellStyle name="Uitvoer 4 4 5 2" xfId="22700" xr:uid="{F95C2B1D-FEF9-4EB4-BE10-F517F517A860}"/>
    <cellStyle name="Uitvoer 4 4 6" xfId="9512" xr:uid="{E820B733-DBA8-44B9-8134-F5A745521D74}"/>
    <cellStyle name="Uitvoer 4 4 6 2" xfId="17229" xr:uid="{D7F856D5-06FE-43AF-98A1-6D083FC2E3CC}"/>
    <cellStyle name="Uitvoer 4 4 6 3" xfId="22924" xr:uid="{5908A4DF-8853-45C3-B8A2-37A6B9EC7D2E}"/>
    <cellStyle name="Uitvoer 4 4 7" xfId="7387" xr:uid="{93FB8C25-60A1-4A76-8A1F-55CD389280FA}"/>
    <cellStyle name="Uitvoer 4 4 8" xfId="27339" xr:uid="{3E0D2875-369E-4229-A04F-89319B056235}"/>
    <cellStyle name="Uitvoer 4 4 9" xfId="28095" xr:uid="{5D19EDAF-094C-4062-943A-D50BEC03E783}"/>
    <cellStyle name="Uitvoer 4 5" xfId="986" xr:uid="{00000000-0005-0000-0000-0000FA040000}"/>
    <cellStyle name="Uitvoer 4 5 2" xfId="2319" xr:uid="{B888B59D-AF0E-4942-B562-18BFD3BEF5A1}"/>
    <cellStyle name="Uitvoer 4 5 2 2" xfId="3066" xr:uid="{C0A0D52C-0E1E-4E44-991E-0C99EA234772}"/>
    <cellStyle name="Uitvoer 4 5 2 2 2" xfId="5669" xr:uid="{77AA4EC3-939D-4D7B-B1BA-A838ECE2469D}"/>
    <cellStyle name="Uitvoer 4 5 2 2 3" xfId="22415" xr:uid="{BCC2C8CF-CB99-4ABB-A24E-938452885E10}"/>
    <cellStyle name="Uitvoer 4 5 2 3" xfId="4922" xr:uid="{A48BFB13-E60B-46F1-B711-DF0DAFF293DF}"/>
    <cellStyle name="Uitvoer 4 5 2 3 2" xfId="23437" xr:uid="{C9157792-D8C3-4B9C-B931-E85104FE8060}"/>
    <cellStyle name="Uitvoer 4 5 2 4" xfId="10871" xr:uid="{4DE047CB-429C-4FB9-9C7E-1FC63BF31E0C}"/>
    <cellStyle name="Uitvoer 4 5 2 4 2" xfId="23995" xr:uid="{A7B9F064-9E3C-4211-9BEA-3F3EF7D92D6E}"/>
    <cellStyle name="Uitvoer 4 5 2 5" xfId="19882" xr:uid="{5875D4AF-02B5-4935-B59E-86A3AE958B4A}"/>
    <cellStyle name="Uitvoer 4 5 2 5 2" xfId="26387" xr:uid="{6B7E22AD-4D4C-4E1D-BCA9-881BF59116C7}"/>
    <cellStyle name="Uitvoer 4 5 2 6" xfId="28821" xr:uid="{CB050345-01F2-4518-B7E6-5DAA85D5A1B4}"/>
    <cellStyle name="Uitvoer 4 5 3" xfId="1859" xr:uid="{E7251FBE-5B9C-4872-BAD7-A7DDA337DA45}"/>
    <cellStyle name="Uitvoer 4 5 3 2" xfId="21715" xr:uid="{412BF8F2-5CDA-4C37-8533-1FE2D76499C8}"/>
    <cellStyle name="Uitvoer 4 5 3 3" xfId="10195" xr:uid="{295DA485-16D0-4ADB-8B37-B55305094E86}"/>
    <cellStyle name="Uitvoer 4 5 4" xfId="13367" xr:uid="{849BCC9A-76B5-4268-B477-146B53084F93}"/>
    <cellStyle name="Uitvoer 4 5 4 2" xfId="20937" xr:uid="{3A415B61-A5C3-4613-BF4C-CA2E7B3F222C}"/>
    <cellStyle name="Uitvoer 4 5 5" xfId="15737" xr:uid="{222888B6-ECFF-402E-81C6-3E6F548FE6E7}"/>
    <cellStyle name="Uitvoer 4 5 5 2" xfId="22183" xr:uid="{C2F359D4-D3C8-4DCF-98CA-EE6990B3A3C9}"/>
    <cellStyle name="Uitvoer 4 5 6" xfId="9482" xr:uid="{0FEB3C24-7FA5-40D0-AA9B-933CB776758F}"/>
    <cellStyle name="Uitvoer 4 5 6 2" xfId="17214" xr:uid="{02C581E1-233B-4C26-9422-8A7C32CF57E1}"/>
    <cellStyle name="Uitvoer 4 5 6 3" xfId="22893" xr:uid="{9A197413-AE56-477B-B841-6FDA6BAC3B25}"/>
    <cellStyle name="Uitvoer 4 5 7" xfId="7732" xr:uid="{41E312F7-4D18-4AE2-A39E-E3334312F6BC}"/>
    <cellStyle name="Uitvoer 4 5 8" xfId="27309" xr:uid="{5B4BAF4C-E6A5-43C8-86B2-4694A28D9A73}"/>
    <cellStyle name="Uitvoer 4 5 9" xfId="28065" xr:uid="{B4B84C92-A12D-4F79-9500-E75643387D33}"/>
    <cellStyle name="Uitvoer 4 6" xfId="1062" xr:uid="{00000000-0005-0000-0000-0000FB040000}"/>
    <cellStyle name="Uitvoer 4 6 2" xfId="2395" xr:uid="{ABD9E5A8-4692-48C6-9B37-B84DB6F03BF1}"/>
    <cellStyle name="Uitvoer 4 6 2 2" xfId="3142" xr:uid="{7F02EBDF-BA6A-4C5D-9FB8-797C2DACAD08}"/>
    <cellStyle name="Uitvoer 4 6 2 2 2" xfId="5745" xr:uid="{D7344A37-CC57-4FE7-883B-D8110592B1AB}"/>
    <cellStyle name="Uitvoer 4 6 2 2 3" xfId="22475" xr:uid="{6ACFBF66-C3CC-4744-AB19-F0358CB48356}"/>
    <cellStyle name="Uitvoer 4 6 2 3" xfId="4998" xr:uid="{F896CF42-FF50-4086-A545-B7ABB2B53EAC}"/>
    <cellStyle name="Uitvoer 4 6 2 3 2" xfId="23507" xr:uid="{01C5F2EB-0784-4CAF-A874-7E80B19FF191}"/>
    <cellStyle name="Uitvoer 4 6 2 4" xfId="10947" xr:uid="{0988DCC1-5810-46C3-98F3-711DCECCA423}"/>
    <cellStyle name="Uitvoer 4 6 2 4 2" xfId="24055" xr:uid="{64D06A02-FA38-406A-B36D-E99BE89762D3}"/>
    <cellStyle name="Uitvoer 4 6 2 5" xfId="19958" xr:uid="{848B39D0-D5BD-4BBC-931A-63F507F0655D}"/>
    <cellStyle name="Uitvoer 4 6 2 5 2" xfId="26447" xr:uid="{30A87C47-97C7-430C-8ACB-4E2D3CE1929C}"/>
    <cellStyle name="Uitvoer 4 6 2 6" xfId="28897" xr:uid="{C65FA1A6-13C7-47F8-AEF8-9FEB69186542}"/>
    <cellStyle name="Uitvoer 4 6 3" xfId="1889" xr:uid="{932A621C-61C5-4649-874A-457B1007FD05}"/>
    <cellStyle name="Uitvoer 4 6 3 2" xfId="21775" xr:uid="{5A7CBF8E-CF2F-438C-B20C-968579768399}"/>
    <cellStyle name="Uitvoer 4 6 3 3" xfId="10271" xr:uid="{9B405F66-8842-4F5C-BCD3-A708E774862F}"/>
    <cellStyle name="Uitvoer 4 6 4" xfId="13443" xr:uid="{78EA0857-D492-42B6-A803-19AFFB0C4856}"/>
    <cellStyle name="Uitvoer 4 6 4 2" xfId="20867" xr:uid="{E3968494-FA22-4BA6-8987-EEB59C1AF692}"/>
    <cellStyle name="Uitvoer 4 6 5" xfId="15783" xr:uid="{C0952905-FA93-4957-8C9D-CE17FE47C61A}"/>
    <cellStyle name="Uitvoer 4 6 5 2" xfId="21019" xr:uid="{80788072-02DE-4E92-85FF-2E43A1CA20DD}"/>
    <cellStyle name="Uitvoer 4 6 6" xfId="9558" xr:uid="{DBBE8E94-E0EA-4576-BEAA-424CDF689D90}"/>
    <cellStyle name="Uitvoer 4 6 6 2" xfId="16912" xr:uid="{0050F81A-D354-438C-ABDA-CC3CEBFE137A}"/>
    <cellStyle name="Uitvoer 4 6 6 3" xfId="22361" xr:uid="{3F35A981-43CB-4CA7-B58A-865210575E90}"/>
    <cellStyle name="Uitvoer 4 6 7" xfId="7778" xr:uid="{585D2942-C494-45C2-A3DE-D32A4F7BDBB5}"/>
    <cellStyle name="Uitvoer 4 6 8" xfId="27385" xr:uid="{97259584-29AA-48FC-A38B-C703E003A939}"/>
    <cellStyle name="Uitvoer 4 6 9" xfId="28141" xr:uid="{93AC8150-311A-4977-BAD4-4B041667E7E4}"/>
    <cellStyle name="Uitvoer 4 7" xfId="1429" xr:uid="{82A95708-718D-42A5-B8F6-A7BF1CB6EDE1}"/>
    <cellStyle name="Uitvoer 4 7 2" xfId="2762" xr:uid="{ACA4D375-38CA-4405-AED8-F2BEFAA674F7}"/>
    <cellStyle name="Uitvoer 4 7 2 2" xfId="5365" xr:uid="{5CDAFB54-2B60-4D21-9539-DF23DFF0B5CA}"/>
    <cellStyle name="Uitvoer 4 7 2 2 2" xfId="22264" xr:uid="{2D31F97E-4373-4D22-9263-0AAB4C6D6BFD}"/>
    <cellStyle name="Uitvoer 4 7 2 3" xfId="11299" xr:uid="{4C136001-5271-47C3-BE45-91BE18B31A57}"/>
    <cellStyle name="Uitvoer 4 7 2 3 2" xfId="23241" xr:uid="{54A6E3E9-608C-4B56-A137-987A39EC4755}"/>
    <cellStyle name="Uitvoer 4 7 2 4" xfId="16159" xr:uid="{D44E40C8-DCCE-40BB-A2B2-B47E9FD728B3}"/>
    <cellStyle name="Uitvoer 4 7 2 4 2" xfId="21233" xr:uid="{2F7984C9-5D79-4A01-A1A7-52771041E8D8}"/>
    <cellStyle name="Uitvoer 4 7 2 5" xfId="19726" xr:uid="{D3D223CB-EE54-45EF-946B-370B7EEFD70A}"/>
    <cellStyle name="Uitvoer 4 7 2 5 2" xfId="26205" xr:uid="{6B1290FB-FE97-4288-A362-5EE4B892B260}"/>
    <cellStyle name="Uitvoer 4 7 3" xfId="2006" xr:uid="{88D6B6DF-18A0-41C4-9D2A-9D6C215009D3}"/>
    <cellStyle name="Uitvoer 4 7 3 2" xfId="21530" xr:uid="{D0F44287-5849-4B15-A53D-BECCE9E37BF5}"/>
    <cellStyle name="Uitvoer 4 7 3 3" xfId="13820" xr:uid="{A50AEAD2-72C2-45DF-BC7E-26E4F72738BD}"/>
    <cellStyle name="Uitvoer 4 7 4" xfId="4609" xr:uid="{B9C87347-C89A-4272-8799-581CA320CE63}"/>
    <cellStyle name="Uitvoer 4 7 4 2" xfId="22485" xr:uid="{7A9C1E49-5203-4D07-9AF0-1ED9C26F80C8}"/>
    <cellStyle name="Uitvoer 4 7 5" xfId="17164" xr:uid="{FA76D0CB-6BAA-4313-849E-4A0219994132}"/>
    <cellStyle name="Uitvoer 4 7 5 2" xfId="22697" xr:uid="{4939E4D6-D260-48B7-BF2D-8A1C18EA9C47}"/>
    <cellStyle name="Uitvoer 4 7 6" xfId="16888" xr:uid="{1FB2531E-10E4-41EB-9C4D-93DACE1FFCFD}"/>
    <cellStyle name="Uitvoer 4 7 6 2" xfId="22334" xr:uid="{725D6880-A935-443A-A27B-DF3EF9345A00}"/>
    <cellStyle name="Uitvoer 4 7 7" xfId="28508" xr:uid="{D0F00B30-0BAB-434F-A449-5276242CECFB}"/>
    <cellStyle name="Uitvoer 4 8" xfId="1670" xr:uid="{E8E1856E-7F21-4B28-B080-1563976D7BC3}"/>
    <cellStyle name="Uitvoer 4 8 2" xfId="16271" xr:uid="{8D7115D8-22EE-4248-A622-028429AABA3B}"/>
    <cellStyle name="Uitvoer 4 8 2 2" xfId="21401" xr:uid="{653584F4-88FE-41D0-9E49-3CD436C50E40}"/>
    <cellStyle name="Uitvoer 4 8 3" xfId="16788" xr:uid="{EAE215E1-BAC0-4A5D-B09A-ED615BDFFB44}"/>
    <cellStyle name="Uitvoer 4 8 3 2" xfId="22226" xr:uid="{91EFC4E4-4CE6-42B1-85B3-FDD924524780}"/>
    <cellStyle name="Uitvoer 4 8 4" xfId="16237" xr:uid="{8917D16C-AF37-4D4E-AFC2-1E239443DB1E}"/>
    <cellStyle name="Uitvoer 4 8 4 2" xfId="21334" xr:uid="{87A785D3-58EE-4E64-9422-94895288280E}"/>
    <cellStyle name="Uitvoer 4 8 5" xfId="18624" xr:uid="{5765B3A4-971E-4DEB-B7CB-B59B97D79D64}"/>
    <cellStyle name="Uitvoer 4 8 5 2" xfId="25124" xr:uid="{59478FF6-E07C-49BA-B134-417025C31520}"/>
    <cellStyle name="Uitvoer 4 8 6" xfId="8975" xr:uid="{01CE840F-CE02-4142-86EF-AACC4FE2BA09}"/>
    <cellStyle name="Uitvoer 4 9" xfId="13054" xr:uid="{B4CDDF05-2C02-4852-85B1-C5BEB4A0ED93}"/>
    <cellStyle name="Uitvoer 4 9 2" xfId="16733" xr:uid="{8B5ED358-E567-43A9-B61F-C4FDFF38F544}"/>
    <cellStyle name="Uitvoer 4 9 2 2" xfId="22161" xr:uid="{CBD6393A-9457-4524-AF30-12BAB617DCD4}"/>
    <cellStyle name="Uitvoer 4 9 3" xfId="17324" xr:uid="{F1E5FB10-3B21-4D34-AEC4-452F6DF5B530}"/>
    <cellStyle name="Uitvoer 4 9 3 2" xfId="23114" xr:uid="{1ABFE607-8D26-4910-8AC0-5D616998AE32}"/>
    <cellStyle name="Uitvoer 4 9 4" xfId="16831" xr:uid="{8CA73820-F91C-400C-BBF0-E40003EC99A8}"/>
    <cellStyle name="Uitvoer 4 9 4 2" xfId="22290" xr:uid="{0CD8C437-0DD8-4214-9015-E8B466280740}"/>
    <cellStyle name="Uitvoer 4 9 5" xfId="19574" xr:uid="{6D667412-1723-483E-A165-C7F830C8CC23}"/>
    <cellStyle name="Uitvoer 4 9 5 2" xfId="26085" xr:uid="{D4C0182A-6878-4BA5-8AC7-816532B9235A}"/>
    <cellStyle name="Uitvoer 5" xfId="609" xr:uid="{00000000-0005-0000-0000-0000FC040000}"/>
    <cellStyle name="Uitvoer 5 10" xfId="9170" xr:uid="{D4A5EEB6-0728-4B66-80C9-BA1989699561}"/>
    <cellStyle name="Uitvoer 5 10 2" xfId="21265" xr:uid="{84731B03-FDB0-4C58-A038-7B9744CC4839}"/>
    <cellStyle name="Uitvoer 5 11" xfId="7121" xr:uid="{2478A4B9-C8E9-4F91-BB52-C6431E4316F4}"/>
    <cellStyle name="Uitvoer 5 11 2" xfId="23741" xr:uid="{410405B9-CA44-4B06-B6F5-B189042D66E2}"/>
    <cellStyle name="Uitvoer 5 12" xfId="17276" xr:uid="{EEAA6125-AF01-427A-92E9-00194BB579CA}"/>
    <cellStyle name="Uitvoer 5 12 2" xfId="23066" xr:uid="{AD4C4B14-000B-41F5-B4DD-F3E8A1600850}"/>
    <cellStyle name="Uitvoer 5 13" xfId="20302" xr:uid="{B41B2B68-31BA-42C1-80AE-C163B85E9E9B}"/>
    <cellStyle name="Uitvoer 5 13 2" xfId="26857" xr:uid="{D2F88CA8-652D-4CCE-905E-6BBF7DEBFEF2}"/>
    <cellStyle name="Uitvoer 5 14" xfId="27029" xr:uid="{7F907E1E-73E0-422B-B670-010DB0738DBE}"/>
    <cellStyle name="Uitvoer 5 15" xfId="27753" xr:uid="{F0643467-4EAF-4BB3-B995-E1E5D28BAC86}"/>
    <cellStyle name="Uitvoer 5 2" xfId="823" xr:uid="{00000000-0005-0000-0000-0000FD040000}"/>
    <cellStyle name="Uitvoer 5 2 10" xfId="27153" xr:uid="{F937BBEB-4387-4B07-BAC2-79531253791F}"/>
    <cellStyle name="Uitvoer 5 2 11" xfId="27906" xr:uid="{A22C9F00-BEEC-4669-B34B-32F090C38B59}"/>
    <cellStyle name="Uitvoer 5 2 2" xfId="1210" xr:uid="{00000000-0005-0000-0000-0000FE040000}"/>
    <cellStyle name="Uitvoer 5 2 2 2" xfId="2543" xr:uid="{3CEA1B0C-4DBA-417A-ADE8-B1F4A27F6E43}"/>
    <cellStyle name="Uitvoer 5 2 2 2 2" xfId="3290" xr:uid="{E57778AF-7589-4B71-8C22-8DF698B59D14}"/>
    <cellStyle name="Uitvoer 5 2 2 2 2 2" xfId="5893" xr:uid="{228C76E7-B638-4423-A782-7F33531A7FD0}"/>
    <cellStyle name="Uitvoer 5 2 2 2 2 3" xfId="22579" xr:uid="{E67354DF-1FB9-40E8-AB86-C8C61BDE6303}"/>
    <cellStyle name="Uitvoer 5 2 2 2 3" xfId="5146" xr:uid="{7A07AF2E-C7A6-44BE-816E-A04D31750802}"/>
    <cellStyle name="Uitvoer 5 2 2 2 3 2" xfId="23637" xr:uid="{B38CCE9C-6F6B-4D5C-B53B-7F41F7C1D67E}"/>
    <cellStyle name="Uitvoer 5 2 2 2 4" xfId="11095" xr:uid="{60F0FFE5-099B-4068-B38B-0B09B1DDC8A6}"/>
    <cellStyle name="Uitvoer 5 2 2 2 4 2" xfId="24171" xr:uid="{A9413538-1065-4C3B-B39B-4B2BF383B6EB}"/>
    <cellStyle name="Uitvoer 5 2 2 2 5" xfId="20046" xr:uid="{DBA44F41-C4B3-42DD-A78A-DD9706EDE177}"/>
    <cellStyle name="Uitvoer 5 2 2 2 5 2" xfId="26563" xr:uid="{AF54AB4E-56C3-44E7-95EA-95CBF5398BDB}"/>
    <cellStyle name="Uitvoer 5 2 2 2 6" xfId="29045" xr:uid="{720409C2-BB13-4298-B534-7EBFF5A440F6}"/>
    <cellStyle name="Uitvoer 5 2 2 3" xfId="1915" xr:uid="{4C44BBAB-61A9-43C8-9D2A-6560994C128D}"/>
    <cellStyle name="Uitvoer 5 2 2 3 2" xfId="21878" xr:uid="{C21BF8B2-24B6-4F13-AF03-593BF9E3E738}"/>
    <cellStyle name="Uitvoer 5 2 2 3 3" xfId="10419" xr:uid="{CA777D2A-0B28-4D5D-A35D-2A1B11403DDD}"/>
    <cellStyle name="Uitvoer 5 2 2 4" xfId="13591" xr:uid="{7409511E-5FB5-4BAA-9A1D-6820074EAE1F}"/>
    <cellStyle name="Uitvoer 5 2 2 4 2" xfId="22824" xr:uid="{F40D6248-464E-4D08-B7A9-9F6CE28EDD91}"/>
    <cellStyle name="Uitvoer 5 2 2 5" xfId="15383" xr:uid="{2B16D17C-C665-4F41-9072-552022D457F4}"/>
    <cellStyle name="Uitvoer 5 2 2 5 2" xfId="22845" xr:uid="{99824429-4ED5-4BA0-93BD-9C434F5BE60A}"/>
    <cellStyle name="Uitvoer 5 2 2 6" xfId="9706" xr:uid="{47CBB8B8-D389-4735-93A7-B2790596800C}"/>
    <cellStyle name="Uitvoer 5 2 2 6 2" xfId="19355" xr:uid="{8F02AEA0-1F4F-4946-9FBC-680F30E3FDD5}"/>
    <cellStyle name="Uitvoer 5 2 2 6 3" xfId="25840" xr:uid="{7CECEA26-30E9-4864-9C48-1AA808C524AC}"/>
    <cellStyle name="Uitvoer 5 2 2 7" xfId="7319" xr:uid="{D91E0D10-0034-429F-9A4F-C511F37707E6}"/>
    <cellStyle name="Uitvoer 5 2 2 8" xfId="27533" xr:uid="{3CFD58F3-2671-4BAD-9660-96B6C5C25D45}"/>
    <cellStyle name="Uitvoer 5 2 2 9" xfId="28289" xr:uid="{3A654ACF-4FE3-4D52-A25C-ACC964117F96}"/>
    <cellStyle name="Uitvoer 5 2 3" xfId="1585" xr:uid="{9C089324-A932-407D-8752-3F8346A051DF}"/>
    <cellStyle name="Uitvoer 5 2 3 2" xfId="2910" xr:uid="{50045F1C-C8F7-4395-B3FB-1E4AEE85DF7D}"/>
    <cellStyle name="Uitvoer 5 2 3 2 2" xfId="5513" xr:uid="{57D30989-E021-44B5-B078-9CBF131B2B70}"/>
    <cellStyle name="Uitvoer 5 2 3 2 2 2" xfId="22764" xr:uid="{EDB50104-1E09-41EA-B2A5-6926A4C70F36}"/>
    <cellStyle name="Uitvoer 5 2 3 2 3" xfId="11417" xr:uid="{3198547E-01FD-466A-8DD8-8F38D8873B7F}"/>
    <cellStyle name="Uitvoer 5 2 3 2 3 2" xfId="23860" xr:uid="{FDF602D5-5302-4FAB-B52C-F8941A649F45}"/>
    <cellStyle name="Uitvoer 5 2 3 2 4" xfId="17863" xr:uid="{D0FFECD2-814D-42EC-A484-914F2190F8DA}"/>
    <cellStyle name="Uitvoer 5 2 3 2 4 2" xfId="24382" xr:uid="{262DF464-50A0-4B42-9B69-FAAA4C6F9824}"/>
    <cellStyle name="Uitvoer 5 2 3 2 5" xfId="20231" xr:uid="{AE3032F3-844D-4D92-B3AF-27E799146E22}"/>
    <cellStyle name="Uitvoer 5 2 3 2 5 2" xfId="26774" xr:uid="{7029C618-FB3B-4A99-8E4C-93981E808004}"/>
    <cellStyle name="Uitvoer 5 2 3 3" xfId="2160" xr:uid="{B1808698-5981-4C9B-AD50-E558A9AD680F}"/>
    <cellStyle name="Uitvoer 5 2 3 3 2" xfId="22085" xr:uid="{8DAADD08-A44C-4942-8261-FF45C539DFC0}"/>
    <cellStyle name="Uitvoer 5 2 3 3 3" xfId="13974" xr:uid="{D1306A09-2FBA-4C2E-85CA-973D7DF51292}"/>
    <cellStyle name="Uitvoer 5 2 3 4" xfId="4763" xr:uid="{E6FB78E1-D88F-4A22-A0C2-F8DC7B24BB51}"/>
    <cellStyle name="Uitvoer 5 2 3 4 2" xfId="23056" xr:uid="{FB58811E-C115-4089-B5EB-2AFAE827A415}"/>
    <cellStyle name="Uitvoer 5 2 3 5" xfId="16433" xr:uid="{C5F0FDB3-15D5-41B8-B3A9-35C09D6C512A}"/>
    <cellStyle name="Uitvoer 5 2 3 5 2" xfId="21659" xr:uid="{6631017A-89C1-40BB-831E-213425E4C53B}"/>
    <cellStyle name="Uitvoer 5 2 3 6" xfId="19540" xr:uid="{1333E216-2665-4AEA-852D-81FFC6C2DC9D}"/>
    <cellStyle name="Uitvoer 5 2 3 6 2" xfId="26051" xr:uid="{DC70F0D9-7C96-46F1-A0B8-CC92B4366566}"/>
    <cellStyle name="Uitvoer 5 2 3 7" xfId="28662" xr:uid="{E8FA9D0C-EF8B-44A4-AB5D-1D9293B7FA64}"/>
    <cellStyle name="Uitvoer 5 2 4" xfId="1826" xr:uid="{34A54FE8-1947-478A-9D5C-29A7D81ABB5E}"/>
    <cellStyle name="Uitvoer 5 2 4 2" xfId="16781" xr:uid="{7AADBDC7-5C5D-4455-AD0D-550F45D52587}"/>
    <cellStyle name="Uitvoer 5 2 4 2 2" xfId="22215" xr:uid="{ED11B0BE-DC70-4254-A162-85557831E748}"/>
    <cellStyle name="Uitvoer 5 2 4 3" xfId="17372" xr:uid="{5100455A-EF2C-4683-B235-41AB2AB3643A}"/>
    <cellStyle name="Uitvoer 5 2 4 3 2" xfId="23180" xr:uid="{87D232A8-B0E7-428F-896D-15AB7A10381C}"/>
    <cellStyle name="Uitvoer 5 2 4 4" xfId="16106" xr:uid="{2B3A5A18-221B-472F-B56A-9313B0422707}"/>
    <cellStyle name="Uitvoer 5 2 4 4 2" xfId="21182" xr:uid="{7BF5BE43-13B1-4E8B-8F2D-5B441D1C0121}"/>
    <cellStyle name="Uitvoer 5 2 4 5" xfId="19651" xr:uid="{FD7A3E34-122B-4A75-9EEE-46EBAFDFE584}"/>
    <cellStyle name="Uitvoer 5 2 4 5 2" xfId="26146" xr:uid="{0C93BB3B-D397-40DD-8F20-94B4459F8B83}"/>
    <cellStyle name="Uitvoer 5 2 4 6" xfId="9131" xr:uid="{E53FE142-A0C1-42A4-9C61-38F864988E43}"/>
    <cellStyle name="Uitvoer 5 2 5" xfId="13208" xr:uid="{27BA23EB-4F8C-4EC2-A6D9-E5BDEB4297B3}"/>
    <cellStyle name="Uitvoer 5 2 5 2" xfId="21462" xr:uid="{CB228655-E328-4E02-ACFB-E087E5C8C30E}"/>
    <cellStyle name="Uitvoer 5 2 6" xfId="9323" xr:uid="{DF249ACA-531B-44BD-A5DA-DD5676224202}"/>
    <cellStyle name="Uitvoer 5 2 6 2" xfId="22371" xr:uid="{6A7F2514-3720-4F07-98FD-DF38A6D50EAE}"/>
    <cellStyle name="Uitvoer 5 2 7" xfId="7276" xr:uid="{2EC0ECA7-7F52-411C-99C0-DAD52A7C5E44}"/>
    <cellStyle name="Uitvoer 5 2 7 2" xfId="22483" xr:uid="{E0F56965-EE15-4111-BCB4-FAA4EA48C450}"/>
    <cellStyle name="Uitvoer 5 2 8" xfId="17997" xr:uid="{08796D99-4B34-4E88-AE16-7C3D5AA8E1E5}"/>
    <cellStyle name="Uitvoer 5 2 8 2" xfId="24517" xr:uid="{909B38A9-F9A8-4F21-A118-A2A1F14A671C}"/>
    <cellStyle name="Uitvoer 5 2 9" xfId="20247" xr:uid="{94659C02-91CE-45ED-96A4-0DD5493F5DA5}"/>
    <cellStyle name="Uitvoer 5 2 9 2" xfId="26800" xr:uid="{360E435D-A601-4A4D-81EF-DFDCC40040EE}"/>
    <cellStyle name="Uitvoer 5 3" xfId="824" xr:uid="{00000000-0005-0000-0000-0000FF040000}"/>
    <cellStyle name="Uitvoer 5 3 10" xfId="27154" xr:uid="{32C3FBD3-4A8C-4D8D-8FB6-E130B2820046}"/>
    <cellStyle name="Uitvoer 5 3 11" xfId="27907" xr:uid="{D7140B5F-B564-442F-8472-A6A58294789B}"/>
    <cellStyle name="Uitvoer 5 3 2" xfId="1211" xr:uid="{00000000-0005-0000-0000-000000050000}"/>
    <cellStyle name="Uitvoer 5 3 2 2" xfId="2544" xr:uid="{D8793938-54A1-4853-A015-5F04697EF390}"/>
    <cellStyle name="Uitvoer 5 3 2 2 2" xfId="3291" xr:uid="{12308AAF-5CC2-467B-8534-E9308237A74C}"/>
    <cellStyle name="Uitvoer 5 3 2 2 2 2" xfId="5894" xr:uid="{2F5C94A0-225C-4498-9D2C-4DD467A85562}"/>
    <cellStyle name="Uitvoer 5 3 2 2 2 3" xfId="22580" xr:uid="{86D251AF-C192-4BC3-BE7C-86E311B287BE}"/>
    <cellStyle name="Uitvoer 5 3 2 2 3" xfId="5147" xr:uid="{8397DAB1-DFE5-432C-9ECE-590CEF180B07}"/>
    <cellStyle name="Uitvoer 5 3 2 2 3 2" xfId="23638" xr:uid="{97291EAF-DB29-4265-AB9F-C86CE678B976}"/>
    <cellStyle name="Uitvoer 5 3 2 2 4" xfId="11096" xr:uid="{2996B2ED-5B1E-4D66-BCAB-DBF7901BADF5}"/>
    <cellStyle name="Uitvoer 5 3 2 2 4 2" xfId="24172" xr:uid="{62BBC4E6-C1E6-4DF6-81FC-4176E6D4D2AF}"/>
    <cellStyle name="Uitvoer 5 3 2 2 5" xfId="20047" xr:uid="{4BFB85AF-C067-428B-97AF-A14B0BB55CEC}"/>
    <cellStyle name="Uitvoer 5 3 2 2 5 2" xfId="26564" xr:uid="{1FAFC29C-F57A-499D-9E7C-74F2CD6F3CA2}"/>
    <cellStyle name="Uitvoer 5 3 2 2 6" xfId="29046" xr:uid="{C000C286-88E2-4116-AC89-60DC68C227F8}"/>
    <cellStyle name="Uitvoer 5 3 2 3" xfId="1916" xr:uid="{919C09EC-FBA5-470E-8E94-FDD3F6E1BA4B}"/>
    <cellStyle name="Uitvoer 5 3 2 3 2" xfId="21879" xr:uid="{B8E6F6BD-664B-40EB-8CF7-CA58E8EFC040}"/>
    <cellStyle name="Uitvoer 5 3 2 3 3" xfId="10420" xr:uid="{CEE415AC-2ECD-4D7D-A2D7-56EE1FBE3383}"/>
    <cellStyle name="Uitvoer 5 3 2 4" xfId="13592" xr:uid="{045C0F78-6356-462B-93E6-E3C4EB32478F}"/>
    <cellStyle name="Uitvoer 5 3 2 4 2" xfId="22825" xr:uid="{236AAA0A-CEA1-4387-A226-53BD00358290}"/>
    <cellStyle name="Uitvoer 5 3 2 5" xfId="15382" xr:uid="{B4E162ED-D029-4776-9755-FF543B193DE0}"/>
    <cellStyle name="Uitvoer 5 3 2 5 2" xfId="21001" xr:uid="{ABC2950C-C540-4AE5-BDB2-D8F7282E80FE}"/>
    <cellStyle name="Uitvoer 5 3 2 6" xfId="9707" xr:uid="{7A21A50C-D74C-4560-A03F-CBAA03A3DBF7}"/>
    <cellStyle name="Uitvoer 5 3 2 6 2" xfId="19356" xr:uid="{3EE5C94F-C014-462D-A78C-F669E1758FCF}"/>
    <cellStyle name="Uitvoer 5 3 2 6 3" xfId="25841" xr:uid="{49B5C319-A51C-40B6-AF88-091D98D43364}"/>
    <cellStyle name="Uitvoer 5 3 2 7" xfId="7318" xr:uid="{7A01E515-AEEE-4C36-BC2C-CED8C67F59C8}"/>
    <cellStyle name="Uitvoer 5 3 2 8" xfId="27534" xr:uid="{2C7CAFDE-67BC-4B05-9423-D49B0FEC4301}"/>
    <cellStyle name="Uitvoer 5 3 2 9" xfId="28290" xr:uid="{44065B73-D85A-4AC4-9AEC-4405BE2947BD}"/>
    <cellStyle name="Uitvoer 5 3 3" xfId="1586" xr:uid="{2E7E2B29-4851-4DAA-9F78-3148DF0C78DA}"/>
    <cellStyle name="Uitvoer 5 3 3 2" xfId="2911" xr:uid="{2A4171BF-B004-4332-9C87-B81554D91197}"/>
    <cellStyle name="Uitvoer 5 3 3 2 2" xfId="5514" xr:uid="{54E97FE3-8049-4AB9-9FCA-532A47C6793F}"/>
    <cellStyle name="Uitvoer 5 3 3 2 2 2" xfId="22765" xr:uid="{6A846323-2E74-45F4-8BEB-75245F189B6E}"/>
    <cellStyle name="Uitvoer 5 3 3 2 3" xfId="11418" xr:uid="{E24681AD-DCC9-4707-99BD-80091CDBF9D4}"/>
    <cellStyle name="Uitvoer 5 3 3 2 3 2" xfId="23861" xr:uid="{E195179E-3804-452B-ADFF-12A8C738574E}"/>
    <cellStyle name="Uitvoer 5 3 3 2 4" xfId="17864" xr:uid="{252362A9-5589-4423-8A07-A14E586299A5}"/>
    <cellStyle name="Uitvoer 5 3 3 2 4 2" xfId="24383" xr:uid="{EC527B87-6D78-4607-8285-8704279F3B6D}"/>
    <cellStyle name="Uitvoer 5 3 3 2 5" xfId="20232" xr:uid="{3910B0F6-CA2D-4341-A7AE-CA0B9250A0E5}"/>
    <cellStyle name="Uitvoer 5 3 3 2 5 2" xfId="26775" xr:uid="{7998E877-E5D8-45F5-88BA-22CE43B12CEA}"/>
    <cellStyle name="Uitvoer 5 3 3 3" xfId="2161" xr:uid="{DA7008FB-AEB5-4114-AE18-C9E31E6B97A8}"/>
    <cellStyle name="Uitvoer 5 3 3 3 2" xfId="22086" xr:uid="{87700EA2-4465-4D13-856B-3B4450BE29D7}"/>
    <cellStyle name="Uitvoer 5 3 3 3 3" xfId="13975" xr:uid="{40953A8B-FBD0-45EB-888B-B1D37CF19272}"/>
    <cellStyle name="Uitvoer 5 3 3 4" xfId="4764" xr:uid="{7E454A11-FB99-405D-95FB-F619C14F5DF6}"/>
    <cellStyle name="Uitvoer 5 3 3 4 2" xfId="23057" xr:uid="{200BB1C9-C9E8-4EEF-8ED2-B983EE37DA49}"/>
    <cellStyle name="Uitvoer 5 3 3 5" xfId="16911" xr:uid="{9FBB0B1E-4C77-493D-A16A-59461A2D5081}"/>
    <cellStyle name="Uitvoer 5 3 3 5 2" xfId="22360" xr:uid="{452246C8-5A0F-4662-98C3-D8604DF31D6A}"/>
    <cellStyle name="Uitvoer 5 3 3 6" xfId="19541" xr:uid="{0A12491D-98A7-4ADB-AE20-5AD18945991A}"/>
    <cellStyle name="Uitvoer 5 3 3 6 2" xfId="26052" xr:uid="{9F914AC6-D98F-4B70-B37B-DAD081422ADB}"/>
    <cellStyle name="Uitvoer 5 3 3 7" xfId="28663" xr:uid="{5675FA01-7BEC-4A3D-BBC8-ECCB8856DB23}"/>
    <cellStyle name="Uitvoer 5 3 4" xfId="1827" xr:uid="{4E5CBFEB-7892-4D84-B83D-97CE6B76E7D0}"/>
    <cellStyle name="Uitvoer 5 3 4 2" xfId="16876" xr:uid="{486804E9-7614-4ECF-B151-16222F490DF8}"/>
    <cellStyle name="Uitvoer 5 3 4 2 2" xfId="22319" xr:uid="{CF217750-A032-4F3B-8DDC-79589C7E9A88}"/>
    <cellStyle name="Uitvoer 5 3 4 3" xfId="17461" xr:uid="{9526A6EF-D7F5-4BDF-BE00-79025DD19341}"/>
    <cellStyle name="Uitvoer 5 3 4 3 2" xfId="23321" xr:uid="{432F99C3-4111-4D4F-80A2-134930E86C80}"/>
    <cellStyle name="Uitvoer 5 3 4 4" xfId="17663" xr:uid="{BC5A5541-9E58-4974-BF2C-7287EC8E2A1F}"/>
    <cellStyle name="Uitvoer 5 3 4 4 2" xfId="23876" xr:uid="{D9226F43-F104-41DE-B262-427361C516A2}"/>
    <cellStyle name="Uitvoer 5 3 4 5" xfId="19821" xr:uid="{17AA6299-4EFF-4072-8AE0-8BF208EA726F}"/>
    <cellStyle name="Uitvoer 5 3 4 5 2" xfId="26268" xr:uid="{28B36444-910F-421E-BB02-9CF06E87478C}"/>
    <cellStyle name="Uitvoer 5 3 4 6" xfId="9132" xr:uid="{01191CC5-EE90-41C4-B394-6C1AFD19DBB7}"/>
    <cellStyle name="Uitvoer 5 3 5" xfId="13209" xr:uid="{415E9DDF-F1C5-4C7B-901C-DFE5D2C28284}"/>
    <cellStyle name="Uitvoer 5 3 5 2" xfId="21603" xr:uid="{03053A43-B589-407B-AD6D-73A929A2BBD7}"/>
    <cellStyle name="Uitvoer 5 3 6" xfId="9324" xr:uid="{2E27C0D8-7705-40E0-A535-1386338491A4}"/>
    <cellStyle name="Uitvoer 5 3 6 2" xfId="21062" xr:uid="{CF770CFD-E833-49D0-A485-7EA22A944FC3}"/>
    <cellStyle name="Uitvoer 5 3 7" xfId="7277" xr:uid="{BADC6F78-C38B-4131-9109-D91FF812E421}"/>
    <cellStyle name="Uitvoer 5 3 7 2" xfId="23137" xr:uid="{252E964E-1425-4FF4-8065-D561FF9BB5DB}"/>
    <cellStyle name="Uitvoer 5 3 8" xfId="17210" xr:uid="{F7457153-6772-44CE-A44B-45CB3D731E35}"/>
    <cellStyle name="Uitvoer 5 3 8 2" xfId="22889" xr:uid="{3E086788-1661-4B8C-A928-F432BBFBB3D0}"/>
    <cellStyle name="Uitvoer 5 3 9" xfId="20246" xr:uid="{BD196DE3-1016-4575-BD1D-A08A00AD739C}"/>
    <cellStyle name="Uitvoer 5 3 9 2" xfId="26799" xr:uid="{E7E97D37-5823-4EE9-8EFF-C1674F558A50}"/>
    <cellStyle name="Uitvoer 5 4" xfId="1017" xr:uid="{00000000-0005-0000-0000-000001050000}"/>
    <cellStyle name="Uitvoer 5 4 2" xfId="2350" xr:uid="{E023E407-D50E-4209-9B4B-03ECF5227083}"/>
    <cellStyle name="Uitvoer 5 4 2 2" xfId="3097" xr:uid="{5A894D5B-F396-4F8C-99DB-6CFB29A2535A}"/>
    <cellStyle name="Uitvoer 5 4 2 2 2" xfId="5700" xr:uid="{FFE712E5-61B6-4179-B6C0-2DED9BB94711}"/>
    <cellStyle name="Uitvoer 5 4 2 2 3" xfId="22446" xr:uid="{06D95895-3744-4399-A19B-99BE825B4E61}"/>
    <cellStyle name="Uitvoer 5 4 2 3" xfId="4953" xr:uid="{34E82D7F-6E9E-4F51-BFA5-20C10682CD18}"/>
    <cellStyle name="Uitvoer 5 4 2 3 2" xfId="23468" xr:uid="{7ED52302-4788-4601-BF7C-6798B5CBB92C}"/>
    <cellStyle name="Uitvoer 5 4 2 4" xfId="10902" xr:uid="{BE1427B1-75B5-4A2B-BB01-CE41E25A5A16}"/>
    <cellStyle name="Uitvoer 5 4 2 4 2" xfId="24026" xr:uid="{1DA50D0F-1741-4EF7-9917-35D70BEC349C}"/>
    <cellStyle name="Uitvoer 5 4 2 5" xfId="19913" xr:uid="{CA6C130D-CFCA-414C-B677-ABDB5BCBC3F7}"/>
    <cellStyle name="Uitvoer 5 4 2 5 2" xfId="26418" xr:uid="{248786AB-B08B-4F99-B02E-C5206D6FE1A0}"/>
    <cellStyle name="Uitvoer 5 4 2 6" xfId="28852" xr:uid="{036D1800-955D-4BEF-A217-CA309B8DF4A5}"/>
    <cellStyle name="Uitvoer 5 4 3" xfId="1875" xr:uid="{84DBB66B-4559-4101-88B7-AB28BD8250F8}"/>
    <cellStyle name="Uitvoer 5 4 3 2" xfId="21746" xr:uid="{D1180072-0382-4BE0-8901-3C9AE30E097E}"/>
    <cellStyle name="Uitvoer 5 4 3 3" xfId="10226" xr:uid="{0322A374-03D0-41BD-8096-934199AAA1D0}"/>
    <cellStyle name="Uitvoer 5 4 4" xfId="13398" xr:uid="{88FB2273-EA3A-4DBE-8305-578389A50A2A}"/>
    <cellStyle name="Uitvoer 5 4 4 2" xfId="20906" xr:uid="{268F8B26-BB33-495E-B829-FADC6EC64C8E}"/>
    <cellStyle name="Uitvoer 5 4 5" xfId="15450" xr:uid="{AE4407D4-D94E-43E8-8DD2-76A8B64274E4}"/>
    <cellStyle name="Uitvoer 5 4 5 2" xfId="22184" xr:uid="{15ABC03E-4AE5-4086-A230-6C73E7F12226}"/>
    <cellStyle name="Uitvoer 5 4 6" xfId="9513" xr:uid="{2270B578-ABD4-4C05-B415-7E5B6F3D0F72}"/>
    <cellStyle name="Uitvoer 5 4 6 2" xfId="17006" xr:uid="{B11E6167-CBFE-4C53-AE99-98B976ED771C}"/>
    <cellStyle name="Uitvoer 5 4 6 3" xfId="22524" xr:uid="{FF454CD3-0312-4E4E-9D3D-DF224E19B5D7}"/>
    <cellStyle name="Uitvoer 5 4 7" xfId="7386" xr:uid="{1034C653-4D82-4274-BC39-AE26217C6E51}"/>
    <cellStyle name="Uitvoer 5 4 8" xfId="27340" xr:uid="{FEE2E8A8-E0A8-4865-A120-A0E793108EC7}"/>
    <cellStyle name="Uitvoer 5 4 9" xfId="28096" xr:uid="{4688D26A-A355-4F29-B4DA-07478E534A7D}"/>
    <cellStyle name="Uitvoer 5 5" xfId="987" xr:uid="{00000000-0005-0000-0000-000002050000}"/>
    <cellStyle name="Uitvoer 5 5 2" xfId="2320" xr:uid="{62285233-A0ED-4679-B5E1-86299AE98542}"/>
    <cellStyle name="Uitvoer 5 5 2 2" xfId="3067" xr:uid="{35E231DE-E45A-4A6A-83F8-49210B90FFBF}"/>
    <cellStyle name="Uitvoer 5 5 2 2 2" xfId="5670" xr:uid="{7B776229-EBDF-47B2-B205-DF0667768523}"/>
    <cellStyle name="Uitvoer 5 5 2 2 3" xfId="22416" xr:uid="{A633473F-F3E6-455C-B56E-A9513FA3073E}"/>
    <cellStyle name="Uitvoer 5 5 2 3" xfId="4923" xr:uid="{010ADE15-76E2-4CDB-A1E5-F5CEE656ECF8}"/>
    <cellStyle name="Uitvoer 5 5 2 3 2" xfId="23438" xr:uid="{CB5E9D6E-5C82-4FB4-A3BE-0CB6803F1769}"/>
    <cellStyle name="Uitvoer 5 5 2 4" xfId="10872" xr:uid="{62873235-FFCE-44E3-A6B0-194F1F594ADB}"/>
    <cellStyle name="Uitvoer 5 5 2 4 2" xfId="23996" xr:uid="{FE47773A-5964-4393-97B5-00891BEB485E}"/>
    <cellStyle name="Uitvoer 5 5 2 5" xfId="19883" xr:uid="{ECCB8B6E-2BD7-4FD6-BC99-FD80482F355E}"/>
    <cellStyle name="Uitvoer 5 5 2 5 2" xfId="26388" xr:uid="{0729684E-EBE8-4332-B121-1DE89FE9D117}"/>
    <cellStyle name="Uitvoer 5 5 2 6" xfId="28822" xr:uid="{D77460BC-64EA-48C7-9153-9E8E98F19636}"/>
    <cellStyle name="Uitvoer 5 5 3" xfId="1860" xr:uid="{5A73EAAF-7A80-4A53-B0BC-DD7B3A38185A}"/>
    <cellStyle name="Uitvoer 5 5 3 2" xfId="21716" xr:uid="{912165C6-6FE1-442D-97B3-ADA4FECF47DE}"/>
    <cellStyle name="Uitvoer 5 5 3 3" xfId="10196" xr:uid="{78515C90-2A01-46C2-BE4E-1284C7BF6A1F}"/>
    <cellStyle name="Uitvoer 5 5 4" xfId="13368" xr:uid="{73004CF7-2BF9-4182-9E19-A7D23789B427}"/>
    <cellStyle name="Uitvoer 5 5 4 2" xfId="20936" xr:uid="{C530D5B5-B6C6-49D2-853E-050CC97CEAA1}"/>
    <cellStyle name="Uitvoer 5 5 5" xfId="15738" xr:uid="{71420479-21BD-49FF-9838-E4DECBD74731}"/>
    <cellStyle name="Uitvoer 5 5 5 2" xfId="21568" xr:uid="{9194512E-C04C-4C37-8875-0D51B14DDBCF}"/>
    <cellStyle name="Uitvoer 5 5 6" xfId="9483" xr:uid="{F9C45EE2-058B-4D84-B50C-D8CC4A2921DD}"/>
    <cellStyle name="Uitvoer 5 5 6 2" xfId="15982" xr:uid="{4A1BB856-509D-4E66-8E58-5B47F5A929E6}"/>
    <cellStyle name="Uitvoer 5 5 6 3" xfId="20970" xr:uid="{D4FD20D7-3EB6-4DB3-BD5E-88E08BD35292}"/>
    <cellStyle name="Uitvoer 5 5 7" xfId="7733" xr:uid="{39108407-BD99-4EAC-BC1F-0D7F3C08B99C}"/>
    <cellStyle name="Uitvoer 5 5 8" xfId="27310" xr:uid="{512C3E06-49DC-4F48-B003-F62D94800280}"/>
    <cellStyle name="Uitvoer 5 5 9" xfId="28066" xr:uid="{2DFC5AB3-DC1B-4CA9-BAC4-CC5C5D6E0262}"/>
    <cellStyle name="Uitvoer 5 6" xfId="1063" xr:uid="{00000000-0005-0000-0000-000003050000}"/>
    <cellStyle name="Uitvoer 5 6 2" xfId="2396" xr:uid="{122D6675-1B33-40B1-ACA3-DCE9F670EEC0}"/>
    <cellStyle name="Uitvoer 5 6 2 2" xfId="3143" xr:uid="{BFC67674-4987-4CF5-9C3E-328DBBC33A1B}"/>
    <cellStyle name="Uitvoer 5 6 2 2 2" xfId="5746" xr:uid="{6BFF0303-3D05-419D-8630-EDDA2BF0A366}"/>
    <cellStyle name="Uitvoer 5 6 2 2 3" xfId="22476" xr:uid="{3E3EB6AE-AB4B-4F62-AFC8-D22B570FA0D6}"/>
    <cellStyle name="Uitvoer 5 6 2 3" xfId="4999" xr:uid="{8725093D-7859-4553-AD5B-8DA01C3930B7}"/>
    <cellStyle name="Uitvoer 5 6 2 3 2" xfId="23508" xr:uid="{1284A9A0-206D-48C0-B3F5-879FA755A27B}"/>
    <cellStyle name="Uitvoer 5 6 2 4" xfId="10948" xr:uid="{1F21DB68-1D94-4283-81B2-2E287478FE3C}"/>
    <cellStyle name="Uitvoer 5 6 2 4 2" xfId="24056" xr:uid="{3A9E7745-193E-4B8C-846C-35C320E3F28E}"/>
    <cellStyle name="Uitvoer 5 6 2 5" xfId="19959" xr:uid="{59B9F53A-E21E-4E94-97D2-C818082F487E}"/>
    <cellStyle name="Uitvoer 5 6 2 5 2" xfId="26448" xr:uid="{41E4F0EA-41F5-442F-9E90-72D12863D069}"/>
    <cellStyle name="Uitvoer 5 6 2 6" xfId="28898" xr:uid="{BBB44C88-055D-426A-A46D-C716F75E73D1}"/>
    <cellStyle name="Uitvoer 5 6 3" xfId="1890" xr:uid="{52E1F6C5-05FD-4FBA-B04B-871EB39708E7}"/>
    <cellStyle name="Uitvoer 5 6 3 2" xfId="21776" xr:uid="{28ADEBF2-8A6F-41AD-9D81-E1E36F429011}"/>
    <cellStyle name="Uitvoer 5 6 3 3" xfId="10272" xr:uid="{53E77E2C-4557-4671-B0D5-F71591B9154C}"/>
    <cellStyle name="Uitvoer 5 6 4" xfId="13444" xr:uid="{F7B91680-76A3-4E82-9176-5A9B7F4E8E2F}"/>
    <cellStyle name="Uitvoer 5 6 4 2" xfId="20866" xr:uid="{D029D2FA-FD6C-4725-92D3-B8808D2CA27F}"/>
    <cellStyle name="Uitvoer 5 6 5" xfId="15784" xr:uid="{D0721ED0-59F5-4A44-90E5-F4D54275A543}"/>
    <cellStyle name="Uitvoer 5 6 5 2" xfId="23380" xr:uid="{9AE40148-751B-4CB0-BF32-7A7D2CB01FD6}"/>
    <cellStyle name="Uitvoer 5 6 6" xfId="9559" xr:uid="{9273B7E0-D46E-423B-89D3-C628272C337D}"/>
    <cellStyle name="Uitvoer 5 6 6 2" xfId="16986" xr:uid="{D0BEBD28-B17A-4119-8167-E1A541C996B3}"/>
    <cellStyle name="Uitvoer 5 6 6 3" xfId="22499" xr:uid="{7D05DBA6-51D1-4B4A-BA87-922067C42803}"/>
    <cellStyle name="Uitvoer 5 6 7" xfId="7779" xr:uid="{7E6CA7EB-5FDB-412A-A2B6-395A997189A5}"/>
    <cellStyle name="Uitvoer 5 6 8" xfId="27386" xr:uid="{34A78FC1-6D8B-40DD-8EA1-AE90225CF5DC}"/>
    <cellStyle name="Uitvoer 5 6 9" xfId="28142" xr:uid="{DAE37A22-D421-406C-8F03-9124D73F87FD}"/>
    <cellStyle name="Uitvoer 5 7" xfId="1430" xr:uid="{2333674A-DA71-4884-813B-E8EF2D15B0A8}"/>
    <cellStyle name="Uitvoer 5 7 2" xfId="2763" xr:uid="{3FFF0687-84D4-4B44-89E7-4D63C0024E83}"/>
    <cellStyle name="Uitvoer 5 7 2 2" xfId="5366" xr:uid="{A5E496AE-E0D3-4644-842B-A33581927C09}"/>
    <cellStyle name="Uitvoer 5 7 2 2 2" xfId="22265" xr:uid="{D379D8E7-5648-4661-B364-50C71D6A6C13}"/>
    <cellStyle name="Uitvoer 5 7 2 3" xfId="11300" xr:uid="{51466654-5982-4800-A599-5433A8CD0571}"/>
    <cellStyle name="Uitvoer 5 7 2 3 2" xfId="23242" xr:uid="{249D05BB-22C8-42FC-BC86-2E51C17C9198}"/>
    <cellStyle name="Uitvoer 5 7 2 4" xfId="16160" xr:uid="{C8513720-36C5-45AB-93C3-62C3D1AA306C}"/>
    <cellStyle name="Uitvoer 5 7 2 4 2" xfId="21234" xr:uid="{783A968B-60DC-4671-BA6C-E566EEE3608A}"/>
    <cellStyle name="Uitvoer 5 7 2 5" xfId="19727" xr:uid="{776F808A-FF48-4F01-B297-65AAF610DA37}"/>
    <cellStyle name="Uitvoer 5 7 2 5 2" xfId="26206" xr:uid="{797B75E7-7266-4796-AE79-5A932DC9BA33}"/>
    <cellStyle name="Uitvoer 5 7 3" xfId="2007" xr:uid="{196431F8-CC38-435C-B679-1888A0D520BA}"/>
    <cellStyle name="Uitvoer 5 7 3 2" xfId="21531" xr:uid="{8AE079CF-7733-4CE8-A07D-EEA274155B17}"/>
    <cellStyle name="Uitvoer 5 7 3 3" xfId="13821" xr:uid="{49E683B0-D58C-4DCB-B761-F07F437AC20A}"/>
    <cellStyle name="Uitvoer 5 7 4" xfId="4610" xr:uid="{5698F23B-B3E8-4E6E-A112-FF3AF79D7A60}"/>
    <cellStyle name="Uitvoer 5 7 4 2" xfId="21785" xr:uid="{5D285C20-2936-4CEB-8DE5-AACDA65EC6A5}"/>
    <cellStyle name="Uitvoer 5 7 5" xfId="16509" xr:uid="{EA05B634-5143-4FC7-A484-645CBA56709B}"/>
    <cellStyle name="Uitvoer 5 7 5 2" xfId="21800" xr:uid="{F628EEC4-CF40-49FD-BC07-1DC08804F3DC}"/>
    <cellStyle name="Uitvoer 5 7 6" xfId="16330" xr:uid="{588C87B7-DECD-4500-A895-F1E442FB038E}"/>
    <cellStyle name="Uitvoer 5 7 6 2" xfId="21496" xr:uid="{89CF0C6A-461D-448C-A893-64FD6957575F}"/>
    <cellStyle name="Uitvoer 5 7 7" xfId="28509" xr:uid="{1836F17C-7309-435B-AB3A-F4EB612FEF72}"/>
    <cellStyle name="Uitvoer 5 8" xfId="1671" xr:uid="{B9477513-D712-460E-A84E-713ABDE2D34B}"/>
    <cellStyle name="Uitvoer 5 8 2" xfId="16272" xr:uid="{363360AE-6E88-40D2-9CF7-595540FCB030}"/>
    <cellStyle name="Uitvoer 5 8 2 2" xfId="21402" xr:uid="{97498D3B-57BB-4B9C-8356-8AC59D5F28DB}"/>
    <cellStyle name="Uitvoer 5 8 3" xfId="16326" xr:uid="{61FD138D-9134-4EAC-8CA3-9ECAA5420740}"/>
    <cellStyle name="Uitvoer 5 8 3 2" xfId="21492" xr:uid="{8397B0B0-7949-486C-8586-793BE73FBDFA}"/>
    <cellStyle name="Uitvoer 5 8 4" xfId="16295" xr:uid="{4AF9772A-6767-4BC5-BEC8-481BC30B29EC}"/>
    <cellStyle name="Uitvoer 5 8 4 2" xfId="21429" xr:uid="{611A4B23-6909-47B6-9A8B-C244D574155B}"/>
    <cellStyle name="Uitvoer 5 8 5" xfId="17931" xr:uid="{C9200B77-45CA-47C6-8E77-594F9244BD6F}"/>
    <cellStyle name="Uitvoer 5 8 5 2" xfId="24450" xr:uid="{8CBA04AD-F379-4B6B-A4D4-826AE13F865A}"/>
    <cellStyle name="Uitvoer 5 8 6" xfId="8976" xr:uid="{AB360840-64FA-4544-98E6-C90ECB1F108B}"/>
    <cellStyle name="Uitvoer 5 9" xfId="13055" xr:uid="{5A666AF7-B4EA-4C5C-A819-B49E6CB91988}"/>
    <cellStyle name="Uitvoer 5 9 2" xfId="16734" xr:uid="{C9AC7D03-7DDC-4DBA-B7CE-E89B47C85A0E}"/>
    <cellStyle name="Uitvoer 5 9 2 2" xfId="22162" xr:uid="{80C1C7B4-B911-4AB2-9662-653523ADCBFD}"/>
    <cellStyle name="Uitvoer 5 9 3" xfId="17325" xr:uid="{65DB6430-133A-4387-AC72-3340AFD5686A}"/>
    <cellStyle name="Uitvoer 5 9 3 2" xfId="23115" xr:uid="{646F8F10-1A75-4184-90B6-7E7F8448DAAB}"/>
    <cellStyle name="Uitvoer 5 9 4" xfId="16448" xr:uid="{5152335A-6CB9-44AC-B467-B760BA27A3FA}"/>
    <cellStyle name="Uitvoer 5 9 4 2" xfId="21689" xr:uid="{53FA77BD-D039-4D81-B53B-32552E9D0D6A}"/>
    <cellStyle name="Uitvoer 5 9 5" xfId="19575" xr:uid="{D3092D4B-AB5E-4A1F-B34C-5B365A6954BC}"/>
    <cellStyle name="Uitvoer 5 9 5 2" xfId="26086" xr:uid="{6AF4D888-2F56-4369-BACE-8D32BBCA7DB6}"/>
    <cellStyle name="Uitvoer 6" xfId="610" xr:uid="{00000000-0005-0000-0000-000004050000}"/>
    <cellStyle name="Uitvoer 6 10" xfId="9171" xr:uid="{66F84ECE-0004-42B9-B190-86DC6B056335}"/>
    <cellStyle name="Uitvoer 6 10 2" xfId="21266" xr:uid="{F9183FA8-F0EC-438B-92CB-6310909AE3D5}"/>
    <cellStyle name="Uitvoer 6 11" xfId="7122" xr:uid="{F677870B-ACA2-4AB7-8264-FA9C7E21F8CB}"/>
    <cellStyle name="Uitvoer 6 11 2" xfId="22926" xr:uid="{DB07473D-C146-463D-A1C3-0F3F1B4015F4}"/>
    <cellStyle name="Uitvoer 6 12" xfId="16030" xr:uid="{AD91EAE8-93B5-4C6C-9127-1D0C6DB412B6}"/>
    <cellStyle name="Uitvoer 6 12 2" xfId="21057" xr:uid="{38AC50A9-7B19-468A-872C-636E6763B03E}"/>
    <cellStyle name="Uitvoer 6 13" xfId="20301" xr:uid="{730CD20A-118C-41D3-83AE-21746893AEA8}"/>
    <cellStyle name="Uitvoer 6 13 2" xfId="26856" xr:uid="{7FB9C95E-F8CE-4561-9574-AF1C567B9D2C}"/>
    <cellStyle name="Uitvoer 6 14" xfId="27028" xr:uid="{2F43E598-5EBD-40A3-B1AE-03208CBC3820}"/>
    <cellStyle name="Uitvoer 6 15" xfId="27754" xr:uid="{74E87093-699A-440F-85C5-917143EBB725}"/>
    <cellStyle name="Uitvoer 6 2" xfId="825" xr:uid="{00000000-0005-0000-0000-000005050000}"/>
    <cellStyle name="Uitvoer 6 2 10" xfId="27155" xr:uid="{BD6AF1EF-2904-46BF-9140-37721D5DCD3F}"/>
    <cellStyle name="Uitvoer 6 2 11" xfId="27908" xr:uid="{DECD6AC3-B6C9-4D61-B012-FE88ECED2F45}"/>
    <cellStyle name="Uitvoer 6 2 2" xfId="1212" xr:uid="{00000000-0005-0000-0000-000006050000}"/>
    <cellStyle name="Uitvoer 6 2 2 2" xfId="2545" xr:uid="{F206CBD2-C9B4-4CE5-91AD-4FF18812B1E7}"/>
    <cellStyle name="Uitvoer 6 2 2 2 2" xfId="3292" xr:uid="{EAF5C7FE-7276-46A4-9DB0-E8E86D9A1901}"/>
    <cellStyle name="Uitvoer 6 2 2 2 2 2" xfId="5895" xr:uid="{F78EE143-EB5F-4775-9497-19F8D6DB50BC}"/>
    <cellStyle name="Uitvoer 6 2 2 2 2 3" xfId="22581" xr:uid="{2D8A4FED-4FD9-40F2-9710-829497574D5C}"/>
    <cellStyle name="Uitvoer 6 2 2 2 3" xfId="5148" xr:uid="{60CC2054-E87B-4CA9-95ED-B5C22A23BF14}"/>
    <cellStyle name="Uitvoer 6 2 2 2 3 2" xfId="23639" xr:uid="{419FC9BF-AC54-4D5A-B0F7-215AE13FD65C}"/>
    <cellStyle name="Uitvoer 6 2 2 2 4" xfId="11097" xr:uid="{9B144B37-1F04-4764-BB15-1E50DF0F4F1F}"/>
    <cellStyle name="Uitvoer 6 2 2 2 4 2" xfId="24173" xr:uid="{B0804960-A9E3-4D66-8CDA-B0E50F5DDE2A}"/>
    <cellStyle name="Uitvoer 6 2 2 2 5" xfId="20048" xr:uid="{02985C3E-C6B1-4F68-A7C1-F85F988C1CFB}"/>
    <cellStyle name="Uitvoer 6 2 2 2 5 2" xfId="26565" xr:uid="{1F0A0984-778E-4CAC-BD0C-C43C2D691664}"/>
    <cellStyle name="Uitvoer 6 2 2 2 6" xfId="29047" xr:uid="{1B97F086-6AB0-4230-9823-ECF826390B33}"/>
    <cellStyle name="Uitvoer 6 2 2 3" xfId="1917" xr:uid="{F6E90360-60EB-4DB5-85B9-AF4AE4AA42BE}"/>
    <cellStyle name="Uitvoer 6 2 2 3 2" xfId="21880" xr:uid="{39CA6880-5701-46B0-8059-7D058D9778A9}"/>
    <cellStyle name="Uitvoer 6 2 2 3 3" xfId="10421" xr:uid="{FE11E2AF-BA85-43CA-8E22-FFE91DB0EE92}"/>
    <cellStyle name="Uitvoer 6 2 2 4" xfId="13593" xr:uid="{D10883A5-6E89-4CEC-A8E2-C5BE2FAE199B}"/>
    <cellStyle name="Uitvoer 6 2 2 4 2" xfId="22826" xr:uid="{2D3E7539-F611-4BDC-A2A9-051EE83A3E05}"/>
    <cellStyle name="Uitvoer 6 2 2 5" xfId="15381" xr:uid="{FB7BF690-ADB6-4149-B739-33EDDC17AC9D}"/>
    <cellStyle name="Uitvoer 6 2 2 5 2" xfId="23253" xr:uid="{174373A4-1BEF-47AD-B452-9A4364A27ED4}"/>
    <cellStyle name="Uitvoer 6 2 2 6" xfId="9708" xr:uid="{1B35D89F-EB52-4289-B99D-6CA3AC166023}"/>
    <cellStyle name="Uitvoer 6 2 2 6 2" xfId="19357" xr:uid="{79F91019-B92A-4280-8BA8-FC3844C9535F}"/>
    <cellStyle name="Uitvoer 6 2 2 6 3" xfId="25842" xr:uid="{7033DE96-0C28-46F0-80DD-DA3398741CE7}"/>
    <cellStyle name="Uitvoer 6 2 2 7" xfId="7317" xr:uid="{F17760D2-54E9-4BCB-A987-2F3F38B65F3B}"/>
    <cellStyle name="Uitvoer 6 2 2 8" xfId="27535" xr:uid="{5E14DFD1-90AC-475A-904E-150BB8228E07}"/>
    <cellStyle name="Uitvoer 6 2 2 9" xfId="28291" xr:uid="{4DFCA32F-502E-4101-B326-1983FA3DDE58}"/>
    <cellStyle name="Uitvoer 6 2 3" xfId="1587" xr:uid="{9173F12A-2751-4293-B6CF-8FEFADFDBBAB}"/>
    <cellStyle name="Uitvoer 6 2 3 2" xfId="2912" xr:uid="{2C6FD74B-AD98-48A2-A524-67B84F2D8458}"/>
    <cellStyle name="Uitvoer 6 2 3 2 2" xfId="5515" xr:uid="{F6EE09D2-937C-419A-8B3E-9CF9712642A4}"/>
    <cellStyle name="Uitvoer 6 2 3 2 2 2" xfId="22766" xr:uid="{EF7007DA-414C-4C0B-B710-3D3D71B6BFDE}"/>
    <cellStyle name="Uitvoer 6 2 3 2 3" xfId="11419" xr:uid="{61733176-59E7-4EC9-92D8-DF75ABE8B420}"/>
    <cellStyle name="Uitvoer 6 2 3 2 3 2" xfId="23862" xr:uid="{18E1FE46-3997-4510-B949-1DC61BCF5725}"/>
    <cellStyle name="Uitvoer 6 2 3 2 4" xfId="17865" xr:uid="{BCF4D8CF-8610-442D-AD7A-C64D2FBD5CEF}"/>
    <cellStyle name="Uitvoer 6 2 3 2 4 2" xfId="24384" xr:uid="{6AE8A9BB-9D36-42B9-A5C6-5B5792F70B59}"/>
    <cellStyle name="Uitvoer 6 2 3 2 5" xfId="20233" xr:uid="{E821E02E-97DA-4449-BA4B-7CC5B73250DD}"/>
    <cellStyle name="Uitvoer 6 2 3 2 5 2" xfId="26776" xr:uid="{8F7BA7A4-4DCF-41B6-A781-30C51F6030F3}"/>
    <cellStyle name="Uitvoer 6 2 3 3" xfId="2162" xr:uid="{C5998B96-DBA0-401F-A843-73D7C3C81EDC}"/>
    <cellStyle name="Uitvoer 6 2 3 3 2" xfId="22087" xr:uid="{769EF1C0-C0B3-4F8C-BDC9-19F5E0EEC88F}"/>
    <cellStyle name="Uitvoer 6 2 3 3 3" xfId="13976" xr:uid="{D3A058DF-6B68-4CC6-A1BF-C6D61CA9A839}"/>
    <cellStyle name="Uitvoer 6 2 3 4" xfId="4765" xr:uid="{B1FE6AA6-1410-4803-BDD0-BD8D2F7C83A3}"/>
    <cellStyle name="Uitvoer 6 2 3 4 2" xfId="23058" xr:uid="{B3667C6E-9A85-4908-9D4B-9B6C3BED1F94}"/>
    <cellStyle name="Uitvoer 6 2 3 5" xfId="16406" xr:uid="{6A5FF658-28B9-452B-B6D4-2C0500FBE10D}"/>
    <cellStyle name="Uitvoer 6 2 3 5 2" xfId="21624" xr:uid="{F6B4824E-FB74-46F9-A903-7AD1953A2C4F}"/>
    <cellStyle name="Uitvoer 6 2 3 6" xfId="19542" xr:uid="{FB69DCA9-3912-4969-8B60-AD3D199A16FC}"/>
    <cellStyle name="Uitvoer 6 2 3 6 2" xfId="26053" xr:uid="{76DBF48D-B97F-4ECC-AA25-314AC5F54238}"/>
    <cellStyle name="Uitvoer 6 2 3 7" xfId="28664" xr:uid="{44E15A6B-33EB-42FA-81CD-7AD0805DA633}"/>
    <cellStyle name="Uitvoer 6 2 4" xfId="1828" xr:uid="{30476839-9018-4815-B8CE-7B6B09545011}"/>
    <cellStyle name="Uitvoer 6 2 4 2" xfId="16782" xr:uid="{FC6164A9-E1E6-453D-B07A-5255E2A23469}"/>
    <cellStyle name="Uitvoer 6 2 4 2 2" xfId="22216" xr:uid="{77ACF02F-3C5D-41CE-831A-397B88B506F1}"/>
    <cellStyle name="Uitvoer 6 2 4 3" xfId="17373" xr:uid="{59ED4870-4699-4347-A62B-DCF202C60C26}"/>
    <cellStyle name="Uitvoer 6 2 4 3 2" xfId="23181" xr:uid="{FAF7F787-2302-4609-964F-271462388C3F}"/>
    <cellStyle name="Uitvoer 6 2 4 4" xfId="16107" xr:uid="{6D338FFB-FF9E-4127-AD30-84C7240F86BF}"/>
    <cellStyle name="Uitvoer 6 2 4 4 2" xfId="21183" xr:uid="{161B9163-1795-467C-A38A-471129776CC2}"/>
    <cellStyle name="Uitvoer 6 2 4 5" xfId="19652" xr:uid="{4C749800-22AB-49CF-8B26-49F00EEE1E37}"/>
    <cellStyle name="Uitvoer 6 2 4 5 2" xfId="26147" xr:uid="{0239E42F-3A53-4DED-90CC-ADC6AF6435B0}"/>
    <cellStyle name="Uitvoer 6 2 4 6" xfId="9133" xr:uid="{5C112D18-460F-4C34-9C18-FEC6B619D209}"/>
    <cellStyle name="Uitvoer 6 2 5" xfId="13210" xr:uid="{F69DB2C0-4F55-4AF2-B851-6B612D19015B}"/>
    <cellStyle name="Uitvoer 6 2 5 2" xfId="21463" xr:uid="{DA5F1DD2-CBD4-41A6-AEAF-850A3EC179D6}"/>
    <cellStyle name="Uitvoer 6 2 6" xfId="9325" xr:uid="{D7BA0F38-BF39-4D65-B422-1C33209A538A}"/>
    <cellStyle name="Uitvoer 6 2 6 2" xfId="22649" xr:uid="{6201EB99-7E8B-4AE2-B9C3-C691C763BAA5}"/>
    <cellStyle name="Uitvoer 6 2 7" xfId="7278" xr:uid="{B5039CBD-3B8D-42D1-BA7B-FD0BAE93B764}"/>
    <cellStyle name="Uitvoer 6 2 7 2" xfId="23141" xr:uid="{F374E9FB-F561-4DF3-93D5-940EDA5FDAA4}"/>
    <cellStyle name="Uitvoer 6 2 8" xfId="17996" xr:uid="{D4981997-5E81-4B38-943E-C15B747157D1}"/>
    <cellStyle name="Uitvoer 6 2 8 2" xfId="24516" xr:uid="{0163B4A4-09BD-421B-8C3A-871E076E652C}"/>
    <cellStyle name="Uitvoer 6 2 9" xfId="20245" xr:uid="{D080D038-F81A-4CE5-8930-629BA999D824}"/>
    <cellStyle name="Uitvoer 6 2 9 2" xfId="26798" xr:uid="{D65343D2-5C98-4B6C-99DF-8369BE132199}"/>
    <cellStyle name="Uitvoer 6 3" xfId="826" xr:uid="{00000000-0005-0000-0000-000007050000}"/>
    <cellStyle name="Uitvoer 6 3 10" xfId="27156" xr:uid="{A1D39992-7771-453B-AFAF-8A9CB61BBA98}"/>
    <cellStyle name="Uitvoer 6 3 11" xfId="27909" xr:uid="{15FA93F0-ABF6-4F81-8EE0-16FE055E235B}"/>
    <cellStyle name="Uitvoer 6 3 2" xfId="1213" xr:uid="{00000000-0005-0000-0000-000008050000}"/>
    <cellStyle name="Uitvoer 6 3 2 2" xfId="2546" xr:uid="{DD7CC8DF-6C87-4B3E-8EE2-B34A943A9333}"/>
    <cellStyle name="Uitvoer 6 3 2 2 2" xfId="3293" xr:uid="{4A85A6CA-54EC-4A72-AA9D-5C134F63AF45}"/>
    <cellStyle name="Uitvoer 6 3 2 2 2 2" xfId="5896" xr:uid="{A3CF1BA8-D57C-49A0-951E-EC9CCC628DB7}"/>
    <cellStyle name="Uitvoer 6 3 2 2 2 3" xfId="22582" xr:uid="{AFB49E19-1001-45D7-8BBC-3A518ADCC543}"/>
    <cellStyle name="Uitvoer 6 3 2 2 3" xfId="5149" xr:uid="{04182E9F-8C44-42B8-BA81-23B370E5C121}"/>
    <cellStyle name="Uitvoer 6 3 2 2 3 2" xfId="23640" xr:uid="{0FAD9625-C540-42F1-86A5-0AFA2EB2A467}"/>
    <cellStyle name="Uitvoer 6 3 2 2 4" xfId="11098" xr:uid="{863649BA-9A18-4747-A5AA-138BF3027E6D}"/>
    <cellStyle name="Uitvoer 6 3 2 2 4 2" xfId="24174" xr:uid="{993381EC-C5A5-41C6-BDF6-75624BAD7D45}"/>
    <cellStyle name="Uitvoer 6 3 2 2 5" xfId="20049" xr:uid="{C8F954E0-ED99-4715-BC02-81923699524F}"/>
    <cellStyle name="Uitvoer 6 3 2 2 5 2" xfId="26566" xr:uid="{5A8271A0-6DD8-497E-8601-6A2B0FB480DB}"/>
    <cellStyle name="Uitvoer 6 3 2 2 6" xfId="29048" xr:uid="{43BE36D4-E386-40AA-AFC1-AB8DCA72D9E1}"/>
    <cellStyle name="Uitvoer 6 3 2 3" xfId="1918" xr:uid="{B157054B-390F-4E8F-A04D-6A7D9FD6D3C1}"/>
    <cellStyle name="Uitvoer 6 3 2 3 2" xfId="21881" xr:uid="{623FE488-1D6A-4C6C-8842-544A8CB827B5}"/>
    <cellStyle name="Uitvoer 6 3 2 3 3" xfId="10422" xr:uid="{0CAC5901-8C12-4B3B-8433-04B10047C257}"/>
    <cellStyle name="Uitvoer 6 3 2 4" xfId="13594" xr:uid="{97C68929-E93D-41F5-9A8A-CDE11B51DFDD}"/>
    <cellStyle name="Uitvoer 6 3 2 4 2" xfId="22827" xr:uid="{C1C4F0F3-17D2-4E38-B182-61BEE05E3D10}"/>
    <cellStyle name="Uitvoer 6 3 2 5" xfId="15380" xr:uid="{0BBD0679-1133-4DBB-A161-A206A645FBEC}"/>
    <cellStyle name="Uitvoer 6 3 2 5 2" xfId="23763" xr:uid="{B76DF3D6-EEB9-478F-B397-E793ABB23581}"/>
    <cellStyle name="Uitvoer 6 3 2 6" xfId="9709" xr:uid="{EE9F9125-3399-428E-AB7D-EB24AEBB5BB8}"/>
    <cellStyle name="Uitvoer 6 3 2 6 2" xfId="19358" xr:uid="{05AAF99C-E5AA-4860-8786-F538CEF73C7A}"/>
    <cellStyle name="Uitvoer 6 3 2 6 3" xfId="25843" xr:uid="{1884264A-2D74-4D0B-9A06-875C30E3871F}"/>
    <cellStyle name="Uitvoer 6 3 2 7" xfId="7316" xr:uid="{ABE5A5D5-04BE-4677-9522-1BF7A96D54DD}"/>
    <cellStyle name="Uitvoer 6 3 2 8" xfId="27536" xr:uid="{E044CC4F-BE99-443C-B6D8-3F4E9236762B}"/>
    <cellStyle name="Uitvoer 6 3 2 9" xfId="28292" xr:uid="{C0A9C5BC-6215-4EC7-A525-39BE533B733C}"/>
    <cellStyle name="Uitvoer 6 3 3" xfId="1588" xr:uid="{DFC94E23-AEDA-420C-AF9C-73B3AF2D832E}"/>
    <cellStyle name="Uitvoer 6 3 3 2" xfId="2913" xr:uid="{ABBA784B-89B2-4682-8B54-34F491E22320}"/>
    <cellStyle name="Uitvoer 6 3 3 2 2" xfId="5516" xr:uid="{23AFA8AE-8B26-4A19-A9FD-181DBE822BCE}"/>
    <cellStyle name="Uitvoer 6 3 3 2 2 2" xfId="22767" xr:uid="{172A0311-8D30-4BAC-96DD-F7970216B2B5}"/>
    <cellStyle name="Uitvoer 6 3 3 2 3" xfId="11420" xr:uid="{8F0C457F-184C-46A2-8670-9558842AFDAF}"/>
    <cellStyle name="Uitvoer 6 3 3 2 3 2" xfId="23863" xr:uid="{A65B1295-D416-4A7B-9FAD-42A9F8FF9291}"/>
    <cellStyle name="Uitvoer 6 3 3 2 4" xfId="17866" xr:uid="{A5827051-BE0A-41C6-8E75-3B5CD1B020CE}"/>
    <cellStyle name="Uitvoer 6 3 3 2 4 2" xfId="24385" xr:uid="{BC8EDDA0-7ED7-4E77-AB68-78D76F65B9B8}"/>
    <cellStyle name="Uitvoer 6 3 3 2 5" xfId="20234" xr:uid="{E3372328-7821-4A3D-A90E-0D017C085DF3}"/>
    <cellStyle name="Uitvoer 6 3 3 2 5 2" xfId="26777" xr:uid="{5B11B339-AE37-4EAA-9ADA-35B45E4CE645}"/>
    <cellStyle name="Uitvoer 6 3 3 3" xfId="2163" xr:uid="{69324A94-AD9A-4048-9C0C-D204F4771E2E}"/>
    <cellStyle name="Uitvoer 6 3 3 3 2" xfId="22088" xr:uid="{935D71AB-5907-4164-AC41-A0D720853F9E}"/>
    <cellStyle name="Uitvoer 6 3 3 3 3" xfId="13977" xr:uid="{83C058A0-0099-44B6-94A0-D6EE4BF664A2}"/>
    <cellStyle name="Uitvoer 6 3 3 4" xfId="4766" xr:uid="{09890BC0-9DED-45D0-ADAA-335158E3CD46}"/>
    <cellStyle name="Uitvoer 6 3 3 4 2" xfId="23059" xr:uid="{E6E1AB1C-D6A9-4288-8423-94420E241F8E}"/>
    <cellStyle name="Uitvoer 6 3 3 5" xfId="16882" xr:uid="{84381E5E-66AB-46F6-98D4-46A3CBC1A4C5}"/>
    <cellStyle name="Uitvoer 6 3 3 5 2" xfId="22328" xr:uid="{EDC3B485-BCA2-4547-B59B-B69344D1BC86}"/>
    <cellStyle name="Uitvoer 6 3 3 6" xfId="19543" xr:uid="{A236E2E1-1B52-4CEB-868D-0226EB225380}"/>
    <cellStyle name="Uitvoer 6 3 3 6 2" xfId="26054" xr:uid="{A2DF9C44-26A9-4999-A729-854A81ED8AAD}"/>
    <cellStyle name="Uitvoer 6 3 3 7" xfId="28665" xr:uid="{09885B5F-9319-470F-A865-94CF18C2BB94}"/>
    <cellStyle name="Uitvoer 6 3 4" xfId="1829" xr:uid="{0A2C58EA-2130-4CE5-B6A6-6B827D25306D}"/>
    <cellStyle name="Uitvoer 6 3 4 2" xfId="16877" xr:uid="{95F4001C-7C3E-49F6-91FC-98A7787BBBA8}"/>
    <cellStyle name="Uitvoer 6 3 4 2 2" xfId="22320" xr:uid="{8EBFF53C-32C9-44E3-90FA-E319A61D4B02}"/>
    <cellStyle name="Uitvoer 6 3 4 3" xfId="17462" xr:uid="{77BCE9C8-9CD9-498F-B050-70BCEB3064E8}"/>
    <cellStyle name="Uitvoer 6 3 4 3 2" xfId="23322" xr:uid="{D0265BA4-C293-4019-B5E4-32EF26E24652}"/>
    <cellStyle name="Uitvoer 6 3 4 4" xfId="17664" xr:uid="{D2D4046F-20F4-45F2-89CF-02C5B02CDA4A}"/>
    <cellStyle name="Uitvoer 6 3 4 4 2" xfId="23877" xr:uid="{21CF147A-BBFE-4BBC-A0F3-F9885CA3DA6A}"/>
    <cellStyle name="Uitvoer 6 3 4 5" xfId="19822" xr:uid="{04E41353-8FF1-4AB3-BDB9-FDD20781E6D4}"/>
    <cellStyle name="Uitvoer 6 3 4 5 2" xfId="26269" xr:uid="{6D0E6AC4-9162-43C8-889F-FC3224645016}"/>
    <cellStyle name="Uitvoer 6 3 4 6" xfId="9134" xr:uid="{41ED38CF-5205-4132-97D1-AE0FC4F5AEFA}"/>
    <cellStyle name="Uitvoer 6 3 5" xfId="13211" xr:uid="{644744B1-45F7-4950-9327-1A9E51DD2652}"/>
    <cellStyle name="Uitvoer 6 3 5 2" xfId="21604" xr:uid="{C743CA7E-1EA2-4437-8DCD-62B9DE34C6E4}"/>
    <cellStyle name="Uitvoer 6 3 6" xfId="9326" xr:uid="{157F7358-980F-445E-9811-9631CE00819F}"/>
    <cellStyle name="Uitvoer 6 3 6 2" xfId="21061" xr:uid="{86450020-4A2F-4423-8D0F-4E405428A032}"/>
    <cellStyle name="Uitvoer 6 3 7" xfId="7279" xr:uid="{9D952776-D05B-4DA3-8F84-2D69FA72F7C6}"/>
    <cellStyle name="Uitvoer 6 3 7 2" xfId="23781" xr:uid="{E41996B7-4918-4B69-9BD4-9D1E4B5CC1D7}"/>
    <cellStyle name="Uitvoer 6 3 8" xfId="16417" xr:uid="{153C19C7-EB09-4129-8E6E-456990C031FB}"/>
    <cellStyle name="Uitvoer 6 3 8 2" xfId="21638" xr:uid="{E77F7812-FAFA-484A-8862-73F28D84FFE3}"/>
    <cellStyle name="Uitvoer 6 3 9" xfId="20244" xr:uid="{5D3E5EF7-C161-469C-A141-B322C750ED38}"/>
    <cellStyle name="Uitvoer 6 3 9 2" xfId="26797" xr:uid="{A0EA425C-B231-4840-B1CA-D7F394015F79}"/>
    <cellStyle name="Uitvoer 6 4" xfId="1018" xr:uid="{00000000-0005-0000-0000-000009050000}"/>
    <cellStyle name="Uitvoer 6 4 2" xfId="2351" xr:uid="{B9B69597-245A-4055-A232-7A5C5B0AE305}"/>
    <cellStyle name="Uitvoer 6 4 2 2" xfId="3098" xr:uid="{EBEBC5F6-8314-4EE9-B53B-6899BABDC104}"/>
    <cellStyle name="Uitvoer 6 4 2 2 2" xfId="5701" xr:uid="{4FE2432F-68D2-44B0-843E-21AFE9D214EF}"/>
    <cellStyle name="Uitvoer 6 4 2 2 3" xfId="22447" xr:uid="{E59A9842-B02A-4FBB-BA11-C9E9E9AC30BC}"/>
    <cellStyle name="Uitvoer 6 4 2 3" xfId="4954" xr:uid="{62646C9D-1C98-46A3-871A-0F0255A5523D}"/>
    <cellStyle name="Uitvoer 6 4 2 3 2" xfId="23469" xr:uid="{21E30EC2-815B-4A4F-A3A8-BD5AD2DF8DE1}"/>
    <cellStyle name="Uitvoer 6 4 2 4" xfId="10903" xr:uid="{DC87C8BF-C004-4F25-B540-764E0C76486A}"/>
    <cellStyle name="Uitvoer 6 4 2 4 2" xfId="24027" xr:uid="{2222FAE9-BC18-4ACE-AC09-FCED6ABF740A}"/>
    <cellStyle name="Uitvoer 6 4 2 5" xfId="19914" xr:uid="{EFB02225-A1BB-44E7-85CE-9A032DDACCF9}"/>
    <cellStyle name="Uitvoer 6 4 2 5 2" xfId="26419" xr:uid="{D7725951-8008-4FFF-9734-0FB3CF25E356}"/>
    <cellStyle name="Uitvoer 6 4 2 6" xfId="28853" xr:uid="{04BDA9EB-2020-4454-9545-5545B2E1BC3A}"/>
    <cellStyle name="Uitvoer 6 4 3" xfId="1876" xr:uid="{99945B44-9F81-4E72-8C1D-9AD4417525D2}"/>
    <cellStyle name="Uitvoer 6 4 3 2" xfId="21747" xr:uid="{36226015-FB28-48AA-BCEF-2EFE5A6E529E}"/>
    <cellStyle name="Uitvoer 6 4 3 3" xfId="10227" xr:uid="{F0293CCC-1790-46F3-B3B3-95CE037CEA13}"/>
    <cellStyle name="Uitvoer 6 4 4" xfId="13399" xr:uid="{5D328F5B-0EBD-43F0-B2F9-483BF01AF03F}"/>
    <cellStyle name="Uitvoer 6 4 4 2" xfId="20905" xr:uid="{75A6E0AF-351C-4B8C-AA14-AD9194704B4C}"/>
    <cellStyle name="Uitvoer 6 4 5" xfId="15449" xr:uid="{4C224A6C-65EC-40D0-AC9D-3681566DF244}"/>
    <cellStyle name="Uitvoer 6 4 5 2" xfId="21569" xr:uid="{FEA9F862-1A11-4A0C-B6CD-420CA38E328B}"/>
    <cellStyle name="Uitvoer 6 4 6" xfId="9514" xr:uid="{DABC3024-4DDE-4045-BAF5-879466FBBABB}"/>
    <cellStyle name="Uitvoer 6 4 6 2" xfId="17163" xr:uid="{60CF6410-E4C9-4D2E-9DF2-5B3D5806F1C7}"/>
    <cellStyle name="Uitvoer 6 4 6 3" xfId="22696" xr:uid="{CF29D786-9128-4343-9D25-DA20F25FF3E9}"/>
    <cellStyle name="Uitvoer 6 4 7" xfId="7385" xr:uid="{3C087B67-43BD-40C0-880F-68708D1B58FD}"/>
    <cellStyle name="Uitvoer 6 4 8" xfId="27341" xr:uid="{92646457-6E44-4BA8-8BE2-151424B6882B}"/>
    <cellStyle name="Uitvoer 6 4 9" xfId="28097" xr:uid="{50ACAA9D-96B1-4A2B-9894-8C2BD8456A05}"/>
    <cellStyle name="Uitvoer 6 5" xfId="988" xr:uid="{00000000-0005-0000-0000-00000A050000}"/>
    <cellStyle name="Uitvoer 6 5 2" xfId="2321" xr:uid="{B567718D-4481-4FEA-8EE8-3F4373373F42}"/>
    <cellStyle name="Uitvoer 6 5 2 2" xfId="3068" xr:uid="{CF7A3564-5B64-4B7A-A5F4-CB9F64DCFB61}"/>
    <cellStyle name="Uitvoer 6 5 2 2 2" xfId="5671" xr:uid="{DB8DD19D-FFC7-45D8-AB15-E0608E44C05C}"/>
    <cellStyle name="Uitvoer 6 5 2 2 3" xfId="22417" xr:uid="{82CB9219-A328-4CA6-BCF9-832FCEC5F514}"/>
    <cellStyle name="Uitvoer 6 5 2 3" xfId="4924" xr:uid="{2570E1E8-2F14-4397-B5D0-1B163A156670}"/>
    <cellStyle name="Uitvoer 6 5 2 3 2" xfId="23439" xr:uid="{FBB3AC6C-0524-4AC6-85D1-4A6990F452D5}"/>
    <cellStyle name="Uitvoer 6 5 2 4" xfId="10873" xr:uid="{4EA08CE3-9C6C-453E-8C3D-8994627F9AFE}"/>
    <cellStyle name="Uitvoer 6 5 2 4 2" xfId="23997" xr:uid="{88AFD8EA-0370-4FEE-8193-0B17063E6DA2}"/>
    <cellStyle name="Uitvoer 6 5 2 5" xfId="19884" xr:uid="{BE766DFA-5E2C-4A8C-98C2-BED77580E6BA}"/>
    <cellStyle name="Uitvoer 6 5 2 5 2" xfId="26389" xr:uid="{9F771E96-1DA4-4CB4-828F-F459B8638691}"/>
    <cellStyle name="Uitvoer 6 5 2 6" xfId="28823" xr:uid="{B969D39C-67F9-4CBC-B1B7-DBCE8B4EBC6F}"/>
    <cellStyle name="Uitvoer 6 5 3" xfId="1861" xr:uid="{4A504B90-4F36-4DF9-95EC-9FE7C25CB180}"/>
    <cellStyle name="Uitvoer 6 5 3 2" xfId="21717" xr:uid="{B104D542-F14D-4583-A898-D3086DFD444A}"/>
    <cellStyle name="Uitvoer 6 5 3 3" xfId="10197" xr:uid="{6269C293-DB88-499F-BD67-137FC6BAD451}"/>
    <cellStyle name="Uitvoer 6 5 4" xfId="13369" xr:uid="{C0DE2FC7-FD98-40E1-9F62-18EA6C4DF729}"/>
    <cellStyle name="Uitvoer 6 5 4 2" xfId="20935" xr:uid="{095BCFA8-86A5-446F-9F7B-C347D46EB054}"/>
    <cellStyle name="Uitvoer 6 5 5" xfId="15739" xr:uid="{8A27FCD2-1FDA-4836-B3B9-3A97A9F51CD5}"/>
    <cellStyle name="Uitvoer 6 5 5 2" xfId="21947" xr:uid="{6F38E87B-6DD4-4958-8A8D-347B6809B323}"/>
    <cellStyle name="Uitvoer 6 5 6" xfId="9484" xr:uid="{8373B472-A899-4478-96F2-8C864BD9C008}"/>
    <cellStyle name="Uitvoer 6 5 6 2" xfId="17425" xr:uid="{833CF632-D20B-435A-A138-EA78B58A89DA}"/>
    <cellStyle name="Uitvoer 6 5 6 3" xfId="23276" xr:uid="{9EF59F1E-42CC-4C0E-931C-ACB456E10BE7}"/>
    <cellStyle name="Uitvoer 6 5 7" xfId="7734" xr:uid="{8B1C7E32-132D-4931-9669-94B1D7018C4D}"/>
    <cellStyle name="Uitvoer 6 5 8" xfId="27311" xr:uid="{2EB71DAE-F591-472B-BA4C-474BCC9FA693}"/>
    <cellStyle name="Uitvoer 6 5 9" xfId="28067" xr:uid="{857D24E7-1B32-4A23-8083-85914492879E}"/>
    <cellStyle name="Uitvoer 6 6" xfId="1064" xr:uid="{00000000-0005-0000-0000-00000B050000}"/>
    <cellStyle name="Uitvoer 6 6 2" xfId="2397" xr:uid="{07B6EAF5-5790-40F9-95E4-D4E1AB19E974}"/>
    <cellStyle name="Uitvoer 6 6 2 2" xfId="3144" xr:uid="{EE2DA0C6-E7B3-40C7-8227-2B564300DF52}"/>
    <cellStyle name="Uitvoer 6 6 2 2 2" xfId="5747" xr:uid="{A3BDFF8A-63AC-43B5-B7DC-4D6E4A3AB420}"/>
    <cellStyle name="Uitvoer 6 6 2 2 3" xfId="22477" xr:uid="{1685DB0C-ED24-467B-9E2A-E81E6E1193CE}"/>
    <cellStyle name="Uitvoer 6 6 2 3" xfId="5000" xr:uid="{3885F7A0-F4E5-4FBD-B2BB-262BB00CAE9F}"/>
    <cellStyle name="Uitvoer 6 6 2 3 2" xfId="23509" xr:uid="{3483BDE5-2313-4D4D-92B0-B5F85C6ED8F0}"/>
    <cellStyle name="Uitvoer 6 6 2 4" xfId="10949" xr:uid="{2BD22413-63AB-44C7-957E-5BBB4FA149C5}"/>
    <cellStyle name="Uitvoer 6 6 2 4 2" xfId="24057" xr:uid="{F4AF6EDD-1FD4-4CE0-B6F5-74AE9194E3F3}"/>
    <cellStyle name="Uitvoer 6 6 2 5" xfId="19960" xr:uid="{74E3EBFB-A262-4363-80CF-FE0D208E480C}"/>
    <cellStyle name="Uitvoer 6 6 2 5 2" xfId="26449" xr:uid="{7AB9D7A8-F6C3-4F63-81D4-3F39EBD2E1A8}"/>
    <cellStyle name="Uitvoer 6 6 2 6" xfId="28899" xr:uid="{60783EB1-60C4-43BB-B3D7-D78D96CB2720}"/>
    <cellStyle name="Uitvoer 6 6 3" xfId="1891" xr:uid="{A279392E-04E4-473A-8BF7-A54E072C22C1}"/>
    <cellStyle name="Uitvoer 6 6 3 2" xfId="21777" xr:uid="{81D3120F-1C4F-4975-B9FC-781B2EA32480}"/>
    <cellStyle name="Uitvoer 6 6 3 3" xfId="10273" xr:uid="{D38C3CD5-B1B7-4A2D-87DA-694AB28CCC0A}"/>
    <cellStyle name="Uitvoer 6 6 4" xfId="13445" xr:uid="{47A15F09-4CB6-4D86-8822-A8720C373AB0}"/>
    <cellStyle name="Uitvoer 6 6 4 2" xfId="20865" xr:uid="{BEF2CAEA-E043-4EB3-907D-EF59B0B928AD}"/>
    <cellStyle name="Uitvoer 6 6 5" xfId="15785" xr:uid="{27446319-2FFB-416D-994B-4FE22D353A4F}"/>
    <cellStyle name="Uitvoer 6 6 5 2" xfId="23662" xr:uid="{3344E7A4-6E67-4650-986E-598B173295D3}"/>
    <cellStyle name="Uitvoer 6 6 6" xfId="9560" xr:uid="{741424CF-F9AE-40A0-98DC-A558966701B9}"/>
    <cellStyle name="Uitvoer 6 6 6 2" xfId="16006" xr:uid="{61AA1595-445C-4DD0-82CA-BD46D5F47D85}"/>
    <cellStyle name="Uitvoer 6 6 6 3" xfId="21015" xr:uid="{685D5CF5-AB86-4C4C-B850-BC8B7F1F8DF6}"/>
    <cellStyle name="Uitvoer 6 6 7" xfId="7780" xr:uid="{96607605-FC1F-44D3-B0E2-951AB9EED4D2}"/>
    <cellStyle name="Uitvoer 6 6 8" xfId="27387" xr:uid="{3D09C7BF-75AC-4BD0-9DB5-FDC6B6E1CFA0}"/>
    <cellStyle name="Uitvoer 6 6 9" xfId="28143" xr:uid="{058E0FFF-2FB5-4DD7-B8D6-C5E5E37189BA}"/>
    <cellStyle name="Uitvoer 6 7" xfId="1431" xr:uid="{D6A1DF8B-951B-4941-9908-2BCF223C4328}"/>
    <cellStyle name="Uitvoer 6 7 2" xfId="2764" xr:uid="{17AC3606-41AF-4274-9C6D-2843A1BCBE54}"/>
    <cellStyle name="Uitvoer 6 7 2 2" xfId="5367" xr:uid="{A11B6A96-E35F-4981-B198-578486377E8F}"/>
    <cellStyle name="Uitvoer 6 7 2 2 2" xfId="22266" xr:uid="{C5EEAD92-24DA-4B2E-94BC-8CE633875C5B}"/>
    <cellStyle name="Uitvoer 6 7 2 3" xfId="11301" xr:uid="{D504B8AC-E071-4FD8-AB2C-84D8CC8AAD81}"/>
    <cellStyle name="Uitvoer 6 7 2 3 2" xfId="23243" xr:uid="{267B3EC2-4FA7-4BA5-BA83-E91C2AA2BD8A}"/>
    <cellStyle name="Uitvoer 6 7 2 4" xfId="16161" xr:uid="{132A31B8-DB9A-420F-B812-221D11CDEB6C}"/>
    <cellStyle name="Uitvoer 6 7 2 4 2" xfId="21235" xr:uid="{BD8AE3C0-D9EB-4B66-9DEE-BCDFE390752C}"/>
    <cellStyle name="Uitvoer 6 7 2 5" xfId="19728" xr:uid="{A0443670-1BAA-46B6-B820-24833F105873}"/>
    <cellStyle name="Uitvoer 6 7 2 5 2" xfId="26207" xr:uid="{FEBBA92A-ED47-46A9-9744-A47EBC3448AC}"/>
    <cellStyle name="Uitvoer 6 7 3" xfId="2008" xr:uid="{CC34BD21-8F65-4361-B224-8FC189593925}"/>
    <cellStyle name="Uitvoer 6 7 3 2" xfId="21532" xr:uid="{C794CAF3-DFA8-4179-8C74-FF1716F501FD}"/>
    <cellStyle name="Uitvoer 6 7 3 3" xfId="13822" xr:uid="{88C5CB47-9C6D-4DAC-9EB5-850473811505}"/>
    <cellStyle name="Uitvoer 6 7 4" xfId="4611" xr:uid="{A1B49F10-68FE-4078-82FC-574FDA0C22A4}"/>
    <cellStyle name="Uitvoer 6 7 4 2" xfId="22633" xr:uid="{A142C4E7-9F11-4935-B527-6BE4C4D6585B}"/>
    <cellStyle name="Uitvoer 6 7 5" xfId="17052" xr:uid="{C78A1283-65B0-46F2-9C46-58201D63A99E}"/>
    <cellStyle name="Uitvoer 6 7 5 2" xfId="22603" xr:uid="{61CC3A08-A93E-4F0E-A6D7-968FBD881D44}"/>
    <cellStyle name="Uitvoer 6 7 6" xfId="16794" xr:uid="{5699B84D-63FB-4EBE-ABD7-BE04ECB0E819}"/>
    <cellStyle name="Uitvoer 6 7 6 2" xfId="22229" xr:uid="{DAB9FD77-8F98-4AB6-AD86-06FB3D1E71D6}"/>
    <cellStyle name="Uitvoer 6 7 7" xfId="28510" xr:uid="{0A3146C1-F5B4-4F5B-AEE4-7B187E875B84}"/>
    <cellStyle name="Uitvoer 6 8" xfId="1672" xr:uid="{9E619D9D-1A84-47AB-92F9-CD65F73B3EC8}"/>
    <cellStyle name="Uitvoer 6 8 2" xfId="16273" xr:uid="{569B98F4-7C9F-4A6A-916C-876511E411BE}"/>
    <cellStyle name="Uitvoer 6 8 2 2" xfId="21403" xr:uid="{1D16D038-DE51-48DE-9E31-6A9DF64F3141}"/>
    <cellStyle name="Uitvoer 6 8 3" xfId="16893" xr:uid="{A18FE6C4-7BB2-4406-A259-FA110CECA360}"/>
    <cellStyle name="Uitvoer 6 8 3 2" xfId="22339" xr:uid="{0DE14D44-8ADA-458F-B138-7569C3EC2BC2}"/>
    <cellStyle name="Uitvoer 6 8 4" xfId="16590" xr:uid="{36A5227C-AC0F-4888-80F4-BF6FCDD45B3B}"/>
    <cellStyle name="Uitvoer 6 8 4 2" xfId="21917" xr:uid="{0CCE325E-2A07-4EC7-89D9-D6769BFEACD3}"/>
    <cellStyle name="Uitvoer 6 8 5" xfId="18732" xr:uid="{CCCE5AA4-C9E2-411C-B434-7B47BC86F8A9}"/>
    <cellStyle name="Uitvoer 6 8 5 2" xfId="25230" xr:uid="{86B3BEC8-9C4F-47E1-9031-4AEAAF1B67A7}"/>
    <cellStyle name="Uitvoer 6 8 6" xfId="8977" xr:uid="{E56C4166-E8F2-4818-A155-7907C29374B7}"/>
    <cellStyle name="Uitvoer 6 9" xfId="13056" xr:uid="{CCF818B0-288D-4AA4-BE33-8197A1B3BDDD}"/>
    <cellStyle name="Uitvoer 6 9 2" xfId="16735" xr:uid="{49982585-4138-4553-A5A6-B2AF44571B66}"/>
    <cellStyle name="Uitvoer 6 9 2 2" xfId="22163" xr:uid="{1A653333-C89E-4A62-8C49-645E71A5DE8E}"/>
    <cellStyle name="Uitvoer 6 9 3" xfId="17326" xr:uid="{2EFAB460-9643-4FEB-8AA9-C5BDC3216B2F}"/>
    <cellStyle name="Uitvoer 6 9 3 2" xfId="23116" xr:uid="{E738FAA6-843A-4E9E-A6E3-EFF6BFFEBB6D}"/>
    <cellStyle name="Uitvoer 6 9 4" xfId="16572" xr:uid="{737832B4-F4B5-4508-92F6-1CBC15BA2CE8}"/>
    <cellStyle name="Uitvoer 6 9 4 2" xfId="21897" xr:uid="{5EF25977-FFE6-4FEC-8303-58D015FFD349}"/>
    <cellStyle name="Uitvoer 6 9 5" xfId="19576" xr:uid="{052A0981-FFDA-45B7-8E6F-6C395234A089}"/>
    <cellStyle name="Uitvoer 6 9 5 2" xfId="26087" xr:uid="{1FD25B1D-A262-4E48-885C-AC91C9BF2754}"/>
    <cellStyle name="Uitvoer 7" xfId="611" xr:uid="{00000000-0005-0000-0000-00000C050000}"/>
    <cellStyle name="Uitvoer 7 10" xfId="9172" xr:uid="{F1D7B6D9-2EF1-4EB8-9A81-D3A00A1BED0A}"/>
    <cellStyle name="Uitvoer 7 10 2" xfId="21267" xr:uid="{D9DE35C4-E97C-44FF-AACF-FB1ACC2AD73A}"/>
    <cellStyle name="Uitvoer 7 11" xfId="7123" xr:uid="{BC4088F4-E321-4438-A7BB-507E6C760CCF}"/>
    <cellStyle name="Uitvoer 7 11 2" xfId="22648" xr:uid="{D42BC7E6-A49B-4859-BD46-D9940CD77DB0}"/>
    <cellStyle name="Uitvoer 7 12" xfId="17292" xr:uid="{9A586CAB-004F-46BD-AD9D-14CE98F522B8}"/>
    <cellStyle name="Uitvoer 7 12 2" xfId="23082" xr:uid="{4E6BE22E-01F8-4396-A197-30097BDD9868}"/>
    <cellStyle name="Uitvoer 7 13" xfId="20300" xr:uid="{E81BF475-4679-4F68-8A8A-71203FB0851F}"/>
    <cellStyle name="Uitvoer 7 13 2" xfId="26855" xr:uid="{081023F2-F644-4B3A-BE04-FFF7D561C262}"/>
    <cellStyle name="Uitvoer 7 14" xfId="27027" xr:uid="{F7F6D7A7-6E0B-4178-BCBB-2534DE44B2CE}"/>
    <cellStyle name="Uitvoer 7 15" xfId="27755" xr:uid="{C06CADB5-B04B-40B1-B839-16019DFD4AE3}"/>
    <cellStyle name="Uitvoer 7 2" xfId="827" xr:uid="{00000000-0005-0000-0000-00000D050000}"/>
    <cellStyle name="Uitvoer 7 2 10" xfId="27157" xr:uid="{895F86B5-B21D-4CC6-9F39-EA424BA3606D}"/>
    <cellStyle name="Uitvoer 7 2 11" xfId="27910" xr:uid="{884522BA-5A19-4A82-8DEF-41EE54CC03E3}"/>
    <cellStyle name="Uitvoer 7 2 2" xfId="1214" xr:uid="{00000000-0005-0000-0000-00000E050000}"/>
    <cellStyle name="Uitvoer 7 2 2 2" xfId="2547" xr:uid="{AFAD5929-34F4-4187-B0C0-A209E47F2AB7}"/>
    <cellStyle name="Uitvoer 7 2 2 2 2" xfId="3294" xr:uid="{3A845BA9-E763-4E78-B69A-72C818B9CB6F}"/>
    <cellStyle name="Uitvoer 7 2 2 2 2 2" xfId="5897" xr:uid="{3EBC8C50-9D45-460E-8D9C-AB924AC445E5}"/>
    <cellStyle name="Uitvoer 7 2 2 2 2 3" xfId="22583" xr:uid="{3F68F63E-A01E-4E06-97C9-B96ABA3DBE10}"/>
    <cellStyle name="Uitvoer 7 2 2 2 3" xfId="5150" xr:uid="{C8FCC4BF-FEAD-4D89-B37B-7D157BACFD7E}"/>
    <cellStyle name="Uitvoer 7 2 2 2 3 2" xfId="23641" xr:uid="{4CD1B446-9056-4E28-A659-DA8E8C17B42D}"/>
    <cellStyle name="Uitvoer 7 2 2 2 4" xfId="11099" xr:uid="{0DEB7D3F-4D41-4F6E-8548-74D082832393}"/>
    <cellStyle name="Uitvoer 7 2 2 2 4 2" xfId="24175" xr:uid="{31ACF02C-4E33-4D8A-B533-354D22B7C88B}"/>
    <cellStyle name="Uitvoer 7 2 2 2 5" xfId="20050" xr:uid="{E1C1BBCF-645C-40E6-9568-78F6F840C9E7}"/>
    <cellStyle name="Uitvoer 7 2 2 2 5 2" xfId="26567" xr:uid="{BA780EB2-0B53-4036-A4E6-B475EE0B1222}"/>
    <cellStyle name="Uitvoer 7 2 2 2 6" xfId="29049" xr:uid="{D4D05E3B-6AA3-4BBA-9C36-3834382F21C7}"/>
    <cellStyle name="Uitvoer 7 2 2 3" xfId="1919" xr:uid="{BD174207-26DB-42B1-B8BB-F142F0FE4817}"/>
    <cellStyle name="Uitvoer 7 2 2 3 2" xfId="21882" xr:uid="{B86B3942-4BD1-4A55-A4FB-B67373F5E766}"/>
    <cellStyle name="Uitvoer 7 2 2 3 3" xfId="10423" xr:uid="{81A962B5-27A9-497A-A5D4-9D82D8EF4B01}"/>
    <cellStyle name="Uitvoer 7 2 2 4" xfId="13595" xr:uid="{59D52BEF-287C-4D10-8E26-E8ED1385E98E}"/>
    <cellStyle name="Uitvoer 7 2 2 4 2" xfId="22828" xr:uid="{DD0ED163-869D-4D43-851F-CC87F67FC83D}"/>
    <cellStyle name="Uitvoer 7 2 2 5" xfId="15379" xr:uid="{9D6CE508-99FC-4F5E-9CE0-00C83DF03C0B}"/>
    <cellStyle name="Uitvoer 7 2 2 5 2" xfId="22958" xr:uid="{35C174E7-592C-429C-B646-C5856C417950}"/>
    <cellStyle name="Uitvoer 7 2 2 6" xfId="9710" xr:uid="{013EDB5B-738C-45AC-B8F3-BC8512D31247}"/>
    <cellStyle name="Uitvoer 7 2 2 6 2" xfId="19359" xr:uid="{642E9EA7-D13C-43E2-8F73-8346896AD93F}"/>
    <cellStyle name="Uitvoer 7 2 2 6 3" xfId="25844" xr:uid="{D4F957D1-A9C6-40D8-913A-9902E5FE73D5}"/>
    <cellStyle name="Uitvoer 7 2 2 7" xfId="7315" xr:uid="{DAF9A155-8FE2-459D-A6BA-6DAC353E67EF}"/>
    <cellStyle name="Uitvoer 7 2 2 8" xfId="27537" xr:uid="{10A6BEA7-71BE-4549-9DF0-4323F2BDABAC}"/>
    <cellStyle name="Uitvoer 7 2 2 9" xfId="28293" xr:uid="{15BB1F96-3051-478D-9594-051A3C2A52BA}"/>
    <cellStyle name="Uitvoer 7 2 3" xfId="1589" xr:uid="{DCD82C7B-9920-48D8-B3B3-E26036585FE9}"/>
    <cellStyle name="Uitvoer 7 2 3 2" xfId="2914" xr:uid="{AAE21774-4945-4790-946A-FF62F93B28C3}"/>
    <cellStyle name="Uitvoer 7 2 3 2 2" xfId="5517" xr:uid="{579B8C64-029B-4A36-861B-31CFED5279A3}"/>
    <cellStyle name="Uitvoer 7 2 3 2 2 2" xfId="22768" xr:uid="{E826EEE6-BF9D-40C7-A262-62DC7D3AEFBD}"/>
    <cellStyle name="Uitvoer 7 2 3 2 3" xfId="11421" xr:uid="{6F1E018A-8034-4E88-84A3-D60F8D9DB6D3}"/>
    <cellStyle name="Uitvoer 7 2 3 2 3 2" xfId="23864" xr:uid="{485E2A61-54D8-464E-8CFB-1FA74DE0FDDA}"/>
    <cellStyle name="Uitvoer 7 2 3 2 4" xfId="17867" xr:uid="{0CA2D0F8-5072-434C-A153-84672B2EDAD1}"/>
    <cellStyle name="Uitvoer 7 2 3 2 4 2" xfId="24386" xr:uid="{39AE5050-0A0A-4781-84F7-794A25E71864}"/>
    <cellStyle name="Uitvoer 7 2 3 2 5" xfId="20235" xr:uid="{76DBE4D7-265C-419B-9FB0-7F69E0F6D455}"/>
    <cellStyle name="Uitvoer 7 2 3 2 5 2" xfId="26778" xr:uid="{A7EABA28-A72B-479A-83ED-3324EBE24C84}"/>
    <cellStyle name="Uitvoer 7 2 3 3" xfId="2164" xr:uid="{DEF31F47-BC84-4343-B73B-2DA2B40487DF}"/>
    <cellStyle name="Uitvoer 7 2 3 3 2" xfId="22089" xr:uid="{7BB8E6AB-F324-4195-AAEC-A662CDDD29A1}"/>
    <cellStyle name="Uitvoer 7 2 3 3 3" xfId="13978" xr:uid="{47C15DDA-CB23-481F-8BB0-178BB9F105DD}"/>
    <cellStyle name="Uitvoer 7 2 3 4" xfId="4767" xr:uid="{C1857C42-EE00-4B22-9097-0D209CD41ED1}"/>
    <cellStyle name="Uitvoer 7 2 3 4 2" xfId="23060" xr:uid="{D144C46E-9F0A-4C5B-83A7-15634DE9C389}"/>
    <cellStyle name="Uitvoer 7 2 3 5" xfId="16336" xr:uid="{CD381FFB-7E5D-417F-9EF7-8E5DB2E8F616}"/>
    <cellStyle name="Uitvoer 7 2 3 5 2" xfId="21502" xr:uid="{DB84C4C9-9311-4365-A13F-67567CD8D8EB}"/>
    <cellStyle name="Uitvoer 7 2 3 6" xfId="19544" xr:uid="{EE0B79DF-78B7-457A-A4A1-155DA048BE38}"/>
    <cellStyle name="Uitvoer 7 2 3 6 2" xfId="26055" xr:uid="{A9F18548-28C3-49B5-BEA7-396260AEFFAD}"/>
    <cellStyle name="Uitvoer 7 2 3 7" xfId="28666" xr:uid="{D2358941-0867-408B-908D-52E9FEB3A190}"/>
    <cellStyle name="Uitvoer 7 2 4" xfId="1830" xr:uid="{6727AF82-7CBD-4870-86DA-1424BBC5731D}"/>
    <cellStyle name="Uitvoer 7 2 4 2" xfId="16783" xr:uid="{E6C173E9-8FEC-4B68-92E4-48219293F9D1}"/>
    <cellStyle name="Uitvoer 7 2 4 2 2" xfId="22217" xr:uid="{F1943870-1266-4305-8706-8CF36257FB0B}"/>
    <cellStyle name="Uitvoer 7 2 4 3" xfId="17374" xr:uid="{873A3719-74D0-4CD4-839B-74CF245669F1}"/>
    <cellStyle name="Uitvoer 7 2 4 3 2" xfId="23182" xr:uid="{87E22AE4-D99C-44A1-B0F2-2C42FF15B3B7}"/>
    <cellStyle name="Uitvoer 7 2 4 4" xfId="16108" xr:uid="{D9CBBDAA-8F85-42AC-A268-9EA253879745}"/>
    <cellStyle name="Uitvoer 7 2 4 4 2" xfId="21184" xr:uid="{D4F1D8FF-9527-4E7C-8CF5-B23F785CD645}"/>
    <cellStyle name="Uitvoer 7 2 4 5" xfId="19653" xr:uid="{ED5F770D-56BF-4C75-9F9E-5E13DCB9CADC}"/>
    <cellStyle name="Uitvoer 7 2 4 5 2" xfId="26148" xr:uid="{143DC350-D239-4DAD-AC55-826B215B0197}"/>
    <cellStyle name="Uitvoer 7 2 4 6" xfId="9135" xr:uid="{332567A4-39FA-49CC-9800-77A6DC89D1D4}"/>
    <cellStyle name="Uitvoer 7 2 5" xfId="13212" xr:uid="{FA20ADE2-C4E4-446B-96AD-DB79BFD049EE}"/>
    <cellStyle name="Uitvoer 7 2 5 2" xfId="21464" xr:uid="{58D1F001-735D-457D-A5F0-630D537B272A}"/>
    <cellStyle name="Uitvoer 7 2 6" xfId="9327" xr:uid="{0105FE66-E55D-4CD0-9723-DBC9C57FBB7A}"/>
    <cellStyle name="Uitvoer 7 2 6 2" xfId="21951" xr:uid="{A28B14AA-A0C3-4611-95BE-0FB119383989}"/>
    <cellStyle name="Uitvoer 7 2 7" xfId="7280" xr:uid="{B00EDC73-95EF-4F18-A5AA-7F75DDEF8844}"/>
    <cellStyle name="Uitvoer 7 2 7 2" xfId="23791" xr:uid="{0DD31751-2A59-4131-B75A-FBA655B56B06}"/>
    <cellStyle name="Uitvoer 7 2 8" xfId="17281" xr:uid="{5B8BCC4E-4BC2-4C25-AE63-8177F8482B94}"/>
    <cellStyle name="Uitvoer 7 2 8 2" xfId="23070" xr:uid="{16E41DB0-11A8-4CBE-B282-A35FFC423773}"/>
    <cellStyle name="Uitvoer 7 2 9" xfId="20243" xr:uid="{BBFD24CA-28D4-43BB-8F08-5335761D14F0}"/>
    <cellStyle name="Uitvoer 7 2 9 2" xfId="26796" xr:uid="{030732DE-7FFD-458D-B344-E651ED2B9A95}"/>
    <cellStyle name="Uitvoer 7 3" xfId="828" xr:uid="{00000000-0005-0000-0000-00000F050000}"/>
    <cellStyle name="Uitvoer 7 3 10" xfId="27158" xr:uid="{28685AE4-4502-4037-9FFC-543597C29064}"/>
    <cellStyle name="Uitvoer 7 3 11" xfId="27911" xr:uid="{B6AB40A5-4CFF-4B52-B70A-6143D7ECBFF3}"/>
    <cellStyle name="Uitvoer 7 3 2" xfId="1215" xr:uid="{00000000-0005-0000-0000-000010050000}"/>
    <cellStyle name="Uitvoer 7 3 2 2" xfId="2548" xr:uid="{399982A3-F260-4553-B806-EEE07EF1ED1E}"/>
    <cellStyle name="Uitvoer 7 3 2 2 2" xfId="3295" xr:uid="{FA3F435A-3541-426B-A2B4-D9876AB505CD}"/>
    <cellStyle name="Uitvoer 7 3 2 2 2 2" xfId="5898" xr:uid="{084C3187-1497-407E-A4C3-21AC9F9DB00F}"/>
    <cellStyle name="Uitvoer 7 3 2 2 2 3" xfId="22584" xr:uid="{E5A3C454-B547-4A9F-8884-6BA063890370}"/>
    <cellStyle name="Uitvoer 7 3 2 2 3" xfId="5151" xr:uid="{5503ECEA-0B47-46AD-9FEF-CF6B42047EA8}"/>
    <cellStyle name="Uitvoer 7 3 2 2 3 2" xfId="23642" xr:uid="{14614ADB-2C34-4618-94D3-AEAC7151C3B1}"/>
    <cellStyle name="Uitvoer 7 3 2 2 4" xfId="11100" xr:uid="{53583BDA-3F58-4B27-AB77-E3B3B3B1E5BE}"/>
    <cellStyle name="Uitvoer 7 3 2 2 4 2" xfId="24176" xr:uid="{402B7A6F-4E2B-4188-978C-9815CF49C458}"/>
    <cellStyle name="Uitvoer 7 3 2 2 5" xfId="20051" xr:uid="{B89E7C58-64CF-4F15-B053-BD02A5C17B4E}"/>
    <cellStyle name="Uitvoer 7 3 2 2 5 2" xfId="26568" xr:uid="{067C2BF6-6F48-4325-939F-490AFA1F0CBB}"/>
    <cellStyle name="Uitvoer 7 3 2 2 6" xfId="29050" xr:uid="{1F74477E-FEF1-4F9B-9E29-4A1CA2303721}"/>
    <cellStyle name="Uitvoer 7 3 2 3" xfId="1920" xr:uid="{73FE1BB4-BC47-4ED2-8918-ABD2D175191E}"/>
    <cellStyle name="Uitvoer 7 3 2 3 2" xfId="21883" xr:uid="{0863494B-77CD-4560-9607-AAB549E267C0}"/>
    <cellStyle name="Uitvoer 7 3 2 3 3" xfId="10424" xr:uid="{E27453FA-879C-44D3-8CC4-2A7BBEAA7D78}"/>
    <cellStyle name="Uitvoer 7 3 2 4" xfId="13596" xr:uid="{5514E2F5-BE99-406F-A697-6BA03690F609}"/>
    <cellStyle name="Uitvoer 7 3 2 4 2" xfId="22829" xr:uid="{FB733C3C-8D20-4A32-A03D-168ECD2427C3}"/>
    <cellStyle name="Uitvoer 7 3 2 5" xfId="15378" xr:uid="{83F6710A-D120-4E49-AD55-8E831455835C}"/>
    <cellStyle name="Uitvoer 7 3 2 5 2" xfId="23526" xr:uid="{E34E6D57-BAAE-4F32-95A2-1F2DC2A4DAF0}"/>
    <cellStyle name="Uitvoer 7 3 2 6" xfId="9711" xr:uid="{FC4151B5-57FC-45BA-B31B-F1AC0DC3D848}"/>
    <cellStyle name="Uitvoer 7 3 2 6 2" xfId="19360" xr:uid="{90B3DFC6-3D75-4486-88E5-351E4CC5835D}"/>
    <cellStyle name="Uitvoer 7 3 2 6 3" xfId="25845" xr:uid="{9DE7A598-3910-44C9-8F9C-73DB80E2D5AA}"/>
    <cellStyle name="Uitvoer 7 3 2 7" xfId="7314" xr:uid="{EE4DC3DD-7E50-4DE9-8F0D-23D1833D00CB}"/>
    <cellStyle name="Uitvoer 7 3 2 8" xfId="27538" xr:uid="{C829D62D-C3DB-40FB-A221-8C5AA88C945D}"/>
    <cellStyle name="Uitvoer 7 3 2 9" xfId="28294" xr:uid="{990E6941-00E3-476E-BA77-6C53CBF562B1}"/>
    <cellStyle name="Uitvoer 7 3 3" xfId="1590" xr:uid="{E169BC8E-3870-4861-8271-18A1F2B417B0}"/>
    <cellStyle name="Uitvoer 7 3 3 2" xfId="2915" xr:uid="{AB16EF72-2F56-49D9-9DA9-AFFF1B3D2A6F}"/>
    <cellStyle name="Uitvoer 7 3 3 2 2" xfId="5518" xr:uid="{AB8BC13C-D7CA-410F-BD9B-2D7787C23ADD}"/>
    <cellStyle name="Uitvoer 7 3 3 2 2 2" xfId="22769" xr:uid="{FF05C69A-9F5A-402F-AF20-9FFC40DF0A2F}"/>
    <cellStyle name="Uitvoer 7 3 3 2 3" xfId="11422" xr:uid="{AD1E736F-4E87-4638-800C-9332222A41C8}"/>
    <cellStyle name="Uitvoer 7 3 3 2 3 2" xfId="23865" xr:uid="{0A33DFF9-B680-4A75-89A9-B37BEC80BD0A}"/>
    <cellStyle name="Uitvoer 7 3 3 2 4" xfId="17868" xr:uid="{1877049A-E0A3-4182-BF6D-FA9739253991}"/>
    <cellStyle name="Uitvoer 7 3 3 2 4 2" xfId="24387" xr:uid="{EF262268-48DF-447C-8402-342E82BB22D0}"/>
    <cellStyle name="Uitvoer 7 3 3 2 5" xfId="20236" xr:uid="{49C2D24E-6B96-4ED8-A3BA-9E155781B066}"/>
    <cellStyle name="Uitvoer 7 3 3 2 5 2" xfId="26779" xr:uid="{8012E0A7-09A8-42B2-9A40-8D7585E329F9}"/>
    <cellStyle name="Uitvoer 7 3 3 3" xfId="2165" xr:uid="{AEB5D058-DA52-4562-86DD-B13CC723E911}"/>
    <cellStyle name="Uitvoer 7 3 3 3 2" xfId="22090" xr:uid="{42AAA768-75C5-4D2C-9431-B51F0F6C4156}"/>
    <cellStyle name="Uitvoer 7 3 3 3 3" xfId="13979" xr:uid="{3D4E9B78-0451-4C6B-ABFF-AC53B6D98263}"/>
    <cellStyle name="Uitvoer 7 3 3 4" xfId="4768" xr:uid="{C96FB426-38E9-428F-9FD6-8EDAA8A59C8A}"/>
    <cellStyle name="Uitvoer 7 3 3 4 2" xfId="23061" xr:uid="{1561B46D-F06F-4729-B535-7EB219F1145D}"/>
    <cellStyle name="Uitvoer 7 3 3 5" xfId="16799" xr:uid="{268161A8-A381-4BC8-9760-C81BE2499F90}"/>
    <cellStyle name="Uitvoer 7 3 3 5 2" xfId="22236" xr:uid="{13F58D66-325F-48C2-82EA-2516CE9FD897}"/>
    <cellStyle name="Uitvoer 7 3 3 6" xfId="19545" xr:uid="{A6D200BE-168B-4357-BEF7-FBD54A901C3B}"/>
    <cellStyle name="Uitvoer 7 3 3 6 2" xfId="26056" xr:uid="{9D7E886D-BA26-45A5-BE17-804BCE267321}"/>
    <cellStyle name="Uitvoer 7 3 3 7" xfId="28667" xr:uid="{0810AD4B-EB47-4AE9-BECF-3B8980E97C04}"/>
    <cellStyle name="Uitvoer 7 3 4" xfId="1831" xr:uid="{82825F44-8F97-4D8B-97F9-BA7897BCA2F3}"/>
    <cellStyle name="Uitvoer 7 3 4 2" xfId="16878" xr:uid="{40A49DA7-976A-4035-A464-EBC76DE90E3C}"/>
    <cellStyle name="Uitvoer 7 3 4 2 2" xfId="22321" xr:uid="{B4D56E09-1A7F-4C20-8FBD-E53421E6DCB9}"/>
    <cellStyle name="Uitvoer 7 3 4 3" xfId="17463" xr:uid="{B208C587-EBB2-493C-A262-C5F5AED47F04}"/>
    <cellStyle name="Uitvoer 7 3 4 3 2" xfId="23323" xr:uid="{EFCCBB9C-0CE8-4100-B8E2-8F467753D18B}"/>
    <cellStyle name="Uitvoer 7 3 4 4" xfId="17665" xr:uid="{9D10C332-6BA1-4196-808D-F5B555765A73}"/>
    <cellStyle name="Uitvoer 7 3 4 4 2" xfId="23878" xr:uid="{554008C5-53C2-4224-9313-F615968D4C0B}"/>
    <cellStyle name="Uitvoer 7 3 4 5" xfId="19823" xr:uid="{2990E1DE-6FAF-4BF9-9F31-3696533CD2A9}"/>
    <cellStyle name="Uitvoer 7 3 4 5 2" xfId="26270" xr:uid="{077DA6EA-2ACB-403A-BC78-1A3CF5188BB6}"/>
    <cellStyle name="Uitvoer 7 3 4 6" xfId="9136" xr:uid="{D4888460-EBFC-43B1-A174-F1492DE165CE}"/>
    <cellStyle name="Uitvoer 7 3 5" xfId="13213" xr:uid="{0D280F9B-EABA-4DBB-A566-24BBF42F6096}"/>
    <cellStyle name="Uitvoer 7 3 5 2" xfId="21605" xr:uid="{0A27C256-A2C2-4594-BA52-40AAF720B568}"/>
    <cellStyle name="Uitvoer 7 3 6" xfId="9328" xr:uid="{3F176136-2E39-433C-B9DD-1BC741969EF3}"/>
    <cellStyle name="Uitvoer 7 3 6 2" xfId="21060" xr:uid="{825CBF37-C88F-498E-8BA7-70E54D19855F}"/>
    <cellStyle name="Uitvoer 7 3 7" xfId="7281" xr:uid="{24C17E24-BD14-4D6F-B1DA-2F3FE7A1028B}"/>
    <cellStyle name="Uitvoer 7 3 7 2" xfId="22976" xr:uid="{41F786FE-4E70-4E96-947F-562A7F9BA054}"/>
    <cellStyle name="Uitvoer 7 3 8" xfId="16517" xr:uid="{88DFADF2-7BCD-47D0-B7C9-4E270611F583}"/>
    <cellStyle name="Uitvoer 7 3 8 2" xfId="21806" xr:uid="{EFDCE780-6D68-497B-913B-3C859AC733A4}"/>
    <cellStyle name="Uitvoer 7 3 9" xfId="20242" xr:uid="{32AD8F0F-5F14-46B4-9165-47F3468C9476}"/>
    <cellStyle name="Uitvoer 7 3 9 2" xfId="26795" xr:uid="{8FD44661-C3CF-416B-8259-2DF9A521A1E3}"/>
    <cellStyle name="Uitvoer 7 4" xfId="1019" xr:uid="{00000000-0005-0000-0000-000011050000}"/>
    <cellStyle name="Uitvoer 7 4 2" xfId="2352" xr:uid="{3A1C3153-EBD9-4EFB-9432-102A61F37C00}"/>
    <cellStyle name="Uitvoer 7 4 2 2" xfId="3099" xr:uid="{B1CD14A9-314E-4E06-BC91-388C6BCA2C07}"/>
    <cellStyle name="Uitvoer 7 4 2 2 2" xfId="5702" xr:uid="{B2DE7080-932F-4A37-A2E9-0A9B8E896F23}"/>
    <cellStyle name="Uitvoer 7 4 2 2 3" xfId="22448" xr:uid="{95C756FD-07FD-43B1-B802-FB857A81A840}"/>
    <cellStyle name="Uitvoer 7 4 2 3" xfId="4955" xr:uid="{F40B5FFE-6AE4-43DE-B71C-00F00361666E}"/>
    <cellStyle name="Uitvoer 7 4 2 3 2" xfId="23470" xr:uid="{9A623B0A-726C-45BE-9426-847343898BFA}"/>
    <cellStyle name="Uitvoer 7 4 2 4" xfId="10904" xr:uid="{C45FE606-C2C2-4781-BE7C-A7F1AAFA1615}"/>
    <cellStyle name="Uitvoer 7 4 2 4 2" xfId="24028" xr:uid="{099DDE42-8C17-42D9-AC94-B92F0E394E4D}"/>
    <cellStyle name="Uitvoer 7 4 2 5" xfId="19915" xr:uid="{BB5BDF56-8B6C-47DD-BA68-36BA675C2284}"/>
    <cellStyle name="Uitvoer 7 4 2 5 2" xfId="26420" xr:uid="{4E6679DA-680A-4B50-9DD6-F9676DE62C8D}"/>
    <cellStyle name="Uitvoer 7 4 2 6" xfId="28854" xr:uid="{275D363C-565B-4265-A4A0-88716CA5749E}"/>
    <cellStyle name="Uitvoer 7 4 3" xfId="1877" xr:uid="{E981D6CD-EBFD-45DB-AB58-22E7A19B8606}"/>
    <cellStyle name="Uitvoer 7 4 3 2" xfId="21748" xr:uid="{FDEB7519-2047-45EB-9448-E6C354484EFD}"/>
    <cellStyle name="Uitvoer 7 4 3 3" xfId="10228" xr:uid="{1D2F4AA6-8301-4B82-AE18-28D429640BA0}"/>
    <cellStyle name="Uitvoer 7 4 4" xfId="13400" xr:uid="{250680B0-B583-4345-81D2-4E23CFF400E2}"/>
    <cellStyle name="Uitvoer 7 4 4 2" xfId="20904" xr:uid="{B81E1FD1-32B1-4156-9F57-789C1E7EDA37}"/>
    <cellStyle name="Uitvoer 7 4 5" xfId="15448" xr:uid="{1247329B-FCE1-4405-B8E4-5BA75D68CAB8}"/>
    <cellStyle name="Uitvoer 7 4 5 2" xfId="21938" xr:uid="{CF9E7872-078C-409E-A5C7-3D3AD7887237}"/>
    <cellStyle name="Uitvoer 7 4 6" xfId="9515" xr:uid="{86FAD4DD-B4C9-4D10-9395-D803725FE51D}"/>
    <cellStyle name="Uitvoer 7 4 6 2" xfId="15956" xr:uid="{81E76FB6-5427-42BC-BF1D-45C644381D85}"/>
    <cellStyle name="Uitvoer 7 4 6 3" xfId="20819" xr:uid="{A8698EFF-F984-42D1-AA9F-9EA49D835B25}"/>
    <cellStyle name="Uitvoer 7 4 7" xfId="7384" xr:uid="{D7C81011-2B76-40B4-AC82-33EEB26BCAB4}"/>
    <cellStyle name="Uitvoer 7 4 8" xfId="27342" xr:uid="{F49F4C3D-FD56-4AE1-B791-DCB85C69B0F6}"/>
    <cellStyle name="Uitvoer 7 4 9" xfId="28098" xr:uid="{B63B14F6-2A43-4E1B-9E28-28AAD0763E8A}"/>
    <cellStyle name="Uitvoer 7 5" xfId="989" xr:uid="{00000000-0005-0000-0000-000012050000}"/>
    <cellStyle name="Uitvoer 7 5 2" xfId="2322" xr:uid="{8506074C-345B-4596-B8DA-59EE6032EC2A}"/>
    <cellStyle name="Uitvoer 7 5 2 2" xfId="3069" xr:uid="{756ED9F8-8738-4C4D-AA83-89B502CDCFBF}"/>
    <cellStyle name="Uitvoer 7 5 2 2 2" xfId="5672" xr:uid="{39E1F374-13B6-4623-A78C-E66F67E69C59}"/>
    <cellStyle name="Uitvoer 7 5 2 2 3" xfId="22418" xr:uid="{FD118515-4538-4C6F-B30C-718ABCC8DADD}"/>
    <cellStyle name="Uitvoer 7 5 2 3" xfId="4925" xr:uid="{A85893E6-6DFB-4F09-8C4F-B1A824F4D23A}"/>
    <cellStyle name="Uitvoer 7 5 2 3 2" xfId="23440" xr:uid="{21EC8ABE-CA05-4749-A48B-04632207B084}"/>
    <cellStyle name="Uitvoer 7 5 2 4" xfId="10874" xr:uid="{BA681367-0B35-4BAC-8D87-6721C9785DCB}"/>
    <cellStyle name="Uitvoer 7 5 2 4 2" xfId="23998" xr:uid="{99362FDA-BB16-423B-A289-3974269228CD}"/>
    <cellStyle name="Uitvoer 7 5 2 5" xfId="19885" xr:uid="{941BD973-1011-4F8A-A4B0-BE99E122EE28}"/>
    <cellStyle name="Uitvoer 7 5 2 5 2" xfId="26390" xr:uid="{7B9930DF-6C7C-4AF4-9189-DAF6A35DCE89}"/>
    <cellStyle name="Uitvoer 7 5 2 6" xfId="28824" xr:uid="{FA20AB08-AFE7-4489-99DB-369D3453A0D9}"/>
    <cellStyle name="Uitvoer 7 5 3" xfId="1862" xr:uid="{365BDC7F-FDCF-432F-8B60-73574AEE3BBE}"/>
    <cellStyle name="Uitvoer 7 5 3 2" xfId="21718" xr:uid="{D399E10E-0418-4DF2-BEC8-CB69D6D2ABA0}"/>
    <cellStyle name="Uitvoer 7 5 3 3" xfId="10198" xr:uid="{016F0BEF-E299-46E8-9EA1-D0033AFF22BD}"/>
    <cellStyle name="Uitvoer 7 5 4" xfId="13370" xr:uid="{B4A381DF-2368-4554-9D6F-F09B46CB959C}"/>
    <cellStyle name="Uitvoer 7 5 4 2" xfId="20934" xr:uid="{7219C1E5-A911-4E8A-8C6A-3A86C63986DA}"/>
    <cellStyle name="Uitvoer 7 5 5" xfId="15740" xr:uid="{DCCF9C80-0761-4FF5-AB39-0B04C87309F2}"/>
    <cellStyle name="Uitvoer 7 5 5 2" xfId="22644" xr:uid="{444C04E6-F79D-4778-BFF8-00C97F32D8E2}"/>
    <cellStyle name="Uitvoer 7 5 6" xfId="9485" xr:uid="{92155CA8-85A9-4FF3-9AEB-3E6C14308D8B}"/>
    <cellStyle name="Uitvoer 7 5 6 2" xfId="17622" xr:uid="{2A4D6B1B-689B-49AB-A980-802C76D98189}"/>
    <cellStyle name="Uitvoer 7 5 6 3" xfId="23799" xr:uid="{01D74CBC-3BD6-4F3A-9C3B-87E205D83D1A}"/>
    <cellStyle name="Uitvoer 7 5 7" xfId="7735" xr:uid="{A9C9B874-77D9-499B-B5C8-368482109F0F}"/>
    <cellStyle name="Uitvoer 7 5 8" xfId="27312" xr:uid="{20730C63-995D-4F04-ABF2-D0F1EB672FE9}"/>
    <cellStyle name="Uitvoer 7 5 9" xfId="28068" xr:uid="{C00D67FD-5A2C-4ABA-80E0-F03F9E135AF1}"/>
    <cellStyle name="Uitvoer 7 6" xfId="1065" xr:uid="{00000000-0005-0000-0000-000013050000}"/>
    <cellStyle name="Uitvoer 7 6 2" xfId="2398" xr:uid="{12DBD2F2-0FA8-45C2-9D6E-C0E025412BE1}"/>
    <cellStyle name="Uitvoer 7 6 2 2" xfId="3145" xr:uid="{F59362CF-CD22-4176-BF57-4A4F21AF2CDC}"/>
    <cellStyle name="Uitvoer 7 6 2 2 2" xfId="5748" xr:uid="{2FDFA4F2-8137-48F9-9F1C-333010941CE4}"/>
    <cellStyle name="Uitvoer 7 6 2 2 3" xfId="22478" xr:uid="{F5A17E90-F210-4C4F-B675-651491C6EE57}"/>
    <cellStyle name="Uitvoer 7 6 2 3" xfId="5001" xr:uid="{8340E65B-81E3-4364-AF8C-28D816B610B1}"/>
    <cellStyle name="Uitvoer 7 6 2 3 2" xfId="23510" xr:uid="{B234EFED-8B10-4A45-A536-06F98DD3F307}"/>
    <cellStyle name="Uitvoer 7 6 2 4" xfId="10950" xr:uid="{F111DB33-D802-4BBF-8003-9B9EAC513DC0}"/>
    <cellStyle name="Uitvoer 7 6 2 4 2" xfId="24058" xr:uid="{D926939E-6FF2-49D1-A603-DED73520B17D}"/>
    <cellStyle name="Uitvoer 7 6 2 5" xfId="19961" xr:uid="{EB3970AD-C38C-46A6-B983-0C7F74E1CBD3}"/>
    <cellStyle name="Uitvoer 7 6 2 5 2" xfId="26450" xr:uid="{0F6FAC14-B3C4-477F-BD7F-7A1A96D5C032}"/>
    <cellStyle name="Uitvoer 7 6 2 6" xfId="28900" xr:uid="{DBCFD7C3-10CE-4CA5-B593-F60B859AF796}"/>
    <cellStyle name="Uitvoer 7 6 3" xfId="1892" xr:uid="{C4990468-6BED-457A-8DDC-CFE2E8CE91B7}"/>
    <cellStyle name="Uitvoer 7 6 3 2" xfId="21778" xr:uid="{0F7CBB8F-902E-4B4F-86D5-66AEE2D1E0DF}"/>
    <cellStyle name="Uitvoer 7 6 3 3" xfId="10274" xr:uid="{7E8F7F81-1804-44A2-A691-6308CDAE0714}"/>
    <cellStyle name="Uitvoer 7 6 4" xfId="13446" xr:uid="{5B63ED7D-331B-4685-B4BB-9AFB5B12E146}"/>
    <cellStyle name="Uitvoer 7 6 4 2" xfId="20864" xr:uid="{4B468E97-EBEC-43F5-86DA-3CB9EAC98CC6}"/>
    <cellStyle name="Uitvoer 7 6 5" xfId="15786" xr:uid="{97FF6D86-5942-4EA8-ADEA-AD81C00BD1E1}"/>
    <cellStyle name="Uitvoer 7 6 5 2" xfId="22849" xr:uid="{372AC1A0-3779-44F0-A1BE-80E94A6AA428}"/>
    <cellStyle name="Uitvoer 7 6 6" xfId="9561" xr:uid="{2C075D03-DE1C-4961-AE44-D03D0C0C727C}"/>
    <cellStyle name="Uitvoer 7 6 6 2" xfId="17005" xr:uid="{03E58CD0-D728-4235-9453-4D2700FF8BE6}"/>
    <cellStyle name="Uitvoer 7 6 6 3" xfId="22523" xr:uid="{3E0BE815-32DF-44AC-8FD4-F990813E99C9}"/>
    <cellStyle name="Uitvoer 7 6 7" xfId="7781" xr:uid="{00014B7B-AEC3-44E7-9183-248134FA21B9}"/>
    <cellStyle name="Uitvoer 7 6 8" xfId="27388" xr:uid="{C8026923-9CCD-4A9C-B4AA-997AAAB52FBA}"/>
    <cellStyle name="Uitvoer 7 6 9" xfId="28144" xr:uid="{5F76D9D1-8935-4BA5-B1A8-7C7664F4B500}"/>
    <cellStyle name="Uitvoer 7 7" xfId="1432" xr:uid="{D084A816-C78F-41E5-9F74-8DECADE4A03F}"/>
    <cellStyle name="Uitvoer 7 7 2" xfId="2765" xr:uid="{9E582853-154D-4FAA-BCED-3FD10D21A6CE}"/>
    <cellStyle name="Uitvoer 7 7 2 2" xfId="5368" xr:uid="{9EC98262-8BCD-47AC-84A4-1A2EB6AE05E2}"/>
    <cellStyle name="Uitvoer 7 7 2 2 2" xfId="22267" xr:uid="{950D4D90-26AB-4877-888A-E64A66623337}"/>
    <cellStyle name="Uitvoer 7 7 2 3" xfId="11302" xr:uid="{4EC948D4-EB48-4B27-A849-A8F46098D521}"/>
    <cellStyle name="Uitvoer 7 7 2 3 2" xfId="23244" xr:uid="{EE24FCDD-15BC-4EAB-A874-5B6580DCE4D0}"/>
    <cellStyle name="Uitvoer 7 7 2 4" xfId="16213" xr:uid="{CCAB4779-B14C-43D2-B5B0-C04C41F6336B}"/>
    <cellStyle name="Uitvoer 7 7 2 4 2" xfId="21296" xr:uid="{48759657-D0C5-4A1F-893C-39432FC91AE1}"/>
    <cellStyle name="Uitvoer 7 7 2 5" xfId="19729" xr:uid="{03CFC3E2-608F-4746-B6F4-CE599E2AA1FB}"/>
    <cellStyle name="Uitvoer 7 7 2 5 2" xfId="26208" xr:uid="{ACBF9E70-FD55-416B-A7A5-0DE2077CBD50}"/>
    <cellStyle name="Uitvoer 7 7 3" xfId="2009" xr:uid="{2319067C-629A-4A73-9C0D-2F156F9F8AD6}"/>
    <cellStyle name="Uitvoer 7 7 3 2" xfId="21533" xr:uid="{19DA6D9D-66D5-47D0-8335-89BC1611599D}"/>
    <cellStyle name="Uitvoer 7 7 3 3" xfId="13823" xr:uid="{5726EA80-4A00-4E8A-AB71-81D82FDD57C1}"/>
    <cellStyle name="Uitvoer 7 7 4" xfId="4612" xr:uid="{FD1B3C5D-96E9-47E2-B5CC-5B0B9ECE18BB}"/>
    <cellStyle name="Uitvoer 7 7 4 2" xfId="21934" xr:uid="{12EA55D5-2EB8-4429-9DF5-1F8E50F1A5A8}"/>
    <cellStyle name="Uitvoer 7 7 5" xfId="17384" xr:uid="{B87B4170-10D4-4D8E-99A2-F51FAD5F74F8}"/>
    <cellStyle name="Uitvoer 7 7 5 2" xfId="23202" xr:uid="{AE9EFB38-6EBF-4A83-9069-C9E7C5B6460F}"/>
    <cellStyle name="Uitvoer 7 7 6" xfId="17150" xr:uid="{EE388F3B-7AAF-4E8D-A56B-20F6238D6E0A}"/>
    <cellStyle name="Uitvoer 7 7 6 2" xfId="22685" xr:uid="{8D428B66-3F54-447A-9709-016BDB9D400C}"/>
    <cellStyle name="Uitvoer 7 7 7" xfId="28511" xr:uid="{D11E6963-70F8-4B76-AB72-5897C9AE3FC8}"/>
    <cellStyle name="Uitvoer 7 8" xfId="1673" xr:uid="{E44207ED-87CD-43B7-8EF0-F4BDDEB9C1C4}"/>
    <cellStyle name="Uitvoer 7 8 2" xfId="16274" xr:uid="{B70B4E29-0187-4F39-9A48-99357033843F}"/>
    <cellStyle name="Uitvoer 7 8 2 2" xfId="21404" xr:uid="{43FF3660-D61A-4474-88EF-88C959FA8F48}"/>
    <cellStyle name="Uitvoer 7 8 3" xfId="16416" xr:uid="{61CDB49D-09FF-4817-B92E-5D63A20705A1}"/>
    <cellStyle name="Uitvoer 7 8 3 2" xfId="21636" xr:uid="{CF2F37A5-4634-44B4-A503-6F1084734AD5}"/>
    <cellStyle name="Uitvoer 7 8 4" xfId="17071" xr:uid="{1F9099E7-354B-4994-80E0-D03CCB87AC44}"/>
    <cellStyle name="Uitvoer 7 8 4 2" xfId="22615" xr:uid="{753DC250-1182-4D16-B722-0C8819F726C5}"/>
    <cellStyle name="Uitvoer 7 8 5" xfId="18046" xr:uid="{E318C3E9-4BF5-40C0-A7BB-D125657F0C7E}"/>
    <cellStyle name="Uitvoer 7 8 5 2" xfId="24566" xr:uid="{8B7D2008-7FD2-4628-AC7B-C1B0C36863E6}"/>
    <cellStyle name="Uitvoer 7 8 6" xfId="8978" xr:uid="{AEB320A4-9EA2-4335-B035-F9563D681E56}"/>
    <cellStyle name="Uitvoer 7 9" xfId="13057" xr:uid="{3AF981AB-FC57-4CED-B230-BCCE64AF4FD4}"/>
    <cellStyle name="Uitvoer 7 9 2" xfId="16736" xr:uid="{A584355E-5511-4F8A-A96B-BCB218FCF9CD}"/>
    <cellStyle name="Uitvoer 7 9 2 2" xfId="22164" xr:uid="{A6E8A0EC-BD9E-4E27-9AF4-719F3D3F81A9}"/>
    <cellStyle name="Uitvoer 7 9 3" xfId="17327" xr:uid="{7A560C52-0291-4925-A9CD-61A839AA6BE8}"/>
    <cellStyle name="Uitvoer 7 9 3 2" xfId="23117" xr:uid="{662AB230-9FF5-4B6D-967D-129028A44E05}"/>
    <cellStyle name="Uitvoer 7 9 4" xfId="17049" xr:uid="{BE60A482-3A31-441A-A474-45A62FB089CE}"/>
    <cellStyle name="Uitvoer 7 9 4 2" xfId="22598" xr:uid="{2FA698B5-6C80-456C-BF47-DC989CA356DF}"/>
    <cellStyle name="Uitvoer 7 9 5" xfId="19577" xr:uid="{BD22DF1A-3B3D-46E8-A126-2E9273C84EB6}"/>
    <cellStyle name="Uitvoer 7 9 5 2" xfId="26088" xr:uid="{DCB0979B-E1AF-4C23-81D5-407B8D67A8AA}"/>
    <cellStyle name="Uitvoer 8" xfId="612" xr:uid="{00000000-0005-0000-0000-000014050000}"/>
    <cellStyle name="Uitvoer 8 10" xfId="9173" xr:uid="{ACDBB0A4-0153-4286-AEA7-2205106FE7B5}"/>
    <cellStyle name="Uitvoer 8 10 2" xfId="21268" xr:uid="{8298701E-CDC1-4FE9-9C7C-F1A9134FBE84}"/>
    <cellStyle name="Uitvoer 8 11" xfId="7124" xr:uid="{E050DEE1-546F-49E7-9135-6A5BEE9A7CCA}"/>
    <cellStyle name="Uitvoer 8 11 2" xfId="22622" xr:uid="{67C35C1A-B110-4843-83E1-4B07DF22E6D0}"/>
    <cellStyle name="Uitvoer 8 12" xfId="17282" xr:uid="{647EA3EA-973A-4D75-8796-62E214DF13E6}"/>
    <cellStyle name="Uitvoer 8 12 2" xfId="23071" xr:uid="{6061E189-A1E2-45A7-94CF-B4016BB46BC6}"/>
    <cellStyle name="Uitvoer 8 13" xfId="20299" xr:uid="{8AE29E25-29EE-4E0A-AC52-09C2EE9A3401}"/>
    <cellStyle name="Uitvoer 8 13 2" xfId="26854" xr:uid="{1FE64469-3770-439E-8926-82B4672545DE}"/>
    <cellStyle name="Uitvoer 8 14" xfId="27026" xr:uid="{C689E7BF-B4D7-4A57-B229-D61B53BF63F7}"/>
    <cellStyle name="Uitvoer 8 15" xfId="27756" xr:uid="{39338BF7-DAFF-4DE9-A460-A0BAE4DBD49E}"/>
    <cellStyle name="Uitvoer 8 2" xfId="829" xr:uid="{00000000-0005-0000-0000-000015050000}"/>
    <cellStyle name="Uitvoer 8 2 10" xfId="27159" xr:uid="{50D44522-B15F-40E2-B9D6-FBAA7715E5F8}"/>
    <cellStyle name="Uitvoer 8 2 11" xfId="27912" xr:uid="{EE46C0C2-2EF2-44C7-804E-6F2C6DA23E7E}"/>
    <cellStyle name="Uitvoer 8 2 2" xfId="1216" xr:uid="{00000000-0005-0000-0000-000016050000}"/>
    <cellStyle name="Uitvoer 8 2 2 2" xfId="2549" xr:uid="{47711DE7-58B5-4C47-AB9F-DF32EB74A653}"/>
    <cellStyle name="Uitvoer 8 2 2 2 2" xfId="3296" xr:uid="{86ABFF3A-8884-4DB5-A260-DFA60CD762DE}"/>
    <cellStyle name="Uitvoer 8 2 2 2 2 2" xfId="5899" xr:uid="{7B13B21E-AFF9-488A-BE5D-FAC9877C9505}"/>
    <cellStyle name="Uitvoer 8 2 2 2 2 3" xfId="22585" xr:uid="{F3729439-A9F6-413E-A01E-6CD3428B1868}"/>
    <cellStyle name="Uitvoer 8 2 2 2 3" xfId="5152" xr:uid="{140005CA-E9CD-4590-9970-45AD848A25D0}"/>
    <cellStyle name="Uitvoer 8 2 2 2 3 2" xfId="23643" xr:uid="{8FBAA779-0707-47AD-808C-26D4AF4C4F63}"/>
    <cellStyle name="Uitvoer 8 2 2 2 4" xfId="11101" xr:uid="{02678AFE-EDEA-4062-8050-92108D8860E1}"/>
    <cellStyle name="Uitvoer 8 2 2 2 4 2" xfId="24177" xr:uid="{9AB96F81-6528-4179-949B-18DF636F0D64}"/>
    <cellStyle name="Uitvoer 8 2 2 2 5" xfId="20052" xr:uid="{DCEA6394-13FB-4930-A215-167091D1727C}"/>
    <cellStyle name="Uitvoer 8 2 2 2 5 2" xfId="26569" xr:uid="{CEEF3DF4-7BCD-4B53-A614-9D8FEF4F3EB6}"/>
    <cellStyle name="Uitvoer 8 2 2 2 6" xfId="29051" xr:uid="{54D528A7-8C27-4D67-AE20-5FFD2568CBC0}"/>
    <cellStyle name="Uitvoer 8 2 2 3" xfId="1921" xr:uid="{E3D8A489-7EA3-4A52-9001-C235DCA6E6DA}"/>
    <cellStyle name="Uitvoer 8 2 2 3 2" xfId="21884" xr:uid="{E95ACD2A-40E8-4F29-9E4F-8FB55ADB8B56}"/>
    <cellStyle name="Uitvoer 8 2 2 3 3" xfId="10425" xr:uid="{5065E49E-19D3-43D9-8DF9-0FEF39EF90F0}"/>
    <cellStyle name="Uitvoer 8 2 2 4" xfId="13597" xr:uid="{17686817-9864-4CB8-93A7-929FD0C1402F}"/>
    <cellStyle name="Uitvoer 8 2 2 4 2" xfId="22830" xr:uid="{BC74B0B4-B9AF-4F52-91CF-42D4761D7260}"/>
    <cellStyle name="Uitvoer 8 2 2 5" xfId="15377" xr:uid="{5E11981E-9057-4AF3-8CA0-FD3F506B8751}"/>
    <cellStyle name="Uitvoer 8 2 2 5 2" xfId="20848" xr:uid="{B7176451-4033-4DED-83A1-B1A2C09A64BB}"/>
    <cellStyle name="Uitvoer 8 2 2 6" xfId="9712" xr:uid="{1E4BE8CE-C602-4B13-8FA6-5A689CADD4A6}"/>
    <cellStyle name="Uitvoer 8 2 2 6 2" xfId="19361" xr:uid="{B031D486-2394-41F7-B3D0-733D239E2791}"/>
    <cellStyle name="Uitvoer 8 2 2 6 3" xfId="25846" xr:uid="{389B86AB-3ED9-4713-B115-89A0E2896802}"/>
    <cellStyle name="Uitvoer 8 2 2 7" xfId="7313" xr:uid="{AE443D6D-408B-46DE-8288-F8F9AFB644B8}"/>
    <cellStyle name="Uitvoer 8 2 2 8" xfId="27539" xr:uid="{FD5BD44D-B9B6-4D01-8C05-9B71890153C5}"/>
    <cellStyle name="Uitvoer 8 2 2 9" xfId="28295" xr:uid="{545243EA-CEE8-4A5F-82B5-05EC604DB374}"/>
    <cellStyle name="Uitvoer 8 2 3" xfId="1591" xr:uid="{A74ADE70-F7B1-42B4-ADC0-24BF1C098F13}"/>
    <cellStyle name="Uitvoer 8 2 3 2" xfId="2916" xr:uid="{EE29E53E-8CA1-4ABE-9628-1279435484C4}"/>
    <cellStyle name="Uitvoer 8 2 3 2 2" xfId="5519" xr:uid="{50E44CA3-E54C-4C1E-9F63-EE25F4EA1E66}"/>
    <cellStyle name="Uitvoer 8 2 3 2 2 2" xfId="22770" xr:uid="{694CECAF-9FCE-4017-A8AB-C74FE928248C}"/>
    <cellStyle name="Uitvoer 8 2 3 2 3" xfId="11423" xr:uid="{293B8B76-ED4A-4EB4-B294-70F8AB015282}"/>
    <cellStyle name="Uitvoer 8 2 3 2 3 2" xfId="23866" xr:uid="{3875D5B0-4836-45B0-9F5E-28C7E24D38CB}"/>
    <cellStyle name="Uitvoer 8 2 3 2 4" xfId="17869" xr:uid="{CF1FC11E-DCBB-4BE1-A7C0-656436C84139}"/>
    <cellStyle name="Uitvoer 8 2 3 2 4 2" xfId="24388" xr:uid="{7E97F4F2-045E-495F-8CE6-0E0075EC1523}"/>
    <cellStyle name="Uitvoer 8 2 3 2 5" xfId="20237" xr:uid="{BC2C8916-BF3F-4E03-A087-32D0315398FD}"/>
    <cellStyle name="Uitvoer 8 2 3 2 5 2" xfId="26780" xr:uid="{4E9A6F81-E1DD-402B-BF96-F78FF12F1F1B}"/>
    <cellStyle name="Uitvoer 8 2 3 3" xfId="2166" xr:uid="{09BB564A-9095-4A7A-96CC-AED936817456}"/>
    <cellStyle name="Uitvoer 8 2 3 3 2" xfId="22091" xr:uid="{6ADEF807-A568-4987-AF74-2C99ECC0A17C}"/>
    <cellStyle name="Uitvoer 8 2 3 3 3" xfId="13980" xr:uid="{2F94A814-A77B-4BCB-B211-B370D0D9783E}"/>
    <cellStyle name="Uitvoer 8 2 3 4" xfId="4769" xr:uid="{6139E047-A74E-4A64-B6E4-C20E45143296}"/>
    <cellStyle name="Uitvoer 8 2 3 4 2" xfId="23062" xr:uid="{24E71C7A-A42F-47DD-844D-D928F1F545C7}"/>
    <cellStyle name="Uitvoer 8 2 3 5" xfId="16235" xr:uid="{C7E2946A-F42D-4007-9CBA-9D1C62E425E9}"/>
    <cellStyle name="Uitvoer 8 2 3 5 2" xfId="21329" xr:uid="{6AC4CB32-0D34-494F-A462-ADE7A0FBF27E}"/>
    <cellStyle name="Uitvoer 8 2 3 6" xfId="19546" xr:uid="{FC500AF8-4C54-4939-8B18-4A3AF36E452E}"/>
    <cellStyle name="Uitvoer 8 2 3 6 2" xfId="26057" xr:uid="{9B17CE07-4F98-4138-B58B-083E723062FA}"/>
    <cellStyle name="Uitvoer 8 2 3 7" xfId="28668" xr:uid="{CF2CD3C2-E615-4398-A666-B1072D6AF548}"/>
    <cellStyle name="Uitvoer 8 2 4" xfId="1832" xr:uid="{856070F0-0979-4F53-A1BE-574E4C20657D}"/>
    <cellStyle name="Uitvoer 8 2 4 2" xfId="16784" xr:uid="{82538ED6-FB62-4AC2-8A67-6B3982B5F0A7}"/>
    <cellStyle name="Uitvoer 8 2 4 2 2" xfId="22218" xr:uid="{CFB0CE03-E2C8-446F-882B-E29C4948A19D}"/>
    <cellStyle name="Uitvoer 8 2 4 3" xfId="17375" xr:uid="{642D6125-F657-44D0-A24C-CF2C20F7116C}"/>
    <cellStyle name="Uitvoer 8 2 4 3 2" xfId="23183" xr:uid="{44DFF129-C0C2-4AFE-828E-4E4ADC1F3675}"/>
    <cellStyle name="Uitvoer 8 2 4 4" xfId="16109" xr:uid="{9DE31E88-259F-4686-8DAB-2893EBCF8AA9}"/>
    <cellStyle name="Uitvoer 8 2 4 4 2" xfId="21185" xr:uid="{41F8E6CA-6320-4CAE-B2FF-C5882C1E2FF8}"/>
    <cellStyle name="Uitvoer 8 2 4 5" xfId="19654" xr:uid="{7E653695-0E99-435F-9A1C-CD73CF7F04C6}"/>
    <cellStyle name="Uitvoer 8 2 4 5 2" xfId="26149" xr:uid="{00D29C5F-0853-41FB-8E69-39AF5532F43F}"/>
    <cellStyle name="Uitvoer 8 2 4 6" xfId="9137" xr:uid="{EF2ED382-5C66-4DE9-A4EB-A3EE42779E9C}"/>
    <cellStyle name="Uitvoer 8 2 5" xfId="13214" xr:uid="{F1543A1A-7B76-4A81-A977-6E18559405D3}"/>
    <cellStyle name="Uitvoer 8 2 5 2" xfId="21465" xr:uid="{602DBBF8-A43D-4C1A-ACDD-6FCF1586D56C}"/>
    <cellStyle name="Uitvoer 8 2 6" xfId="9329" xr:uid="{F9344856-7C02-4AEF-A4FA-38201CD14DBD}"/>
    <cellStyle name="Uitvoer 8 2 6 2" xfId="21670" xr:uid="{E2535497-9611-4988-B7C5-D8DC39DC024B}"/>
    <cellStyle name="Uitvoer 8 2 7" xfId="7282" xr:uid="{A166C7DA-A3A5-4FA9-9808-3A9B6C22995B}"/>
    <cellStyle name="Uitvoer 8 2 7 2" xfId="22987" xr:uid="{DF0BE53A-276C-49A9-96C1-DF38E04E55F7}"/>
    <cellStyle name="Uitvoer 8 2 8" xfId="16601" xr:uid="{9601CB37-4477-42BC-A570-8139E35233F0}"/>
    <cellStyle name="Uitvoer 8 2 8 2" xfId="21922" xr:uid="{DE136E61-4C6F-49A8-BDE2-5B16EAE6C071}"/>
    <cellStyle name="Uitvoer 8 2 9" xfId="20241" xr:uid="{31179C8E-89D0-4545-AE0B-B7835A377DF3}"/>
    <cellStyle name="Uitvoer 8 2 9 2" xfId="26794" xr:uid="{D9EE917A-195F-4783-A158-5FE83564551D}"/>
    <cellStyle name="Uitvoer 8 3" xfId="830" xr:uid="{00000000-0005-0000-0000-000017050000}"/>
    <cellStyle name="Uitvoer 8 3 10" xfId="27160" xr:uid="{BC3C3D1C-C1FF-45DD-9FFD-C10499765ED7}"/>
    <cellStyle name="Uitvoer 8 3 11" xfId="27913" xr:uid="{11E3E04E-1361-4005-89FD-1140A7A2BFF8}"/>
    <cellStyle name="Uitvoer 8 3 2" xfId="1217" xr:uid="{00000000-0005-0000-0000-000018050000}"/>
    <cellStyle name="Uitvoer 8 3 2 2" xfId="2550" xr:uid="{C49DF569-F6E0-48CB-A238-A7FBA8FDB100}"/>
    <cellStyle name="Uitvoer 8 3 2 2 2" xfId="3297" xr:uid="{995A711F-6E98-4720-86D9-E2BE8C5B9704}"/>
    <cellStyle name="Uitvoer 8 3 2 2 2 2" xfId="5900" xr:uid="{D73507AD-64A9-4415-8C7E-BE2CAE526CA7}"/>
    <cellStyle name="Uitvoer 8 3 2 2 2 3" xfId="22586" xr:uid="{C374B4F8-974A-4273-BE46-28018017362C}"/>
    <cellStyle name="Uitvoer 8 3 2 2 3" xfId="5153" xr:uid="{BD4FF501-2708-4188-9D64-B320539AB2AC}"/>
    <cellStyle name="Uitvoer 8 3 2 2 3 2" xfId="23644" xr:uid="{6F97738D-28D2-4463-AAA2-342341818E59}"/>
    <cellStyle name="Uitvoer 8 3 2 2 4" xfId="11102" xr:uid="{763C2F0C-D5AC-464D-BB14-7CEC8603508E}"/>
    <cellStyle name="Uitvoer 8 3 2 2 4 2" xfId="24178" xr:uid="{58AF7FDB-7677-4DC8-AFD9-81D449A41045}"/>
    <cellStyle name="Uitvoer 8 3 2 2 5" xfId="20053" xr:uid="{BD629CB9-663F-4B4F-B99A-85DFD0F6E3EE}"/>
    <cellStyle name="Uitvoer 8 3 2 2 5 2" xfId="26570" xr:uid="{1FDE26ED-442F-4484-93BA-B3DAD5E46138}"/>
    <cellStyle name="Uitvoer 8 3 2 2 6" xfId="29052" xr:uid="{1226EADF-9129-4C2D-B606-63412213AD50}"/>
    <cellStyle name="Uitvoer 8 3 2 3" xfId="1922" xr:uid="{D11AAAFE-DD7A-4A36-835B-7BB7CEE0EAE8}"/>
    <cellStyle name="Uitvoer 8 3 2 3 2" xfId="21885" xr:uid="{D00C6674-5BA9-46CA-A439-3BB81D3208F5}"/>
    <cellStyle name="Uitvoer 8 3 2 3 3" xfId="10426" xr:uid="{BF86FFFA-78B2-4F62-9602-A40F8948BF38}"/>
    <cellStyle name="Uitvoer 8 3 2 4" xfId="13598" xr:uid="{B69B2A66-ABC7-4766-AA98-C4F9B5844966}"/>
    <cellStyle name="Uitvoer 8 3 2 4 2" xfId="22831" xr:uid="{E280101B-92F8-4975-9E51-E775B4B63D9B}"/>
    <cellStyle name="Uitvoer 8 3 2 5" xfId="15376" xr:uid="{F7848306-3715-4B60-BA27-D23F23F64F3D}"/>
    <cellStyle name="Uitvoer 8 3 2 5 2" xfId="23669" xr:uid="{6D737361-28B8-4C3E-A8BD-1914321A9EA9}"/>
    <cellStyle name="Uitvoer 8 3 2 6" xfId="9713" xr:uid="{EFE96217-F24A-4668-8369-B4B86CFCADB7}"/>
    <cellStyle name="Uitvoer 8 3 2 6 2" xfId="19362" xr:uid="{25327774-FEB1-4BEA-822F-E2ECD07ED5B4}"/>
    <cellStyle name="Uitvoer 8 3 2 6 3" xfId="25847" xr:uid="{BA801766-7CC4-4196-845A-433693ECA640}"/>
    <cellStyle name="Uitvoer 8 3 2 7" xfId="7531" xr:uid="{4028BAF1-3D74-412B-9B70-BB858253BC3C}"/>
    <cellStyle name="Uitvoer 8 3 2 8" xfId="27540" xr:uid="{BE3DE5CC-5E0F-47C9-A7D4-BA9B4620B2DF}"/>
    <cellStyle name="Uitvoer 8 3 2 9" xfId="28296" xr:uid="{E207C0D9-D1DD-45A2-BC35-82260E34F211}"/>
    <cellStyle name="Uitvoer 8 3 3" xfId="1592" xr:uid="{DEDF63E9-CC68-4B2E-B273-6948DBA54278}"/>
    <cellStyle name="Uitvoer 8 3 3 2" xfId="2917" xr:uid="{9C975895-C77C-4C85-ACC0-50FA892BEF39}"/>
    <cellStyle name="Uitvoer 8 3 3 2 2" xfId="5520" xr:uid="{1D810BB8-2115-4008-8A48-E797F5466F56}"/>
    <cellStyle name="Uitvoer 8 3 3 2 2 2" xfId="22771" xr:uid="{5174782B-4380-4B06-B97C-53D2D9816261}"/>
    <cellStyle name="Uitvoer 8 3 3 2 3" xfId="11424" xr:uid="{EE1675F3-D365-4795-ABCE-F8A72AD2AE1D}"/>
    <cellStyle name="Uitvoer 8 3 3 2 3 2" xfId="23867" xr:uid="{E66D87BD-27FC-48F2-A758-616DDE458FA6}"/>
    <cellStyle name="Uitvoer 8 3 3 2 4" xfId="17870" xr:uid="{EE80FEC5-DD49-42F0-8AD2-3C9F40422465}"/>
    <cellStyle name="Uitvoer 8 3 3 2 4 2" xfId="24389" xr:uid="{AD780548-D9C6-4E6A-BF13-5A2BBC0DE814}"/>
    <cellStyle name="Uitvoer 8 3 3 2 5" xfId="20238" xr:uid="{76E08F3B-8DE4-4760-A581-7783CA0CCA5B}"/>
    <cellStyle name="Uitvoer 8 3 3 2 5 2" xfId="26781" xr:uid="{5767DD28-74FF-427D-B424-274B3EB013CA}"/>
    <cellStyle name="Uitvoer 8 3 3 3" xfId="2167" xr:uid="{2367FAB5-3D05-4030-86E5-83CF4C43D95C}"/>
    <cellStyle name="Uitvoer 8 3 3 3 2" xfId="22092" xr:uid="{16BE4B41-613D-4080-B828-DFA4F95505D1}"/>
    <cellStyle name="Uitvoer 8 3 3 3 3" xfId="13981" xr:uid="{AB2B06ED-08C7-4146-8537-41E04219B535}"/>
    <cellStyle name="Uitvoer 8 3 3 4" xfId="4770" xr:uid="{EB9536DE-B2F0-4CA1-842A-F71D7FEEF97B}"/>
    <cellStyle name="Uitvoer 8 3 3 4 2" xfId="23063" xr:uid="{E4C2B041-729C-4321-942A-460703706414}"/>
    <cellStyle name="Uitvoer 8 3 3 5" xfId="16297" xr:uid="{04B48D17-251F-45D6-8287-583BBBE6671B}"/>
    <cellStyle name="Uitvoer 8 3 3 5 2" xfId="21434" xr:uid="{FF669C54-1223-4952-9017-8F0374C0CA27}"/>
    <cellStyle name="Uitvoer 8 3 3 6" xfId="19547" xr:uid="{53F2B5F0-77AD-40C3-AB16-EC3CFC177D73}"/>
    <cellStyle name="Uitvoer 8 3 3 6 2" xfId="26058" xr:uid="{DAA10348-CF4B-4393-9C09-5BB4231C5110}"/>
    <cellStyle name="Uitvoer 8 3 3 7" xfId="28669" xr:uid="{883D3C4E-8CC4-46BF-84D4-B9713A091D89}"/>
    <cellStyle name="Uitvoer 8 3 4" xfId="1833" xr:uid="{0220C09F-8F74-4658-B329-98A66EF4B0BA}"/>
    <cellStyle name="Uitvoer 8 3 4 2" xfId="16879" xr:uid="{EC075172-ECE6-4041-AAD5-97157B021B77}"/>
    <cellStyle name="Uitvoer 8 3 4 2 2" xfId="22322" xr:uid="{8A0A71AB-ADB5-4FEC-86B7-F996FAD3668C}"/>
    <cellStyle name="Uitvoer 8 3 4 3" xfId="17464" xr:uid="{CD4432FA-C270-4523-8B7C-28714EF34BBB}"/>
    <cellStyle name="Uitvoer 8 3 4 3 2" xfId="23324" xr:uid="{B6E87D45-6DB2-42FA-9F70-027B72AA87FC}"/>
    <cellStyle name="Uitvoer 8 3 4 4" xfId="17666" xr:uid="{00C4A278-5578-430A-835E-62F1412C1176}"/>
    <cellStyle name="Uitvoer 8 3 4 4 2" xfId="23879" xr:uid="{96DB41FE-CD4E-41B9-BC20-60E073F4686C}"/>
    <cellStyle name="Uitvoer 8 3 4 5" xfId="19824" xr:uid="{D992CDF1-68D4-4170-90F7-5A320A2CBBA5}"/>
    <cellStyle name="Uitvoer 8 3 4 5 2" xfId="26271" xr:uid="{3F970C6A-64AF-4554-AE5A-98EE06A53C7E}"/>
    <cellStyle name="Uitvoer 8 3 4 6" xfId="9138" xr:uid="{D9F45099-7145-4390-8C9C-844BD4C4738F}"/>
    <cellStyle name="Uitvoer 8 3 5" xfId="13215" xr:uid="{D3939D04-E249-49C9-BC36-55219F13B469}"/>
    <cellStyle name="Uitvoer 8 3 5 2" xfId="21606" xr:uid="{2E586071-C3CE-48BA-8945-0D50B4007FF9}"/>
    <cellStyle name="Uitvoer 8 3 6" xfId="9330" xr:uid="{5E849E9B-68D0-465E-8133-C499C3D67FD6}"/>
    <cellStyle name="Uitvoer 8 3 6 2" xfId="21059" xr:uid="{339E0E68-C4EA-4ECA-8FC7-543ED431C612}"/>
    <cellStyle name="Uitvoer 8 3 7" xfId="7283" xr:uid="{66F9E6EC-BE3C-4639-BE34-124078F9047A}"/>
    <cellStyle name="Uitvoer 8 3 7 2" xfId="23544" xr:uid="{DFD5FF59-AAAB-4965-BF57-312006A248E6}"/>
    <cellStyle name="Uitvoer 8 3 8" xfId="16600" xr:uid="{F0939947-72EA-4E63-9E8F-07A67FAA1F00}"/>
    <cellStyle name="Uitvoer 8 3 8 2" xfId="21921" xr:uid="{579385BA-913E-41AF-86D2-33E27E7AF3F7}"/>
    <cellStyle name="Uitvoer 8 3 9" xfId="20328" xr:uid="{E27BB0B4-E34B-4CAA-B52C-A683E98E6108}"/>
    <cellStyle name="Uitvoer 8 3 9 2" xfId="26893" xr:uid="{40073734-3233-4976-B261-DE0CD083A389}"/>
    <cellStyle name="Uitvoer 8 4" xfId="1020" xr:uid="{00000000-0005-0000-0000-000019050000}"/>
    <cellStyle name="Uitvoer 8 4 2" xfId="2353" xr:uid="{E7C843E1-D0F9-4E8B-9065-591A96847BE8}"/>
    <cellStyle name="Uitvoer 8 4 2 2" xfId="3100" xr:uid="{08900D07-57FF-46A0-906B-3EF2027ED13C}"/>
    <cellStyle name="Uitvoer 8 4 2 2 2" xfId="5703" xr:uid="{A9320F28-60A8-4D13-98BC-384E034B6A1D}"/>
    <cellStyle name="Uitvoer 8 4 2 2 3" xfId="22449" xr:uid="{D582A778-0F7C-4D43-84A4-913A80067AD2}"/>
    <cellStyle name="Uitvoer 8 4 2 3" xfId="4956" xr:uid="{88BF9363-60C4-4F02-AE68-D623019D63D5}"/>
    <cellStyle name="Uitvoer 8 4 2 3 2" xfId="23471" xr:uid="{244A3FB3-E911-4E33-A68D-903C151AAF15}"/>
    <cellStyle name="Uitvoer 8 4 2 4" xfId="10905" xr:uid="{519F080E-8CE7-4EDA-9FDB-811B954B73DA}"/>
    <cellStyle name="Uitvoer 8 4 2 4 2" xfId="24029" xr:uid="{574DC2F9-7886-4E3B-88A1-ACCFC75F7453}"/>
    <cellStyle name="Uitvoer 8 4 2 5" xfId="19916" xr:uid="{77630130-903B-42CC-8C61-134411494A9A}"/>
    <cellStyle name="Uitvoer 8 4 2 5 2" xfId="26421" xr:uid="{A4FC87BD-F4ED-4F21-A9F4-B0FB0379C320}"/>
    <cellStyle name="Uitvoer 8 4 2 6" xfId="28855" xr:uid="{C3B635FB-5EE0-4888-81EF-1E46C7305D87}"/>
    <cellStyle name="Uitvoer 8 4 3" xfId="1878" xr:uid="{8768D12C-254E-4A14-ADE6-63EFB97CB15A}"/>
    <cellStyle name="Uitvoer 8 4 3 2" xfId="21749" xr:uid="{7A72BF4F-493D-4D6D-80DD-1714C0DD1DBD}"/>
    <cellStyle name="Uitvoer 8 4 3 3" xfId="10229" xr:uid="{6D8914C3-C93A-4609-B10F-732524BE310C}"/>
    <cellStyle name="Uitvoer 8 4 4" xfId="13401" xr:uid="{C2AE4CD5-A6A1-473D-A039-0CDD3D323762}"/>
    <cellStyle name="Uitvoer 8 4 4 2" xfId="20903" xr:uid="{7656834D-910F-4F70-85D2-4CAD3F9F4906}"/>
    <cellStyle name="Uitvoer 8 4 5" xfId="15447" xr:uid="{C5412237-DBEE-4112-8098-5C26B76F33A6}"/>
    <cellStyle name="Uitvoer 8 4 5 2" xfId="22636" xr:uid="{29C06802-0379-47E4-9669-54BA1C9F5CCE}"/>
    <cellStyle name="Uitvoer 8 4 6" xfId="9516" xr:uid="{4AF218AF-7E3F-4A33-9504-23CF36BB1CF8}"/>
    <cellStyle name="Uitvoer 8 4 6 2" xfId="16003" xr:uid="{EABA0194-0F2C-47BF-87AF-B55792BFD23C}"/>
    <cellStyle name="Uitvoer 8 4 6 3" xfId="21009" xr:uid="{75F2A7C8-2942-4E37-B20C-B777B42689B0}"/>
    <cellStyle name="Uitvoer 8 4 7" xfId="7383" xr:uid="{F3436E33-CDCE-4DF2-AA17-7EF6D679EEEC}"/>
    <cellStyle name="Uitvoer 8 4 8" xfId="27343" xr:uid="{668B6CF4-7B57-4C51-A5C9-A41430BD7246}"/>
    <cellStyle name="Uitvoer 8 4 9" xfId="28099" xr:uid="{E1751EE7-3B7F-439B-9EBC-E37E73DFC5A8}"/>
    <cellStyle name="Uitvoer 8 5" xfId="990" xr:uid="{00000000-0005-0000-0000-00001A050000}"/>
    <cellStyle name="Uitvoer 8 5 2" xfId="2323" xr:uid="{179A96E6-1592-4D72-AFDD-7306E09E5349}"/>
    <cellStyle name="Uitvoer 8 5 2 2" xfId="3070" xr:uid="{7CA8F8A5-F2EB-4469-B6CD-6DFE5B2DE5C5}"/>
    <cellStyle name="Uitvoer 8 5 2 2 2" xfId="5673" xr:uid="{2B96EA51-C3A0-4002-8193-619BBEE518B1}"/>
    <cellStyle name="Uitvoer 8 5 2 2 3" xfId="22419" xr:uid="{B1FA0FA1-15FD-4C36-8E9A-99C0308E823B}"/>
    <cellStyle name="Uitvoer 8 5 2 3" xfId="4926" xr:uid="{EED91168-F9D7-431E-AF62-8E82358CE0E8}"/>
    <cellStyle name="Uitvoer 8 5 2 3 2" xfId="23441" xr:uid="{152CCC96-00ED-48CD-93EF-A5D9BA02252F}"/>
    <cellStyle name="Uitvoer 8 5 2 4" xfId="10875" xr:uid="{D85DBC75-72F4-4795-80D9-F7F7B39FB58E}"/>
    <cellStyle name="Uitvoer 8 5 2 4 2" xfId="23999" xr:uid="{E00C4E20-682E-4467-84D0-26BAA80C3DCE}"/>
    <cellStyle name="Uitvoer 8 5 2 5" xfId="19886" xr:uid="{5D530DEA-CE44-43DB-A871-0A2545AEAF35}"/>
    <cellStyle name="Uitvoer 8 5 2 5 2" xfId="26391" xr:uid="{3A124502-28C8-4A51-80F9-2CE46F3185CD}"/>
    <cellStyle name="Uitvoer 8 5 2 6" xfId="28825" xr:uid="{F8217CC6-B3E4-4124-8963-016863F80F13}"/>
    <cellStyle name="Uitvoer 8 5 3" xfId="1863" xr:uid="{59E531FD-192F-4724-BA3E-9999D73D0E39}"/>
    <cellStyle name="Uitvoer 8 5 3 2" xfId="21719" xr:uid="{28676AA7-23A7-460B-9FE5-260B759D3448}"/>
    <cellStyle name="Uitvoer 8 5 3 3" xfId="10199" xr:uid="{875EC14F-5B6D-4D39-B9F7-3C1E57ABE390}"/>
    <cellStyle name="Uitvoer 8 5 4" xfId="13371" xr:uid="{DACD0AEE-CD1F-45CF-8FDE-340057AC7F2E}"/>
    <cellStyle name="Uitvoer 8 5 4 2" xfId="20933" xr:uid="{75D7377A-0098-43E6-AB43-FCD32C7AC54D}"/>
    <cellStyle name="Uitvoer 8 5 5" xfId="15741" xr:uid="{744F602B-5E1C-4F48-881B-85FA29B5B960}"/>
    <cellStyle name="Uitvoer 8 5 5 2" xfId="21814" xr:uid="{2FA07805-60DB-4872-97DC-A81B234520F5}"/>
    <cellStyle name="Uitvoer 8 5 6" xfId="9486" xr:uid="{11BE27E3-7A05-47EF-A671-79D210F88998}"/>
    <cellStyle name="Uitvoer 8 5 6 2" xfId="17271" xr:uid="{ADBE1681-2443-4108-861A-DB3820DAAFA2}"/>
    <cellStyle name="Uitvoer 8 5 6 3" xfId="22994" xr:uid="{C7586B90-A02A-49F8-AE34-A15F7AFB01CB}"/>
    <cellStyle name="Uitvoer 8 5 7" xfId="7736" xr:uid="{33D0F082-0B15-4B12-9C9D-32A259F44EDC}"/>
    <cellStyle name="Uitvoer 8 5 8" xfId="27313" xr:uid="{0ACADFFC-D2EB-48E8-927D-B460C50C7B87}"/>
    <cellStyle name="Uitvoer 8 5 9" xfId="28069" xr:uid="{44DB8DD5-0DFD-4624-A395-068E0623D357}"/>
    <cellStyle name="Uitvoer 8 6" xfId="1066" xr:uid="{00000000-0005-0000-0000-00001B050000}"/>
    <cellStyle name="Uitvoer 8 6 2" xfId="2399" xr:uid="{F2164AE1-E4D4-488A-9DB2-958F2EE0F5EA}"/>
    <cellStyle name="Uitvoer 8 6 2 2" xfId="3146" xr:uid="{5C724EFC-4164-489C-9F48-41AEEB50F965}"/>
    <cellStyle name="Uitvoer 8 6 2 2 2" xfId="5749" xr:uid="{B9300B33-DB67-479C-9B6E-94E9D9412B8B}"/>
    <cellStyle name="Uitvoer 8 6 2 2 3" xfId="22479" xr:uid="{EB864568-AB06-44CB-969C-353B3F3E338B}"/>
    <cellStyle name="Uitvoer 8 6 2 3" xfId="5002" xr:uid="{9BF96CF9-3BB8-48EC-B7BF-D4388F2744FE}"/>
    <cellStyle name="Uitvoer 8 6 2 3 2" xfId="23511" xr:uid="{421ED905-718D-4C21-AB9B-F5166924BBDF}"/>
    <cellStyle name="Uitvoer 8 6 2 4" xfId="10951" xr:uid="{FC95E31B-A286-4181-A8BC-5426D7C79FF2}"/>
    <cellStyle name="Uitvoer 8 6 2 4 2" xfId="24059" xr:uid="{E34A3E4F-7F4C-4021-8C03-EFE08E2BEEBA}"/>
    <cellStyle name="Uitvoer 8 6 2 5" xfId="19962" xr:uid="{C2092D4B-5735-44E7-9348-E94D9F2B8D0D}"/>
    <cellStyle name="Uitvoer 8 6 2 5 2" xfId="26451" xr:uid="{0D643661-DCFB-464A-88F2-E7ADB7A3FD7E}"/>
    <cellStyle name="Uitvoer 8 6 2 6" xfId="28901" xr:uid="{7FBC63BE-0CA0-4A75-928D-1CE6035F774D}"/>
    <cellStyle name="Uitvoer 8 6 3" xfId="1893" xr:uid="{22DE85C4-94DA-4949-80DB-422788B3CCB8}"/>
    <cellStyle name="Uitvoer 8 6 3 2" xfId="21779" xr:uid="{543FB138-5A7B-4573-9E20-D3B2C131AA79}"/>
    <cellStyle name="Uitvoer 8 6 3 3" xfId="10275" xr:uid="{B72FCE5C-A324-4B90-8742-CD97BEBCCF2A}"/>
    <cellStyle name="Uitvoer 8 6 4" xfId="13447" xr:uid="{862A8CEF-22B3-4722-B3E1-F85464542DE3}"/>
    <cellStyle name="Uitvoer 8 6 4 2" xfId="20863" xr:uid="{75B7DFB6-4366-41D8-B1AF-8E0FC2193F78}"/>
    <cellStyle name="Uitvoer 8 6 5" xfId="15787" xr:uid="{6875C7F9-BABB-4306-9971-E1AF4D09F52A}"/>
    <cellStyle name="Uitvoer 8 6 5 2" xfId="20997" xr:uid="{1EBC799F-D71E-44F3-A19A-81F8AEC79493}"/>
    <cellStyle name="Uitvoer 8 6 6" xfId="9562" xr:uid="{2FF6D99F-B970-4378-A47D-1EDB4BE51F23}"/>
    <cellStyle name="Uitvoer 8 6 6 2" xfId="17556" xr:uid="{8082804B-6AD3-4072-AA40-837862C391F4}"/>
    <cellStyle name="Uitvoer 8 6 6 3" xfId="23663" xr:uid="{58FDBB47-6C36-4470-B4F8-7BCE4D00CAAD}"/>
    <cellStyle name="Uitvoer 8 6 7" xfId="7782" xr:uid="{C9A9C6B5-7E15-4CC7-A196-463F49343CF9}"/>
    <cellStyle name="Uitvoer 8 6 8" xfId="27389" xr:uid="{AF2EF145-E93E-4D7F-8EB4-363761829B65}"/>
    <cellStyle name="Uitvoer 8 6 9" xfId="28145" xr:uid="{7E5310B3-7AAB-43C2-947A-ECB77FA97F49}"/>
    <cellStyle name="Uitvoer 8 7" xfId="1433" xr:uid="{E6CB073E-8BB5-4056-BF10-1D6A236EECF0}"/>
    <cellStyle name="Uitvoer 8 7 2" xfId="2766" xr:uid="{23ED0B0F-9E8D-4926-8D8B-18E1028A541C}"/>
    <cellStyle name="Uitvoer 8 7 2 2" xfId="5369" xr:uid="{DC643E0D-F68B-46C6-A23D-6B7A7FCE7160}"/>
    <cellStyle name="Uitvoer 8 7 2 2 2" xfId="22268" xr:uid="{32BB315A-F527-4F17-A71F-7B042CAC771C}"/>
    <cellStyle name="Uitvoer 8 7 2 3" xfId="11303" xr:uid="{B546A628-9CA5-49E1-AC1B-F3BF07BE21E6}"/>
    <cellStyle name="Uitvoer 8 7 2 3 2" xfId="23245" xr:uid="{D7A6FC74-EA45-4653-BEC3-AF84EE0B0EE7}"/>
    <cellStyle name="Uitvoer 8 7 2 4" xfId="16214" xr:uid="{533ABC7D-90A5-46F2-ABC5-64DE5C843D2E}"/>
    <cellStyle name="Uitvoer 8 7 2 4 2" xfId="21297" xr:uid="{5F049DC8-F26F-4592-A176-63EF3A41D797}"/>
    <cellStyle name="Uitvoer 8 7 2 5" xfId="19730" xr:uid="{9C9767F7-B98F-42BF-89AE-E0B1A9113280}"/>
    <cellStyle name="Uitvoer 8 7 2 5 2" xfId="26209" xr:uid="{6B4E9A5C-30B9-4FDC-8939-3E90AC0F253C}"/>
    <cellStyle name="Uitvoer 8 7 3" xfId="2010" xr:uid="{742585BB-6DC9-42FC-8D29-E67A4C9B6035}"/>
    <cellStyle name="Uitvoer 8 7 3 2" xfId="21534" xr:uid="{EF245657-0E9A-4000-91C1-77046C75537D}"/>
    <cellStyle name="Uitvoer 8 7 3 3" xfId="13824" xr:uid="{408240B3-99D6-451D-9965-8EE4D3F16A9F}"/>
    <cellStyle name="Uitvoer 8 7 4" xfId="4613" xr:uid="{52287E5E-D35E-4A36-8861-97483B045261}"/>
    <cellStyle name="Uitvoer 8 7 4 2" xfId="21420" xr:uid="{74171021-BE89-454A-B568-51384D1EC11B}"/>
    <cellStyle name="Uitvoer 8 7 5" xfId="16324" xr:uid="{1A0AC91C-9996-4DC7-8D5E-4503A88CD447}"/>
    <cellStyle name="Uitvoer 8 7 5 2" xfId="21487" xr:uid="{071B2B67-E4C6-4694-B676-AB7B92711BE9}"/>
    <cellStyle name="Uitvoer 8 7 6" xfId="16892" xr:uid="{6573F712-DDBE-45E1-B205-1DF13147E8C2}"/>
    <cellStyle name="Uitvoer 8 7 6 2" xfId="22338" xr:uid="{44F92E7C-E019-4530-9E64-9213B513BAEB}"/>
    <cellStyle name="Uitvoer 8 7 7" xfId="28512" xr:uid="{FE233046-4BE1-4029-8F48-24FA06F51DED}"/>
    <cellStyle name="Uitvoer 8 8" xfId="1674" xr:uid="{4051745F-0811-4711-A6C9-D6FED055A9AF}"/>
    <cellStyle name="Uitvoer 8 8 2" xfId="16275" xr:uid="{647F862C-3F1C-4E3C-86DC-173CFFA16A6F}"/>
    <cellStyle name="Uitvoer 8 8 2 2" xfId="21405" xr:uid="{2DE0AD38-C714-42FE-B561-8F7451714A58}"/>
    <cellStyle name="Uitvoer 8 8 3" xfId="16902" xr:uid="{D209D497-C16C-40B0-927E-A84AB1B99353}"/>
    <cellStyle name="Uitvoer 8 8 3 2" xfId="22349" xr:uid="{3D4E12A4-6C9F-44AF-8D4A-C6334CCD0514}"/>
    <cellStyle name="Uitvoer 8 8 4" xfId="16522" xr:uid="{06ABB967-72A3-405F-9B3D-7288B935642D}"/>
    <cellStyle name="Uitvoer 8 8 4 2" xfId="21811" xr:uid="{5F015321-A153-44CD-968A-B728F0E5A592}"/>
    <cellStyle name="Uitvoer 8 8 5" xfId="18969" xr:uid="{FFA84FAE-60BF-49CF-8797-1C21DDFDE886}"/>
    <cellStyle name="Uitvoer 8 8 5 2" xfId="25455" xr:uid="{C472CAD5-E028-4A8B-A561-38F2493FA07E}"/>
    <cellStyle name="Uitvoer 8 8 6" xfId="8979" xr:uid="{9AC750E2-5128-4225-985E-3F93F27ADC0F}"/>
    <cellStyle name="Uitvoer 8 9" xfId="13058" xr:uid="{17376548-F1B0-4171-AE4A-A5ADDC7F182F}"/>
    <cellStyle name="Uitvoer 8 9 2" xfId="16737" xr:uid="{0261EFCA-A3B6-461F-B9D0-BD9DAB2EF443}"/>
    <cellStyle name="Uitvoer 8 9 2 2" xfId="22165" xr:uid="{FFDF525C-096E-4133-B511-345C36C79018}"/>
    <cellStyle name="Uitvoer 8 9 3" xfId="17328" xr:uid="{996FB911-7BF6-44A4-8B7C-CA08874667FE}"/>
    <cellStyle name="Uitvoer 8 9 3 2" xfId="23118" xr:uid="{6EEB7F4D-E055-42E5-AA6D-A58159E0F2C5}"/>
    <cellStyle name="Uitvoer 8 9 4" xfId="16926" xr:uid="{2C5FFC84-F2F5-4258-AC5C-14F87D2F6CE9}"/>
    <cellStyle name="Uitvoer 8 9 4 2" xfId="22389" xr:uid="{2AA58157-EE78-4F03-A3A9-D3E6884B47BE}"/>
    <cellStyle name="Uitvoer 8 9 5" xfId="19578" xr:uid="{6E9EA738-3777-4FB0-9945-CE4BF1A454FD}"/>
    <cellStyle name="Uitvoer 8 9 5 2" xfId="26089" xr:uid="{10C4DB73-9DA2-4345-A318-4D03DEFD72CA}"/>
    <cellStyle name="Uitvoer 9" xfId="613" xr:uid="{00000000-0005-0000-0000-00001C050000}"/>
    <cellStyle name="Uitvoer 9 10" xfId="9174" xr:uid="{15321899-E2EF-47F8-98E4-E33334479088}"/>
    <cellStyle name="Uitvoer 9 10 2" xfId="21269" xr:uid="{1CFA3EBD-4717-400B-8C60-663859346B84}"/>
    <cellStyle name="Uitvoer 9 11" xfId="7125" xr:uid="{FB48D31D-92EC-4DC1-8C92-F0F1BA3916C6}"/>
    <cellStyle name="Uitvoer 9 11 2" xfId="22352" xr:uid="{F3F15732-DD1C-4670-B500-7D316052FB2B}"/>
    <cellStyle name="Uitvoer 9 12" xfId="17245" xr:uid="{1B292F83-4F84-4BBF-A6B6-203615DE9507}"/>
    <cellStyle name="Uitvoer 9 12 2" xfId="22939" xr:uid="{414F627C-A345-44A4-A568-DA32E4216C77}"/>
    <cellStyle name="Uitvoer 9 13" xfId="20298" xr:uid="{6F6C2F83-0C37-4798-8BED-71EFA6A11B29}"/>
    <cellStyle name="Uitvoer 9 13 2" xfId="26853" xr:uid="{FC0CF9A7-4995-4A2D-B57F-8AC57B37311E}"/>
    <cellStyle name="Uitvoer 9 14" xfId="27025" xr:uid="{4784C2E2-DB77-4817-A411-51F0DD09BFF0}"/>
    <cellStyle name="Uitvoer 9 15" xfId="27757" xr:uid="{83EDFB74-AA99-423D-B525-EDB960BBF283}"/>
    <cellStyle name="Uitvoer 9 2" xfId="831" xr:uid="{00000000-0005-0000-0000-00001D050000}"/>
    <cellStyle name="Uitvoer 9 2 10" xfId="27161" xr:uid="{D4187D7A-4AD9-4E4B-B12A-ADFFC9E8CC3B}"/>
    <cellStyle name="Uitvoer 9 2 11" xfId="27914" xr:uid="{4D450243-304B-4B59-B91B-CE5EA3C29BF8}"/>
    <cellStyle name="Uitvoer 9 2 2" xfId="1218" xr:uid="{00000000-0005-0000-0000-00001E050000}"/>
    <cellStyle name="Uitvoer 9 2 2 2" xfId="2551" xr:uid="{E7BAE8D3-2D5A-4EC4-91DD-86B6C7423CF3}"/>
    <cellStyle name="Uitvoer 9 2 2 2 2" xfId="3298" xr:uid="{6FECC18E-5AEE-4BDE-BCDB-FD2707DDA92E}"/>
    <cellStyle name="Uitvoer 9 2 2 2 2 2" xfId="5901" xr:uid="{9429F87F-B12B-402C-B8B8-0B326DC25137}"/>
    <cellStyle name="Uitvoer 9 2 2 2 2 3" xfId="22587" xr:uid="{0BB39F1E-4F10-4DF3-B714-19CBFC49F68A}"/>
    <cellStyle name="Uitvoer 9 2 2 2 3" xfId="5154" xr:uid="{EFC8BB8D-D633-4F8C-A30F-00E6C10F7767}"/>
    <cellStyle name="Uitvoer 9 2 2 2 3 2" xfId="23645" xr:uid="{675E3303-97BA-4577-8A7C-62C8B7A2E284}"/>
    <cellStyle name="Uitvoer 9 2 2 2 4" xfId="11103" xr:uid="{CE23C0FD-BF1D-452B-9BED-1C0B1B4BC682}"/>
    <cellStyle name="Uitvoer 9 2 2 2 4 2" xfId="24179" xr:uid="{8F028226-F912-46F6-96FC-B656101AF0A1}"/>
    <cellStyle name="Uitvoer 9 2 2 2 5" xfId="20054" xr:uid="{AEA701BD-8E5A-48CA-A97D-514612EE85AC}"/>
    <cellStyle name="Uitvoer 9 2 2 2 5 2" xfId="26571" xr:uid="{018DB0E1-0F6E-4441-A27C-A1B0787CA5DF}"/>
    <cellStyle name="Uitvoer 9 2 2 2 6" xfId="29053" xr:uid="{CC78F39F-CE50-4D5F-BB72-D0980B1D5896}"/>
    <cellStyle name="Uitvoer 9 2 2 3" xfId="1923" xr:uid="{5C729703-6232-4006-9C1B-7943271116D6}"/>
    <cellStyle name="Uitvoer 9 2 2 3 2" xfId="21886" xr:uid="{4342EB88-7F9E-491F-A2AE-12BE35C82835}"/>
    <cellStyle name="Uitvoer 9 2 2 3 3" xfId="10427" xr:uid="{D1C1ADA0-9A94-49AA-BB8D-B9F2D706C0B8}"/>
    <cellStyle name="Uitvoer 9 2 2 4" xfId="13599" xr:uid="{EF045AFC-AB7A-445E-A64F-13CBE50F9557}"/>
    <cellStyle name="Uitvoer 9 2 2 4 2" xfId="22832" xr:uid="{21F4B181-2EB0-4B22-99EA-7E2FD212D656}"/>
    <cellStyle name="Uitvoer 9 2 2 5" xfId="15375" xr:uid="{04774B66-2139-4520-B0AF-43F738D3C3C8}"/>
    <cellStyle name="Uitvoer 9 2 2 5 2" xfId="22856" xr:uid="{91047BDC-4BE9-4DAC-9019-8E72A160EFF3}"/>
    <cellStyle name="Uitvoer 9 2 2 6" xfId="9714" xr:uid="{79C5CD7E-7943-44EC-AAEB-832934ADBA98}"/>
    <cellStyle name="Uitvoer 9 2 2 6 2" xfId="19363" xr:uid="{6482E78F-1201-4F3A-8166-69F34900CBBB}"/>
    <cellStyle name="Uitvoer 9 2 2 6 3" xfId="25848" xr:uid="{F7CD6F97-2B60-4C39-9C32-1745F83BF0F9}"/>
    <cellStyle name="Uitvoer 9 2 2 7" xfId="7532" xr:uid="{1E1C1D6C-553A-433C-A128-4ECC7F6F6BD2}"/>
    <cellStyle name="Uitvoer 9 2 2 8" xfId="27541" xr:uid="{2E4550F3-2A21-48A1-9C0D-FE21C1E94CFF}"/>
    <cellStyle name="Uitvoer 9 2 2 9" xfId="28297" xr:uid="{F1CB4965-E392-4FB6-A42A-4DCCC979C3C6}"/>
    <cellStyle name="Uitvoer 9 2 3" xfId="1593" xr:uid="{2DCE54F8-C93D-4D75-A7D4-215CE60CE4A9}"/>
    <cellStyle name="Uitvoer 9 2 3 2" xfId="2918" xr:uid="{8D56185F-1E0C-4F48-BB00-4AA82DC735C6}"/>
    <cellStyle name="Uitvoer 9 2 3 2 2" xfId="5521" xr:uid="{792C6256-BCFF-453D-AC6F-162172D8FF50}"/>
    <cellStyle name="Uitvoer 9 2 3 2 2 2" xfId="22772" xr:uid="{53E56122-FD45-43C0-97DB-CA612C839B7F}"/>
    <cellStyle name="Uitvoer 9 2 3 2 3" xfId="11425" xr:uid="{9665E3CD-BB3A-4FB8-A6D0-079293E047E7}"/>
    <cellStyle name="Uitvoer 9 2 3 2 3 2" xfId="23868" xr:uid="{30A20D56-B78C-4306-9873-CE10E1DFA62D}"/>
    <cellStyle name="Uitvoer 9 2 3 2 4" xfId="17871" xr:uid="{F65D4FD6-DA64-405E-BBBD-CEACBCCACAA9}"/>
    <cellStyle name="Uitvoer 9 2 3 2 4 2" xfId="24390" xr:uid="{1DB7D5C5-DC8D-414F-BED3-04EC0D52B431}"/>
    <cellStyle name="Uitvoer 9 2 3 2 5" xfId="20239" xr:uid="{9BBDC4F3-B65D-4696-A4A7-EC905A23BDD0}"/>
    <cellStyle name="Uitvoer 9 2 3 2 5 2" xfId="26782" xr:uid="{2152C959-EB95-4633-8F21-1BB18B7B2AC1}"/>
    <cellStyle name="Uitvoer 9 2 3 3" xfId="2168" xr:uid="{99F45F10-D6AD-4B82-9035-36F524814033}"/>
    <cellStyle name="Uitvoer 9 2 3 3 2" xfId="22093" xr:uid="{A1B15513-1232-48AF-8872-7D52970CACBF}"/>
    <cellStyle name="Uitvoer 9 2 3 3 3" xfId="13982" xr:uid="{51391F04-D8C8-4FA4-A682-884B8A67DE05}"/>
    <cellStyle name="Uitvoer 9 2 3 4" xfId="4771" xr:uid="{E465F4BC-5DD2-4688-9EEB-DDD696C8CC64}"/>
    <cellStyle name="Uitvoer 9 2 3 4 2" xfId="23064" xr:uid="{7A495DE8-842E-4288-9E64-51707239EA06}"/>
    <cellStyle name="Uitvoer 9 2 3 5" xfId="16605" xr:uid="{517C54A8-D068-404E-A077-63984551A253}"/>
    <cellStyle name="Uitvoer 9 2 3 5 2" xfId="21928" xr:uid="{4A4E8DA5-97E5-4C41-ACAD-716B2C9AC98C}"/>
    <cellStyle name="Uitvoer 9 2 3 6" xfId="19548" xr:uid="{4510606A-C53C-41EE-8610-5D2BBC1A076B}"/>
    <cellStyle name="Uitvoer 9 2 3 6 2" xfId="26059" xr:uid="{36F6A7D0-25CA-4076-AF79-E54EDB0E393D}"/>
    <cellStyle name="Uitvoer 9 2 3 7" xfId="28670" xr:uid="{AAF9E388-96C0-4CBA-960F-64894071A229}"/>
    <cellStyle name="Uitvoer 9 2 4" xfId="1834" xr:uid="{19A8573B-1E91-4CD4-8DC7-46B57B7B7527}"/>
    <cellStyle name="Uitvoer 9 2 4 2" xfId="16785" xr:uid="{15A017E1-D117-4F73-97FD-DEFB57DC0587}"/>
    <cellStyle name="Uitvoer 9 2 4 2 2" xfId="22219" xr:uid="{CE9757DF-49EF-494C-8D64-772FB6000DA6}"/>
    <cellStyle name="Uitvoer 9 2 4 3" xfId="17376" xr:uid="{F2EDDAF2-0125-4C22-B1C4-B45B9781FD95}"/>
    <cellStyle name="Uitvoer 9 2 4 3 2" xfId="23184" xr:uid="{8FEF87CB-8AFA-48AF-AA6A-5277EFD7B35C}"/>
    <cellStyle name="Uitvoer 9 2 4 4" xfId="16110" xr:uid="{FF2950CF-0C87-40B4-908A-90968E5D5A3B}"/>
    <cellStyle name="Uitvoer 9 2 4 4 2" xfId="21186" xr:uid="{693E0E46-7CDB-4968-A317-442B7D1A105F}"/>
    <cellStyle name="Uitvoer 9 2 4 5" xfId="19655" xr:uid="{57968A9C-E4AA-4899-B4AE-9433AFAA9F46}"/>
    <cellStyle name="Uitvoer 9 2 4 5 2" xfId="26150" xr:uid="{35A7C1CD-549A-4950-A70A-730A017BDBAB}"/>
    <cellStyle name="Uitvoer 9 2 4 6" xfId="9139" xr:uid="{81FF51CA-263A-4CA9-BF39-0F99BA77B968}"/>
    <cellStyle name="Uitvoer 9 2 5" xfId="13216" xr:uid="{8EC1976B-3461-4C71-98FE-423DC3FF549B}"/>
    <cellStyle name="Uitvoer 9 2 5 2" xfId="21466" xr:uid="{9F04C16F-6D8D-4F3E-B72B-DFD56D31272A}"/>
    <cellStyle name="Uitvoer 9 2 6" xfId="9331" xr:uid="{1FB4B794-8A9B-405B-AACD-5C5420EBC753}"/>
    <cellStyle name="Uitvoer 9 2 6 2" xfId="22273" xr:uid="{40D86B99-4CB7-43F6-B6E8-8EB12D328696}"/>
    <cellStyle name="Uitvoer 9 2 7" xfId="7284" xr:uid="{FC34EBE0-9EAB-4E12-B7AA-3A2CA550D20B}"/>
    <cellStyle name="Uitvoer 9 2 7 2" xfId="23555" xr:uid="{FA2F66A5-31C6-42A9-8647-DCEB48302419}"/>
    <cellStyle name="Uitvoer 9 2 8" xfId="17079" xr:uid="{12C75759-9D6A-4DFD-A709-47DF484C5642}"/>
    <cellStyle name="Uitvoer 9 2 8 2" xfId="22620" xr:uid="{356D446B-EF9F-4DD9-A8DF-0432D11682CB}"/>
    <cellStyle name="Uitvoer 9 2 9" xfId="20329" xr:uid="{43B15560-5E40-4F04-A107-A0C23B7BFFEE}"/>
    <cellStyle name="Uitvoer 9 2 9 2" xfId="26894" xr:uid="{BD1DC2BF-65A2-4846-B241-453D9C5B308F}"/>
    <cellStyle name="Uitvoer 9 3" xfId="832" xr:uid="{00000000-0005-0000-0000-00001F050000}"/>
    <cellStyle name="Uitvoer 9 3 10" xfId="27162" xr:uid="{28246030-7EA3-4D47-BDEC-0236F357B182}"/>
    <cellStyle name="Uitvoer 9 3 11" xfId="27915" xr:uid="{3B3268BE-2823-487F-B2A1-17812AC92FF7}"/>
    <cellStyle name="Uitvoer 9 3 2" xfId="1219" xr:uid="{00000000-0005-0000-0000-000020050000}"/>
    <cellStyle name="Uitvoer 9 3 2 2" xfId="2552" xr:uid="{1BE183DD-78F2-4F6E-9A4C-BBEE78F1A620}"/>
    <cellStyle name="Uitvoer 9 3 2 2 2" xfId="3299" xr:uid="{53E8A1DB-AAD4-49E7-ACEB-E02433C01B74}"/>
    <cellStyle name="Uitvoer 9 3 2 2 2 2" xfId="5902" xr:uid="{BDE9217B-945F-454F-994B-63E063E85ACE}"/>
    <cellStyle name="Uitvoer 9 3 2 2 2 3" xfId="22588" xr:uid="{D32DAE8D-FD66-4093-B348-FD26E362C5DF}"/>
    <cellStyle name="Uitvoer 9 3 2 2 3" xfId="5155" xr:uid="{859E5D67-9A22-4210-94DE-14CDCE91F819}"/>
    <cellStyle name="Uitvoer 9 3 2 2 3 2" xfId="23646" xr:uid="{5C0EDB32-C854-4FFB-8074-B4E1C901228D}"/>
    <cellStyle name="Uitvoer 9 3 2 2 4" xfId="11104" xr:uid="{EE715A2C-234A-44A9-8762-5C5E04C90517}"/>
    <cellStyle name="Uitvoer 9 3 2 2 4 2" xfId="24180" xr:uid="{C7DF7DEA-F9D9-4B6C-A6E7-878F6F65CEB3}"/>
    <cellStyle name="Uitvoer 9 3 2 2 5" xfId="20055" xr:uid="{4A1C72ED-C13E-4F0F-871B-9AEFF63C27FC}"/>
    <cellStyle name="Uitvoer 9 3 2 2 5 2" xfId="26572" xr:uid="{6E1C02F8-093F-41EF-B7CB-25F6848C7313}"/>
    <cellStyle name="Uitvoer 9 3 2 2 6" xfId="29054" xr:uid="{FD18931C-414A-468C-8CBA-283C7470080E}"/>
    <cellStyle name="Uitvoer 9 3 2 3" xfId="1924" xr:uid="{D6D0FF95-8D16-4810-A94C-F32A94C91861}"/>
    <cellStyle name="Uitvoer 9 3 2 3 2" xfId="21887" xr:uid="{C9F038CC-6B52-4100-924B-DF34EC340220}"/>
    <cellStyle name="Uitvoer 9 3 2 3 3" xfId="10428" xr:uid="{C6537369-BFF1-4333-AFC3-E606D6B3E000}"/>
    <cellStyle name="Uitvoer 9 3 2 4" xfId="13600" xr:uid="{C3880F98-D4D6-4874-B4F8-63BA6A1313F7}"/>
    <cellStyle name="Uitvoer 9 3 2 4 2" xfId="22833" xr:uid="{4894C4FC-FDE5-4CFB-BD75-C92F11E32B28}"/>
    <cellStyle name="Uitvoer 9 3 2 5" xfId="15374" xr:uid="{3CE87EE4-8D69-4706-ABC7-BE31556C5C62}"/>
    <cellStyle name="Uitvoer 9 3 2 5 2" xfId="22484" xr:uid="{B1073E7C-61AB-49B8-AB5F-60EC3AD6FFED}"/>
    <cellStyle name="Uitvoer 9 3 2 6" xfId="9715" xr:uid="{E0F983A0-AF4F-45BE-B7CF-78532EABAB0E}"/>
    <cellStyle name="Uitvoer 9 3 2 6 2" xfId="19364" xr:uid="{018EDADC-FE54-42DF-A57C-FBB9CDA1977D}"/>
    <cellStyle name="Uitvoer 9 3 2 6 3" xfId="25849" xr:uid="{0FAB3949-6626-4F5E-A246-EDCA12C30A9C}"/>
    <cellStyle name="Uitvoer 9 3 2 7" xfId="7533" xr:uid="{F9A2312E-8440-4AF4-A7CF-A71EC2D827C1}"/>
    <cellStyle name="Uitvoer 9 3 2 8" xfId="27542" xr:uid="{369E3EB2-B656-4DF2-AF06-C70A39CC9D45}"/>
    <cellStyle name="Uitvoer 9 3 2 9" xfId="28298" xr:uid="{D40C2127-CC4E-4751-9330-490208970A7E}"/>
    <cellStyle name="Uitvoer 9 3 3" xfId="1594" xr:uid="{754FC30A-E7DC-42D8-B2A7-03238D991859}"/>
    <cellStyle name="Uitvoer 9 3 3 2" xfId="2919" xr:uid="{96E377DC-5078-43C1-8D06-E93F1D0CCBAC}"/>
    <cellStyle name="Uitvoer 9 3 3 2 2" xfId="5522" xr:uid="{0ED0624F-6021-43DB-ABAC-9C76DCE2825A}"/>
    <cellStyle name="Uitvoer 9 3 3 2 2 2" xfId="22773" xr:uid="{F66A2FF0-483D-4538-BB5C-8C224456FCD3}"/>
    <cellStyle name="Uitvoer 9 3 3 2 3" xfId="11426" xr:uid="{EB6B4B90-529B-432C-8A61-33792E15D31B}"/>
    <cellStyle name="Uitvoer 9 3 3 2 3 2" xfId="23869" xr:uid="{2191E3FA-BFC0-40E0-BB78-DF96307D5EE7}"/>
    <cellStyle name="Uitvoer 9 3 3 2 4" xfId="17872" xr:uid="{92240AC3-A8B4-4A81-B552-2E3B76EB4C0B}"/>
    <cellStyle name="Uitvoer 9 3 3 2 4 2" xfId="24391" xr:uid="{A7DDB872-7557-4523-ADDE-618A9A343CFE}"/>
    <cellStyle name="Uitvoer 9 3 3 2 5" xfId="20240" xr:uid="{9A572BD6-5BA6-44EC-AA44-8C0F280C5EA8}"/>
    <cellStyle name="Uitvoer 9 3 3 2 5 2" xfId="26783" xr:uid="{2485E2BE-9B14-4CB1-9006-476B5E553283}"/>
    <cellStyle name="Uitvoer 9 3 3 3" xfId="2169" xr:uid="{369E8204-8E3D-4DCF-BA50-0FD3155544BC}"/>
    <cellStyle name="Uitvoer 9 3 3 3 2" xfId="22094" xr:uid="{1D9133E8-0E73-4BD5-BCB1-E01B55A66EF4}"/>
    <cellStyle name="Uitvoer 9 3 3 3 3" xfId="13983" xr:uid="{4D830DB6-6409-4986-AFA6-C01433E2A607}"/>
    <cellStyle name="Uitvoer 9 3 3 4" xfId="4772" xr:uid="{18CCBB6A-F196-43E5-8CE7-058292A86756}"/>
    <cellStyle name="Uitvoer 9 3 3 4 2" xfId="23065" xr:uid="{EE7708BC-FBD9-48DD-8345-637E048A8D53}"/>
    <cellStyle name="Uitvoer 9 3 3 5" xfId="17083" xr:uid="{B11448B5-D515-4ADF-A211-3D186D2C3AD5}"/>
    <cellStyle name="Uitvoer 9 3 3 5 2" xfId="22627" xr:uid="{81A48AC7-52E3-46C2-8806-91ED8CFA472B}"/>
    <cellStyle name="Uitvoer 9 3 3 6" xfId="19549" xr:uid="{BB3AD45C-AE22-4C8B-B018-4A93340506F8}"/>
    <cellStyle name="Uitvoer 9 3 3 6 2" xfId="26060" xr:uid="{CB2473E9-46A5-47E7-A8D0-3A0C810419B8}"/>
    <cellStyle name="Uitvoer 9 3 3 7" xfId="28671" xr:uid="{EE437E71-21DC-4872-BC0A-E1D6B51509A4}"/>
    <cellStyle name="Uitvoer 9 3 4" xfId="1835" xr:uid="{701C1DCA-B335-439B-9288-248E92465DA0}"/>
    <cellStyle name="Uitvoer 9 3 4 2" xfId="16880" xr:uid="{EFC5D8B0-1B78-4C99-9BBD-22AD8B52773D}"/>
    <cellStyle name="Uitvoer 9 3 4 2 2" xfId="22323" xr:uid="{C8D4FBC4-E355-483D-A1D8-602B88DA7E39}"/>
    <cellStyle name="Uitvoer 9 3 4 3" xfId="17465" xr:uid="{8FE3EF08-445E-4932-8CA1-52B9FC299526}"/>
    <cellStyle name="Uitvoer 9 3 4 3 2" xfId="23325" xr:uid="{E545B6C2-31B2-4E7D-9445-B7F8C7A75403}"/>
    <cellStyle name="Uitvoer 9 3 4 4" xfId="17667" xr:uid="{F1D2A6C1-DD0E-4B70-9EDA-B2F89EA24089}"/>
    <cellStyle name="Uitvoer 9 3 4 4 2" xfId="23880" xr:uid="{760BF8DB-ACE7-47B5-9B0A-2F28ECBBD2DF}"/>
    <cellStyle name="Uitvoer 9 3 4 5" xfId="19825" xr:uid="{AC4FC860-8FD4-4C00-8228-8B2A7949356E}"/>
    <cellStyle name="Uitvoer 9 3 4 5 2" xfId="26272" xr:uid="{E5E99CE6-E301-45DC-9513-62820F3A617E}"/>
    <cellStyle name="Uitvoer 9 3 4 6" xfId="9140" xr:uid="{66D0B730-079C-4EF7-AAC1-9EAD6BF70149}"/>
    <cellStyle name="Uitvoer 9 3 5" xfId="13217" xr:uid="{35C83F64-A414-4E76-825D-DEE9C0FEC89B}"/>
    <cellStyle name="Uitvoer 9 3 5 2" xfId="21607" xr:uid="{6DCFEC11-C1D0-4B81-8E01-318983F9EC98}"/>
    <cellStyle name="Uitvoer 9 3 6" xfId="9332" xr:uid="{FE43127C-8716-4421-AA4F-AF179FD2D135}"/>
    <cellStyle name="Uitvoer 9 3 6 2" xfId="21058" xr:uid="{E8800FF4-C357-4384-8CAC-F845421C85A5}"/>
    <cellStyle name="Uitvoer 9 3 7" xfId="7285" xr:uid="{60056688-1E99-4DDD-AE8A-B9D1F6838191}"/>
    <cellStyle name="Uitvoer 9 3 7 2" xfId="20830" xr:uid="{CB176AD2-AD8B-4D07-867F-0691F318574E}"/>
    <cellStyle name="Uitvoer 9 3 8" xfId="16598" xr:uid="{4D835FE0-2343-4B13-B069-7A6319D80EE1}"/>
    <cellStyle name="Uitvoer 9 3 8 2" xfId="21920" xr:uid="{8CB62CE7-40BE-4DFC-992E-80F48F2D9AB1}"/>
    <cellStyle name="Uitvoer 9 3 9" xfId="20330" xr:uid="{30C7B51D-108E-425F-9A48-EF65864412F9}"/>
    <cellStyle name="Uitvoer 9 3 9 2" xfId="26895" xr:uid="{A3EDAFCA-246B-4653-85A1-FD6D1E0AE27A}"/>
    <cellStyle name="Uitvoer 9 4" xfId="1021" xr:uid="{00000000-0005-0000-0000-000021050000}"/>
    <cellStyle name="Uitvoer 9 4 2" xfId="2354" xr:uid="{E3D90EDF-327A-467B-B21A-943EF96F75D2}"/>
    <cellStyle name="Uitvoer 9 4 2 2" xfId="3101" xr:uid="{AAF20100-B714-49A6-8FCA-2D0067962BFC}"/>
    <cellStyle name="Uitvoer 9 4 2 2 2" xfId="5704" xr:uid="{53BA5C9B-5DA8-48F4-8CFB-AA1437D1DDB8}"/>
    <cellStyle name="Uitvoer 9 4 2 2 3" xfId="22450" xr:uid="{B06F9E86-D7CD-4E06-A9E4-3503A05EB39E}"/>
    <cellStyle name="Uitvoer 9 4 2 3" xfId="4957" xr:uid="{88592314-1701-4C2D-B41F-CD8DB00D08A3}"/>
    <cellStyle name="Uitvoer 9 4 2 3 2" xfId="23472" xr:uid="{DFE9CF6B-E34E-446F-97D9-614DD70918EB}"/>
    <cellStyle name="Uitvoer 9 4 2 4" xfId="10906" xr:uid="{D0328BF4-8D83-4C38-AA6E-E3F0E12CC679}"/>
    <cellStyle name="Uitvoer 9 4 2 4 2" xfId="24030" xr:uid="{AFE45CA6-E027-4106-832F-735F7074578A}"/>
    <cellStyle name="Uitvoer 9 4 2 5" xfId="19917" xr:uid="{768FF1D3-63F1-45CD-9A1F-28CFDCF790F1}"/>
    <cellStyle name="Uitvoer 9 4 2 5 2" xfId="26422" xr:uid="{74F326CC-E7EC-4976-BFBC-767F58B8B0E7}"/>
    <cellStyle name="Uitvoer 9 4 2 6" xfId="28856" xr:uid="{D671CC81-DDD7-4856-B508-1CB22B31FAE9}"/>
    <cellStyle name="Uitvoer 9 4 3" xfId="1879" xr:uid="{BFF7795F-7D53-4ACB-B3C3-B157808E138B}"/>
    <cellStyle name="Uitvoer 9 4 3 2" xfId="21750" xr:uid="{9D1427F4-9A93-427A-960D-F7F2FF4BED82}"/>
    <cellStyle name="Uitvoer 9 4 3 3" xfId="10230" xr:uid="{46E66EE6-2361-467B-BCAB-C76F1996B4C6}"/>
    <cellStyle name="Uitvoer 9 4 4" xfId="13402" xr:uid="{330B4B8F-EB0A-48DD-8012-B2F515F3059F}"/>
    <cellStyle name="Uitvoer 9 4 4 2" xfId="20902" xr:uid="{733BF890-005B-459F-B3DA-350AA915744A}"/>
    <cellStyle name="Uitvoer 9 4 5" xfId="15446" xr:uid="{C853B46D-E555-402E-A707-EFC4F7C462FB}"/>
    <cellStyle name="Uitvoer 9 4 5 2" xfId="21816" xr:uid="{748D2B5F-F5AA-4A5E-84EA-1D5183102963}"/>
    <cellStyle name="Uitvoer 9 4 6" xfId="9517" xr:uid="{5032CA9E-4248-480C-8A11-264528B270B7}"/>
    <cellStyle name="Uitvoer 9 4 6 2" xfId="16630" xr:uid="{7951A360-00AB-4090-A70C-9048C04F8FF7}"/>
    <cellStyle name="Uitvoer 9 4 6 3" xfId="21943" xr:uid="{31B4C99C-7D4A-4025-938D-97073BEF38B9}"/>
    <cellStyle name="Uitvoer 9 4 7" xfId="7382" xr:uid="{CC6A0AB8-076D-451D-A43B-270451FD482C}"/>
    <cellStyle name="Uitvoer 9 4 8" xfId="27344" xr:uid="{0D9B5F3F-488E-4BA0-93C0-D26028557945}"/>
    <cellStyle name="Uitvoer 9 4 9" xfId="28100" xr:uid="{B85C2631-A2C6-4323-B732-B144255CD612}"/>
    <cellStyle name="Uitvoer 9 5" xfId="991" xr:uid="{00000000-0005-0000-0000-000022050000}"/>
    <cellStyle name="Uitvoer 9 5 2" xfId="2324" xr:uid="{D7D46B3D-4330-4964-AA4C-FFE37BE7DB4E}"/>
    <cellStyle name="Uitvoer 9 5 2 2" xfId="3071" xr:uid="{F53C0508-6D4E-485C-86F9-8CAB8045DAF6}"/>
    <cellStyle name="Uitvoer 9 5 2 2 2" xfId="5674" xr:uid="{0C7E5529-5041-40D2-8364-A68092657D9A}"/>
    <cellStyle name="Uitvoer 9 5 2 2 3" xfId="22420" xr:uid="{75AE0CB7-2A78-4305-A46E-A27A9A726E95}"/>
    <cellStyle name="Uitvoer 9 5 2 3" xfId="4927" xr:uid="{989058C7-E653-4E20-978C-712C1E862EAC}"/>
    <cellStyle name="Uitvoer 9 5 2 3 2" xfId="23442" xr:uid="{6BF6F178-01A7-4E3B-82DA-A35D5B5AA288}"/>
    <cellStyle name="Uitvoer 9 5 2 4" xfId="10876" xr:uid="{466D3F19-517B-4914-912F-773A0B55B116}"/>
    <cellStyle name="Uitvoer 9 5 2 4 2" xfId="24000" xr:uid="{8A52A80A-42FD-48FE-87C2-512AC225B379}"/>
    <cellStyle name="Uitvoer 9 5 2 5" xfId="19887" xr:uid="{15464C2C-8B4F-452A-9B9C-A65AC2CE251C}"/>
    <cellStyle name="Uitvoer 9 5 2 5 2" xfId="26392" xr:uid="{8CB0B397-E1C4-467F-8B3A-3928C98C41DB}"/>
    <cellStyle name="Uitvoer 9 5 2 6" xfId="28826" xr:uid="{73652286-DA09-4F3C-A66F-847297F405F6}"/>
    <cellStyle name="Uitvoer 9 5 3" xfId="1864" xr:uid="{5C81918D-88FA-4373-BE0E-B901DFDFB84E}"/>
    <cellStyle name="Uitvoer 9 5 3 2" xfId="21720" xr:uid="{84D92B10-77A5-4B4C-A448-2B7174F3666C}"/>
    <cellStyle name="Uitvoer 9 5 3 3" xfId="10200" xr:uid="{DCE189A9-688D-4467-9DF9-06BC838B7BAD}"/>
    <cellStyle name="Uitvoer 9 5 4" xfId="13372" xr:uid="{0DF89730-F0F9-42E6-A217-B7C2AAFD4175}"/>
    <cellStyle name="Uitvoer 9 5 4 2" xfId="20932" xr:uid="{77EBA686-EC1B-4900-A3BB-1D4EA3B36D23}"/>
    <cellStyle name="Uitvoer 9 5 5" xfId="15742" xr:uid="{C1E953E4-3F7F-4E06-9FB0-B83E70557925}"/>
    <cellStyle name="Uitvoer 9 5 5 2" xfId="22515" xr:uid="{AD4FDBC0-2FEB-4D24-A5A8-1421AA0AAAA8}"/>
    <cellStyle name="Uitvoer 9 5 6" xfId="9487" xr:uid="{ED094843-961D-415A-A420-D9FF741AF885}"/>
    <cellStyle name="Uitvoer 9 5 6 2" xfId="17541" xr:uid="{7BCBB5BB-DB5A-4328-8012-9F5DBBFC4E8F}"/>
    <cellStyle name="Uitvoer 9 5 6 3" xfId="23568" xr:uid="{CC8A1888-C4F4-405B-9CAD-5286C5032B2F}"/>
    <cellStyle name="Uitvoer 9 5 7" xfId="7737" xr:uid="{758DDEB1-19B8-4B48-A4DC-41277ED2FF81}"/>
    <cellStyle name="Uitvoer 9 5 8" xfId="27314" xr:uid="{EBFBF12E-E64D-4C9A-AE78-2F96878E01CB}"/>
    <cellStyle name="Uitvoer 9 5 9" xfId="28070" xr:uid="{FEB6A906-7E75-4B39-85A2-00DCC14F370E}"/>
    <cellStyle name="Uitvoer 9 6" xfId="1067" xr:uid="{00000000-0005-0000-0000-000023050000}"/>
    <cellStyle name="Uitvoer 9 6 2" xfId="2400" xr:uid="{04420091-A090-461E-A067-AEFFC89F6436}"/>
    <cellStyle name="Uitvoer 9 6 2 2" xfId="3147" xr:uid="{B201C75E-6B59-4880-8C2A-31C27B534C70}"/>
    <cellStyle name="Uitvoer 9 6 2 2 2" xfId="5750" xr:uid="{C1DEB2DF-7745-461F-987C-07E8E9B11912}"/>
    <cellStyle name="Uitvoer 9 6 2 2 3" xfId="22480" xr:uid="{40F3AD55-D926-4B08-998A-7959594130FC}"/>
    <cellStyle name="Uitvoer 9 6 2 3" xfId="5003" xr:uid="{A91AA027-685F-4974-9923-BC47BE19BF44}"/>
    <cellStyle name="Uitvoer 9 6 2 3 2" xfId="23512" xr:uid="{04E68783-DAA5-442E-BF52-EDF76837F56F}"/>
    <cellStyle name="Uitvoer 9 6 2 4" xfId="10952" xr:uid="{C4C6B647-57CF-48DA-96ED-E46DF8FF2782}"/>
    <cellStyle name="Uitvoer 9 6 2 4 2" xfId="24060" xr:uid="{35EDF3D7-B3D0-4271-BB13-1F9BCC970E89}"/>
    <cellStyle name="Uitvoer 9 6 2 5" xfId="19963" xr:uid="{2F6BB730-BEFC-48BA-8018-C7BC8E0E19D2}"/>
    <cellStyle name="Uitvoer 9 6 2 5 2" xfId="26452" xr:uid="{4F93ABD6-7799-44C3-89BF-24631209148F}"/>
    <cellStyle name="Uitvoer 9 6 2 6" xfId="28902" xr:uid="{34690EC7-B753-49F3-BF15-88C21518D86C}"/>
    <cellStyle name="Uitvoer 9 6 3" xfId="1894" xr:uid="{86D37D88-12CE-4DAB-B91B-E08BEBA1B9E9}"/>
    <cellStyle name="Uitvoer 9 6 3 2" xfId="21780" xr:uid="{171187C9-1AE9-4AF2-BE29-8DB1B2E8EB52}"/>
    <cellStyle name="Uitvoer 9 6 3 3" xfId="10276" xr:uid="{EEF87086-C837-425D-B70D-D5D38F786E74}"/>
    <cellStyle name="Uitvoer 9 6 4" xfId="13448" xr:uid="{BDAFE689-2627-4767-B6DA-96A7B776C724}"/>
    <cellStyle name="Uitvoer 9 6 4 2" xfId="20862" xr:uid="{028C5D5A-E0FF-4AA5-993A-B0CE9EB72594}"/>
    <cellStyle name="Uitvoer 9 6 5" xfId="15788" xr:uid="{796BB494-1E0B-4F4D-9E6D-EA9E60E77400}"/>
    <cellStyle name="Uitvoer 9 6 5 2" xfId="23257" xr:uid="{BDED7CF0-C7C2-4DCB-8A0E-CB60E0420D64}"/>
    <cellStyle name="Uitvoer 9 6 6" xfId="9563" xr:uid="{A015E8AC-7A7F-42AC-A01A-EC61AF2A93B8}"/>
    <cellStyle name="Uitvoer 9 6 6 2" xfId="16528" xr:uid="{C443F8A3-D7D1-476D-A9E3-6626B82A21CE}"/>
    <cellStyle name="Uitvoer 9 6 6 3" xfId="21822" xr:uid="{30776527-43C7-4DE8-9C7B-FA31662AA22C}"/>
    <cellStyle name="Uitvoer 9 6 7" xfId="7783" xr:uid="{EB6B748A-36F2-4ECB-A03D-A8FAE15162FA}"/>
    <cellStyle name="Uitvoer 9 6 8" xfId="27390" xr:uid="{2C5858EB-5236-439C-AF06-EFFE4CF634DE}"/>
    <cellStyle name="Uitvoer 9 6 9" xfId="28146" xr:uid="{986C9CDA-D400-4BB7-91F3-537E3C91460C}"/>
    <cellStyle name="Uitvoer 9 7" xfId="1434" xr:uid="{316D1CF0-773E-4888-A8FD-3E55585F4575}"/>
    <cellStyle name="Uitvoer 9 7 2" xfId="2767" xr:uid="{C365A902-8EFA-4F77-BB77-F683EC8258E9}"/>
    <cellStyle name="Uitvoer 9 7 2 2" xfId="5370" xr:uid="{9A5A7039-52FD-4507-BDAC-0FC60B7FB386}"/>
    <cellStyle name="Uitvoer 9 7 2 2 2" xfId="22269" xr:uid="{797B4558-853C-467D-9021-21F124BF588B}"/>
    <cellStyle name="Uitvoer 9 7 2 3" xfId="11304" xr:uid="{741E9100-B9D3-4493-81C9-CF11CF15B30A}"/>
    <cellStyle name="Uitvoer 9 7 2 3 2" xfId="23246" xr:uid="{E83C4B26-63C2-4A54-AD69-9CC79F10620F}"/>
    <cellStyle name="Uitvoer 9 7 2 4" xfId="16215" xr:uid="{386DC8FE-B01B-4735-BF98-4B82F308442E}"/>
    <cellStyle name="Uitvoer 9 7 2 4 2" xfId="21298" xr:uid="{B619C93C-F891-4837-B55F-333FEB46E944}"/>
    <cellStyle name="Uitvoer 9 7 2 5" xfId="19731" xr:uid="{5F66120A-AA80-4BD4-A742-0B60A715D6B4}"/>
    <cellStyle name="Uitvoer 9 7 2 5 2" xfId="26210" xr:uid="{1F686F6F-4262-467E-AEE4-133BD315D726}"/>
    <cellStyle name="Uitvoer 9 7 3" xfId="2011" xr:uid="{C8E4DEEF-608A-4930-88B3-28C4E2CD2565}"/>
    <cellStyle name="Uitvoer 9 7 3 2" xfId="21535" xr:uid="{D800E5C2-01FE-4CBB-9439-B63775C78A23}"/>
    <cellStyle name="Uitvoer 9 7 3 3" xfId="13825" xr:uid="{4BB2643B-9527-45B5-B33B-D7D48CA4D804}"/>
    <cellStyle name="Uitvoer 9 7 4" xfId="4614" xr:uid="{0400C05E-DF13-46EE-91CF-8742C35D86C6}"/>
    <cellStyle name="Uitvoer 9 7 4 2" xfId="21344" xr:uid="{A59D6E75-1DCE-4F78-941F-CA515ED566C5}"/>
    <cellStyle name="Uitvoer 9 7 5" xfId="17469" xr:uid="{D6934A0A-632A-4795-B91B-1FDD95D1508A}"/>
    <cellStyle name="Uitvoer 9 7 5 2" xfId="23332" xr:uid="{816DA342-385A-4F1E-BF7A-56A811808C7E}"/>
    <cellStyle name="Uitvoer 9 7 6" xfId="17393" xr:uid="{AC1C2868-8F33-4534-A015-0225C13D16CB}"/>
    <cellStyle name="Uitvoer 9 7 6 2" xfId="23216" xr:uid="{6814C9A2-5139-4546-95AD-69D1CBFE5EA5}"/>
    <cellStyle name="Uitvoer 9 7 7" xfId="28513" xr:uid="{1FBD5276-C098-4373-8D08-EE02C1020276}"/>
    <cellStyle name="Uitvoer 9 8" xfId="1675" xr:uid="{A2B880AA-CBFB-4D41-99B7-FAD05EC92FD1}"/>
    <cellStyle name="Uitvoer 9 8 2" xfId="16276" xr:uid="{97B84B54-21BC-429D-B6D5-3415B4DA5D61}"/>
    <cellStyle name="Uitvoer 9 8 2 2" xfId="21406" xr:uid="{2F0B9861-AA42-465A-B0D1-E364567535BC}"/>
    <cellStyle name="Uitvoer 9 8 3" xfId="16422" xr:uid="{B89E5755-EB37-4B1A-96E5-276B513B9A45}"/>
    <cellStyle name="Uitvoer 9 8 3 2" xfId="21650" xr:uid="{7ADAB3E3-4C4C-4D4C-A783-8ED3274EE533}"/>
    <cellStyle name="Uitvoer 9 8 4" xfId="16999" xr:uid="{433AB53E-31E6-4C4A-B463-DCAF247C02AC}"/>
    <cellStyle name="Uitvoer 9 8 4 2" xfId="22512" xr:uid="{B4971A90-359F-4967-B2C8-4A39B96CB61C}"/>
    <cellStyle name="Uitvoer 9 8 5" xfId="18281" xr:uid="{B940BC90-42EC-4669-A4F3-5D0FB2CBA2F1}"/>
    <cellStyle name="Uitvoer 9 8 5 2" xfId="24790" xr:uid="{88A80D5E-5AB2-4206-B293-6DEE33FBE833}"/>
    <cellStyle name="Uitvoer 9 8 6" xfId="8980" xr:uid="{36BF11FE-EA12-44D6-80A5-3AF3D266541C}"/>
    <cellStyle name="Uitvoer 9 9" xfId="13059" xr:uid="{79E3B20E-307D-486A-8EEB-F832CAAFA564}"/>
    <cellStyle name="Uitvoer 9 9 2" xfId="16738" xr:uid="{BBD951E5-CB77-4F72-9B7D-0226586405C9}"/>
    <cellStyle name="Uitvoer 9 9 2 2" xfId="22166" xr:uid="{0264D4A0-501B-4559-A953-FF20109C6450}"/>
    <cellStyle name="Uitvoer 9 9 3" xfId="17329" xr:uid="{4F3412B0-2150-46AF-848E-7AD6196F94AC}"/>
    <cellStyle name="Uitvoer 9 9 3 2" xfId="23119" xr:uid="{BF838CCA-298D-478D-8520-0D924EAB8A8B}"/>
    <cellStyle name="Uitvoer 9 9 4" xfId="16435" xr:uid="{35610BE8-C40F-4ABC-805A-1C8BD81D17E3}"/>
    <cellStyle name="Uitvoer 9 9 4 2" xfId="21662" xr:uid="{D033D404-99C1-489B-A8E6-422E3E1CC1F3}"/>
    <cellStyle name="Uitvoer 9 9 5" xfId="19579" xr:uid="{B18ABEBB-EF36-492B-9301-03B0BF64B008}"/>
    <cellStyle name="Uitvoer 9 9 5 2" xfId="26090" xr:uid="{D4A03084-4ABE-4433-A9CB-C839970EE1FF}"/>
    <cellStyle name="Valuta" xfId="1840" builtinId="4"/>
    <cellStyle name="Valuta 2" xfId="614" xr:uid="{00000000-0005-0000-0000-000024050000}"/>
    <cellStyle name="Valuta 2 10" xfId="3982" xr:uid="{BC86B4DC-6539-4223-BA02-90FC929A046E}"/>
    <cellStyle name="Valuta 2 10 2" xfId="21270" xr:uid="{54E70799-3ACD-445F-87E2-F8FE2F12C92B}"/>
    <cellStyle name="Valuta 2 10 3" xfId="15345" xr:uid="{D8AD3AEC-5F03-47CC-B1FB-138C850E2FE3}"/>
    <cellStyle name="Valuta 2 11" xfId="6573" xr:uid="{EA653904-C77A-422E-A9F3-33090F18C2B2}"/>
    <cellStyle name="Valuta 2 11 2" xfId="26784" xr:uid="{8EB68E24-ABC8-4A22-85C6-B3579D17776A}"/>
    <cellStyle name="Valuta 2 11 3" xfId="15572" xr:uid="{06923CAB-7301-4532-AD15-81345496062A}"/>
    <cellStyle name="Valuta 2 12" xfId="15628" xr:uid="{9AC6112C-0EA1-490D-9F61-4F0148FCCDFB}"/>
    <cellStyle name="Valuta 2 12 2" xfId="26883" xr:uid="{68B8034C-75DD-4C65-A44B-7CD2C5AE9DED}"/>
    <cellStyle name="Valuta 2 13" xfId="9175" xr:uid="{66554816-E48D-4F27-AB2D-3418D943AC5C}"/>
    <cellStyle name="Valuta 2 14" xfId="7291" xr:uid="{27EEF204-8C98-494B-BAD8-A219059EBCF7}"/>
    <cellStyle name="Valuta 2 15" xfId="7126" xr:uid="{7FCB5DD4-AB41-4877-A3D4-F2F82A94814F}"/>
    <cellStyle name="Valuta 2 16" xfId="20346" xr:uid="{AE1F2BED-23D7-4A38-98DA-F64778A4BFD2}"/>
    <cellStyle name="Valuta 2 17" xfId="26896" xr:uid="{9EAD080C-F9A0-413A-92BA-18AC0BB4A243}"/>
    <cellStyle name="Valuta 2 18" xfId="26916" xr:uid="{64BEDEA2-AB5F-42E0-B0FA-DB32CAC64EB5}"/>
    <cellStyle name="Valuta 2 19" xfId="6580" xr:uid="{B3BA74F0-921E-4585-A22F-DD8E0DE09E4D}"/>
    <cellStyle name="Valuta 2 2" xfId="615" xr:uid="{00000000-0005-0000-0000-000025050000}"/>
    <cellStyle name="Valuta 2 2 10" xfId="6574" xr:uid="{32A90C21-2899-410A-A283-DC68B99E7EC0}"/>
    <cellStyle name="Valuta 2 2 10 2" xfId="26785" xr:uid="{8ED2C13A-FC01-4DC6-A1B7-CB62FB747F9E}"/>
    <cellStyle name="Valuta 2 2 10 3" xfId="15573" xr:uid="{C4C1D4CE-C97F-4780-8CFC-93860D1264C2}"/>
    <cellStyle name="Valuta 2 2 11" xfId="15629" xr:uid="{EB5A2376-1DE6-4AD7-85C7-C04520AE0C8A}"/>
    <cellStyle name="Valuta 2 2 11 2" xfId="26884" xr:uid="{65EE1736-DDED-4C17-9923-E7CAF29EC5F2}"/>
    <cellStyle name="Valuta 2 2 12" xfId="9176" xr:uid="{F60AECDF-245F-4C9C-95E9-5FD257F7EA2B}"/>
    <cellStyle name="Valuta 2 2 13" xfId="7292" xr:uid="{0231DD31-0283-4233-94E7-FAEF4182E0F3}"/>
    <cellStyle name="Valuta 2 2 14" xfId="7127" xr:uid="{2A55B0AB-8066-42A6-A437-DA6F66229E35}"/>
    <cellStyle name="Valuta 2 2 15" xfId="20347" xr:uid="{5CEAF8C4-F13E-4DE9-9844-32340EE31CCD}"/>
    <cellStyle name="Valuta 2 2 16" xfId="26897" xr:uid="{9E33280E-34CC-443F-96B3-5507738A1CF9}"/>
    <cellStyle name="Valuta 2 2 17" xfId="26917" xr:uid="{67A8266E-6A04-4C62-9F33-DAF89FE4FAC5}"/>
    <cellStyle name="Valuta 2 2 18" xfId="6581" xr:uid="{C7493DEA-3915-4283-9A36-729B323A00F1}"/>
    <cellStyle name="Valuta 2 2 19" xfId="27101" xr:uid="{B6EA827E-5FCE-46E7-A0F1-6B30272320EA}"/>
    <cellStyle name="Valuta 2 2 2" xfId="1436" xr:uid="{724B9D51-CDAD-46F4-8E20-4807EB796EC5}"/>
    <cellStyle name="Valuta 2 2 2 10" xfId="26907" xr:uid="{D1651485-6932-4EE7-8DE8-A2B8698C0017}"/>
    <cellStyle name="Valuta 2 2 2 11" xfId="7304" xr:uid="{7082D56B-4419-49B5-9AFD-781C80754683}"/>
    <cellStyle name="Valuta 2 2 2 12" xfId="28515" xr:uid="{6B8BCF9C-1DD4-4FDA-BF12-9BC1840849BB}"/>
    <cellStyle name="Valuta 2 2 2 2" xfId="3470" xr:uid="{02A3A346-75AE-4B1F-A99F-8E3F5BBA58A0}"/>
    <cellStyle name="Valuta 2 2 2 2 2" xfId="3903" xr:uid="{70C3C4D0-9A01-4C6F-9BED-14606F5F2092}"/>
    <cellStyle name="Valuta 2 2 2 2 2 2" xfId="6506" xr:uid="{41879C5A-F3A6-4AE0-B7C2-7DC118D57E15}"/>
    <cellStyle name="Valuta 2 2 2 2 2 2 2" xfId="22110" xr:uid="{C4AB5E39-EEA0-44E2-86BF-E81D28C69725}"/>
    <cellStyle name="Valuta 2 2 2 2 2 2 3" xfId="15325" xr:uid="{1B260CA4-4989-422F-B106-BB93B984CE73}"/>
    <cellStyle name="Valuta 2 2 2 2 2 3" xfId="12260" xr:uid="{0FBB297F-E539-4B90-B57E-AC9DA03B70B3}"/>
    <cellStyle name="Valuta 2 2 2 2 2 4" xfId="20595" xr:uid="{4DF3ECA8-560B-4AB5-A505-B2B09AF01EDA}"/>
    <cellStyle name="Valuta 2 2 2 2 2 5" xfId="8441" xr:uid="{8D802BB2-E783-4998-939F-B7FCC97A7AE3}"/>
    <cellStyle name="Valuta 2 2 2 2 3" xfId="6075" xr:uid="{21E101D5-5A07-4E43-AA5E-DBBE26EC3F54}"/>
    <cellStyle name="Valuta 2 2 2 2 3 2" xfId="21544" xr:uid="{73BE324F-DB21-4627-92AA-A99BCC21B59D}"/>
    <cellStyle name="Valuta 2 2 2 2 3 3" xfId="14894" xr:uid="{540E9E38-6191-415D-B5A6-9F18A94B764A}"/>
    <cellStyle name="Valuta 2 2 2 2 4" xfId="11829" xr:uid="{075D0768-5A2F-4C3D-9CCC-020C948D4225}"/>
    <cellStyle name="Valuta 2 2 2 2 5" xfId="20423" xr:uid="{2EB6B583-E75E-4874-9421-192C89AD9DB8}"/>
    <cellStyle name="Valuta 2 2 2 2 6" xfId="7554" xr:uid="{6D36EC35-6D8B-4BE7-8F12-C22C84478383}"/>
    <cellStyle name="Valuta 2 2 2 3" xfId="3448" xr:uid="{1C5583BC-9DB0-41A9-8E63-C3F8A803E826}"/>
    <cellStyle name="Valuta 2 2 2 3 2" xfId="3883" xr:uid="{DD8ABA26-32EF-4572-B211-F9F47BB5F6EF}"/>
    <cellStyle name="Valuta 2 2 2 3 2 2" xfId="6486" xr:uid="{15219868-8E7A-4235-AD90-48CFF92D6701}"/>
    <cellStyle name="Valuta 2 2 2 3 2 2 2" xfId="15305" xr:uid="{FA93FE06-3010-4E7F-947C-B760C8268CD2}"/>
    <cellStyle name="Valuta 2 2 2 3 2 3" xfId="21979" xr:uid="{C0F84E2E-1AB3-4643-A70C-960B236A135F}"/>
    <cellStyle name="Valuta 2 2 2 3 2 4" xfId="12240" xr:uid="{15B98695-14FC-4BB6-A814-6D4E33165F01}"/>
    <cellStyle name="Valuta 2 2 2 3 3" xfId="6053" xr:uid="{BEAE9784-F1F1-4BE7-ABA9-369F7B97155A}"/>
    <cellStyle name="Valuta 2 2 2 3 3 2" xfId="14872" xr:uid="{FADFA228-A544-4A0E-8540-5FAF92CD7BE4}"/>
    <cellStyle name="Valuta 2 2 2 3 4" xfId="11807" xr:uid="{0CC6C55F-5D25-41C2-9051-2EDC30D94AF2}"/>
    <cellStyle name="Valuta 2 2 2 3 5" xfId="20544" xr:uid="{1AC4CAAE-47A4-4720-9AE5-00D6B35856C1}"/>
    <cellStyle name="Valuta 2 2 2 3 6" xfId="8518" xr:uid="{0C1BD8A6-CCF8-4D29-90B1-76E2242A4B31}"/>
    <cellStyle name="Valuta 2 2 2 4" xfId="3528" xr:uid="{4138A613-2D92-46E5-A540-8826364CB690}"/>
    <cellStyle name="Valuta 2 2 2 4 2" xfId="6131" xr:uid="{7FED22FB-4569-4902-92A8-C8924E054A1C}"/>
    <cellStyle name="Valuta 2 2 2 4 2 2" xfId="14950" xr:uid="{3ED9AC21-B355-468D-9E96-0E916C93D0C2}"/>
    <cellStyle name="Valuta 2 2 2 4 3" xfId="11885" xr:uid="{21B20125-5408-48A6-8375-B62ECE59800D}"/>
    <cellStyle name="Valuta 2 2 2 4 4" xfId="21468" xr:uid="{3BEDE26B-2163-4C37-BACC-06416AF32CE0}"/>
    <cellStyle name="Valuta 2 2 2 4 5" xfId="7592" xr:uid="{0119DE6D-7FA0-45DC-A588-9DA74A33E291}"/>
    <cellStyle name="Valuta 2 2 2 5" xfId="2013" xr:uid="{A4AF0C21-FC6E-4CFD-8F2D-D50C2043C4E4}"/>
    <cellStyle name="Valuta 2 2 2 5 2" xfId="13827" xr:uid="{814C8079-5C3A-4B76-AD04-F1E4DC1F1E86}"/>
    <cellStyle name="Valuta 2 2 2 6" xfId="4616" xr:uid="{8FD1C48E-1C19-4095-A5AE-8ED834110E22}"/>
    <cellStyle name="Valuta 2 2 2 6 2" xfId="15356" xr:uid="{687DCFD3-BCF8-4F31-89FF-D3D0EAECD638}"/>
    <cellStyle name="Valuta 2 2 2 7" xfId="15585" xr:uid="{B6EC631E-0C15-4715-ACDD-07454C64744D}"/>
    <cellStyle name="Valuta 2 2 2 8" xfId="10625" xr:uid="{D04F120C-E5FA-4567-A060-CC4535457863}"/>
    <cellStyle name="Valuta 2 2 2 9" xfId="20389" xr:uid="{E481ADFD-569E-4A5A-A7F7-5EB19DF3DE23}"/>
    <cellStyle name="Valuta 2 2 20" xfId="27759" xr:uid="{0B564A24-AB4B-40B3-9940-B2C4E52F4FBC}"/>
    <cellStyle name="Valuta 2 2 3" xfId="1677" xr:uid="{B00F688E-5DD5-4BBF-B7FB-2525090D79BB}"/>
    <cellStyle name="Valuta 2 2 3 2" xfId="3480" xr:uid="{177D8ACD-5C50-4C54-83D5-A9E4FED2DAC2}"/>
    <cellStyle name="Valuta 2 2 3 2 2" xfId="3913" xr:uid="{B50F6A73-0C52-43ED-ABEC-822B4E191B9D}"/>
    <cellStyle name="Valuta 2 2 3 2 2 2" xfId="6516" xr:uid="{661F825C-5584-42E5-9E8F-B36536DB7E3C}"/>
    <cellStyle name="Valuta 2 2 3 2 2 2 2" xfId="15335" xr:uid="{3EE9FCB6-96D6-4E35-AC56-08FA5A53BA67}"/>
    <cellStyle name="Valuta 2 2 3 2 2 3" xfId="22120" xr:uid="{3B091392-E8AB-4F3F-A91A-693AF15A3F2C}"/>
    <cellStyle name="Valuta 2 2 3 2 2 4" xfId="12270" xr:uid="{50111703-16D2-4133-A319-D7181C929231}"/>
    <cellStyle name="Valuta 2 2 3 2 3" xfId="6085" xr:uid="{A0211109-9407-46B9-BC69-28D791CABE1A}"/>
    <cellStyle name="Valuta 2 2 3 2 3 2" xfId="14904" xr:uid="{BFCB7150-04EA-4FD5-BDE8-22C1D3C2A4E8}"/>
    <cellStyle name="Valuta 2 2 3 2 4" xfId="11839" xr:uid="{53FD1305-0A0D-4383-9F12-EDB3F8FE0703}"/>
    <cellStyle name="Valuta 2 2 3 2 5" xfId="20605" xr:uid="{BE17BB57-1106-4464-8230-9805CCFC4024}"/>
    <cellStyle name="Valuta 2 2 3 2 6" xfId="8528" xr:uid="{227E4A98-4E3D-4074-A94C-076F3DBB10A1}"/>
    <cellStyle name="Valuta 2 2 3 3" xfId="3502" xr:uid="{7AE86A2A-45FD-40F3-9C06-517E47D74E4A}"/>
    <cellStyle name="Valuta 2 2 3 3 2" xfId="6105" xr:uid="{3127B3A6-4BC4-4A45-A7EF-04FDA98DAD49}"/>
    <cellStyle name="Valuta 2 2 3 3 2 2" xfId="14924" xr:uid="{F423EDB5-2C27-4C2D-A7C0-C2DFBC87EC4F}"/>
    <cellStyle name="Valuta 2 2 3 3 3" xfId="11859" xr:uid="{1401FA26-306E-4E4C-9726-70724DED4A97}"/>
    <cellStyle name="Valuta 2 2 3 3 4" xfId="21615" xr:uid="{D5EF84A2-76F2-427B-BB4D-EAC23B713F28}"/>
    <cellStyle name="Valuta 2 2 3 3 5" xfId="8450" xr:uid="{470AAB41-2096-44CB-A9AF-BBC944583C45}"/>
    <cellStyle name="Valuta 2 2 3 4" xfId="1927" xr:uid="{4F2B0E0B-3F29-4DB1-B937-A9529584F745}"/>
    <cellStyle name="Valuta 2 2 3 4 2" xfId="13741" xr:uid="{8697B93E-254D-4CFA-8BF0-2ECCC1270C89}"/>
    <cellStyle name="Valuta 2 2 3 5" xfId="4530" xr:uid="{066713D1-C3F9-46AF-A151-4CDC38D26C3E}"/>
    <cellStyle name="Valuta 2 2 3 5 2" xfId="15595" xr:uid="{258D216B-B9CC-4DB4-89E0-C34DF3E3F9A2}"/>
    <cellStyle name="Valuta 2 2 3 6" xfId="10569" xr:uid="{47A793C6-8A49-433B-B369-D895396C96D9}"/>
    <cellStyle name="Valuta 2 2 3 7" xfId="20450" xr:uid="{0462F680-C2A9-45B1-B2D9-C6C140C18AEA}"/>
    <cellStyle name="Valuta 2 2 3 8" xfId="7448" xr:uid="{6B6F3C54-3C39-43CB-8B3A-E00D39660D94}"/>
    <cellStyle name="Valuta 2 2 4" xfId="3460" xr:uid="{1D1221DE-9901-4E1A-A00D-BCF750BCAA72}"/>
    <cellStyle name="Valuta 2 2 4 2" xfId="3893" xr:uid="{13B39681-C513-43F2-B3E4-22984D6C0D21}"/>
    <cellStyle name="Valuta 2 2 4 2 2" xfId="6496" xr:uid="{D6D5754D-A6EA-4938-9261-D0DB04100C2B}"/>
    <cellStyle name="Valuta 2 2 4 2 2 2" xfId="22100" xr:uid="{5843074C-1CBD-452D-BF21-36DB634B3942}"/>
    <cellStyle name="Valuta 2 2 4 2 2 3" xfId="15315" xr:uid="{E0A14466-B766-4A31-8724-16C8EFEA5BF6}"/>
    <cellStyle name="Valuta 2 2 4 2 3" xfId="12250" xr:uid="{681BA3D4-5072-444D-BA96-C6CED6F548FE}"/>
    <cellStyle name="Valuta 2 2 4 2 4" xfId="20585" xr:uid="{2264BE88-044A-4849-989C-C6E1D9B4232B}"/>
    <cellStyle name="Valuta 2 2 4 2 5" xfId="8511" xr:uid="{150F5011-6459-4766-813F-F3A1E0DEC8F4}"/>
    <cellStyle name="Valuta 2 2 4 3" xfId="6065" xr:uid="{B17EFC6C-D616-41D8-9E62-8F4C748A92B1}"/>
    <cellStyle name="Valuta 2 2 4 3 2" xfId="21537" xr:uid="{6D0AE656-3A84-42A0-80A9-88275FB8755D}"/>
    <cellStyle name="Valuta 2 2 4 3 3" xfId="14884" xr:uid="{0AD6C4E0-3E94-4FE6-8C4B-28B017DCFE53}"/>
    <cellStyle name="Valuta 2 2 4 4" xfId="11819" xr:uid="{5B418FBD-2A1F-4127-BBCD-4C2F447E2730}"/>
    <cellStyle name="Valuta 2 2 4 5" xfId="20416" xr:uid="{CE6EDD73-C95F-4393-86B2-1C2E3EE72346}"/>
    <cellStyle name="Valuta 2 2 4 6" xfId="8431" xr:uid="{5D437E65-EBA8-4121-BBF4-7924B383A8F8}"/>
    <cellStyle name="Valuta 2 2 5" xfId="3439" xr:uid="{57687D8A-5794-47DE-AC68-398C104FEE3D}"/>
    <cellStyle name="Valuta 2 2 5 2" xfId="3874" xr:uid="{05F95202-5BD2-4170-92D2-D06C906ACD33}"/>
    <cellStyle name="Valuta 2 2 5 2 2" xfId="6477" xr:uid="{79CF9EFA-DB28-4F26-AA3B-F32FC45F159B}"/>
    <cellStyle name="Valuta 2 2 5 2 2 2" xfId="15296" xr:uid="{3F8413CE-DAC1-4146-9480-55507124A23B}"/>
    <cellStyle name="Valuta 2 2 5 2 3" xfId="21479" xr:uid="{BB731492-CEF4-4C49-A9BD-A3A5547E9865}"/>
    <cellStyle name="Valuta 2 2 5 2 4" xfId="12231" xr:uid="{14C0D76B-9BF7-403B-AB36-0C54DA08CF9B}"/>
    <cellStyle name="Valuta 2 2 5 3" xfId="6042" xr:uid="{1B28CDE6-84D2-4D38-A4B5-7B7F703C9DE6}"/>
    <cellStyle name="Valuta 2 2 5 3 2" xfId="14863" xr:uid="{298600C0-C41E-4D81-B443-105E0113092E}"/>
    <cellStyle name="Valuta 2 2 5 4" xfId="11796" xr:uid="{99DCB590-6443-4B80-8580-414B80C31D52}"/>
    <cellStyle name="Valuta 2 2 5 5" xfId="20395" xr:uid="{23FDEADA-FB3F-4AB2-94BF-0DD3488718C4}"/>
    <cellStyle name="Valuta 2 2 5 6" xfId="8459" xr:uid="{CAC771A7-9801-430A-B282-F4F87674256C}"/>
    <cellStyle name="Valuta 2 2 6" xfId="3491" xr:uid="{C46B427E-F9FA-4424-A862-88ACAB7DCC14}"/>
    <cellStyle name="Valuta 2 2 6 2" xfId="6095" xr:uid="{19653050-E27E-476B-B8CA-855F170EE40B}"/>
    <cellStyle name="Valuta 2 2 6 2 2" xfId="21970" xr:uid="{3BC7997B-E8A0-4BC4-B668-72C1F336F1F2}"/>
    <cellStyle name="Valuta 2 2 6 2 3" xfId="14914" xr:uid="{B5F89421-F1DB-42BD-A2EC-29FC00269D44}"/>
    <cellStyle name="Valuta 2 2 6 3" xfId="11849" xr:uid="{65834A7B-3FE0-4C90-B916-CEACA593D05F}"/>
    <cellStyle name="Valuta 2 2 6 4" xfId="20535" xr:uid="{595D603E-1B19-4CA5-833B-BA839B3084E4}"/>
    <cellStyle name="Valuta 2 2 6 5" xfId="7566" xr:uid="{C7678CD8-7F04-418D-BAB0-0163488B92E8}"/>
    <cellStyle name="Valuta 2 2 7" xfId="1842" xr:uid="{97E3AC4E-174A-4322-B7DC-738C42936077}"/>
    <cellStyle name="Valuta 2 2 7 2" xfId="9917" xr:uid="{518E284F-5D49-4E83-B01A-29BF94DD7444}"/>
    <cellStyle name="Valuta 2 2 7 2 2" xfId="22131" xr:uid="{C7F87FA0-ABCE-4564-BF78-2D7C520C8A3F}"/>
    <cellStyle name="Valuta 2 2 7 3" xfId="20615" xr:uid="{82F43978-99F4-4153-80C8-D490EB53BB96}"/>
    <cellStyle name="Valuta 2 2 7 4" xfId="8982" xr:uid="{6A55DF74-7620-4799-9CD5-7C7138DCAFE7}"/>
    <cellStyle name="Valuta 2 2 8" xfId="3925" xr:uid="{63687FAD-0E2A-4821-9817-1AB2ACFDA7EE}"/>
    <cellStyle name="Valuta 2 2 8 2" xfId="16278" xr:uid="{CCD1D67E-8B82-45BD-AA68-B7C217304087}"/>
    <cellStyle name="Valuta 2 2 8 2 2" xfId="21408" xr:uid="{90F3CA03-F40D-4B80-8227-14130597D6EF}"/>
    <cellStyle name="Valuta 2 2 8 3" xfId="20368" xr:uid="{CE11FD78-077C-47FA-A1D6-D8002525C041}"/>
    <cellStyle name="Valuta 2 2 8 4" xfId="13061" xr:uid="{18D5E5E0-D71B-4CF1-9058-340D501D85D7}"/>
    <cellStyle name="Valuta 2 2 9" xfId="3983" xr:uid="{48CD0727-6338-4EC9-9340-8F79C3CB4B05}"/>
    <cellStyle name="Valuta 2 2 9 2" xfId="21271" xr:uid="{E7B5D7D8-17D0-4F84-9186-4444E3183B79}"/>
    <cellStyle name="Valuta 2 2 9 3" xfId="15346" xr:uid="{DFAE7805-176E-4886-83F7-71F5A32D5F2A}"/>
    <cellStyle name="Valuta 2 20" xfId="27100" xr:uid="{E5C16689-E695-4D37-AFAB-5B75944B9BCB}"/>
    <cellStyle name="Valuta 2 21" xfId="27758" xr:uid="{018EF14C-9E2D-44E9-9189-34D7A00E3EE7}"/>
    <cellStyle name="Valuta 2 3" xfId="1435" xr:uid="{B9CD26F8-8A8A-4CA1-9366-E165F6074624}"/>
    <cellStyle name="Valuta 2 3 10" xfId="26906" xr:uid="{3F7B3277-75E3-46A9-9D93-964F14DF629B}"/>
    <cellStyle name="Valuta 2 3 11" xfId="7303" xr:uid="{E1A82298-7310-4344-BEA0-D2D6521BC45E}"/>
    <cellStyle name="Valuta 2 3 12" xfId="28514" xr:uid="{6841BAAF-9D4D-444F-9910-4B3165DDBF5D}"/>
    <cellStyle name="Valuta 2 3 2" xfId="3469" xr:uid="{4E3DD0EB-25DD-44EE-B040-6BEE36066E9A}"/>
    <cellStyle name="Valuta 2 3 2 2" xfId="3902" xr:uid="{5523F248-962B-4772-AB23-317E1BB4A8F8}"/>
    <cellStyle name="Valuta 2 3 2 2 2" xfId="6505" xr:uid="{7027F50C-E8C4-4168-8EF1-28E17C432E77}"/>
    <cellStyle name="Valuta 2 3 2 2 2 2" xfId="22109" xr:uid="{F66B51FA-9CA0-463F-90FB-B6EA1D3858AE}"/>
    <cellStyle name="Valuta 2 3 2 2 2 3" xfId="15324" xr:uid="{6412DBAA-189E-47E6-82C3-74889551AD69}"/>
    <cellStyle name="Valuta 2 3 2 2 3" xfId="12259" xr:uid="{EC1D2BCE-423C-45A6-B13B-93EBE8919269}"/>
    <cellStyle name="Valuta 2 3 2 2 4" xfId="20594" xr:uid="{5B1B835A-EE93-4C8E-847A-57E724227E71}"/>
    <cellStyle name="Valuta 2 3 2 2 5" xfId="8440" xr:uid="{3F138DA3-14E3-45B2-86BB-7C1F5F943C72}"/>
    <cellStyle name="Valuta 2 3 2 3" xfId="6074" xr:uid="{52654436-37B6-4689-82BC-647E5464FBD5}"/>
    <cellStyle name="Valuta 2 3 2 3 2" xfId="14893" xr:uid="{BF2478CE-71E1-4AD1-A13E-22533B5662FE}"/>
    <cellStyle name="Valuta 2 3 2 4" xfId="11828" xr:uid="{06341E0B-1011-4FFB-9944-7DAD60FBC284}"/>
    <cellStyle name="Valuta 2 3 2 5" xfId="15937" xr:uid="{E5E6C371-2EC3-4158-B2A4-D9FEE031AAAB}"/>
    <cellStyle name="Valuta 2 3 2 6" xfId="7553" xr:uid="{D64665D1-1813-432F-B788-07F77DCD315E}"/>
    <cellStyle name="Valuta 2 3 3" xfId="3447" xr:uid="{C82BC308-8CE5-4152-BADE-A007C21867F9}"/>
    <cellStyle name="Valuta 2 3 3 2" xfId="3882" xr:uid="{27FE1925-FF66-4D0D-B1EC-17B83AE0445D}"/>
    <cellStyle name="Valuta 2 3 3 2 2" xfId="6485" xr:uid="{EC58CEF0-02B3-4CCF-B7F5-B8D4AD66149D}"/>
    <cellStyle name="Valuta 2 3 3 2 2 2" xfId="15304" xr:uid="{652CB147-6EEF-4E17-90C2-7B94C9AC70A9}"/>
    <cellStyle name="Valuta 2 3 3 2 3" xfId="21543" xr:uid="{0DFC2024-C66A-44D8-A454-F2E38480C81A}"/>
    <cellStyle name="Valuta 2 3 3 2 4" xfId="12239" xr:uid="{5151D848-3C4A-4701-9603-DD44802093B4}"/>
    <cellStyle name="Valuta 2 3 3 3" xfId="6052" xr:uid="{A5C24306-2BB7-4475-BA6F-5C37E48F373A}"/>
    <cellStyle name="Valuta 2 3 3 3 2" xfId="14871" xr:uid="{D9B7D7D8-320F-4C5E-AD37-7BA3C0D912D1}"/>
    <cellStyle name="Valuta 2 3 3 4" xfId="11806" xr:uid="{85088484-2C07-4366-84D9-80BA640D597C}"/>
    <cellStyle name="Valuta 2 3 3 5" xfId="20422" xr:uid="{B483FCB6-7DE2-4E81-8876-2311B4F2B3CB}"/>
    <cellStyle name="Valuta 2 3 3 6" xfId="8517" xr:uid="{34C7EC38-B26A-415B-8662-D8155753A50A}"/>
    <cellStyle name="Valuta 2 3 4" xfId="3527" xr:uid="{0C34DDCB-62FF-4332-8B79-D90FDB6C6CB3}"/>
    <cellStyle name="Valuta 2 3 4 2" xfId="6130" xr:uid="{20853A3B-9D63-4F0F-A335-47BED58D0BD5}"/>
    <cellStyle name="Valuta 2 3 4 2 2" xfId="21978" xr:uid="{068EDDEF-BF67-4335-BD91-D56BEED34E90}"/>
    <cellStyle name="Valuta 2 3 4 2 3" xfId="14949" xr:uid="{5E6FE435-07C3-4162-8C06-3B7C6C5E7DE4}"/>
    <cellStyle name="Valuta 2 3 4 3" xfId="11884" xr:uid="{3E491A13-6775-49EA-9B01-F78906A679AF}"/>
    <cellStyle name="Valuta 2 3 4 4" xfId="20543" xr:uid="{360391EC-2B64-449F-9002-ADB3D9D0B437}"/>
    <cellStyle name="Valuta 2 3 4 5" xfId="7591" xr:uid="{530B52DC-1584-4979-A957-47722724A6B1}"/>
    <cellStyle name="Valuta 2 3 5" xfId="2012" xr:uid="{3E683396-4C39-46CE-81ED-D271DE54CEB1}"/>
    <cellStyle name="Valuta 2 3 5 2" xfId="21467" xr:uid="{670DE8B3-DF7A-435B-90F0-FD7000031262}"/>
    <cellStyle name="Valuta 2 3 5 3" xfId="13826" xr:uid="{385E35D2-4805-4389-865B-968909238397}"/>
    <cellStyle name="Valuta 2 3 6" xfId="4615" xr:uid="{B0A77A7A-581B-48A2-B089-9DFF6F4304A5}"/>
    <cellStyle name="Valuta 2 3 6 2" xfId="15355" xr:uid="{621EBFA2-2B66-47F3-8564-788CCA3C0267}"/>
    <cellStyle name="Valuta 2 3 7" xfId="15584" xr:uid="{AAB80514-8DE8-4AE6-B8BA-83508E3DADB3}"/>
    <cellStyle name="Valuta 2 3 8" xfId="10624" xr:uid="{1DA42D64-789E-4D5A-B7F7-7D83EFD12EFF}"/>
    <cellStyle name="Valuta 2 3 9" xfId="20388" xr:uid="{F75FA496-2ADC-46DD-B621-5E3C83AB4C87}"/>
    <cellStyle name="Valuta 2 4" xfId="1676" xr:uid="{272F153D-4978-408C-9B44-0B73BB33F655}"/>
    <cellStyle name="Valuta 2 4 2" xfId="3479" xr:uid="{DFE431C3-7CB5-4754-8E4A-C25F956F2542}"/>
    <cellStyle name="Valuta 2 4 2 2" xfId="3912" xr:uid="{53D2BAE4-C390-409A-A881-2ACA0B24A0A1}"/>
    <cellStyle name="Valuta 2 4 2 2 2" xfId="6515" xr:uid="{CA4B0D19-CE48-465C-A2E6-C7D13C368CCB}"/>
    <cellStyle name="Valuta 2 4 2 2 2 2" xfId="15334" xr:uid="{9DE35D21-EE26-49A8-8CB3-E03008E67778}"/>
    <cellStyle name="Valuta 2 4 2 2 3" xfId="21614" xr:uid="{00AF339A-6465-4870-AFF9-E93DF7C2B4AF}"/>
    <cellStyle name="Valuta 2 4 2 2 4" xfId="12269" xr:uid="{A1363B90-0543-40F6-883A-B0E8D677990D}"/>
    <cellStyle name="Valuta 2 4 2 3" xfId="6084" xr:uid="{BBB32FF9-EFC9-48DF-B0A2-64B7481D26EB}"/>
    <cellStyle name="Valuta 2 4 2 3 2" xfId="14903" xr:uid="{C72717C2-B16C-4457-A478-6CCFE86574B9}"/>
    <cellStyle name="Valuta 2 4 2 4" xfId="11838" xr:uid="{2979777D-C71E-450A-A744-D4D31F0B73F0}"/>
    <cellStyle name="Valuta 2 4 2 5" xfId="20449" xr:uid="{248D61FD-61F0-4138-8058-DEFAA1B8EE82}"/>
    <cellStyle name="Valuta 2 4 2 6" xfId="8527" xr:uid="{F642911D-D7E4-480E-BE4B-D35C746EF536}"/>
    <cellStyle name="Valuta 2 4 3" xfId="3501" xr:uid="{0BBFF935-8301-4AED-A066-B380E7C86912}"/>
    <cellStyle name="Valuta 2 4 3 2" xfId="6104" xr:uid="{32238AD3-14D9-4EAB-A326-7F689EA7D886}"/>
    <cellStyle name="Valuta 2 4 3 2 2" xfId="22119" xr:uid="{32F060E8-3F62-4805-A8AA-996E2F20D6FA}"/>
    <cellStyle name="Valuta 2 4 3 2 3" xfId="14923" xr:uid="{78273FF4-4436-4D1E-ABB1-546072A7C596}"/>
    <cellStyle name="Valuta 2 4 3 3" xfId="11858" xr:uid="{1F3DE8D0-7F8A-49B1-B0DE-36AEA5A27161}"/>
    <cellStyle name="Valuta 2 4 3 4" xfId="20604" xr:uid="{36CA0A39-DC99-41E0-9F88-91B835E215AE}"/>
    <cellStyle name="Valuta 2 4 3 5" xfId="8449" xr:uid="{F0F78895-E999-4479-9258-323B0C0251F4}"/>
    <cellStyle name="Valuta 2 4 4" xfId="1926" xr:uid="{056B7542-E3DA-4150-A127-7C7D24272645}"/>
    <cellStyle name="Valuta 2 4 4 2" xfId="13740" xr:uid="{491CD1EE-7F69-4EB8-9631-751D3CAC7E83}"/>
    <cellStyle name="Valuta 2 4 5" xfId="4529" xr:uid="{C96B6A1E-15FA-45E6-B066-7E4A22762E85}"/>
    <cellStyle name="Valuta 2 4 5 2" xfId="15594" xr:uid="{FAFF7D14-209F-4005-9BA5-C839D304C388}"/>
    <cellStyle name="Valuta 2 4 6" xfId="10568" xr:uid="{BCE53A7A-ADA2-45F0-BB82-BFC36BB76622}"/>
    <cellStyle name="Valuta 2 4 7" xfId="15936" xr:uid="{CEF9EA7F-A5BC-4250-86F2-5985CD307468}"/>
    <cellStyle name="Valuta 2 4 8" xfId="7447" xr:uid="{ED9FBC61-17A1-43DA-B280-AC4EF85E02D6}"/>
    <cellStyle name="Valuta 2 5" xfId="3459" xr:uid="{9A8533AA-6F53-4BC6-9291-56D87D3A968F}"/>
    <cellStyle name="Valuta 2 5 2" xfId="3892" xr:uid="{6046AA94-CD93-4A23-AE81-53AFC94B8650}"/>
    <cellStyle name="Valuta 2 5 2 2" xfId="6495" xr:uid="{C4D8A35C-D142-4D0F-8709-CF51F5EFA5FE}"/>
    <cellStyle name="Valuta 2 5 2 2 2" xfId="22099" xr:uid="{21774FAF-0727-46F6-B6EB-64FE2792D6AE}"/>
    <cellStyle name="Valuta 2 5 2 2 3" xfId="15314" xr:uid="{CB595CDA-8EBD-4C9D-916A-21E30F89BE94}"/>
    <cellStyle name="Valuta 2 5 2 3" xfId="12249" xr:uid="{65E3F60A-ABC0-4012-BA40-C923DBA9E163}"/>
    <cellStyle name="Valuta 2 5 2 4" xfId="20584" xr:uid="{2EBCAB92-8231-482B-A0DE-EC8D07CA2B7D}"/>
    <cellStyle name="Valuta 2 5 2 5" xfId="8510" xr:uid="{C1ABB6FA-D3B6-494D-9536-0EF60DDE80E0}"/>
    <cellStyle name="Valuta 2 5 3" xfId="6064" xr:uid="{329942A2-5AD2-4D75-BF25-622912C60A12}"/>
    <cellStyle name="Valuta 2 5 3 2" xfId="21536" xr:uid="{DA3080B9-619D-4351-9E3B-ED2F443B7B8D}"/>
    <cellStyle name="Valuta 2 5 3 3" xfId="14883" xr:uid="{FAD8C8B4-5D97-475F-B388-CC5ED1AD6143}"/>
    <cellStyle name="Valuta 2 5 4" xfId="11818" xr:uid="{D5800D58-DC5B-4167-8F5C-7999F4E2FFC0}"/>
    <cellStyle name="Valuta 2 5 5" xfId="20415" xr:uid="{581AA3F6-6D2E-4B1F-80C8-EF0BB7EBDC4D}"/>
    <cellStyle name="Valuta 2 5 6" xfId="8430" xr:uid="{7B615C17-21A6-424B-BB36-D6F918848634}"/>
    <cellStyle name="Valuta 2 6" xfId="3438" xr:uid="{7307B56F-D81A-4FD1-A819-FF8BCF529C96}"/>
    <cellStyle name="Valuta 2 6 2" xfId="3873" xr:uid="{333796E7-3AB8-401F-A32D-376AD06EAA71}"/>
    <cellStyle name="Valuta 2 6 2 2" xfId="6476" xr:uid="{F3B90416-4E4C-40F8-B70E-D03EB966FE3E}"/>
    <cellStyle name="Valuta 2 6 2 2 2" xfId="15295" xr:uid="{90ABBFA4-C753-43D5-8501-708B7BA3E843}"/>
    <cellStyle name="Valuta 2 6 2 3" xfId="21478" xr:uid="{5638EF0E-5B71-48FE-B480-60468141210A}"/>
    <cellStyle name="Valuta 2 6 2 4" xfId="12230" xr:uid="{5D451DAD-B4E5-49DF-8003-AC7FE6EE9648}"/>
    <cellStyle name="Valuta 2 6 3" xfId="6041" xr:uid="{E46180DD-E614-49F6-8067-2B9FA9CA0333}"/>
    <cellStyle name="Valuta 2 6 3 2" xfId="14862" xr:uid="{91DD9BCB-A676-4C0F-B766-2695B63AA186}"/>
    <cellStyle name="Valuta 2 6 4" xfId="11795" xr:uid="{DCC8D4B6-D82B-4A25-AE96-16E54CC061C0}"/>
    <cellStyle name="Valuta 2 6 5" xfId="20394" xr:uid="{1B91368A-F2A8-4A28-9767-1D2DA1E40C3A}"/>
    <cellStyle name="Valuta 2 6 6" xfId="8458" xr:uid="{8E1EC208-9305-4561-B980-4364D08B2575}"/>
    <cellStyle name="Valuta 2 7" xfId="3490" xr:uid="{8F4E36C4-2990-4E92-8C63-A8A25F914888}"/>
    <cellStyle name="Valuta 2 7 2" xfId="6094" xr:uid="{91E0C663-1A90-4C30-A3EC-A09FF8EFF7B8}"/>
    <cellStyle name="Valuta 2 7 2 2" xfId="21969" xr:uid="{6214E4DE-1F5D-407D-8B1A-6FC5C0C57473}"/>
    <cellStyle name="Valuta 2 7 2 3" xfId="14913" xr:uid="{10B34CB6-AA78-424A-8F2C-C4FAB3F5D501}"/>
    <cellStyle name="Valuta 2 7 3" xfId="11848" xr:uid="{1108F1BC-87AB-43DE-BBA1-21B41D379168}"/>
    <cellStyle name="Valuta 2 7 4" xfId="20534" xr:uid="{402FB027-D59F-4671-8340-54E296B6CADB}"/>
    <cellStyle name="Valuta 2 7 5" xfId="7565" xr:uid="{B0CEB38D-5894-454E-B644-F54AD1B57459}"/>
    <cellStyle name="Valuta 2 8" xfId="1841" xr:uid="{05ABEDCB-9E59-458E-9433-D99246386A93}"/>
    <cellStyle name="Valuta 2 8 2" xfId="9916" xr:uid="{0DC7942F-0C60-4093-866E-F93088C8CAD2}"/>
    <cellStyle name="Valuta 2 8 2 2" xfId="22130" xr:uid="{E9B25E20-5A96-47B4-A0AA-D1036011DE1B}"/>
    <cellStyle name="Valuta 2 8 3" xfId="20614" xr:uid="{4E6539F1-DF34-4E4A-A803-6311F20CDF97}"/>
    <cellStyle name="Valuta 2 8 4" xfId="8981" xr:uid="{21802A23-E497-4637-ABA3-9DD5EEDB9E22}"/>
    <cellStyle name="Valuta 2 9" xfId="3924" xr:uid="{D6A7CD46-4C07-46E2-B089-F26112BFD710}"/>
    <cellStyle name="Valuta 2 9 2" xfId="16277" xr:uid="{5D5AAE50-096D-4391-9F38-58B094997A8A}"/>
    <cellStyle name="Valuta 2 9 2 2" xfId="21407" xr:uid="{C50DDB31-7CB0-4C53-9FBF-06E5D60A9BE0}"/>
    <cellStyle name="Valuta 2 9 3" xfId="20367" xr:uid="{705B957C-51D8-4446-9DCC-6DF4311B1D5C}"/>
    <cellStyle name="Valuta 2 9 4" xfId="13060" xr:uid="{7B1BD3AB-5EA1-4BC7-8832-FBFFD018EA46}"/>
    <cellStyle name="Valuta 3" xfId="661" xr:uid="{00000000-0005-0000-0000-000026050000}"/>
    <cellStyle name="Valuta 3 10" xfId="3440" xr:uid="{4EB90B9E-D90E-42D8-A935-2857FBDFDE0D}"/>
    <cellStyle name="Valuta 3 10 2" xfId="3875" xr:uid="{A2B39520-06BB-4267-9881-B01127DF087E}"/>
    <cellStyle name="Valuta 3 10 2 2" xfId="6478" xr:uid="{12F9F709-26E5-4A1E-8B77-48DC295BF252}"/>
    <cellStyle name="Valuta 3 10 2 2 2" xfId="15297" xr:uid="{43D2B387-B181-4FE0-A848-A65B6B2F2F17}"/>
    <cellStyle name="Valuta 3 10 2 3" xfId="21480" xr:uid="{A6EC2A83-B2AA-4BDD-AB22-7F0EC3391AF8}"/>
    <cellStyle name="Valuta 3 10 2 4" xfId="12232" xr:uid="{5B43B02F-001E-4A98-A275-BCFDB6E132D1}"/>
    <cellStyle name="Valuta 3 10 3" xfId="6043" xr:uid="{2BAA6E0C-C3B6-43E8-A399-6519A97454D0}"/>
    <cellStyle name="Valuta 3 10 3 2" xfId="14864" xr:uid="{349A66E2-9471-457C-BCC1-CB9D2B9B37DA}"/>
    <cellStyle name="Valuta 3 10 4" xfId="11797" xr:uid="{38B6A492-6564-4319-8C1B-EE348B750509}"/>
    <cellStyle name="Valuta 3 10 5" xfId="20396" xr:uid="{E6B83AFD-92E6-488D-9F20-BA18502F18D0}"/>
    <cellStyle name="Valuta 3 10 6" xfId="8460" xr:uid="{59F62995-3552-428E-ABD8-C257DF599C8D}"/>
    <cellStyle name="Valuta 3 11" xfId="3492" xr:uid="{BB651D6E-6FDE-42BF-9F4F-6CDA29B3AC9D}"/>
    <cellStyle name="Valuta 3 11 2" xfId="6096" xr:uid="{CA1D8A50-3BAC-443E-925A-E718394B1F25}"/>
    <cellStyle name="Valuta 3 11 2 2" xfId="21971" xr:uid="{F297706F-429C-4E6C-A89D-70137E0C1207}"/>
    <cellStyle name="Valuta 3 11 2 3" xfId="14915" xr:uid="{8E1002F2-C6F0-46B8-944A-B46DF5CD607C}"/>
    <cellStyle name="Valuta 3 11 3" xfId="11850" xr:uid="{28E0B397-CC95-4708-B2F0-AE51B0215DBE}"/>
    <cellStyle name="Valuta 3 11 4" xfId="20536" xr:uid="{D45E4AAE-FD93-42BF-A1FA-32A80B004426}"/>
    <cellStyle name="Valuta 3 11 5" xfId="7567" xr:uid="{2BF1B3ED-A067-41CB-91A4-3431BA71EE41}"/>
    <cellStyle name="Valuta 3 12" xfId="1843" xr:uid="{47C274EC-31ED-4AA0-920C-CEC33CC4FDD6}"/>
    <cellStyle name="Valuta 3 12 2" xfId="9918" xr:uid="{D8CA68DE-3D79-4350-8BF7-4D4BA7AB6086}"/>
    <cellStyle name="Valuta 3 12 2 2" xfId="22132" xr:uid="{1A2B4587-1FBB-4E1F-9875-ABBC0D0C7596}"/>
    <cellStyle name="Valuta 3 12 3" xfId="20616" xr:uid="{98087B1C-6DB6-4393-94A8-063FECABF8C7}"/>
    <cellStyle name="Valuta 3 12 4" xfId="8983" xr:uid="{7D1A5B89-5E6C-405C-9E1A-4F35AA35334F}"/>
    <cellStyle name="Valuta 3 13" xfId="3926" xr:uid="{BE46632C-29DE-4E92-93BD-3CF4988B4090}"/>
    <cellStyle name="Valuta 3 13 2" xfId="16279" xr:uid="{BECB31A0-EFCC-411E-AAF1-51869ADADD5C}"/>
    <cellStyle name="Valuta 3 13 2 2" xfId="21409" xr:uid="{E4148D19-C253-4BA9-ADA1-5F3335326D19}"/>
    <cellStyle name="Valuta 3 13 3" xfId="20369" xr:uid="{B56FDF51-5EA2-4366-A688-515E166D960F}"/>
    <cellStyle name="Valuta 3 13 4" xfId="13062" xr:uid="{E0EA07D3-026A-43B7-99B6-A6ACA39CE2F7}"/>
    <cellStyle name="Valuta 3 14" xfId="3984" xr:uid="{E924F4A3-FAED-426D-8B2B-B0952B4BB50F}"/>
    <cellStyle name="Valuta 3 14 2" xfId="21309" xr:uid="{DC907B19-DE20-4247-86B8-B73DAC9A5AB7}"/>
    <cellStyle name="Valuta 3 14 3" xfId="15347" xr:uid="{C9401F32-4FD9-4F53-AF8F-8300843616A3}"/>
    <cellStyle name="Valuta 3 15" xfId="6575" xr:uid="{05B4BAE8-23D4-46DD-8004-77132A02C80D}"/>
    <cellStyle name="Valuta 3 15 2" xfId="26786" xr:uid="{EAC47BF1-6F71-4DEA-B410-FCD4041A9493}"/>
    <cellStyle name="Valuta 3 15 3" xfId="15574" xr:uid="{08CCE9FB-7278-4355-89F7-0DB2CB81FE2F}"/>
    <cellStyle name="Valuta 3 16" xfId="15630" xr:uid="{6F3F9797-A97F-4123-B854-0E1A2EDBF1AF}"/>
    <cellStyle name="Valuta 3 16 2" xfId="26885" xr:uid="{5A4A0B88-AF6F-473D-9F70-4907BAA63DC0}"/>
    <cellStyle name="Valuta 3 17" xfId="9177" xr:uid="{FDD30E64-BABC-4DF9-B97F-BC4CAC4724D9}"/>
    <cellStyle name="Valuta 3 18" xfId="7293" xr:uid="{20946AFB-9294-4459-B060-C6DEC4857BD5}"/>
    <cellStyle name="Valuta 3 19" xfId="7128" xr:uid="{B36EFB06-402C-4EF2-B4D1-BFBD2A23EE4F}"/>
    <cellStyle name="Valuta 3 2" xfId="662" xr:uid="{00000000-0005-0000-0000-000027050000}"/>
    <cellStyle name="Valuta 3 2 10" xfId="3927" xr:uid="{1E6E4E33-10F3-41BE-93F7-D7AB253BB041}"/>
    <cellStyle name="Valuta 3 2 10 2" xfId="16280" xr:uid="{BDD5B938-6D59-4EDB-8B7B-3265BCF44A41}"/>
    <cellStyle name="Valuta 3 2 10 2 2" xfId="21410" xr:uid="{741CCA7F-D872-4DA7-B1A9-4892213075DC}"/>
    <cellStyle name="Valuta 3 2 10 3" xfId="20370" xr:uid="{46E092C2-79D8-4A7E-A9E8-1A07F395C7CA}"/>
    <cellStyle name="Valuta 3 2 10 4" xfId="13063" xr:uid="{9899FF7A-8AA3-4D1A-B35F-E35686070E32}"/>
    <cellStyle name="Valuta 3 2 11" xfId="3985" xr:uid="{E1FA9BDB-EFC8-4CE1-B546-7129EFFE3532}"/>
    <cellStyle name="Valuta 3 2 11 2" xfId="21310" xr:uid="{117CDE98-A239-4630-BB78-341CD2E1CF55}"/>
    <cellStyle name="Valuta 3 2 11 3" xfId="15348" xr:uid="{4C33443A-68DC-4FE0-A3B0-85D099F3F204}"/>
    <cellStyle name="Valuta 3 2 12" xfId="6576" xr:uid="{C1C5F65E-45AD-467B-8A9C-95509F1E7EBC}"/>
    <cellStyle name="Valuta 3 2 12 2" xfId="26787" xr:uid="{50675EDC-104A-4119-AB0D-5951474E1BD9}"/>
    <cellStyle name="Valuta 3 2 12 3" xfId="15575" xr:uid="{39CA50FD-D5A6-4851-8A67-DE9C703EF6FA}"/>
    <cellStyle name="Valuta 3 2 13" xfId="15631" xr:uid="{E0CDFC3B-03A6-4EED-B0F9-074E81D7B7E5}"/>
    <cellStyle name="Valuta 3 2 13 2" xfId="26886" xr:uid="{6771820C-E941-492E-924D-6114995DFFBC}"/>
    <cellStyle name="Valuta 3 2 14" xfId="9178" xr:uid="{80F19A03-BA35-4786-9EC3-CB164B687720}"/>
    <cellStyle name="Valuta 3 2 15" xfId="7294" xr:uid="{651927CA-65A2-4129-B3A6-9A4B7D97A2D6}"/>
    <cellStyle name="Valuta 3 2 16" xfId="7129" xr:uid="{37FE517D-9025-4723-87B9-B089C492923C}"/>
    <cellStyle name="Valuta 3 2 17" xfId="20349" xr:uid="{50F8F818-9562-4F66-B0F2-AE67242744D5}"/>
    <cellStyle name="Valuta 3 2 18" xfId="26899" xr:uid="{0C641610-1C83-4F98-87B9-0B160575DD24}"/>
    <cellStyle name="Valuta 3 2 19" xfId="26919" xr:uid="{1450C62F-8C2B-48CE-A029-0918E737E330}"/>
    <cellStyle name="Valuta 3 2 2" xfId="833" xr:uid="{00000000-0005-0000-0000-000028050000}"/>
    <cellStyle name="Valuta 3 2 2 10" xfId="15580" xr:uid="{08C4347E-EB4E-423B-B1FC-B89D840D1698}"/>
    <cellStyle name="Valuta 3 2 2 11" xfId="15634" xr:uid="{14CC4FB6-8D00-4DB6-92D3-F612890F33FD}"/>
    <cellStyle name="Valuta 3 2 2 12" xfId="9333" xr:uid="{A6D8E676-79E6-41B5-A272-6F7C7DFFCF14}"/>
    <cellStyle name="Valuta 3 2 2 13" xfId="7299" xr:uid="{E27FD9C2-0337-4581-B59A-16F2A016D23C}"/>
    <cellStyle name="Valuta 3 2 2 14" xfId="7286" xr:uid="{9E4D4AFC-D962-483C-B5CF-71A2E3F3FB81}"/>
    <cellStyle name="Valuta 3 2 2 15" xfId="20391" xr:uid="{02179D5B-E236-4488-9E10-4C91A8BE0BE2}"/>
    <cellStyle name="Valuta 3 2 2 16" xfId="26902" xr:uid="{7D7A2927-8BB9-424D-A0D1-3998C7C300AB}"/>
    <cellStyle name="Valuta 3 2 2 17" xfId="26922" xr:uid="{910D8FF1-3EB3-4D7B-8B5D-50B5116D732B}"/>
    <cellStyle name="Valuta 3 2 2 18" xfId="6678" xr:uid="{0A44037B-54C0-4B16-BB68-FE4A3BEC443E}"/>
    <cellStyle name="Valuta 3 2 2 19" xfId="27107" xr:uid="{A9F09775-05DD-4C45-9C0D-7118041E6C67}"/>
    <cellStyle name="Valuta 3 2 2 2" xfId="1595" xr:uid="{04299C06-1931-4D6C-A1A7-D2DE488A2746}"/>
    <cellStyle name="Valuta 3 2 2 2 10" xfId="26912" xr:uid="{F6D8B6C2-D5D4-4679-A1E5-1C51AF3B08B8}"/>
    <cellStyle name="Valuta 3 2 2 2 11" xfId="7309" xr:uid="{95425502-3A22-49D8-84C0-9EE6F7165146}"/>
    <cellStyle name="Valuta 3 2 2 2 12" xfId="28672" xr:uid="{A54781EC-458D-4999-B6B4-D7F56355CBC0}"/>
    <cellStyle name="Valuta 3 2 2 2 2" xfId="3475" xr:uid="{7D6C83D0-9CA2-4F3F-8AA0-C6ACCBA28812}"/>
    <cellStyle name="Valuta 3 2 2 2 2 2" xfId="3908" xr:uid="{A3EF55FF-4285-4ABC-AC11-5EE4E4EB36D0}"/>
    <cellStyle name="Valuta 3 2 2 2 2 2 2" xfId="6511" xr:uid="{E3E0D320-1A59-4973-B63D-3BF685B84438}"/>
    <cellStyle name="Valuta 3 2 2 2 2 2 2 2" xfId="15330" xr:uid="{D91035F4-3F9F-45AB-8D38-4BA2AC54C07C}"/>
    <cellStyle name="Valuta 3 2 2 2 2 2 3" xfId="12265" xr:uid="{80A362D8-79BD-4E83-A5C3-5EEB270E89C7}"/>
    <cellStyle name="Valuta 3 2 2 2 2 2 4" xfId="22115" xr:uid="{1B7D2C5F-F5E2-43C0-9624-74F59F5EB7DA}"/>
    <cellStyle name="Valuta 3 2 2 2 2 2 5" xfId="8446" xr:uid="{F88B3566-C589-4782-BD50-01F38BCDADEA}"/>
    <cellStyle name="Valuta 3 2 2 2 2 3" xfId="6080" xr:uid="{228C9F5F-7B8E-42CD-9F79-5A98B00D5852}"/>
    <cellStyle name="Valuta 3 2 2 2 2 3 2" xfId="14899" xr:uid="{24F6A4FD-66D0-416F-8116-44C1F10467F8}"/>
    <cellStyle name="Valuta 3 2 2 2 2 4" xfId="11834" xr:uid="{14E9CC35-866D-441E-B178-F7CFC9F8C37C}"/>
    <cellStyle name="Valuta 3 2 2 2 2 5" xfId="20600" xr:uid="{DC175630-ABCF-4750-B987-E0ACA5F19A49}"/>
    <cellStyle name="Valuta 3 2 2 2 2 6" xfId="7561" xr:uid="{44E58493-CC0F-4210-B39B-C7E69D436132}"/>
    <cellStyle name="Valuta 3 2 2 2 3" xfId="3455" xr:uid="{6EA666EE-30B7-43A5-8FBA-5B2DEA005064}"/>
    <cellStyle name="Valuta 3 2 2 2 3 2" xfId="3888" xr:uid="{FFDA5097-2371-4F6C-B569-1B6D72C11D57}"/>
    <cellStyle name="Valuta 3 2 2 2 3 2 2" xfId="6491" xr:uid="{00970C85-2F48-476E-9940-47012F549BBE}"/>
    <cellStyle name="Valuta 3 2 2 2 3 2 2 2" xfId="15310" xr:uid="{B904F7F5-6F1C-4762-AE2F-690A1F441553}"/>
    <cellStyle name="Valuta 3 2 2 2 3 2 3" xfId="22095" xr:uid="{46F297CB-FD84-4F2C-8208-F2CFA7DF0C7A}"/>
    <cellStyle name="Valuta 3 2 2 2 3 2 4" xfId="12245" xr:uid="{2E4A0176-57A9-4115-803D-A34290DF69DE}"/>
    <cellStyle name="Valuta 3 2 2 2 3 3" xfId="6060" xr:uid="{B983B20F-256D-40D6-881B-EE25EDFEAAB4}"/>
    <cellStyle name="Valuta 3 2 2 2 3 3 2" xfId="14879" xr:uid="{CCC2A88B-3153-47E2-9E01-0E7753E5128F}"/>
    <cellStyle name="Valuta 3 2 2 2 3 4" xfId="11814" xr:uid="{33D854CB-B0B6-4125-9656-431C34CC4F8D}"/>
    <cellStyle name="Valuta 3 2 2 2 3 5" xfId="20580" xr:uid="{22C575D5-CB78-4C54-9C37-34C581A4111A}"/>
    <cellStyle name="Valuta 3 2 2 2 3 6" xfId="8901" xr:uid="{EA54DB5E-C020-4043-A5A2-15808FFA8AB5}"/>
    <cellStyle name="Valuta 3 2 2 2 4" xfId="3565" xr:uid="{178B5A77-8DA2-4100-A75C-08EC077079A1}"/>
    <cellStyle name="Valuta 3 2 2 2 4 2" xfId="6168" xr:uid="{7ADAF739-1BE7-4085-BD2D-03FE0CE0938B}"/>
    <cellStyle name="Valuta 3 2 2 2 4 2 2" xfId="14987" xr:uid="{99985202-583A-4D25-9A0E-C3732B02CF44}"/>
    <cellStyle name="Valuta 3 2 2 2 4 3" xfId="11922" xr:uid="{21404DBB-7B9E-483D-992B-AE8D9B7A9345}"/>
    <cellStyle name="Valuta 3 2 2 2 4 4" xfId="21965" xr:uid="{1FEDAA97-DED8-4728-AFD8-702EFC393498}"/>
    <cellStyle name="Valuta 3 2 2 2 4 5" xfId="7629" xr:uid="{A5F7471E-F9C1-4726-8A26-E2686030F7E6}"/>
    <cellStyle name="Valuta 3 2 2 2 5" xfId="2170" xr:uid="{2953F913-D271-4A64-BD63-22C154ADF9BF}"/>
    <cellStyle name="Valuta 3 2 2 2 5 2" xfId="13984" xr:uid="{64A1E06F-E3F6-4B2E-87BA-88440492A82D}"/>
    <cellStyle name="Valuta 3 2 2 2 6" xfId="4773" xr:uid="{330D8BDD-9E65-4702-A356-F0610982CD10}"/>
    <cellStyle name="Valuta 3 2 2 2 6 2" xfId="15361" xr:uid="{73F98326-FA13-406B-B176-7D59D4D91A74}"/>
    <cellStyle name="Valuta 3 2 2 2 7" xfId="15590" xr:uid="{751C1DBA-2BD9-44CF-869B-2FAC868275EA}"/>
    <cellStyle name="Valuta 3 2 2 2 8" xfId="10722" xr:uid="{B51C83DD-0C46-484F-B6CD-E525591F3790}"/>
    <cellStyle name="Valuta 3 2 2 2 9" xfId="20530" xr:uid="{7720C0C5-A336-49BD-ACCB-9F7AA6AC0FA0}"/>
    <cellStyle name="Valuta 3 2 2 20" xfId="27916" xr:uid="{90BFDB86-0BAE-4947-915A-30D1AFA9B0B6}"/>
    <cellStyle name="Valuta 3 2 2 3" xfId="1836" xr:uid="{E32E2AC2-11EB-4579-BB60-9985EC13C002}"/>
    <cellStyle name="Valuta 3 2 2 3 2" xfId="3485" xr:uid="{2BDCA436-1506-4C07-89F8-A31294481137}"/>
    <cellStyle name="Valuta 3 2 2 3 2 2" xfId="3918" xr:uid="{56CF470F-FC47-43EE-9B85-A33FD8FAE29A}"/>
    <cellStyle name="Valuta 3 2 2 3 2 2 2" xfId="6521" xr:uid="{703E028B-A5DF-4540-8D4B-642B6682BA74}"/>
    <cellStyle name="Valuta 3 2 2 3 2 2 2 2" xfId="15340" xr:uid="{6D7D915C-E389-478C-85B2-26962C6B9702}"/>
    <cellStyle name="Valuta 3 2 2 3 2 2 3" xfId="22125" xr:uid="{39FC60E6-67AF-4992-8128-468C92151A9A}"/>
    <cellStyle name="Valuta 3 2 2 3 2 2 4" xfId="12275" xr:uid="{E8518C17-0474-4256-93E8-683142E6DB94}"/>
    <cellStyle name="Valuta 3 2 2 3 2 3" xfId="6090" xr:uid="{C670C32E-A142-4875-8587-080F1DFF33E5}"/>
    <cellStyle name="Valuta 3 2 2 3 2 3 2" xfId="14909" xr:uid="{43BB11E2-9DA4-443A-AB75-53747FCF5940}"/>
    <cellStyle name="Valuta 3 2 2 3 2 4" xfId="11844" xr:uid="{D467964E-5CCC-42D6-B728-9EC4262232A5}"/>
    <cellStyle name="Valuta 3 2 2 3 2 5" xfId="20610" xr:uid="{3C851CAA-8FF1-4C6F-BDAC-53DAD6E75385}"/>
    <cellStyle name="Valuta 3 2 2 3 2 6" xfId="8455" xr:uid="{932A1A9F-FD8D-425F-9179-7CCDE3A1032E}"/>
    <cellStyle name="Valuta 3 2 2 3 3" xfId="3507" xr:uid="{547EFEEE-7C43-4D06-BEB7-EA37E7E60932}"/>
    <cellStyle name="Valuta 3 2 2 3 3 2" xfId="6110" xr:uid="{EE72744C-CEF5-43DD-AC47-EB02C823DF29}"/>
    <cellStyle name="Valuta 3 2 2 3 3 2 2" xfId="14929" xr:uid="{EB5F06AE-76C1-4E0C-8C78-7991FBA9BAEA}"/>
    <cellStyle name="Valuta 3 2 2 3 3 3" xfId="21608" xr:uid="{437CFEAF-CAD5-4F9D-8947-AD120DE8C95B}"/>
    <cellStyle name="Valuta 3 2 2 3 3 4" xfId="11864" xr:uid="{B7D42481-11F4-4C67-8D69-CCE09A1D9208}"/>
    <cellStyle name="Valuta 3 2 2 3 4" xfId="1932" xr:uid="{3CC150D9-726E-4863-BD8D-CBAF60B1A00A}"/>
    <cellStyle name="Valuta 3 2 2 3 4 2" xfId="13746" xr:uid="{ABECFA92-AAC8-4E31-AFB3-55087340F3AA}"/>
    <cellStyle name="Valuta 3 2 2 3 5" xfId="4535" xr:uid="{72B543A8-0216-4300-AD32-81D2D3694276}"/>
    <cellStyle name="Valuta 3 2 2 3 5 2" xfId="15600" xr:uid="{9173073D-4B16-4F01-895D-0B61D2016403}"/>
    <cellStyle name="Valuta 3 2 2 3 6" xfId="10574" xr:uid="{61247F82-450A-4E88-99D9-30B895C843E2}"/>
    <cellStyle name="Valuta 3 2 2 3 7" xfId="20445" xr:uid="{1662F8A2-3216-4251-991E-ECC08AA647DB}"/>
    <cellStyle name="Valuta 3 2 2 3 8" xfId="7524" xr:uid="{C31B3661-185E-405B-B648-DE440F78329E}"/>
    <cellStyle name="Valuta 3 2 2 4" xfId="3465" xr:uid="{CE82730C-B097-48E7-9FD0-27FB2ECB896E}"/>
    <cellStyle name="Valuta 3 2 2 4 2" xfId="3898" xr:uid="{B3739EB1-7D90-4A8B-9960-A0B5383C84B9}"/>
    <cellStyle name="Valuta 3 2 2 4 2 2" xfId="6501" xr:uid="{698E1EB9-975A-42B5-94BF-B7BC4CC21D37}"/>
    <cellStyle name="Valuta 3 2 2 4 2 2 2" xfId="15320" xr:uid="{80C9539A-668D-4914-9B49-FB8D9C3BBAF7}"/>
    <cellStyle name="Valuta 3 2 2 4 2 3" xfId="22105" xr:uid="{959138FA-77BF-4F6C-8541-6170144A5AF7}"/>
    <cellStyle name="Valuta 3 2 2 4 2 4" xfId="12255" xr:uid="{F17A19A4-5821-4A83-A389-8E59AFD63476}"/>
    <cellStyle name="Valuta 3 2 2 4 3" xfId="6070" xr:uid="{2D00B18F-429E-4685-8B65-EC4DEBB493E3}"/>
    <cellStyle name="Valuta 3 2 2 4 3 2" xfId="14889" xr:uid="{25192E93-1C9E-4D15-974A-49C9F44E5B61}"/>
    <cellStyle name="Valuta 3 2 2 4 4" xfId="11824" xr:uid="{0B92961D-F884-497E-BBEF-E73431440B85}"/>
    <cellStyle name="Valuta 3 2 2 4 5" xfId="20590" xr:uid="{E0D8E3A2-3657-46AD-9BA2-F319161ABAEE}"/>
    <cellStyle name="Valuta 3 2 2 4 6" xfId="8436" xr:uid="{C050CD9F-2175-4525-86A6-621E7A72F79B}"/>
    <cellStyle name="Valuta 3 2 2 5" xfId="3444" xr:uid="{296C6075-D410-4273-9455-5DF286B4F2E7}"/>
    <cellStyle name="Valuta 3 2 2 5 2" xfId="3879" xr:uid="{257EB2E3-715D-4BA6-8D83-CC2E49DC92F4}"/>
    <cellStyle name="Valuta 3 2 2 5 2 2" xfId="6482" xr:uid="{435604BB-1CAC-4FD7-8F8A-3B2E537B33F0}"/>
    <cellStyle name="Valuta 3 2 2 5 2 2 2" xfId="15301" xr:uid="{166C53A6-D0CC-4401-BDED-3EEF7084E276}"/>
    <cellStyle name="Valuta 3 2 2 5 2 3" xfId="21975" xr:uid="{4AF6195F-ABD0-408F-9C11-8874C6F462E6}"/>
    <cellStyle name="Valuta 3 2 2 5 2 4" xfId="12236" xr:uid="{2AC22CE2-1DA0-40C1-926D-D6E180392694}"/>
    <cellStyle name="Valuta 3 2 2 5 3" xfId="6049" xr:uid="{A299246E-58AA-4413-B7AF-F77530F5186D}"/>
    <cellStyle name="Valuta 3 2 2 5 3 2" xfId="14868" xr:uid="{98C70780-09B8-4FC4-ACFF-E1CC7BCA0811}"/>
    <cellStyle name="Valuta 3 2 2 5 4" xfId="11803" xr:uid="{9DD59F44-A838-4F48-ABC9-1E7AD7DE5A1F}"/>
    <cellStyle name="Valuta 3 2 2 5 5" xfId="20540" xr:uid="{7B126BE9-BB71-4FA9-800B-3FAFA2CBE626}"/>
    <cellStyle name="Valuta 3 2 2 5 6" xfId="8523" xr:uid="{4BEB5EC1-B6AC-428C-BD26-2A57C7CD2A1B}"/>
    <cellStyle name="Valuta 3 2 2 6" xfId="3496" xr:uid="{1B0CC0FC-50F4-40FB-ADAA-BC6062AF429D}"/>
    <cellStyle name="Valuta 3 2 2 6 2" xfId="6100" xr:uid="{98906C46-3E94-4098-B453-8DB320CCFD2E}"/>
    <cellStyle name="Valuta 3 2 2 6 2 2" xfId="14919" xr:uid="{F4D8BB24-F3DF-437E-9C6B-8DAEA2CC7731}"/>
    <cellStyle name="Valuta 3 2 2 6 3" xfId="11854" xr:uid="{889279DD-64D0-4AA8-BB36-EED65FF9EC58}"/>
    <cellStyle name="Valuta 3 2 2 6 4" xfId="21470" xr:uid="{B7BDCD9E-9752-4EB6-9FBE-5D775D5AF484}"/>
    <cellStyle name="Valuta 3 2 2 6 5" xfId="7571" xr:uid="{C9D6B68F-39F6-456D-9299-5DCC6BE568DB}"/>
    <cellStyle name="Valuta 3 2 2 7" xfId="1847" xr:uid="{B4EBBD2E-E44D-464A-8845-236080C98C96}"/>
    <cellStyle name="Valuta 3 2 2 7 2" xfId="10046" xr:uid="{406AF56C-F657-44EE-81DB-DFAFE3B33BDF}"/>
    <cellStyle name="Valuta 3 2 2 7 3" xfId="26790" xr:uid="{141D5459-13BA-44AB-AAF7-2F5D5BF6534B}"/>
    <cellStyle name="Valuta 3 2 2 7 4" xfId="9141" xr:uid="{35DB9416-5600-4F7A-9997-B35C74D81F4D}"/>
    <cellStyle name="Valuta 3 2 2 8" xfId="3932" xr:uid="{AA22FD0B-68EB-4951-8CC2-E6A1E05CDDCC}"/>
    <cellStyle name="Valuta 3 2 2 8 2" xfId="26889" xr:uid="{4EDFD2DF-5297-4589-BF16-969E47F3A01B}"/>
    <cellStyle name="Valuta 3 2 2 8 3" xfId="13218" xr:uid="{111957B6-6607-47B4-BC5C-9CA9C5B03260}"/>
    <cellStyle name="Valuta 3 2 2 9" xfId="4082" xr:uid="{411F3969-E1B5-4714-B0FD-043A507E3673}"/>
    <cellStyle name="Valuta 3 2 2 9 2" xfId="15351" xr:uid="{ACB79181-8F80-43D3-9C3E-064C81A155B5}"/>
    <cellStyle name="Valuta 3 2 20" xfId="6583" xr:uid="{BF145BA0-C56C-4256-96A1-D274601A1605}"/>
    <cellStyle name="Valuta 3 2 21" xfId="27103" xr:uid="{C3079C26-EB1C-4717-87B8-26C4471DB4F9}"/>
    <cellStyle name="Valuta 3 2 22" xfId="27761" xr:uid="{417BCACE-61DB-40D5-9925-D48228C93A9E}"/>
    <cellStyle name="Valuta 3 2 3" xfId="834" xr:uid="{00000000-0005-0000-0000-000029050000}"/>
    <cellStyle name="Valuta 3 2 4" xfId="1438" xr:uid="{9E74B028-6663-4DA3-BC34-DEB79DBBBF77}"/>
    <cellStyle name="Valuta 3 2 4 10" xfId="26909" xr:uid="{F4DB02DE-48C5-4D7D-9940-0BC61954FA53}"/>
    <cellStyle name="Valuta 3 2 4 11" xfId="7306" xr:uid="{5F489CBD-2E78-46B5-803C-3239DA10C78A}"/>
    <cellStyle name="Valuta 3 2 4 12" xfId="28517" xr:uid="{3D2E49A3-0BD7-46A3-99C9-5B92DA724295}"/>
    <cellStyle name="Valuta 3 2 4 2" xfId="3472" xr:uid="{06CC0A59-3487-4A64-A68A-3E54369814E6}"/>
    <cellStyle name="Valuta 3 2 4 2 2" xfId="3905" xr:uid="{2EA6B88E-4CE5-4E46-81DB-751145B7878B}"/>
    <cellStyle name="Valuta 3 2 4 2 2 2" xfId="6508" xr:uid="{8E5E3B2F-1D20-45BE-A1E6-FACD51B83329}"/>
    <cellStyle name="Valuta 3 2 4 2 2 2 2" xfId="15327" xr:uid="{CFAED480-ACED-41FD-BF10-75FDECA2D7AD}"/>
    <cellStyle name="Valuta 3 2 4 2 2 3" xfId="12262" xr:uid="{F8BE7B1B-914A-4D3B-BF17-7771A729FF40}"/>
    <cellStyle name="Valuta 3 2 4 2 2 4" xfId="22112" xr:uid="{21E1296C-C1A6-402B-8C4D-A72F6ED84347}"/>
    <cellStyle name="Valuta 3 2 4 2 2 5" xfId="8443" xr:uid="{5D47B339-6E57-4DB6-8FAD-19853EEF22EF}"/>
    <cellStyle name="Valuta 3 2 4 2 3" xfId="6077" xr:uid="{9AF11FD3-6015-4C8C-B19D-9B57C816C7F6}"/>
    <cellStyle name="Valuta 3 2 4 2 3 2" xfId="14896" xr:uid="{B90C41B8-74ED-461B-893D-2B6C7FAE5EEC}"/>
    <cellStyle name="Valuta 3 2 4 2 4" xfId="11831" xr:uid="{204881B5-8ED9-4199-A41F-C04B7BA895B2}"/>
    <cellStyle name="Valuta 3 2 4 2 5" xfId="20597" xr:uid="{A499EBB6-F3A5-4E3A-A315-6A3920075772}"/>
    <cellStyle name="Valuta 3 2 4 2 6" xfId="7556" xr:uid="{F094C917-4B69-443A-9598-7969BE5C6577}"/>
    <cellStyle name="Valuta 3 2 4 3" xfId="3450" xr:uid="{4219EB69-582D-4BF1-AA18-D520C52A0DDB}"/>
    <cellStyle name="Valuta 3 2 4 3 2" xfId="3885" xr:uid="{E09C1BE7-8BC1-4E4E-B071-CC3C0760A239}"/>
    <cellStyle name="Valuta 3 2 4 3 2 2" xfId="6488" xr:uid="{A2561C9C-F338-4D86-92F9-5B3C9A707030}"/>
    <cellStyle name="Valuta 3 2 4 3 2 2 2" xfId="15307" xr:uid="{C5F2E58D-63C1-4493-8C77-C1DD424ECC71}"/>
    <cellStyle name="Valuta 3 2 4 3 2 3" xfId="21981" xr:uid="{FDBEE15F-7A3B-4C65-B1D6-FBE5312FEABA}"/>
    <cellStyle name="Valuta 3 2 4 3 2 4" xfId="12242" xr:uid="{D6BE8CC7-4D93-46C3-B634-9FFF7B250D0A}"/>
    <cellStyle name="Valuta 3 2 4 3 3" xfId="6055" xr:uid="{F67CEC53-3C77-45F6-A791-3672D28785A0}"/>
    <cellStyle name="Valuta 3 2 4 3 3 2" xfId="14874" xr:uid="{68260132-3554-4F27-938D-556B394BBE69}"/>
    <cellStyle name="Valuta 3 2 4 3 4" xfId="11809" xr:uid="{AB12EC79-9D45-4EE0-AC53-960C2194DAEC}"/>
    <cellStyle name="Valuta 3 2 4 3 5" xfId="20546" xr:uid="{CF54D667-45A4-4EC7-AF97-F7813091D4FB}"/>
    <cellStyle name="Valuta 3 2 4 3 6" xfId="8520" xr:uid="{37B15544-845B-4D9D-97D2-A1219F922C14}"/>
    <cellStyle name="Valuta 3 2 4 4" xfId="3530" xr:uid="{BF157F4F-D9BF-409D-AB86-92793F418C39}"/>
    <cellStyle name="Valuta 3 2 4 4 2" xfId="6133" xr:uid="{10E25443-3686-4CD2-8930-E446A510F7E6}"/>
    <cellStyle name="Valuta 3 2 4 4 2 2" xfId="14952" xr:uid="{1DCC1D17-39D4-4536-B402-8D39913B6774}"/>
    <cellStyle name="Valuta 3 2 4 4 3" xfId="11887" xr:uid="{8CA97DF2-DABC-4A6B-8775-0C7ACEFB8A4C}"/>
    <cellStyle name="Valuta 3 2 4 4 4" xfId="21546" xr:uid="{B0C515BA-BC58-4F34-8307-59436FBACB27}"/>
    <cellStyle name="Valuta 3 2 4 4 5" xfId="7594" xr:uid="{DBFA49F8-1DAB-45E8-AE83-324730C7BE31}"/>
    <cellStyle name="Valuta 3 2 4 5" xfId="2015" xr:uid="{20669347-F036-4934-ADE8-452770ADC8D1}"/>
    <cellStyle name="Valuta 3 2 4 5 2" xfId="13829" xr:uid="{2C623378-9F76-4C9A-B24E-E6209D6C6A81}"/>
    <cellStyle name="Valuta 3 2 4 6" xfId="4618" xr:uid="{B496BC1C-F5A7-41A8-AF1E-F6550B8ED472}"/>
    <cellStyle name="Valuta 3 2 4 6 2" xfId="15358" xr:uid="{315AF419-A958-4E50-B3F8-B93D49E4720C}"/>
    <cellStyle name="Valuta 3 2 4 7" xfId="15587" xr:uid="{0DD34B88-6525-465A-9C80-9D20BB90F7CB}"/>
    <cellStyle name="Valuta 3 2 4 8" xfId="10627" xr:uid="{5F9B5A71-1E3D-4729-9F27-5D2EBC8CB9C5}"/>
    <cellStyle name="Valuta 3 2 4 9" xfId="20425" xr:uid="{211B1524-3D95-4000-A823-8E018E28923A}"/>
    <cellStyle name="Valuta 3 2 5" xfId="1679" xr:uid="{6A3FAD95-8E40-4C39-9293-13581EBEAE6C}"/>
    <cellStyle name="Valuta 3 2 5 2" xfId="3482" xr:uid="{36446A89-5BBB-4E3A-967A-A022B9E0761B}"/>
    <cellStyle name="Valuta 3 2 5 2 2" xfId="3915" xr:uid="{E2225C1E-18A3-4951-8E04-1B57492F7AA7}"/>
    <cellStyle name="Valuta 3 2 5 2 2 2" xfId="6518" xr:uid="{685CFB72-81D1-45E7-BB5B-F5F46AD3CABE}"/>
    <cellStyle name="Valuta 3 2 5 2 2 2 2" xfId="15337" xr:uid="{A610491E-2FA5-41FC-8B7D-87D8B757C9FD}"/>
    <cellStyle name="Valuta 3 2 5 2 2 3" xfId="22122" xr:uid="{007C93A7-57BE-485D-9A31-3801EC04D5EF}"/>
    <cellStyle name="Valuta 3 2 5 2 2 4" xfId="12272" xr:uid="{2EFA16CB-B3DC-4A2E-875C-4B0B03628E74}"/>
    <cellStyle name="Valuta 3 2 5 2 3" xfId="6087" xr:uid="{EEBDF14B-43D9-4294-BAF2-D679FFB54AA7}"/>
    <cellStyle name="Valuta 3 2 5 2 3 2" xfId="14906" xr:uid="{554D41C7-740D-4ED5-96D8-AE9994E61ECD}"/>
    <cellStyle name="Valuta 3 2 5 2 4" xfId="11841" xr:uid="{5A514ECB-F656-4D30-AC04-34FB82882B48}"/>
    <cellStyle name="Valuta 3 2 5 2 5" xfId="20607" xr:uid="{F9D78FE2-5664-4512-8875-5FF076A430E1}"/>
    <cellStyle name="Valuta 3 2 5 2 6" xfId="8530" xr:uid="{D1ACAB82-C1C9-469B-B92A-31F9D064547A}"/>
    <cellStyle name="Valuta 3 2 5 3" xfId="3504" xr:uid="{201A776E-7419-41A0-BD66-B794BC966042}"/>
    <cellStyle name="Valuta 3 2 5 3 2" xfId="6107" xr:uid="{1D80B9D4-F6C0-4E2D-80FF-1D29BD6EEB95}"/>
    <cellStyle name="Valuta 3 2 5 3 2 2" xfId="14926" xr:uid="{F0ED8520-D3AE-42E2-83E4-9AA71EB2C92D}"/>
    <cellStyle name="Valuta 3 2 5 3 3" xfId="11861" xr:uid="{8613FBAA-6A60-4464-813C-A915E1BF7A5F}"/>
    <cellStyle name="Valuta 3 2 5 3 4" xfId="21617" xr:uid="{85769F1E-B188-44E9-84AA-29CA230FA980}"/>
    <cellStyle name="Valuta 3 2 5 3 5" xfId="8452" xr:uid="{258AF7D0-02C0-4018-BD8E-7D77C2F4E53A}"/>
    <cellStyle name="Valuta 3 2 5 4" xfId="1929" xr:uid="{938F1468-CE6F-4351-A089-AD0B8C4DBEE2}"/>
    <cellStyle name="Valuta 3 2 5 4 2" xfId="13743" xr:uid="{1DD2DBCB-4B5A-4D22-A770-D98B892522CD}"/>
    <cellStyle name="Valuta 3 2 5 5" xfId="4532" xr:uid="{A049BF0F-F951-4F0C-BE38-3E83163F9E2D}"/>
    <cellStyle name="Valuta 3 2 5 5 2" xfId="15597" xr:uid="{40556928-69C4-457A-9F7A-12E156F16155}"/>
    <cellStyle name="Valuta 3 2 5 6" xfId="10571" xr:uid="{3513491B-DA7D-4D38-8426-77D6D7611959}"/>
    <cellStyle name="Valuta 3 2 5 7" xfId="20452" xr:uid="{6998641B-DFED-4B3E-8F54-25C49FDB08BA}"/>
    <cellStyle name="Valuta 3 2 5 8" xfId="7479" xr:uid="{0AA093EF-FC8E-4B58-9CCB-E30D0E3D4A97}"/>
    <cellStyle name="Valuta 3 2 6" xfId="3462" xr:uid="{38B8CDE1-C9E6-46B0-ACD8-459117EB5B83}"/>
    <cellStyle name="Valuta 3 2 6 2" xfId="3895" xr:uid="{0E5C9C97-B420-4614-86C5-073A6CAE6B6B}"/>
    <cellStyle name="Valuta 3 2 6 2 2" xfId="6498" xr:uid="{05DECB7B-E4FC-4160-A603-CCC79E2C9307}"/>
    <cellStyle name="Valuta 3 2 6 2 2 2" xfId="22102" xr:uid="{5AF89842-EC5B-46CA-8678-EFACA8576E18}"/>
    <cellStyle name="Valuta 3 2 6 2 2 3" xfId="15317" xr:uid="{84DAA188-90B6-4A22-8E88-CD062E889FD9}"/>
    <cellStyle name="Valuta 3 2 6 2 3" xfId="12252" xr:uid="{9FA69CD9-C0FA-4724-9471-D1D39870214A}"/>
    <cellStyle name="Valuta 3 2 6 2 4" xfId="20587" xr:uid="{AF5CAA67-0790-4AE2-9D7A-35404B553C33}"/>
    <cellStyle name="Valuta 3 2 6 2 5" xfId="8513" xr:uid="{2DB5D0E8-8F0F-40B7-AC2C-1570281A40FC}"/>
    <cellStyle name="Valuta 3 2 6 3" xfId="6067" xr:uid="{11325D6E-F736-4F07-921E-2258D2EBCA2B}"/>
    <cellStyle name="Valuta 3 2 6 3 2" xfId="21539" xr:uid="{24A75240-497B-42D7-A8E0-C33A896D5092}"/>
    <cellStyle name="Valuta 3 2 6 3 3" xfId="14886" xr:uid="{575E4A79-CC14-4B8A-91BD-178C62534B15}"/>
    <cellStyle name="Valuta 3 2 6 4" xfId="11821" xr:uid="{F2A4F510-1F0D-47E7-A051-20E086734B75}"/>
    <cellStyle name="Valuta 3 2 6 5" xfId="20418" xr:uid="{BF43F539-8992-446D-8FD3-377A85EF96C0}"/>
    <cellStyle name="Valuta 3 2 6 6" xfId="8433" xr:uid="{85937EC9-DB77-47A9-91DF-CF4EB4509FBB}"/>
    <cellStyle name="Valuta 3 2 7" xfId="3441" xr:uid="{6A7348AB-D22F-442E-AA51-C075A4DD7A2F}"/>
    <cellStyle name="Valuta 3 2 7 2" xfId="3876" xr:uid="{841EC961-1C6A-4B5C-91E6-C009A478E644}"/>
    <cellStyle name="Valuta 3 2 7 2 2" xfId="6479" xr:uid="{A7CFB5B6-F8DC-4233-9792-A5D313E42C0B}"/>
    <cellStyle name="Valuta 3 2 7 2 2 2" xfId="15298" xr:uid="{FD7C83EB-A368-4912-92AD-0B9500196129}"/>
    <cellStyle name="Valuta 3 2 7 2 3" xfId="21481" xr:uid="{053D29B3-80AC-4819-9CA6-317302D75AB9}"/>
    <cellStyle name="Valuta 3 2 7 2 4" xfId="12233" xr:uid="{14DE11FB-9D84-4505-9932-F6AE2F1A46E4}"/>
    <cellStyle name="Valuta 3 2 7 3" xfId="6044" xr:uid="{2F5AF4C5-F9D3-4229-9E81-F6C82B6277BD}"/>
    <cellStyle name="Valuta 3 2 7 3 2" xfId="14865" xr:uid="{71BE26D5-46B0-44CD-AD78-F946EB5CD8A2}"/>
    <cellStyle name="Valuta 3 2 7 4" xfId="11798" xr:uid="{ABB2A8A3-544A-43BF-97BA-4D6F3614317A}"/>
    <cellStyle name="Valuta 3 2 7 5" xfId="20397" xr:uid="{FCA1C5A5-4A80-449D-AF11-809DC5A3E9C9}"/>
    <cellStyle name="Valuta 3 2 7 6" xfId="8461" xr:uid="{3196B9BF-A329-440A-9482-38BC189B28E4}"/>
    <cellStyle name="Valuta 3 2 8" xfId="3493" xr:uid="{353EA7FE-369C-43FD-9435-7879FEE935C6}"/>
    <cellStyle name="Valuta 3 2 8 2" xfId="6097" xr:uid="{48181D92-CC3E-4940-BE8C-3FDB66BFA2E9}"/>
    <cellStyle name="Valuta 3 2 8 2 2" xfId="21972" xr:uid="{91C44972-D207-4CEB-9A55-2661784AF1C8}"/>
    <cellStyle name="Valuta 3 2 8 2 3" xfId="14916" xr:uid="{6A929039-E9C0-438D-9F18-A6A0CF80AB6B}"/>
    <cellStyle name="Valuta 3 2 8 3" xfId="11851" xr:uid="{6E43A7DF-76D9-468D-AA92-8A37AFF2EC93}"/>
    <cellStyle name="Valuta 3 2 8 4" xfId="20537" xr:uid="{21134649-7967-4C61-8144-D62E894F27F9}"/>
    <cellStyle name="Valuta 3 2 8 5" xfId="7568" xr:uid="{522BF95E-7AA9-4228-89B9-FED22241505F}"/>
    <cellStyle name="Valuta 3 2 9" xfId="1844" xr:uid="{66F5D482-D82D-4577-9281-94CBF9595ECC}"/>
    <cellStyle name="Valuta 3 2 9 2" xfId="9919" xr:uid="{62F84584-CBB0-4B6B-BF61-5D117C904CAE}"/>
    <cellStyle name="Valuta 3 2 9 2 2" xfId="22133" xr:uid="{06DF5511-217F-402D-93D5-0B66F3700C42}"/>
    <cellStyle name="Valuta 3 2 9 3" xfId="20617" xr:uid="{5B380DF5-1F3A-450A-8D2A-ED57EE1929A2}"/>
    <cellStyle name="Valuta 3 2 9 4" xfId="8984" xr:uid="{8CC338D7-89DB-4E41-B4F4-EC6D9A03C0B0}"/>
    <cellStyle name="Valuta 3 20" xfId="20348" xr:uid="{66AD254F-145B-41CF-9C3E-DD469EBD251F}"/>
    <cellStyle name="Valuta 3 21" xfId="26898" xr:uid="{42206C91-5063-461D-9BD6-B01AD46FD031}"/>
    <cellStyle name="Valuta 3 22" xfId="26918" xr:uid="{47997431-6E72-48C5-9B9C-CB7B4478F5C1}"/>
    <cellStyle name="Valuta 3 23" xfId="6582" xr:uid="{BADF64C7-BD76-4386-A786-17E74B5F05D7}"/>
    <cellStyle name="Valuta 3 24" xfId="27102" xr:uid="{A9062E9D-ECA8-4B4A-835F-87110D997529}"/>
    <cellStyle name="Valuta 3 25" xfId="27760" xr:uid="{29ACC1AB-132B-412B-AE47-3FB7677D7121}"/>
    <cellStyle name="Valuta 3 3" xfId="663" xr:uid="{00000000-0005-0000-0000-00002A050000}"/>
    <cellStyle name="Valuta 3 3 10" xfId="6577" xr:uid="{76AEA666-3C39-44AB-8E60-0FED7FABB9BB}"/>
    <cellStyle name="Valuta 3 3 10 2" xfId="26788" xr:uid="{611CE92F-7CB9-449C-89A1-304C6307A586}"/>
    <cellStyle name="Valuta 3 3 10 3" xfId="15576" xr:uid="{EA67AAA4-DAE2-4D42-A6F7-49D04B40C182}"/>
    <cellStyle name="Valuta 3 3 11" xfId="15632" xr:uid="{7824A581-4DEB-461E-B13E-DBC2755F5767}"/>
    <cellStyle name="Valuta 3 3 11 2" xfId="26887" xr:uid="{2FF87971-1737-4690-9683-92C73CB2B223}"/>
    <cellStyle name="Valuta 3 3 12" xfId="9179" xr:uid="{9A41F6FF-E076-4F24-A276-706BA1D3654F}"/>
    <cellStyle name="Valuta 3 3 13" xfId="7295" xr:uid="{A5FB5D92-3AC7-46AE-947B-6E81395BB0F0}"/>
    <cellStyle name="Valuta 3 3 14" xfId="7130" xr:uid="{14C2A050-12E1-4F04-81ED-66CBC882E99B}"/>
    <cellStyle name="Valuta 3 3 15" xfId="20350" xr:uid="{5E80F4E1-99BF-458F-AB3F-15DE3C78F78E}"/>
    <cellStyle name="Valuta 3 3 16" xfId="26900" xr:uid="{84851E01-EC47-4250-880B-C4E5A52170AD}"/>
    <cellStyle name="Valuta 3 3 17" xfId="26920" xr:uid="{F8C725ED-1BFC-4BF9-9FD4-BCA9D5E777F9}"/>
    <cellStyle name="Valuta 3 3 18" xfId="6584" xr:uid="{A767E831-4483-4C33-AA20-76C149DDCE26}"/>
    <cellStyle name="Valuta 3 3 19" xfId="27104" xr:uid="{FE40F0D3-4F35-4D16-BA33-0816D3EC5B91}"/>
    <cellStyle name="Valuta 3 3 2" xfId="1439" xr:uid="{914A8C32-1C4A-44C0-8557-54CA49F24932}"/>
    <cellStyle name="Valuta 3 3 2 10" xfId="26910" xr:uid="{E51F1918-4680-4B55-9B27-FB7B2B7F68C2}"/>
    <cellStyle name="Valuta 3 3 2 11" xfId="7307" xr:uid="{D49D90FE-0A7A-4FDE-BBDA-0514B429653C}"/>
    <cellStyle name="Valuta 3 3 2 12" xfId="28518" xr:uid="{7615B1DE-7088-4E92-885C-B91DD6AAF100}"/>
    <cellStyle name="Valuta 3 3 2 2" xfId="3473" xr:uid="{AAAA3892-6BFF-4136-8B71-69F4EC5D1F41}"/>
    <cellStyle name="Valuta 3 3 2 2 2" xfId="3906" xr:uid="{840989FA-DCCC-4F9D-95AD-D1665C338BB7}"/>
    <cellStyle name="Valuta 3 3 2 2 2 2" xfId="6509" xr:uid="{9FA5053E-191B-4DCC-808E-555C9F3C65C1}"/>
    <cellStyle name="Valuta 3 3 2 2 2 2 2" xfId="22113" xr:uid="{F8CEC4F1-D2F9-4245-9812-B7124663AF69}"/>
    <cellStyle name="Valuta 3 3 2 2 2 2 3" xfId="15328" xr:uid="{7DF9360E-F2FF-4E45-B703-53419F5B5EF1}"/>
    <cellStyle name="Valuta 3 3 2 2 2 3" xfId="12263" xr:uid="{B0D3B86F-FD99-4842-9056-0A2B7BCF0A56}"/>
    <cellStyle name="Valuta 3 3 2 2 2 4" xfId="20598" xr:uid="{DD86D92F-6FB1-40DD-B23F-93A07A590A9D}"/>
    <cellStyle name="Valuta 3 3 2 2 2 5" xfId="8444" xr:uid="{837DAEA4-4E9F-4967-AC21-8377C521A76B}"/>
    <cellStyle name="Valuta 3 3 2 2 3" xfId="6078" xr:uid="{989B7843-94A0-4671-90C0-3EAB61326B70}"/>
    <cellStyle name="Valuta 3 3 2 2 3 2" xfId="21547" xr:uid="{C62A9F2E-E612-4E3C-8754-F37FAC1398C3}"/>
    <cellStyle name="Valuta 3 3 2 2 3 3" xfId="14897" xr:uid="{1F2B45B7-3554-429C-9FEC-5EEE1D45552D}"/>
    <cellStyle name="Valuta 3 3 2 2 4" xfId="11832" xr:uid="{909762D0-A1D4-484E-A87B-B8A972870C31}"/>
    <cellStyle name="Valuta 3 3 2 2 5" xfId="20426" xr:uid="{54D4B021-BFDC-4A3A-BD6A-86B0B6DD9CE3}"/>
    <cellStyle name="Valuta 3 3 2 2 6" xfId="7557" xr:uid="{A39F5885-0AE3-4D5C-8FD0-1D49F4020EDE}"/>
    <cellStyle name="Valuta 3 3 2 3" xfId="3451" xr:uid="{9C142C12-991E-4806-B1B8-E4D5CC7DBC32}"/>
    <cellStyle name="Valuta 3 3 2 3 2" xfId="3886" xr:uid="{86B80513-D497-44C7-B672-473FC1952A6C}"/>
    <cellStyle name="Valuta 3 3 2 3 2 2" xfId="6489" xr:uid="{65748058-CC8C-497E-A10C-A518F90CFB40}"/>
    <cellStyle name="Valuta 3 3 2 3 2 2 2" xfId="15308" xr:uid="{7C1E928A-944B-4B50-A772-DFA7514E1EE7}"/>
    <cellStyle name="Valuta 3 3 2 3 2 3" xfId="21982" xr:uid="{B2C81963-92AC-438E-AE55-EE0D49F9C102}"/>
    <cellStyle name="Valuta 3 3 2 3 2 4" xfId="12243" xr:uid="{1497C1E5-8AC4-41A1-88FD-614EDBF87722}"/>
    <cellStyle name="Valuta 3 3 2 3 3" xfId="6056" xr:uid="{E9B913D8-F75F-4985-BDE4-8CD21A541145}"/>
    <cellStyle name="Valuta 3 3 2 3 3 2" xfId="14875" xr:uid="{0324E3B7-37C4-48C2-B20A-70F0C5CF9328}"/>
    <cellStyle name="Valuta 3 3 2 3 4" xfId="11810" xr:uid="{EBD7CB5C-F6CD-4534-BACC-294E4E66D4D1}"/>
    <cellStyle name="Valuta 3 3 2 3 5" xfId="20547" xr:uid="{43AF2586-7143-42A6-A990-587284427FA8}"/>
    <cellStyle name="Valuta 3 3 2 3 6" xfId="8521" xr:uid="{98AA7E08-328F-4F12-B3AB-CCDE44352E36}"/>
    <cellStyle name="Valuta 3 3 2 4" xfId="3531" xr:uid="{10D07CDB-0F0A-4641-9E11-CF9B696405F9}"/>
    <cellStyle name="Valuta 3 3 2 4 2" xfId="6134" xr:uid="{FD141334-61D4-44A2-80D7-416382682086}"/>
    <cellStyle name="Valuta 3 3 2 4 2 2" xfId="14953" xr:uid="{9F4D76F5-8DE5-418B-90A4-966F85B603B4}"/>
    <cellStyle name="Valuta 3 3 2 4 3" xfId="11888" xr:uid="{845832AA-A696-4C0D-B255-CD367BF0AD2D}"/>
    <cellStyle name="Valuta 3 3 2 4 4" xfId="21471" xr:uid="{557397BC-BDD9-4E5B-AC0B-017158E17B2F}"/>
    <cellStyle name="Valuta 3 3 2 4 5" xfId="7595" xr:uid="{0FDBE7AD-DF64-4623-BCF5-BD426F0A707A}"/>
    <cellStyle name="Valuta 3 3 2 5" xfId="2016" xr:uid="{34464C06-17BF-4870-8CFF-DBC9E3407409}"/>
    <cellStyle name="Valuta 3 3 2 5 2" xfId="13830" xr:uid="{3BACF574-BADA-4C0E-A137-80279AFC1C8D}"/>
    <cellStyle name="Valuta 3 3 2 6" xfId="4619" xr:uid="{D49793B2-B5E5-4854-9CA4-2FC55A4FAB8C}"/>
    <cellStyle name="Valuta 3 3 2 6 2" xfId="15359" xr:uid="{3D6C25BB-31FF-4380-840A-A579F57993D8}"/>
    <cellStyle name="Valuta 3 3 2 7" xfId="15588" xr:uid="{1826A14E-D17C-4E9F-BC7A-184660C308E7}"/>
    <cellStyle name="Valuta 3 3 2 8" xfId="10628" xr:uid="{67C6296A-A56A-4D58-A16E-A5CEFA4C1B5F}"/>
    <cellStyle name="Valuta 3 3 2 9" xfId="20392" xr:uid="{B72D771F-4DD8-4D2F-8361-4B0ECB3D2C4B}"/>
    <cellStyle name="Valuta 3 3 20" xfId="27762" xr:uid="{82D9E93E-437E-49CC-B197-D52CB810C051}"/>
    <cellStyle name="Valuta 3 3 3" xfId="1680" xr:uid="{0440CD6D-BB20-4BEA-9512-7B1FFDC137DE}"/>
    <cellStyle name="Valuta 3 3 3 2" xfId="3483" xr:uid="{50A43C51-E45C-4946-83BF-E64BF4690F2E}"/>
    <cellStyle name="Valuta 3 3 3 2 2" xfId="3916" xr:uid="{E111D0D3-2846-4CE7-88CE-41EB201465E7}"/>
    <cellStyle name="Valuta 3 3 3 2 2 2" xfId="6519" xr:uid="{9E3294F5-7B9F-4E69-955B-D161044757BF}"/>
    <cellStyle name="Valuta 3 3 3 2 2 2 2" xfId="15338" xr:uid="{1B03D204-C74F-4021-AACA-BA23C93CDC85}"/>
    <cellStyle name="Valuta 3 3 3 2 2 3" xfId="22123" xr:uid="{F8B8D3A4-6CDD-4719-B74E-1B4827FA57E4}"/>
    <cellStyle name="Valuta 3 3 3 2 2 4" xfId="12273" xr:uid="{F0AA9A4B-D68A-43CE-A4F5-B840619F0CEB}"/>
    <cellStyle name="Valuta 3 3 3 2 3" xfId="6088" xr:uid="{BD78038A-71E7-4058-A3A5-5BDD782F7BE0}"/>
    <cellStyle name="Valuta 3 3 3 2 3 2" xfId="14907" xr:uid="{BCFB2AB8-E2A5-43AC-A29C-44483371D7BB}"/>
    <cellStyle name="Valuta 3 3 3 2 4" xfId="11842" xr:uid="{DCFD2037-DB10-4BA5-98AE-C50A36D1BC71}"/>
    <cellStyle name="Valuta 3 3 3 2 5" xfId="20608" xr:uid="{99844AA6-8716-4BF0-874F-7A69D1F5F443}"/>
    <cellStyle name="Valuta 3 3 3 2 6" xfId="8531" xr:uid="{13B2558A-A61B-4C20-9551-EA906D96B59F}"/>
    <cellStyle name="Valuta 3 3 3 3" xfId="3505" xr:uid="{9FA42496-5D1C-4544-8488-15CF735C7125}"/>
    <cellStyle name="Valuta 3 3 3 3 2" xfId="6108" xr:uid="{51743165-8813-4A6A-9972-B275C8FE5C5E}"/>
    <cellStyle name="Valuta 3 3 3 3 2 2" xfId="14927" xr:uid="{4594EAC1-7A4B-4648-95EB-FA4CA3F29C7B}"/>
    <cellStyle name="Valuta 3 3 3 3 3" xfId="11862" xr:uid="{5D4F6A6B-8D59-4F56-AACD-D4F5E961FC4A}"/>
    <cellStyle name="Valuta 3 3 3 3 4" xfId="21618" xr:uid="{3F29CCE7-D779-42EA-B169-06F16A6A5A22}"/>
    <cellStyle name="Valuta 3 3 3 3 5" xfId="8453" xr:uid="{0AF2FAFC-7EFA-4DE6-B412-C353F4917E77}"/>
    <cellStyle name="Valuta 3 3 3 4" xfId="1930" xr:uid="{F40438BD-1204-4D9E-8C2A-5819945EE196}"/>
    <cellStyle name="Valuta 3 3 3 4 2" xfId="13744" xr:uid="{32F07849-0E99-4F7B-963B-CCDFA0B97290}"/>
    <cellStyle name="Valuta 3 3 3 5" xfId="4533" xr:uid="{F9783709-3FD5-46E5-8EBB-DF0F561DE2EF}"/>
    <cellStyle name="Valuta 3 3 3 5 2" xfId="15598" xr:uid="{5201BF89-87DD-445C-8ECD-904D8E52EEE7}"/>
    <cellStyle name="Valuta 3 3 3 6" xfId="10572" xr:uid="{54EAE36D-D1FE-44A9-AD81-E2204AE25838}"/>
    <cellStyle name="Valuta 3 3 3 7" xfId="20453" xr:uid="{DE7AEE81-617E-4D4F-B978-B5C2D441E8D9}"/>
    <cellStyle name="Valuta 3 3 3 8" xfId="7480" xr:uid="{7C673FE0-EDE0-4D90-805B-1BA5C4F92B91}"/>
    <cellStyle name="Valuta 3 3 4" xfId="3463" xr:uid="{EE945E5A-FC54-485D-9916-F286667A1C33}"/>
    <cellStyle name="Valuta 3 3 4 2" xfId="3896" xr:uid="{78DE5235-E26F-4081-90E1-31722BEBA4CE}"/>
    <cellStyle name="Valuta 3 3 4 2 2" xfId="6499" xr:uid="{75573A18-8042-4EC9-B0A5-AC92E2122B63}"/>
    <cellStyle name="Valuta 3 3 4 2 2 2" xfId="22103" xr:uid="{99A64B6B-39EA-4A1F-AA71-B5B458B59085}"/>
    <cellStyle name="Valuta 3 3 4 2 2 3" xfId="15318" xr:uid="{86E21F26-EF0D-455E-B537-F57470753440}"/>
    <cellStyle name="Valuta 3 3 4 2 3" xfId="12253" xr:uid="{4DC3927B-4A86-4E5C-95D7-D18B558F1572}"/>
    <cellStyle name="Valuta 3 3 4 2 4" xfId="20588" xr:uid="{D4FE9E93-1C5E-44B8-AD47-FE4E9AFFA07F}"/>
    <cellStyle name="Valuta 3 3 4 2 5" xfId="8514" xr:uid="{FBA7B5E0-239C-4AC6-AC97-2C978ECD8D19}"/>
    <cellStyle name="Valuta 3 3 4 3" xfId="6068" xr:uid="{2C8E8007-7A3B-412F-9A54-5A5DB09876FA}"/>
    <cellStyle name="Valuta 3 3 4 3 2" xfId="21540" xr:uid="{DC331134-6F7F-42DE-A311-BCC1514F9922}"/>
    <cellStyle name="Valuta 3 3 4 3 3" xfId="14887" xr:uid="{A8ADE18B-D5D8-4524-85EE-6165184AD81D}"/>
    <cellStyle name="Valuta 3 3 4 4" xfId="11822" xr:uid="{92B69167-0310-4A27-BFC6-F1B9CDF08DEB}"/>
    <cellStyle name="Valuta 3 3 4 5" xfId="20419" xr:uid="{3360A8BE-C200-4C52-81EF-0EC0C0791DC4}"/>
    <cellStyle name="Valuta 3 3 4 6" xfId="8434" xr:uid="{B20779F6-C9A7-41F8-96C7-44F63562B691}"/>
    <cellStyle name="Valuta 3 3 5" xfId="3442" xr:uid="{F821A58B-E392-422F-A4D4-1864F8E0AA92}"/>
    <cellStyle name="Valuta 3 3 5 2" xfId="3877" xr:uid="{D319F327-9E2F-4A80-BC8D-B78AE8C4FAC6}"/>
    <cellStyle name="Valuta 3 3 5 2 2" xfId="6480" xr:uid="{CE1A4BF9-C147-475F-8A92-2E655E5EF12C}"/>
    <cellStyle name="Valuta 3 3 5 2 2 2" xfId="15299" xr:uid="{366B4510-04BD-4B3B-B55A-5BFBBB93DC42}"/>
    <cellStyle name="Valuta 3 3 5 2 3" xfId="21482" xr:uid="{7DF9AD39-CB91-487D-89B6-9500332849A9}"/>
    <cellStyle name="Valuta 3 3 5 2 4" xfId="12234" xr:uid="{A9975D1B-9B2F-4039-BD97-CA408EC9A330}"/>
    <cellStyle name="Valuta 3 3 5 3" xfId="6045" xr:uid="{9710B522-6974-459F-8406-01D609370365}"/>
    <cellStyle name="Valuta 3 3 5 3 2" xfId="14866" xr:uid="{4ED3DF34-3F19-4462-95BA-B6D2625EC910}"/>
    <cellStyle name="Valuta 3 3 5 4" xfId="11799" xr:uid="{358DBA78-523C-4E0D-9F4E-47965E4D0F1F}"/>
    <cellStyle name="Valuta 3 3 5 5" xfId="20398" xr:uid="{8C553A5A-2668-49B1-A4F9-A0EFF84B975A}"/>
    <cellStyle name="Valuta 3 3 5 6" xfId="8462" xr:uid="{8FF6969A-C4E9-47D4-8A77-B6053B6E371C}"/>
    <cellStyle name="Valuta 3 3 6" xfId="3494" xr:uid="{A78A3595-712A-4F51-AEDC-8558597BCDF0}"/>
    <cellStyle name="Valuta 3 3 6 2" xfId="6098" xr:uid="{BC20D848-6495-4DF1-A9DA-981AE77E6E47}"/>
    <cellStyle name="Valuta 3 3 6 2 2" xfId="21973" xr:uid="{A5776AA8-0E32-46C6-8C2C-BCBBCD8D2378}"/>
    <cellStyle name="Valuta 3 3 6 2 3" xfId="14917" xr:uid="{18DA86C9-D1E7-4671-BF2D-44832C5CBB33}"/>
    <cellStyle name="Valuta 3 3 6 3" xfId="11852" xr:uid="{969F5968-285D-42D8-ADE8-BD4A89D72B55}"/>
    <cellStyle name="Valuta 3 3 6 4" xfId="20538" xr:uid="{9F38933D-8B5B-46CB-A535-830ACB1CF3EC}"/>
    <cellStyle name="Valuta 3 3 6 5" xfId="7569" xr:uid="{DC3F3FCA-D89C-46DB-AA1B-340F5E9FD99A}"/>
    <cellStyle name="Valuta 3 3 7" xfId="1845" xr:uid="{831E6CE5-A1A0-434D-AFDE-6D2D6393CD96}"/>
    <cellStyle name="Valuta 3 3 7 2" xfId="9920" xr:uid="{0618309B-4326-46AA-9801-CCE4700945F7}"/>
    <cellStyle name="Valuta 3 3 7 2 2" xfId="22134" xr:uid="{5ED5B0D5-48C6-4056-B653-ECDEF83BA7AF}"/>
    <cellStyle name="Valuta 3 3 7 3" xfId="20618" xr:uid="{FE5F8C9A-4610-4D03-B7F8-588DC84D3A77}"/>
    <cellStyle name="Valuta 3 3 7 4" xfId="8985" xr:uid="{4A0E4772-7E3F-4D1F-A8E4-241BBB7CFA1E}"/>
    <cellStyle name="Valuta 3 3 8" xfId="3928" xr:uid="{5FE18E00-10D4-44AF-B4BB-C8DD77A61ED2}"/>
    <cellStyle name="Valuta 3 3 8 2" xfId="16281" xr:uid="{DB08035E-AE54-46FC-817F-4D978AAAFB7F}"/>
    <cellStyle name="Valuta 3 3 8 2 2" xfId="21411" xr:uid="{9C6CFA61-FDDF-466B-A395-460B38679228}"/>
    <cellStyle name="Valuta 3 3 8 3" xfId="20371" xr:uid="{189BA28C-EBAE-4736-9274-84C4B0DCF668}"/>
    <cellStyle name="Valuta 3 3 8 4" xfId="13064" xr:uid="{AD1448F0-DBA2-46A8-AF3D-CF7593020233}"/>
    <cellStyle name="Valuta 3 3 9" xfId="3986" xr:uid="{C55558F4-B319-46B9-9E52-E4294347EC79}"/>
    <cellStyle name="Valuta 3 3 9 2" xfId="21311" xr:uid="{B17C8787-3F6E-47D0-9193-3AD56D278F0A}"/>
    <cellStyle name="Valuta 3 3 9 3" xfId="15349" xr:uid="{8EC2AF57-C7D5-4072-8365-16568B93C258}"/>
    <cellStyle name="Valuta 3 4" xfId="835" xr:uid="{00000000-0005-0000-0000-00002B050000}"/>
    <cellStyle name="Valuta 3 4 10" xfId="15581" xr:uid="{EED2CBCA-59E3-41FD-A60F-BB72A69818AB}"/>
    <cellStyle name="Valuta 3 4 11" xfId="15635" xr:uid="{22718437-1E43-482C-B3F4-424080CF5D14}"/>
    <cellStyle name="Valuta 3 4 12" xfId="9334" xr:uid="{ABD3498B-8938-45A3-BDD3-5679C2A89498}"/>
    <cellStyle name="Valuta 3 4 13" xfId="7300" xr:uid="{E91690FA-E156-4B09-9565-75103C0FBA3A}"/>
    <cellStyle name="Valuta 3 4 14" xfId="7287" xr:uid="{49354327-5A19-43CE-BB73-D20761081507}"/>
    <cellStyle name="Valuta 3 4 15" xfId="20390" xr:uid="{CC5E10EB-7D9A-4DEB-BDB4-3EF260FC191A}"/>
    <cellStyle name="Valuta 3 4 16" xfId="26903" xr:uid="{53ECBADD-AA77-4CBA-A61E-D611AD142649}"/>
    <cellStyle name="Valuta 3 4 17" xfId="26923" xr:uid="{2F3F7416-212A-472A-B57D-013B4BEF56F1}"/>
    <cellStyle name="Valuta 3 4 18" xfId="6679" xr:uid="{CC2F8994-FDDC-40C4-B2A1-AD5DCEE6858A}"/>
    <cellStyle name="Valuta 3 4 19" xfId="27108" xr:uid="{29707DAE-3577-441A-8C57-AB5548B20D2A}"/>
    <cellStyle name="Valuta 3 4 2" xfId="1596" xr:uid="{532A1CDD-32C5-4E53-BA37-C88E2D0FE7AE}"/>
    <cellStyle name="Valuta 3 4 2 10" xfId="26913" xr:uid="{593A57FA-A7FE-46B3-BACB-5B02046757E2}"/>
    <cellStyle name="Valuta 3 4 2 11" xfId="7310" xr:uid="{8E0171FF-65AC-402D-A272-72F20BD64ED1}"/>
    <cellStyle name="Valuta 3 4 2 12" xfId="28673" xr:uid="{77B13831-A3B2-4D1B-A214-FE3FC6B379FC}"/>
    <cellStyle name="Valuta 3 4 2 2" xfId="3476" xr:uid="{BC338F7D-5755-48E5-A5FC-AB68E492A1FC}"/>
    <cellStyle name="Valuta 3 4 2 2 2" xfId="3909" xr:uid="{CCC97017-24F3-4795-B3F8-4600502A0024}"/>
    <cellStyle name="Valuta 3 4 2 2 2 2" xfId="6512" xr:uid="{D93EB01D-14FC-46CF-869D-F32DBA68CCEC}"/>
    <cellStyle name="Valuta 3 4 2 2 2 2 2" xfId="15331" xr:uid="{941DEDEE-789A-421C-9B34-4DB771E729F3}"/>
    <cellStyle name="Valuta 3 4 2 2 2 3" xfId="12266" xr:uid="{CB4001BD-F940-4AD8-AC1C-54FB5AF9B25B}"/>
    <cellStyle name="Valuta 3 4 2 2 2 4" xfId="22116" xr:uid="{249C4A74-B6EF-449D-916B-AA6C3B4A1B8F}"/>
    <cellStyle name="Valuta 3 4 2 2 2 5" xfId="8447" xr:uid="{FDCF8654-41B8-4803-9011-63393496317E}"/>
    <cellStyle name="Valuta 3 4 2 2 3" xfId="6081" xr:uid="{63C7F5B8-836A-43F1-9070-C1F6A47270AB}"/>
    <cellStyle name="Valuta 3 4 2 2 3 2" xfId="14900" xr:uid="{E143800B-170B-4A88-9622-2C67C91A8D2F}"/>
    <cellStyle name="Valuta 3 4 2 2 4" xfId="11835" xr:uid="{5417B6D4-09BF-495A-A349-0DA617693DF9}"/>
    <cellStyle name="Valuta 3 4 2 2 5" xfId="20601" xr:uid="{CE19BCEE-ED8C-41BF-85FD-F5F93D38B1D4}"/>
    <cellStyle name="Valuta 3 4 2 2 6" xfId="7562" xr:uid="{1B775A6B-CEC7-4E38-A7E2-B35073CB0476}"/>
    <cellStyle name="Valuta 3 4 2 3" xfId="3456" xr:uid="{7E01E79D-F7A3-4B2F-A4BD-4451CECC8125}"/>
    <cellStyle name="Valuta 3 4 2 3 2" xfId="3889" xr:uid="{C0299C94-AEF3-42AE-B783-86AA987560F4}"/>
    <cellStyle name="Valuta 3 4 2 3 2 2" xfId="6492" xr:uid="{21738163-5C68-4E82-A2D1-116449A7D1F0}"/>
    <cellStyle name="Valuta 3 4 2 3 2 2 2" xfId="15311" xr:uid="{D8FBF76F-B8D5-4828-91E5-996FFB834251}"/>
    <cellStyle name="Valuta 3 4 2 3 2 3" xfId="22096" xr:uid="{0E952351-8A1A-4BFD-8852-A735E7BF5E90}"/>
    <cellStyle name="Valuta 3 4 2 3 2 4" xfId="12246" xr:uid="{C8FB9275-25A8-48DA-AF2E-8033D62A0D01}"/>
    <cellStyle name="Valuta 3 4 2 3 3" xfId="6061" xr:uid="{2CF50E94-5072-4AD9-892A-95B3809FBFA7}"/>
    <cellStyle name="Valuta 3 4 2 3 3 2" xfId="14880" xr:uid="{0CC3FEDC-5163-4B55-AD43-EB54348C2A95}"/>
    <cellStyle name="Valuta 3 4 2 3 4" xfId="11815" xr:uid="{44B9E7FD-C92C-4378-8E50-B8B8D0CD99E1}"/>
    <cellStyle name="Valuta 3 4 2 3 5" xfId="20581" xr:uid="{53D66923-06CB-459A-9A9B-4B5299EFC3A5}"/>
    <cellStyle name="Valuta 3 4 2 3 6" xfId="8902" xr:uid="{BCFD173E-DA7C-4EEC-8E8D-FB05C392F0D5}"/>
    <cellStyle name="Valuta 3 4 2 4" xfId="3566" xr:uid="{3CA676F3-0D16-45C4-8EA8-591CD3E195CA}"/>
    <cellStyle name="Valuta 3 4 2 4 2" xfId="6169" xr:uid="{48DBE538-7DBC-49E5-B1DD-57A79B0FCAA3}"/>
    <cellStyle name="Valuta 3 4 2 4 2 2" xfId="14988" xr:uid="{C60D54EE-CB8E-4668-8654-BB42173BB639}"/>
    <cellStyle name="Valuta 3 4 2 4 3" xfId="11923" xr:uid="{56A6BC66-546C-4B55-902C-84F33383230D}"/>
    <cellStyle name="Valuta 3 4 2 4 4" xfId="21966" xr:uid="{7EA8C7A5-BD3E-4946-81CB-197E29EDB162}"/>
    <cellStyle name="Valuta 3 4 2 4 5" xfId="7630" xr:uid="{8A3484E6-6238-4141-A62F-8893A4C428FD}"/>
    <cellStyle name="Valuta 3 4 2 5" xfId="2171" xr:uid="{EAF49FDF-CE79-4510-AC21-02E98539D6DD}"/>
    <cellStyle name="Valuta 3 4 2 5 2" xfId="13985" xr:uid="{F7E05F31-853E-410C-91D3-EE9348694D64}"/>
    <cellStyle name="Valuta 3 4 2 6" xfId="4774" xr:uid="{CF735F88-1CF6-4F8F-869C-C52322B72CF0}"/>
    <cellStyle name="Valuta 3 4 2 6 2" xfId="15362" xr:uid="{81042189-0DE5-427B-ADB1-519FE3200812}"/>
    <cellStyle name="Valuta 3 4 2 7" xfId="15591" xr:uid="{30015BC2-07ED-4CA6-8EBE-C8DA975BA037}"/>
    <cellStyle name="Valuta 3 4 2 8" xfId="10723" xr:uid="{ABF63340-9F7F-4B9D-90F9-D172F9B204CB}"/>
    <cellStyle name="Valuta 3 4 2 9" xfId="20531" xr:uid="{9E8AAE1A-7114-4B7E-A52D-B3E399E788A0}"/>
    <cellStyle name="Valuta 3 4 20" xfId="27917" xr:uid="{583BD30C-BA00-49C8-82B5-915AB1467EDF}"/>
    <cellStyle name="Valuta 3 4 3" xfId="1837" xr:uid="{A746B4FF-C7F0-435B-B471-89624D5017C5}"/>
    <cellStyle name="Valuta 3 4 3 2" xfId="3486" xr:uid="{3E2E61F8-3839-41C7-8E6A-CCC30C7AC717}"/>
    <cellStyle name="Valuta 3 4 3 2 2" xfId="3919" xr:uid="{4F02CB6A-3447-4F99-B57A-D47BBB5D0711}"/>
    <cellStyle name="Valuta 3 4 3 2 2 2" xfId="6522" xr:uid="{2C174D83-3CD4-4EFF-8A66-928E5751DE85}"/>
    <cellStyle name="Valuta 3 4 3 2 2 2 2" xfId="15341" xr:uid="{496D27FB-014F-4A3A-B144-4CB2DE87C990}"/>
    <cellStyle name="Valuta 3 4 3 2 2 3" xfId="22126" xr:uid="{59A4A6D4-C91B-4044-AF41-5DFA017DDDED}"/>
    <cellStyle name="Valuta 3 4 3 2 2 4" xfId="12276" xr:uid="{513ADBC0-AE29-4CFB-8024-461D16556136}"/>
    <cellStyle name="Valuta 3 4 3 2 3" xfId="6091" xr:uid="{797BC6F3-BF18-4B67-BC0A-934205BE1FAA}"/>
    <cellStyle name="Valuta 3 4 3 2 3 2" xfId="14910" xr:uid="{F7719E2C-EC41-4CC9-B263-07DF12E1B4F0}"/>
    <cellStyle name="Valuta 3 4 3 2 4" xfId="11845" xr:uid="{DB4F462C-3637-4660-B840-7A3D680496F1}"/>
    <cellStyle name="Valuta 3 4 3 2 5" xfId="20611" xr:uid="{23751BB4-842C-4A8F-87C3-B16D9774AC6E}"/>
    <cellStyle name="Valuta 3 4 3 2 6" xfId="8456" xr:uid="{27150F92-F897-4F1D-9C92-B4ECDEDDA92E}"/>
    <cellStyle name="Valuta 3 4 3 3" xfId="3508" xr:uid="{05D8504C-9E9A-42BB-9B68-FA9FF68A04E9}"/>
    <cellStyle name="Valuta 3 4 3 3 2" xfId="6111" xr:uid="{2D83631D-D003-4C46-949C-539A7FA6A0CB}"/>
    <cellStyle name="Valuta 3 4 3 3 2 2" xfId="14930" xr:uid="{563EFA59-F09C-48F8-9171-EE11FE35E79F}"/>
    <cellStyle name="Valuta 3 4 3 3 3" xfId="21609" xr:uid="{3A7A8126-B35B-4F56-B054-2DFA9ACE9798}"/>
    <cellStyle name="Valuta 3 4 3 3 4" xfId="11865" xr:uid="{CC690573-C1B0-48F6-9670-6CE28B278F24}"/>
    <cellStyle name="Valuta 3 4 3 4" xfId="1933" xr:uid="{C8A536B4-A1B4-4866-924B-D2A24D73A68C}"/>
    <cellStyle name="Valuta 3 4 3 4 2" xfId="13747" xr:uid="{59020490-94D1-4D92-AC31-B42B438D79B7}"/>
    <cellStyle name="Valuta 3 4 3 5" xfId="4536" xr:uid="{4C04C677-3E82-4782-A5A2-69885C60BBF6}"/>
    <cellStyle name="Valuta 3 4 3 5 2" xfId="15601" xr:uid="{C73C2F2F-28C9-47E4-AC7D-01BC2548B48B}"/>
    <cellStyle name="Valuta 3 4 3 6" xfId="10575" xr:uid="{719964FE-0FF6-4765-91C1-F993080E1023}"/>
    <cellStyle name="Valuta 3 4 3 7" xfId="20446" xr:uid="{F10C92D4-AA1D-4741-BD8A-DE75A740E4B7}"/>
    <cellStyle name="Valuta 3 4 3 8" xfId="7526" xr:uid="{5C7B4EB3-013C-47FD-8DA0-C20976EE2B9B}"/>
    <cellStyle name="Valuta 3 4 4" xfId="3466" xr:uid="{10ED9AD5-8A62-41D4-BAFB-EB883CC33D5E}"/>
    <cellStyle name="Valuta 3 4 4 2" xfId="3899" xr:uid="{9D581F90-09C7-44DB-B6C8-CC10A71556DD}"/>
    <cellStyle name="Valuta 3 4 4 2 2" xfId="6502" xr:uid="{372C2191-21E5-46E4-A167-BB76A40134B0}"/>
    <cellStyle name="Valuta 3 4 4 2 2 2" xfId="15321" xr:uid="{0CB59D35-56E5-4A5C-A11F-1DCB22292A02}"/>
    <cellStyle name="Valuta 3 4 4 2 3" xfId="22106" xr:uid="{DFE5D105-4FF8-4EC3-9FD0-05287ACB6EF8}"/>
    <cellStyle name="Valuta 3 4 4 2 4" xfId="12256" xr:uid="{70EEDC40-D2FD-44E5-9D8E-BF792AE85DC4}"/>
    <cellStyle name="Valuta 3 4 4 3" xfId="6071" xr:uid="{980C3F3E-E7BB-4252-9BD3-A82BDA264CC1}"/>
    <cellStyle name="Valuta 3 4 4 3 2" xfId="14890" xr:uid="{F139B702-3DB9-45DB-B4C1-CE2266C754EE}"/>
    <cellStyle name="Valuta 3 4 4 4" xfId="11825" xr:uid="{B1560F96-4017-4952-B396-F630B3C77FC8}"/>
    <cellStyle name="Valuta 3 4 4 5" xfId="20591" xr:uid="{5EFF4F9B-82B0-4E85-A2D2-79FC33B96E50}"/>
    <cellStyle name="Valuta 3 4 4 6" xfId="8437" xr:uid="{85DF1077-CD0A-4999-86E6-186380A9B3BD}"/>
    <cellStyle name="Valuta 3 4 5" xfId="3445" xr:uid="{6A56576D-AA1D-43AE-B40D-5B1AC51E1214}"/>
    <cellStyle name="Valuta 3 4 5 2" xfId="3880" xr:uid="{76D2DE88-AD92-413C-BA39-8DA7C4D1BA47}"/>
    <cellStyle name="Valuta 3 4 5 2 2" xfId="6483" xr:uid="{79DC5670-8620-4C44-B9F7-557759C56D15}"/>
    <cellStyle name="Valuta 3 4 5 2 2 2" xfId="15302" xr:uid="{0C6A3BA9-726D-428B-84F0-36C56B51771F}"/>
    <cellStyle name="Valuta 3 4 5 2 3" xfId="21976" xr:uid="{63CBBDA6-0069-4A20-BF3F-8D506FC1A99D}"/>
    <cellStyle name="Valuta 3 4 5 2 4" xfId="12237" xr:uid="{5E1FEAD5-C65A-437C-A3BC-C321ED480629}"/>
    <cellStyle name="Valuta 3 4 5 3" xfId="6050" xr:uid="{65674C1D-74FC-4AEA-8C49-1914FB406C61}"/>
    <cellStyle name="Valuta 3 4 5 3 2" xfId="14869" xr:uid="{94B82F8E-B180-43B2-AC24-B9730AA8F495}"/>
    <cellStyle name="Valuta 3 4 5 4" xfId="11804" xr:uid="{2F76EF65-6BC5-4B53-B06A-C74CAB81BF9C}"/>
    <cellStyle name="Valuta 3 4 5 5" xfId="20541" xr:uid="{CB267F7E-FDEE-40A8-8ABB-0A76BEA2A2B3}"/>
    <cellStyle name="Valuta 3 4 5 6" xfId="8524" xr:uid="{1091F793-384E-4998-A3F3-D51A7DEDB75C}"/>
    <cellStyle name="Valuta 3 4 6" xfId="3497" xr:uid="{923668E9-A932-4DBF-82A8-32AA3F554CED}"/>
    <cellStyle name="Valuta 3 4 6 2" xfId="6101" xr:uid="{FA6F3B27-0B9B-461A-B684-DA2983B832E4}"/>
    <cellStyle name="Valuta 3 4 6 2 2" xfId="14920" xr:uid="{DB9E84AC-39D5-4AFE-9637-2F928C387213}"/>
    <cellStyle name="Valuta 3 4 6 3" xfId="11855" xr:uid="{376B6A7C-EFC5-42E0-941B-CC49157A8348}"/>
    <cellStyle name="Valuta 3 4 6 4" xfId="21469" xr:uid="{2CD384B7-97F3-44EF-AAE7-8C24CB81C368}"/>
    <cellStyle name="Valuta 3 4 6 5" xfId="7572" xr:uid="{8005E53E-E4EE-46FF-9376-B42BAA611CEC}"/>
    <cellStyle name="Valuta 3 4 7" xfId="1848" xr:uid="{66B60818-6763-45F2-9778-6807987D1E52}"/>
    <cellStyle name="Valuta 3 4 7 2" xfId="10047" xr:uid="{94DDBA89-1E65-48D3-9014-884A9B0168D3}"/>
    <cellStyle name="Valuta 3 4 7 3" xfId="26791" xr:uid="{253E42D4-92DA-4A44-9FAD-DAFEE17F12A2}"/>
    <cellStyle name="Valuta 3 4 7 4" xfId="9142" xr:uid="{541B50B3-5C82-42FC-B6C6-D7069E6201F5}"/>
    <cellStyle name="Valuta 3 4 8" xfId="3933" xr:uid="{0760EC95-35E0-490F-A526-C5711F91DB75}"/>
    <cellStyle name="Valuta 3 4 8 2" xfId="26890" xr:uid="{F31F881D-20AE-4259-9873-7673C50EFFC8}"/>
    <cellStyle name="Valuta 3 4 8 3" xfId="13219" xr:uid="{ABEE11B8-2BD0-4EB3-8E65-D367BBD2559F}"/>
    <cellStyle name="Valuta 3 4 9" xfId="4083" xr:uid="{D829F239-B8DF-48ED-8AF0-1A3E5FCA8C86}"/>
    <cellStyle name="Valuta 3 4 9 2" xfId="15352" xr:uid="{C7776231-A90D-4DB5-BB04-EA0A235D96AB}"/>
    <cellStyle name="Valuta 3 5" xfId="836" xr:uid="{00000000-0005-0000-0000-00002C050000}"/>
    <cellStyle name="Valuta 3 6" xfId="1220" xr:uid="{00000000-0005-0000-0000-00002D050000}"/>
    <cellStyle name="Valuta 3 6 10" xfId="15583" xr:uid="{E218F965-75BC-4893-BFCE-903CA4C0365E}"/>
    <cellStyle name="Valuta 3 6 11" xfId="15881" xr:uid="{0C51064A-6B37-470C-B0A7-B959CC4B378D}"/>
    <cellStyle name="Valuta 3 6 12" xfId="9716" xr:uid="{7071278B-D5A0-4533-811A-B9891E1C5156}"/>
    <cellStyle name="Valuta 3 6 13" xfId="7302" xr:uid="{52630F4E-FDF5-4033-AB0D-DCDF5B8FA975}"/>
    <cellStyle name="Valuta 3 6 14" xfId="7289" xr:uid="{844CD394-3F39-42F6-82E8-B6AF12524E89}"/>
    <cellStyle name="Valuta 3 6 15" xfId="20448" xr:uid="{61535865-A423-40F0-9C56-D6D14B96AD65}"/>
    <cellStyle name="Valuta 3 6 16" xfId="26905" xr:uid="{5AD21332-3C8E-4527-AC46-41A4E61A63E4}"/>
    <cellStyle name="Valuta 3 6 17" xfId="26925" xr:uid="{63F54050-D0DB-4093-AA0D-F48814CE3FE3}"/>
    <cellStyle name="Valuta 3 6 18" xfId="6911" xr:uid="{DC54F4B8-CC79-4743-A042-B2A677C43AF1}"/>
    <cellStyle name="Valuta 3 6 19" xfId="27543" xr:uid="{FCB76DE0-A1AD-4275-9597-60751B8ECACE}"/>
    <cellStyle name="Valuta 3 6 2" xfId="1598" xr:uid="{7E5CB6A8-A5C4-47AE-AD83-B3CF550FC7D5}"/>
    <cellStyle name="Valuta 3 6 2 10" xfId="7312" xr:uid="{E37A1ABA-FDA3-46C7-82CA-72E36681BCB8}"/>
    <cellStyle name="Valuta 3 6 2 11" xfId="29055" xr:uid="{99B6AEA4-5F93-4D5E-A2D3-006C94A06784}"/>
    <cellStyle name="Valuta 3 6 2 2" xfId="3478" xr:uid="{1096ACA3-739B-426C-BEA4-58CB840F0079}"/>
    <cellStyle name="Valuta 3 6 2 2 2" xfId="3911" xr:uid="{0296C762-84E3-4CB9-970A-CEDE22557CA1}"/>
    <cellStyle name="Valuta 3 6 2 2 2 2" xfId="6514" xr:uid="{AA2AE515-5CDB-4DF2-B820-F924DB299618}"/>
    <cellStyle name="Valuta 3 6 2 2 2 2 2" xfId="15333" xr:uid="{D86F5521-C1D3-4C96-A01E-ED12B27A6BBF}"/>
    <cellStyle name="Valuta 3 6 2 2 2 3" xfId="12268" xr:uid="{EECDD069-D54D-4CF3-9F10-68E4D25EADCF}"/>
    <cellStyle name="Valuta 3 6 2 2 2 4" xfId="22118" xr:uid="{E5D61B67-5C5B-4A34-A56E-29A4C89766CA}"/>
    <cellStyle name="Valuta 3 6 2 2 2 5" xfId="8904" xr:uid="{9435AFCA-519F-4783-A27F-A557561E3BAD}"/>
    <cellStyle name="Valuta 3 6 2 2 3" xfId="6083" xr:uid="{05F5214F-804E-4D2A-BBCD-D51D5B3548AC}"/>
    <cellStyle name="Valuta 3 6 2 2 3 2" xfId="14902" xr:uid="{794391C8-BC51-49E6-91A7-05B0012E6A11}"/>
    <cellStyle name="Valuta 3 6 2 2 4" xfId="11837" xr:uid="{322096C3-F6BA-476C-AD9A-0284561C0957}"/>
    <cellStyle name="Valuta 3 6 2 2 5" xfId="20603" xr:uid="{FE811CFD-621F-4539-9229-63E58663A943}"/>
    <cellStyle name="Valuta 3 6 2 2 6" xfId="7564" xr:uid="{FA77B2DF-D2CF-4131-B85D-7421C78474F7}"/>
    <cellStyle name="Valuta 3 6 2 3" xfId="3648" xr:uid="{FAD7C968-786C-448E-90ED-144C9441DC5A}"/>
    <cellStyle name="Valuta 3 6 2 3 2" xfId="6251" xr:uid="{5AA19882-F060-4AAD-A720-43BC425A9CCA}"/>
    <cellStyle name="Valuta 3 6 2 3 2 2" xfId="15070" xr:uid="{D5CB62D6-717F-47C5-B8B9-A6C88BA1F7EA}"/>
    <cellStyle name="Valuta 3 6 2 3 3" xfId="12005" xr:uid="{B0C4AB51-E5FC-4D6A-B879-D95A12341D80}"/>
    <cellStyle name="Valuta 3 6 2 3 4" xfId="21968" xr:uid="{23A681C3-BF0C-4DD5-A2EE-437F06B98526}"/>
    <cellStyle name="Valuta 3 6 2 3 5" xfId="8291" xr:uid="{94B07002-906F-464F-BC87-01F8295EB1C3}"/>
    <cellStyle name="Valuta 3 6 2 4" xfId="2553" xr:uid="{B0AFBE83-3FB4-43AF-89A8-487E4256DE10}"/>
    <cellStyle name="Valuta 3 6 2 4 2" xfId="14217" xr:uid="{697636E0-F00D-4E15-B9A0-C62FA9C2B8C3}"/>
    <cellStyle name="Valuta 3 6 2 5" xfId="5156" xr:uid="{1D4CE049-D87C-43AE-81FB-FE265C9FF539}"/>
    <cellStyle name="Valuta 3 6 2 5 2" xfId="15364" xr:uid="{AABDC12A-6F0A-4ADD-A121-B1348A918CEF}"/>
    <cellStyle name="Valuta 3 6 2 6" xfId="15593" xr:uid="{0C7F2223-F0D7-44EE-B867-E0818AF7D340}"/>
    <cellStyle name="Valuta 3 6 2 7" xfId="11105" xr:uid="{C32469F7-44AA-45E6-A9EB-116E777EC28D}"/>
    <cellStyle name="Valuta 3 6 2 8" xfId="20533" xr:uid="{B05D91CA-3C83-4699-B3DB-E0F239FF6513}"/>
    <cellStyle name="Valuta 3 6 2 9" xfId="26915" xr:uid="{BFA220F7-20B1-4C9B-8634-8ADD2A9BC39E}"/>
    <cellStyle name="Valuta 3 6 20" xfId="28299" xr:uid="{B3E385AE-8618-470B-A987-60D7409383A2}"/>
    <cellStyle name="Valuta 3 6 3" xfId="1839" xr:uid="{F0880BB4-E597-40BB-8EEC-B5AEEAED4B17}"/>
    <cellStyle name="Valuta 3 6 3 2" xfId="3488" xr:uid="{56E81908-1EDB-4C90-9601-4B5A3F8F6DF2}"/>
    <cellStyle name="Valuta 3 6 3 2 2" xfId="3921" xr:uid="{239BD746-2AB2-46AA-8033-3AB8D74B68CA}"/>
    <cellStyle name="Valuta 3 6 3 2 2 2" xfId="6524" xr:uid="{3CB89E9E-ECC7-42EC-B6C2-E116558B3C23}"/>
    <cellStyle name="Valuta 3 6 3 2 2 2 2" xfId="15343" xr:uid="{E3E8B3F3-3D17-4C67-9B28-3B22AFF79362}"/>
    <cellStyle name="Valuta 3 6 3 2 2 3" xfId="12278" xr:uid="{B86BD35E-4BB0-49FA-9722-B5651940399E}"/>
    <cellStyle name="Valuta 3 6 3 2 3" xfId="6093" xr:uid="{BF20C4B6-CCD4-45BA-84B4-881152EBD66F}"/>
    <cellStyle name="Valuta 3 6 3 2 3 2" xfId="14912" xr:uid="{C7F0BE76-DB10-40FD-BEDE-C8FE28757919}"/>
    <cellStyle name="Valuta 3 6 3 2 4" xfId="11847" xr:uid="{3C156F2E-6748-4A6F-B43C-01696D821CFC}"/>
    <cellStyle name="Valuta 3 6 3 2 5" xfId="22128" xr:uid="{6F7276D9-708C-4A23-BCB5-5BD26BCAF508}"/>
    <cellStyle name="Valuta 3 6 3 2 6" xfId="7876" xr:uid="{B590DAE7-52FD-45CD-9A68-66F994ED3087}"/>
    <cellStyle name="Valuta 3 6 3 3" xfId="3510" xr:uid="{81BA006B-0DCA-4DBF-88C6-41924518E545}"/>
    <cellStyle name="Valuta 3 6 3 3 2" xfId="6113" xr:uid="{D0DFFAB8-CE7E-45B4-ABE5-A47D095F0E48}"/>
    <cellStyle name="Valuta 3 6 3 3 2 2" xfId="14932" xr:uid="{695328E7-9F74-4E97-A239-B4B4C58E744A}"/>
    <cellStyle name="Valuta 3 6 3 3 3" xfId="11867" xr:uid="{A2F38230-59FD-43A9-A595-55D26BB030C9}"/>
    <cellStyle name="Valuta 3 6 3 4" xfId="1935" xr:uid="{06EDEDAC-C6C0-4AF8-ABC7-23A852531E1A}"/>
    <cellStyle name="Valuta 3 6 3 4 2" xfId="13749" xr:uid="{082334AD-0611-4A06-8852-EFE694ED007A}"/>
    <cellStyle name="Valuta 3 6 3 5" xfId="4538" xr:uid="{7567390C-A62F-44E7-B756-F037EFBD00CC}"/>
    <cellStyle name="Valuta 3 6 3 5 2" xfId="15603" xr:uid="{08422FEB-FAB3-49BF-9DB9-F91CC677F880}"/>
    <cellStyle name="Valuta 3 6 3 6" xfId="10577" xr:uid="{6227ACC7-F321-4F16-8995-5D2EBD67BE9F}"/>
    <cellStyle name="Valuta 3 6 3 7" xfId="20613" xr:uid="{BFED8DBC-40B8-4AAD-A900-7E520B63CB96}"/>
    <cellStyle name="Valuta 3 6 3 8" xfId="7530" xr:uid="{84F2C2EE-2FAD-4C14-9D14-662DA53A6E21}"/>
    <cellStyle name="Valuta 3 6 4" xfId="3468" xr:uid="{90DF739A-2085-493D-85A8-3889158496EC}"/>
    <cellStyle name="Valuta 3 6 4 2" xfId="3901" xr:uid="{C5560348-4425-4F0B-AA5A-548C28458544}"/>
    <cellStyle name="Valuta 3 6 4 2 2" xfId="6504" xr:uid="{49097A6B-BACB-4B41-8F30-BFD05E49D053}"/>
    <cellStyle name="Valuta 3 6 4 2 2 2" xfId="15323" xr:uid="{6CFE50DE-8F1B-4ADD-9963-A34580662A8A}"/>
    <cellStyle name="Valuta 3 6 4 2 3" xfId="22108" xr:uid="{3901AC48-B450-4275-A376-A917B051F5F9}"/>
    <cellStyle name="Valuta 3 6 4 2 4" xfId="12258" xr:uid="{DDE01142-BB97-4814-B720-7FA0BD2E73A8}"/>
    <cellStyle name="Valuta 3 6 4 3" xfId="6073" xr:uid="{8C922FB5-DF82-440E-A013-C251044130A3}"/>
    <cellStyle name="Valuta 3 6 4 3 2" xfId="14892" xr:uid="{E2DEE041-5ED4-4F6D-9BB7-F4CB826F3EBB}"/>
    <cellStyle name="Valuta 3 6 4 4" xfId="11827" xr:uid="{1DABA98F-D3D1-4DDF-A5EC-2053FD37FFD5}"/>
    <cellStyle name="Valuta 3 6 4 5" xfId="20593" xr:uid="{33A72E01-33E7-4B65-B55E-7EF7D5BD1906}"/>
    <cellStyle name="Valuta 3 6 4 6" xfId="8439" xr:uid="{32119C1A-70F1-42E2-A132-7337227EEE38}"/>
    <cellStyle name="Valuta 3 6 5" xfId="3458" xr:uid="{A06A0431-716F-4E2F-9389-E0BF564E7D63}"/>
    <cellStyle name="Valuta 3 6 5 2" xfId="3891" xr:uid="{1A59DFE9-4F76-4379-9FEA-1678AC3444C2}"/>
    <cellStyle name="Valuta 3 6 5 2 2" xfId="6494" xr:uid="{9B9A9BE1-C077-4782-99B7-D20B199914F4}"/>
    <cellStyle name="Valuta 3 6 5 2 2 2" xfId="15313" xr:uid="{8445F481-B59F-45F3-872F-A72483F2FEB3}"/>
    <cellStyle name="Valuta 3 6 5 2 3" xfId="22098" xr:uid="{42CA5701-BBE3-4920-9F71-F8129A1E2E2B}"/>
    <cellStyle name="Valuta 3 6 5 2 4" xfId="12248" xr:uid="{388C9213-7596-4868-A584-F17242CEABA6}"/>
    <cellStyle name="Valuta 3 6 5 3" xfId="6063" xr:uid="{CE1FA9D2-8E87-482F-BF62-FA1B8F11C7E8}"/>
    <cellStyle name="Valuta 3 6 5 3 2" xfId="14882" xr:uid="{3818FFCD-48A7-48F2-BF94-618BF0C9AF60}"/>
    <cellStyle name="Valuta 3 6 5 4" xfId="11817" xr:uid="{74A33E7F-0334-40B9-A8D6-35B0108E4C0A}"/>
    <cellStyle name="Valuta 3 6 5 5" xfId="20583" xr:uid="{E924B108-484F-4466-8A2B-89C5D039010F}"/>
    <cellStyle name="Valuta 3 6 5 6" xfId="8526" xr:uid="{865181B8-9BF3-444B-BE62-B10DA966427F}"/>
    <cellStyle name="Valuta 3 6 6" xfId="3500" xr:uid="{04AF1720-2712-49C1-99B3-464D60E047D0}"/>
    <cellStyle name="Valuta 3 6 6 2" xfId="6103" xr:uid="{A5AD05F3-1939-4F6B-9A44-0488DF472F2D}"/>
    <cellStyle name="Valuta 3 6 6 2 2" xfId="14922" xr:uid="{BD051CCB-3CFE-4CCD-A303-C944D1D106B2}"/>
    <cellStyle name="Valuta 3 6 6 3" xfId="11857" xr:uid="{41864315-91D5-49A7-B4C3-68A8C7C2BED1}"/>
    <cellStyle name="Valuta 3 6 6 4" xfId="21612" xr:uid="{22C47314-F20B-4056-AAA9-1879D5216B53}"/>
    <cellStyle name="Valuta 3 6 6 5" xfId="7574" xr:uid="{E24B2801-A390-40F2-BA30-B8436CC3A374}"/>
    <cellStyle name="Valuta 3 6 7" xfId="1925" xr:uid="{CA82C5E4-C5C5-4368-B2EE-64B13A76F6F8}"/>
    <cellStyle name="Valuta 3 6 7 2" xfId="10429" xr:uid="{0FAA131E-ECBE-4557-9767-94D8F57C95EB}"/>
    <cellStyle name="Valuta 3 6 7 3" xfId="26793" xr:uid="{785E829B-EDD3-4B97-8DB8-E39DC1BE9B2C}"/>
    <cellStyle name="Valuta 3 6 7 4" xfId="9144" xr:uid="{E2CFAF42-7249-4A4B-968A-AAC00C371EEA}"/>
    <cellStyle name="Valuta 3 6 8" xfId="3935" xr:uid="{C1C19E6D-8604-4CC4-9AE0-E33540C8E929}"/>
    <cellStyle name="Valuta 3 6 8 2" xfId="26892" xr:uid="{ABFDC515-F365-40D1-B7D0-A0552EB08116}"/>
    <cellStyle name="Valuta 3 6 8 3" xfId="13601" xr:uid="{02502029-7C1B-4DF7-A71F-CB013BE5476C}"/>
    <cellStyle name="Valuta 3 6 9" xfId="4390" xr:uid="{6AF9D6F0-0670-41E1-8798-56A52A1B9296}"/>
    <cellStyle name="Valuta 3 6 9 2" xfId="15354" xr:uid="{AC483375-9F7C-4058-A773-B860B0D2846B}"/>
    <cellStyle name="Valuta 3 7" xfId="1437" xr:uid="{51DB3752-4CC6-470D-BBA8-A8274A66BE14}"/>
    <cellStyle name="Valuta 3 7 10" xfId="26908" xr:uid="{9D3B6603-91E9-49F2-B9B0-EA3C5E07F550}"/>
    <cellStyle name="Valuta 3 7 11" xfId="7305" xr:uid="{DE57312B-A971-4009-9565-11452DE15E07}"/>
    <cellStyle name="Valuta 3 7 12" xfId="28516" xr:uid="{4F7F3EF2-CE8C-46D7-AE51-45DA226E049C}"/>
    <cellStyle name="Valuta 3 7 2" xfId="3471" xr:uid="{726DF19C-0298-467F-9C69-5D1696A6340D}"/>
    <cellStyle name="Valuta 3 7 2 2" xfId="3904" xr:uid="{466F5E85-AB65-47DC-BE19-273EFC6D3FB8}"/>
    <cellStyle name="Valuta 3 7 2 2 2" xfId="6507" xr:uid="{855A5FD8-7534-4347-884A-8F052FF77F90}"/>
    <cellStyle name="Valuta 3 7 2 2 2 2" xfId="15326" xr:uid="{BD57A368-AED8-4B82-80AA-40ADE02C9F8A}"/>
    <cellStyle name="Valuta 3 7 2 2 3" xfId="12261" xr:uid="{A49F3C47-889A-4C34-BBB4-8A02EDA4BE61}"/>
    <cellStyle name="Valuta 3 7 2 2 4" xfId="22111" xr:uid="{0ABBB95B-0E4D-4CCC-9DA8-D834E33925F6}"/>
    <cellStyle name="Valuta 3 7 2 2 5" xfId="8442" xr:uid="{E1DFC99A-707C-43C4-A96B-F5A01F00654B}"/>
    <cellStyle name="Valuta 3 7 2 3" xfId="6076" xr:uid="{9FF55317-D5A7-499A-BF95-F6ED581A491F}"/>
    <cellStyle name="Valuta 3 7 2 3 2" xfId="14895" xr:uid="{006F6FB1-8674-47C4-A2C1-26767DE46C19}"/>
    <cellStyle name="Valuta 3 7 2 4" xfId="11830" xr:uid="{11EC8E3F-66E7-4902-867D-48ADE279EB90}"/>
    <cellStyle name="Valuta 3 7 2 5" xfId="20596" xr:uid="{B3C65406-FD54-4269-905C-47835C1E9205}"/>
    <cellStyle name="Valuta 3 7 2 6" xfId="7555" xr:uid="{7CAF5395-3CC0-4CB7-8381-41A6D4FB4D3C}"/>
    <cellStyle name="Valuta 3 7 3" xfId="3449" xr:uid="{AD8F5313-484F-4516-A8E2-A7CD0EE6A97D}"/>
    <cellStyle name="Valuta 3 7 3 2" xfId="3884" xr:uid="{291B664E-DAE2-4766-8BC7-A8EEA32EC8E9}"/>
    <cellStyle name="Valuta 3 7 3 2 2" xfId="6487" xr:uid="{E4EB0FEC-5457-4D58-AE68-AB4475701215}"/>
    <cellStyle name="Valuta 3 7 3 2 2 2" xfId="15306" xr:uid="{FA79EF15-AAB1-436A-9DE1-CB779465B929}"/>
    <cellStyle name="Valuta 3 7 3 2 3" xfId="21980" xr:uid="{0335EFEB-BEBF-41F7-A3CB-8EC8F2DD73BD}"/>
    <cellStyle name="Valuta 3 7 3 2 4" xfId="12241" xr:uid="{9EF54992-12BD-466E-889D-6D8DDEDB6E36}"/>
    <cellStyle name="Valuta 3 7 3 3" xfId="6054" xr:uid="{D2CE2100-25A3-453D-A4AD-8B3AF9138664}"/>
    <cellStyle name="Valuta 3 7 3 3 2" xfId="14873" xr:uid="{F0B7D89C-3761-4A77-999D-A6F271F7AE23}"/>
    <cellStyle name="Valuta 3 7 3 4" xfId="11808" xr:uid="{BFBA2C5D-2E5D-4846-8991-6A158371B7C0}"/>
    <cellStyle name="Valuta 3 7 3 5" xfId="20545" xr:uid="{38B60530-466F-4270-B5E3-53980F63DA5D}"/>
    <cellStyle name="Valuta 3 7 3 6" xfId="8519" xr:uid="{DDDA174A-4BC4-435B-9F64-C6A1A5EC31D0}"/>
    <cellStyle name="Valuta 3 7 4" xfId="3529" xr:uid="{D1A89F67-B98D-4012-A396-D368FC06F3E6}"/>
    <cellStyle name="Valuta 3 7 4 2" xfId="6132" xr:uid="{6C8CF6DA-CE71-4800-8C43-47D74867FAE7}"/>
    <cellStyle name="Valuta 3 7 4 2 2" xfId="14951" xr:uid="{F587D05E-6C4B-47E4-B905-18FED9735376}"/>
    <cellStyle name="Valuta 3 7 4 3" xfId="11886" xr:uid="{E6E7AF4E-425E-4844-A625-99E3BD4B3D49}"/>
    <cellStyle name="Valuta 3 7 4 4" xfId="21545" xr:uid="{6E4CBE1E-421C-4D6F-B3FA-939318DEBBDC}"/>
    <cellStyle name="Valuta 3 7 4 5" xfId="7593" xr:uid="{F49C855C-6AC1-4A93-B727-1ACCEF076236}"/>
    <cellStyle name="Valuta 3 7 5" xfId="2014" xr:uid="{E34D3E8A-2CE0-4035-B211-945218C3C43E}"/>
    <cellStyle name="Valuta 3 7 5 2" xfId="13828" xr:uid="{3BFAA05C-C52F-4471-9CF4-2236B460B0E4}"/>
    <cellStyle name="Valuta 3 7 6" xfId="4617" xr:uid="{3DF42E95-3095-4ADB-A864-75CA2EE8BB97}"/>
    <cellStyle name="Valuta 3 7 6 2" xfId="15357" xr:uid="{857B2795-B319-43A5-B233-829CAA09ADAA}"/>
    <cellStyle name="Valuta 3 7 7" xfId="15586" xr:uid="{91B9CA90-CF8E-45F3-BAA8-98B56E19B702}"/>
    <cellStyle name="Valuta 3 7 8" xfId="10626" xr:uid="{26891B5B-8C1A-465C-9009-B6140B81F545}"/>
    <cellStyle name="Valuta 3 7 9" xfId="20424" xr:uid="{F3450A05-52AC-4924-AF67-DE3C84AACBE7}"/>
    <cellStyle name="Valuta 3 8" xfId="1678" xr:uid="{E5CF3832-DFF3-4020-8D12-B82788E4E4B9}"/>
    <cellStyle name="Valuta 3 8 2" xfId="3481" xr:uid="{656C5BAE-B796-4CD8-A181-3D80363A75BF}"/>
    <cellStyle name="Valuta 3 8 2 2" xfId="3914" xr:uid="{90E5A99F-81BB-441D-8FA9-EBB926AFBC31}"/>
    <cellStyle name="Valuta 3 8 2 2 2" xfId="6517" xr:uid="{60D09F63-085E-4961-A62B-F067EDFABC27}"/>
    <cellStyle name="Valuta 3 8 2 2 2 2" xfId="15336" xr:uid="{339C7DF6-62DE-4E9B-9CB2-07A86FE16554}"/>
    <cellStyle name="Valuta 3 8 2 2 3" xfId="22121" xr:uid="{4526C453-6A4E-4834-BB8A-44AC87538DB5}"/>
    <cellStyle name="Valuta 3 8 2 2 4" xfId="12271" xr:uid="{AB073B3A-A07B-47DF-AB83-4133BE1BBFBF}"/>
    <cellStyle name="Valuta 3 8 2 3" xfId="6086" xr:uid="{4E0C4D3F-C276-4939-BD0A-15D1B17DA0E5}"/>
    <cellStyle name="Valuta 3 8 2 3 2" xfId="14905" xr:uid="{5B8C78EA-C663-4F35-9956-DF155E9C253C}"/>
    <cellStyle name="Valuta 3 8 2 4" xfId="11840" xr:uid="{2DC4DF36-6BEC-49E8-93EC-AB574E85EF12}"/>
    <cellStyle name="Valuta 3 8 2 5" xfId="20606" xr:uid="{39CC739E-02A7-4692-90E4-52F1A698B286}"/>
    <cellStyle name="Valuta 3 8 2 6" xfId="8529" xr:uid="{7157C71D-202B-43A6-9E6F-82888A08063B}"/>
    <cellStyle name="Valuta 3 8 3" xfId="3503" xr:uid="{FB2CE4E1-2FBD-40FE-B74F-9CCE9FA20AD9}"/>
    <cellStyle name="Valuta 3 8 3 2" xfId="6106" xr:uid="{A867CA36-DB1F-4598-9D7E-66FFE220593B}"/>
    <cellStyle name="Valuta 3 8 3 2 2" xfId="14925" xr:uid="{F1579E68-D8D8-4AE2-B2C6-0BBBF7444D48}"/>
    <cellStyle name="Valuta 3 8 3 3" xfId="11860" xr:uid="{98E68C1A-FE27-430A-8BD0-2BD8045669CD}"/>
    <cellStyle name="Valuta 3 8 3 4" xfId="21616" xr:uid="{053069DF-4A9C-4663-AD05-C716DB2BAC63}"/>
    <cellStyle name="Valuta 3 8 3 5" xfId="8451" xr:uid="{F5B08BC1-5D39-40EE-8F82-A08B647A4DCA}"/>
    <cellStyle name="Valuta 3 8 4" xfId="1928" xr:uid="{525EBDA0-2DEF-4D07-9854-0609BDEA5EED}"/>
    <cellStyle name="Valuta 3 8 4 2" xfId="13742" xr:uid="{BD1CFC45-CEDA-4841-9C8D-C53EC8F5514D}"/>
    <cellStyle name="Valuta 3 8 5" xfId="4531" xr:uid="{A31FD84B-1240-4527-A5A5-6EE44826955F}"/>
    <cellStyle name="Valuta 3 8 5 2" xfId="15596" xr:uid="{9BF5C537-D182-4146-A500-A1C54BF447E0}"/>
    <cellStyle name="Valuta 3 8 6" xfId="10570" xr:uid="{80547F9E-BC31-4C6B-9EC2-B40CF3C86CEF}"/>
    <cellStyle name="Valuta 3 8 7" xfId="20451" xr:uid="{E32EAB70-A5E3-4270-959B-6160A16C113D}"/>
    <cellStyle name="Valuta 3 8 8" xfId="7478" xr:uid="{4B4C7C43-E21D-477A-B247-24EF29DAB184}"/>
    <cellStyle name="Valuta 3 9" xfId="3461" xr:uid="{3ECD3CEB-F838-45AB-B7FB-AEDADD27C69A}"/>
    <cellStyle name="Valuta 3 9 2" xfId="3894" xr:uid="{5D9F0E66-549B-4005-8655-F6A335EE2503}"/>
    <cellStyle name="Valuta 3 9 2 2" xfId="6497" xr:uid="{68C62008-2E17-4C6C-95E4-EF12909298D1}"/>
    <cellStyle name="Valuta 3 9 2 2 2" xfId="22101" xr:uid="{B41FD958-514B-48BE-81F7-384F1B6E79C1}"/>
    <cellStyle name="Valuta 3 9 2 2 3" xfId="15316" xr:uid="{05F20D81-78FF-4876-B492-7E7554A6F361}"/>
    <cellStyle name="Valuta 3 9 2 3" xfId="12251" xr:uid="{DFEE9846-A2B3-402C-81CA-2B5CB947DEFD}"/>
    <cellStyle name="Valuta 3 9 2 4" xfId="20586" xr:uid="{30B88E8D-F275-4D46-937E-D02F2395DE21}"/>
    <cellStyle name="Valuta 3 9 2 5" xfId="8512" xr:uid="{B9091142-BEA2-46BD-82A4-47989A75E877}"/>
    <cellStyle name="Valuta 3 9 3" xfId="6066" xr:uid="{E5751FDA-F17C-41BB-B976-7819B3F46B5B}"/>
    <cellStyle name="Valuta 3 9 3 2" xfId="21538" xr:uid="{CEBEB3C7-18AD-42DA-B96B-83D9FEEC468C}"/>
    <cellStyle name="Valuta 3 9 3 3" xfId="14885" xr:uid="{CAC3541B-6F9E-4345-ACEE-C3C2A2F124C4}"/>
    <cellStyle name="Valuta 3 9 4" xfId="11820" xr:uid="{E71F0F86-1EE9-4230-B8C0-1F065BFD33D8}"/>
    <cellStyle name="Valuta 3 9 5" xfId="20417" xr:uid="{CC7BD6BA-4898-4EF5-BBD3-513F7375D887}"/>
    <cellStyle name="Valuta 3 9 6" xfId="8432" xr:uid="{CE65B88C-A3A3-4317-9E7D-5DEBB579D654}"/>
    <cellStyle name="Valuta 4" xfId="664" xr:uid="{00000000-0005-0000-0000-00002E050000}"/>
    <cellStyle name="Valuta 4 10" xfId="3929" xr:uid="{44A7F3AD-B978-4796-8AF6-F64A04C214E1}"/>
    <cellStyle name="Valuta 4 10 2" xfId="16282" xr:uid="{1E9A75B5-3DEE-45FE-8C45-371290BE0283}"/>
    <cellStyle name="Valuta 4 10 2 2" xfId="21412" xr:uid="{D9F58918-332E-4A2E-B392-6A730285C1EF}"/>
    <cellStyle name="Valuta 4 10 3" xfId="20372" xr:uid="{4CE8A2C9-6761-4FDF-A173-02BDDA0E610A}"/>
    <cellStyle name="Valuta 4 10 4" xfId="13065" xr:uid="{4A16613F-7CA6-4DB2-9F5E-43636596F47D}"/>
    <cellStyle name="Valuta 4 11" xfId="3987" xr:uid="{D681A4CC-F93F-4EE5-B542-C902E5D756E7}"/>
    <cellStyle name="Valuta 4 11 2" xfId="21312" xr:uid="{3639D34A-697A-4F43-A79C-B60A7B5D7E21}"/>
    <cellStyle name="Valuta 4 11 3" xfId="15350" xr:uid="{D148625D-539F-482F-B793-D21B148D7D14}"/>
    <cellStyle name="Valuta 4 12" xfId="6578" xr:uid="{23B07897-E139-4C8A-96FA-58157BD1CF9A}"/>
    <cellStyle name="Valuta 4 12 2" xfId="26789" xr:uid="{3D291636-B0CB-4D4A-87F8-75DA1302018D}"/>
    <cellStyle name="Valuta 4 12 3" xfId="15577" xr:uid="{DE8FFB7D-5513-4234-B574-971915BFE3A5}"/>
    <cellStyle name="Valuta 4 13" xfId="15633" xr:uid="{31C6CAD1-7D75-482F-90D2-81C33D47DBE4}"/>
    <cellStyle name="Valuta 4 13 2" xfId="26888" xr:uid="{83CE09A4-21C9-4753-BC1B-CC6563A55A5B}"/>
    <cellStyle name="Valuta 4 14" xfId="9180" xr:uid="{BF0B72C7-F728-442E-A564-8B996D696D49}"/>
    <cellStyle name="Valuta 4 15" xfId="7296" xr:uid="{E321A5E3-5EE1-4084-9D6D-39C812332880}"/>
    <cellStyle name="Valuta 4 16" xfId="7131" xr:uid="{C9253C21-7194-4481-98E8-4373B7F0D4DE}"/>
    <cellStyle name="Valuta 4 17" xfId="20351" xr:uid="{8CDCF148-0C60-4DFD-9D1B-2CC8039B6006}"/>
    <cellStyle name="Valuta 4 18" xfId="26901" xr:uid="{D0E2E680-FCA6-4D89-8034-1CCFC86F2576}"/>
    <cellStyle name="Valuta 4 19" xfId="26921" xr:uid="{1398A652-BDB0-45D0-B7BA-D9FBE44E058D}"/>
    <cellStyle name="Valuta 4 2" xfId="837" xr:uid="{00000000-0005-0000-0000-00002F050000}"/>
    <cellStyle name="Valuta 4 2 10" xfId="15582" xr:uid="{CD6C89C8-2D34-4BC9-A90E-F01F539174B1}"/>
    <cellStyle name="Valuta 4 2 11" xfId="15636" xr:uid="{8EBD330A-F3D8-4D60-ADDC-2BBA4A046232}"/>
    <cellStyle name="Valuta 4 2 12" xfId="9335" xr:uid="{DBF8FDFF-A140-4960-ACB9-9655EBD8EAEC}"/>
    <cellStyle name="Valuta 4 2 13" xfId="7301" xr:uid="{4104B70E-F0E4-48BA-92A4-61BC9C373538}"/>
    <cellStyle name="Valuta 4 2 14" xfId="7288" xr:uid="{3B18291C-E102-4FE8-B052-74EEF2920AC3}"/>
    <cellStyle name="Valuta 4 2 15" xfId="20393" xr:uid="{963A0EEC-1D95-4F04-9B8E-60E269AA84E7}"/>
    <cellStyle name="Valuta 4 2 16" xfId="26904" xr:uid="{47C4FCEC-A1CA-4AEB-B70B-79A4CE620999}"/>
    <cellStyle name="Valuta 4 2 17" xfId="26924" xr:uid="{F6333BAC-5C4E-45A5-88F4-192DF5CB9302}"/>
    <cellStyle name="Valuta 4 2 18" xfId="6680" xr:uid="{48688AF1-A58D-4192-97E1-2E696C4B20E8}"/>
    <cellStyle name="Valuta 4 2 19" xfId="27109" xr:uid="{9323BD4A-97A7-451D-893C-B250C2BCEFC9}"/>
    <cellStyle name="Valuta 4 2 2" xfId="1597" xr:uid="{A836BC8C-2536-4C93-95A2-C8384D243036}"/>
    <cellStyle name="Valuta 4 2 2 10" xfId="26914" xr:uid="{073A1975-4777-429F-9D33-A2AD586427B7}"/>
    <cellStyle name="Valuta 4 2 2 11" xfId="7311" xr:uid="{D29840A3-1A1A-4ABF-A540-744E177591DD}"/>
    <cellStyle name="Valuta 4 2 2 12" xfId="28674" xr:uid="{B81A65FF-3667-4EDB-BF60-4779501429BF}"/>
    <cellStyle name="Valuta 4 2 2 2" xfId="3477" xr:uid="{076C011E-7573-49DB-A558-C42DF72D2AFA}"/>
    <cellStyle name="Valuta 4 2 2 2 2" xfId="3910" xr:uid="{79F733A8-372B-4B5C-9C79-FD4F9E0FA897}"/>
    <cellStyle name="Valuta 4 2 2 2 2 2" xfId="6513" xr:uid="{E3DC71B5-CD4F-49EB-A223-99CAC78E77E4}"/>
    <cellStyle name="Valuta 4 2 2 2 2 2 2" xfId="15332" xr:uid="{8DB47570-E5B8-4C16-90B7-A0DF66515E70}"/>
    <cellStyle name="Valuta 4 2 2 2 2 3" xfId="12267" xr:uid="{E3439146-F120-48F3-ACD2-6D2016385A9E}"/>
    <cellStyle name="Valuta 4 2 2 2 2 4" xfId="22117" xr:uid="{B064E426-5E23-43D3-A2A5-58BF2C0D7CE2}"/>
    <cellStyle name="Valuta 4 2 2 2 2 5" xfId="8448" xr:uid="{0960F19E-BD89-45C1-9743-BC6FC2E7447E}"/>
    <cellStyle name="Valuta 4 2 2 2 3" xfId="6082" xr:uid="{0FEF09B2-0922-476F-9BB9-1065BDCE63D6}"/>
    <cellStyle name="Valuta 4 2 2 2 3 2" xfId="14901" xr:uid="{A8687484-D59B-430A-B292-14FCD1F6E6B3}"/>
    <cellStyle name="Valuta 4 2 2 2 4" xfId="11836" xr:uid="{4CFE302C-2068-46AE-A208-8F2620FBDB22}"/>
    <cellStyle name="Valuta 4 2 2 2 5" xfId="20602" xr:uid="{786F3F5A-20A2-4750-A7D4-982C0E1782E2}"/>
    <cellStyle name="Valuta 4 2 2 2 6" xfId="7563" xr:uid="{C50141DB-FD19-4131-A7B1-3742ECE4D81F}"/>
    <cellStyle name="Valuta 4 2 2 3" xfId="3457" xr:uid="{A170E8C3-7C48-409F-9A89-FC0A633C4CEE}"/>
    <cellStyle name="Valuta 4 2 2 3 2" xfId="3890" xr:uid="{AFE9A228-1C71-4E44-833E-210E05652FD2}"/>
    <cellStyle name="Valuta 4 2 2 3 2 2" xfId="6493" xr:uid="{29420C90-98D9-4C33-B2D1-4D973D98A52D}"/>
    <cellStyle name="Valuta 4 2 2 3 2 2 2" xfId="15312" xr:uid="{9FBE7028-9358-4605-9A82-BF3404917400}"/>
    <cellStyle name="Valuta 4 2 2 3 2 3" xfId="22097" xr:uid="{5D5EA472-A377-4AAC-B0D0-8AB317758727}"/>
    <cellStyle name="Valuta 4 2 2 3 2 4" xfId="12247" xr:uid="{0C2EDDF9-A38B-4BF9-917A-BE51E8C304FC}"/>
    <cellStyle name="Valuta 4 2 2 3 3" xfId="6062" xr:uid="{9B5C641B-AC88-4271-BBAE-6020A4FC7FD9}"/>
    <cellStyle name="Valuta 4 2 2 3 3 2" xfId="14881" xr:uid="{70A9BF4E-01E7-4C23-BD7A-629A33E6DA04}"/>
    <cellStyle name="Valuta 4 2 2 3 4" xfId="11816" xr:uid="{9170CA6C-C881-4299-BA81-B617BD42623A}"/>
    <cellStyle name="Valuta 4 2 2 3 5" xfId="20582" xr:uid="{FD35330A-CD1A-4146-8F86-103544A0479B}"/>
    <cellStyle name="Valuta 4 2 2 3 6" xfId="8903" xr:uid="{D07E2BAD-9863-4858-A9B5-824A60A28C46}"/>
    <cellStyle name="Valuta 4 2 2 4" xfId="3567" xr:uid="{769D4826-2998-493D-972F-3D9C37BA5F51}"/>
    <cellStyle name="Valuta 4 2 2 4 2" xfId="6170" xr:uid="{2B4E9E6A-D562-449F-8E21-BBD0777784E7}"/>
    <cellStyle name="Valuta 4 2 2 4 2 2" xfId="14989" xr:uid="{7DC748D1-4BC1-49D6-8DBB-5B4AA258ED84}"/>
    <cellStyle name="Valuta 4 2 2 4 3" xfId="11924" xr:uid="{BD353452-267F-4DFE-A6C1-F72361B11171}"/>
    <cellStyle name="Valuta 4 2 2 4 4" xfId="21967" xr:uid="{E20D041C-7EC1-4415-BBEC-E69690CC5A34}"/>
    <cellStyle name="Valuta 4 2 2 4 5" xfId="7631" xr:uid="{EE36CDEE-0D51-42D8-8130-BEFBB81ECEB2}"/>
    <cellStyle name="Valuta 4 2 2 5" xfId="2172" xr:uid="{3C3C286C-779D-4708-95A7-DF7A6C583FE1}"/>
    <cellStyle name="Valuta 4 2 2 5 2" xfId="13986" xr:uid="{B1747EAA-C881-48C3-AC1D-AACFD7A48EE5}"/>
    <cellStyle name="Valuta 4 2 2 6" xfId="4775" xr:uid="{58EC50C5-7C0B-460E-A75B-B99EBD592AFD}"/>
    <cellStyle name="Valuta 4 2 2 6 2" xfId="15363" xr:uid="{4CE6C9CC-B819-4B4F-8CFB-B87348C36693}"/>
    <cellStyle name="Valuta 4 2 2 7" xfId="15592" xr:uid="{5CFACD52-4089-46A4-B5EE-22D21F498DE5}"/>
    <cellStyle name="Valuta 4 2 2 8" xfId="10724" xr:uid="{FC2C24E6-3868-4496-B26C-F95E44B1D0A7}"/>
    <cellStyle name="Valuta 4 2 2 9" xfId="20532" xr:uid="{76F5B003-7899-4EBA-8AEE-2653DC814B3A}"/>
    <cellStyle name="Valuta 4 2 20" xfId="27918" xr:uid="{08B0B342-6B77-41D4-8DFF-EE9C267BB76E}"/>
    <cellStyle name="Valuta 4 2 3" xfId="1838" xr:uid="{008C0366-F4FA-4668-B5DE-DD655440C878}"/>
    <cellStyle name="Valuta 4 2 3 2" xfId="3487" xr:uid="{1269175D-0271-4C61-9EAA-83DC607F945A}"/>
    <cellStyle name="Valuta 4 2 3 2 2" xfId="3920" xr:uid="{9A6C9001-0A96-4E4A-9C0B-5CDFE256582B}"/>
    <cellStyle name="Valuta 4 2 3 2 2 2" xfId="6523" xr:uid="{A924A63E-665A-4514-A019-36F271A6ACD4}"/>
    <cellStyle name="Valuta 4 2 3 2 2 2 2" xfId="15342" xr:uid="{4AE91BEA-CCAF-44B7-862C-9B2F34AB5A42}"/>
    <cellStyle name="Valuta 4 2 3 2 2 3" xfId="22127" xr:uid="{7F02F122-0AB6-4135-A961-2EDB25762FDC}"/>
    <cellStyle name="Valuta 4 2 3 2 2 4" xfId="12277" xr:uid="{FA4CEC15-352B-4A66-949C-9D403EC89534}"/>
    <cellStyle name="Valuta 4 2 3 2 3" xfId="6092" xr:uid="{EDF6EA8A-2EF9-4F70-8BF4-B57ECB2CAE46}"/>
    <cellStyle name="Valuta 4 2 3 2 3 2" xfId="14911" xr:uid="{AF7946DE-E4D4-4FF3-BBF0-F60C5F3C5F0C}"/>
    <cellStyle name="Valuta 4 2 3 2 4" xfId="11846" xr:uid="{15BF527A-6296-40A4-82FA-9BE76919B8AD}"/>
    <cellStyle name="Valuta 4 2 3 2 5" xfId="20612" xr:uid="{3A60387E-E35C-482D-987F-93E86BF8C2D8}"/>
    <cellStyle name="Valuta 4 2 3 2 6" xfId="8457" xr:uid="{86C8864B-CA35-4D9F-A928-82663A239F2F}"/>
    <cellStyle name="Valuta 4 2 3 3" xfId="3509" xr:uid="{E54B4711-C57D-4EAF-AB9D-3415BD975857}"/>
    <cellStyle name="Valuta 4 2 3 3 2" xfId="6112" xr:uid="{25BCB765-AA55-4AF2-8FE1-9152CEE90E48}"/>
    <cellStyle name="Valuta 4 2 3 3 2 2" xfId="14931" xr:uid="{C58331AE-BBE7-4305-868F-B271D6E9FC9A}"/>
    <cellStyle name="Valuta 4 2 3 3 3" xfId="21610" xr:uid="{E38E528A-7F8C-455D-AE76-003718FAAA1D}"/>
    <cellStyle name="Valuta 4 2 3 3 4" xfId="11866" xr:uid="{DC71208A-3B59-43D5-94A0-01BF7D0D798A}"/>
    <cellStyle name="Valuta 4 2 3 4" xfId="1934" xr:uid="{B7E74192-C5D1-4595-BF19-C7D96A9B3770}"/>
    <cellStyle name="Valuta 4 2 3 4 2" xfId="13748" xr:uid="{E977F53D-24B0-4B5C-A960-5111B88D5B46}"/>
    <cellStyle name="Valuta 4 2 3 5" xfId="4537" xr:uid="{EF076350-C1BD-4117-B3A7-DD95CC644A76}"/>
    <cellStyle name="Valuta 4 2 3 5 2" xfId="15602" xr:uid="{2AA280FB-B9E3-4F6D-93A7-83CCF236EC27}"/>
    <cellStyle name="Valuta 4 2 3 6" xfId="10576" xr:uid="{64406170-0319-464B-9B99-EA1F5F339F58}"/>
    <cellStyle name="Valuta 4 2 3 7" xfId="20447" xr:uid="{FF50EC93-C299-4656-ACCF-39532A926B62}"/>
    <cellStyle name="Valuta 4 2 3 8" xfId="7528" xr:uid="{15436365-0F56-4A3C-A33E-5A4DE0CA0574}"/>
    <cellStyle name="Valuta 4 2 4" xfId="3467" xr:uid="{0F7CD6F0-5159-4470-A328-71182139C441}"/>
    <cellStyle name="Valuta 4 2 4 2" xfId="3900" xr:uid="{0ADE7577-5CF8-4985-83AC-378DBBE83641}"/>
    <cellStyle name="Valuta 4 2 4 2 2" xfId="6503" xr:uid="{9DC41750-9DAC-4EAB-BFAE-95C0DC77CE57}"/>
    <cellStyle name="Valuta 4 2 4 2 2 2" xfId="15322" xr:uid="{0B31AE25-2653-45FB-B188-9A4B90A6B13C}"/>
    <cellStyle name="Valuta 4 2 4 2 3" xfId="22107" xr:uid="{3772D40C-6F90-4333-912B-4C05563F6B94}"/>
    <cellStyle name="Valuta 4 2 4 2 4" xfId="12257" xr:uid="{A3A12C60-F2DC-48C5-A48C-32C4BE6F3E65}"/>
    <cellStyle name="Valuta 4 2 4 3" xfId="6072" xr:uid="{45C2CFA0-2242-408B-8C0F-954A166941D5}"/>
    <cellStyle name="Valuta 4 2 4 3 2" xfId="14891" xr:uid="{70096794-684F-4B75-8AEF-D63065069CAA}"/>
    <cellStyle name="Valuta 4 2 4 4" xfId="11826" xr:uid="{7FC4007A-39B1-4522-8A08-745992C499E3}"/>
    <cellStyle name="Valuta 4 2 4 5" xfId="20592" xr:uid="{23E64784-3090-4D13-AC27-ED56C10B0FE0}"/>
    <cellStyle name="Valuta 4 2 4 6" xfId="8438" xr:uid="{AB7C3381-E138-42C8-BA27-6735AFBB72E0}"/>
    <cellStyle name="Valuta 4 2 5" xfId="3446" xr:uid="{626977C5-AA9A-499C-A6BC-45FFC3974D01}"/>
    <cellStyle name="Valuta 4 2 5 2" xfId="3881" xr:uid="{8FCC85C8-2B28-4A4D-B5DF-3FC515CF4C28}"/>
    <cellStyle name="Valuta 4 2 5 2 2" xfId="6484" xr:uid="{A5A0B4B8-331B-4414-B3DE-7DFA25920D9B}"/>
    <cellStyle name="Valuta 4 2 5 2 2 2" xfId="15303" xr:uid="{88DE1EBD-6890-4201-AC46-7FAA4BFDE20A}"/>
    <cellStyle name="Valuta 4 2 5 2 3" xfId="21977" xr:uid="{A8D0298B-970E-4FC8-B9B2-06024E1B59EC}"/>
    <cellStyle name="Valuta 4 2 5 2 4" xfId="12238" xr:uid="{0596E8A6-16A9-4C30-B558-74ECAAC93544}"/>
    <cellStyle name="Valuta 4 2 5 3" xfId="6051" xr:uid="{B20FCB64-1B7C-4F9A-944A-C8B75C6F2D91}"/>
    <cellStyle name="Valuta 4 2 5 3 2" xfId="14870" xr:uid="{C3B72582-F4A1-4FC5-8C0B-01D405EFD02C}"/>
    <cellStyle name="Valuta 4 2 5 4" xfId="11805" xr:uid="{0744AC14-C95B-47D7-AA9E-FAD0CF0F5536}"/>
    <cellStyle name="Valuta 4 2 5 5" xfId="20542" xr:uid="{E42E9BDF-3DB4-45EE-9E0E-E378D8181BE0}"/>
    <cellStyle name="Valuta 4 2 5 6" xfId="8525" xr:uid="{AFB1AAD8-C474-4B15-A4E4-38D810597E91}"/>
    <cellStyle name="Valuta 4 2 6" xfId="3498" xr:uid="{DC609B48-D326-4C19-84E8-79C2DAA2B18D}"/>
    <cellStyle name="Valuta 4 2 6 2" xfId="6102" xr:uid="{4D4E16C5-52E2-4965-B06B-0C2CFC26BDFA}"/>
    <cellStyle name="Valuta 4 2 6 2 2" xfId="14921" xr:uid="{BA1F2212-DF4C-45FB-9246-AE4B0270FAE7}"/>
    <cellStyle name="Valuta 4 2 6 3" xfId="11856" xr:uid="{FEFBEDD4-4888-4D52-9BA2-B4042C971A03}"/>
    <cellStyle name="Valuta 4 2 6 4" xfId="21472" xr:uid="{E5F675F5-7767-4E19-A51C-2953916BA1CA}"/>
    <cellStyle name="Valuta 4 2 6 5" xfId="7573" xr:uid="{5E8D146B-E2A2-45C8-9CC3-EAFFBEC1B5BE}"/>
    <cellStyle name="Valuta 4 2 7" xfId="1849" xr:uid="{242D5172-1B8E-44FA-8AB8-EABFD4832287}"/>
    <cellStyle name="Valuta 4 2 7 2" xfId="10048" xr:uid="{3DCFD324-4CAA-44A5-9D8F-2BA07ABB3B15}"/>
    <cellStyle name="Valuta 4 2 7 3" xfId="26792" xr:uid="{C210F2CB-80FB-424B-9F23-76B97A847CB4}"/>
    <cellStyle name="Valuta 4 2 7 4" xfId="9143" xr:uid="{99B40CD4-B6CB-4111-815A-AD3AB83D447F}"/>
    <cellStyle name="Valuta 4 2 8" xfId="3934" xr:uid="{C592BFC4-CFD8-43DE-9AE9-25C88294BA7F}"/>
    <cellStyle name="Valuta 4 2 8 2" xfId="26891" xr:uid="{AB88AD87-A420-4451-ACE6-AA5F136F017A}"/>
    <cellStyle name="Valuta 4 2 8 3" xfId="13220" xr:uid="{F0ADE9DA-AD47-4733-85C0-E34CD1495CF2}"/>
    <cellStyle name="Valuta 4 2 9" xfId="4084" xr:uid="{5BE12E0B-482E-476D-ABB4-C4BA99450247}"/>
    <cellStyle name="Valuta 4 2 9 2" xfId="15353" xr:uid="{C2603555-24D1-41AD-B522-27A5E9CBD4B4}"/>
    <cellStyle name="Valuta 4 20" xfId="6585" xr:uid="{61B9E78B-5E76-43F5-9BB6-443A99C26B9B}"/>
    <cellStyle name="Valuta 4 21" xfId="27105" xr:uid="{CEE4D1A8-D273-42E5-860C-8A1437D073A7}"/>
    <cellStyle name="Valuta 4 22" xfId="27763" xr:uid="{A85255BC-2623-4283-8C14-7885741EE363}"/>
    <cellStyle name="Valuta 4 3" xfId="838" xr:uid="{00000000-0005-0000-0000-000030050000}"/>
    <cellStyle name="Valuta 4 4" xfId="1440" xr:uid="{C035F2AB-F49F-410A-A0FC-2145C4A303DE}"/>
    <cellStyle name="Valuta 4 4 10" xfId="26911" xr:uid="{E0E99C53-D9B8-4608-A91D-2E490DB67DE7}"/>
    <cellStyle name="Valuta 4 4 11" xfId="7308" xr:uid="{C3753844-8281-4085-A909-E762BAC48971}"/>
    <cellStyle name="Valuta 4 4 12" xfId="28519" xr:uid="{C308DAA3-27DE-4C82-9A6C-CEAD101250A3}"/>
    <cellStyle name="Valuta 4 4 2" xfId="3474" xr:uid="{51284CD2-6931-4BE9-9E28-D0B7DF3F0B79}"/>
    <cellStyle name="Valuta 4 4 2 2" xfId="3907" xr:uid="{A471F2DC-5838-4A01-8A6A-D1F0D491069E}"/>
    <cellStyle name="Valuta 4 4 2 2 2" xfId="6510" xr:uid="{5B09B106-A97A-4313-9B43-4D4112454BD0}"/>
    <cellStyle name="Valuta 4 4 2 2 2 2" xfId="15329" xr:uid="{4E0695EA-BA22-48CD-8409-FB9158BD9BB9}"/>
    <cellStyle name="Valuta 4 4 2 2 3" xfId="12264" xr:uid="{D9E6422A-A595-4BA2-8D25-187740301787}"/>
    <cellStyle name="Valuta 4 4 2 2 4" xfId="22114" xr:uid="{F31FB381-4CE8-4EB7-93A0-608FB92FCD8D}"/>
    <cellStyle name="Valuta 4 4 2 2 5" xfId="8445" xr:uid="{D34A552E-D571-4488-9AC9-EAF243E77A65}"/>
    <cellStyle name="Valuta 4 4 2 3" xfId="6079" xr:uid="{6E854E54-3B6B-4D7B-BB3D-D70EAADC37E0}"/>
    <cellStyle name="Valuta 4 4 2 3 2" xfId="14898" xr:uid="{612983A3-49B7-48A7-8E9B-14A54B0A512B}"/>
    <cellStyle name="Valuta 4 4 2 4" xfId="11833" xr:uid="{0F2A551A-D1E1-491D-9932-C5D9535F0DCE}"/>
    <cellStyle name="Valuta 4 4 2 5" xfId="20599" xr:uid="{232A97AC-FC2C-4EB9-B906-B9C88463702A}"/>
    <cellStyle name="Valuta 4 4 2 6" xfId="7558" xr:uid="{BD9D8F64-250B-4747-AE38-4FA9950567CC}"/>
    <cellStyle name="Valuta 4 4 3" xfId="3452" xr:uid="{858261DF-D9F0-44A7-BEE3-570F4E45FAAA}"/>
    <cellStyle name="Valuta 4 4 3 2" xfId="3887" xr:uid="{37CFF257-109E-4467-843F-DC1E7D69014F}"/>
    <cellStyle name="Valuta 4 4 3 2 2" xfId="6490" xr:uid="{8ADF6F9C-E2D2-4A0A-A275-4C5310D0BB9A}"/>
    <cellStyle name="Valuta 4 4 3 2 2 2" xfId="15309" xr:uid="{A7F94F0E-EE43-40C8-AA5A-7909404306F9}"/>
    <cellStyle name="Valuta 4 4 3 2 3" xfId="21983" xr:uid="{908813C2-15F6-48D1-9201-F8F826918B9D}"/>
    <cellStyle name="Valuta 4 4 3 2 4" xfId="12244" xr:uid="{6001B303-0F4F-4A59-A31D-9A62C88F118A}"/>
    <cellStyle name="Valuta 4 4 3 3" xfId="6057" xr:uid="{A58E724F-612F-4027-90EC-70455891D55B}"/>
    <cellStyle name="Valuta 4 4 3 3 2" xfId="14876" xr:uid="{16641025-0B21-46BE-8EF7-9CE6447314F5}"/>
    <cellStyle name="Valuta 4 4 3 4" xfId="11811" xr:uid="{369F4106-3D15-45A1-A7F0-32A1B129257B}"/>
    <cellStyle name="Valuta 4 4 3 5" xfId="20548" xr:uid="{C470D8D5-2321-4345-8252-FAE92A413C3B}"/>
    <cellStyle name="Valuta 4 4 3 6" xfId="8522" xr:uid="{4C065487-D542-4408-8BC3-E5A6E0FC7940}"/>
    <cellStyle name="Valuta 4 4 4" xfId="3532" xr:uid="{D559874D-CA7F-4EBE-A68D-DE21C3EE8610}"/>
    <cellStyle name="Valuta 4 4 4 2" xfId="6135" xr:uid="{62CF27B8-19AA-4FBD-8A84-48DA5A8A9644}"/>
    <cellStyle name="Valuta 4 4 4 2 2" xfId="14954" xr:uid="{B6B7D6AC-B8F1-4E00-A37B-D3A26185D67C}"/>
    <cellStyle name="Valuta 4 4 4 3" xfId="11889" xr:uid="{13BEE85B-6C09-4CEF-B9FD-2DC0E477BE04}"/>
    <cellStyle name="Valuta 4 4 4 4" xfId="21548" xr:uid="{CB5CC84D-4958-49A2-B7C7-CAED399760D9}"/>
    <cellStyle name="Valuta 4 4 4 5" xfId="7596" xr:uid="{2F42D285-49C3-4C82-954D-86D600FCB94E}"/>
    <cellStyle name="Valuta 4 4 5" xfId="2017" xr:uid="{9BD2466D-0861-413E-9911-1DFEA95633E5}"/>
    <cellStyle name="Valuta 4 4 5 2" xfId="13831" xr:uid="{4BA7A2AB-5F1A-4101-B4E0-C6774A6CCA0D}"/>
    <cellStyle name="Valuta 4 4 6" xfId="4620" xr:uid="{E9C16EAB-DD2F-4ABD-ABA4-068CDF772B2E}"/>
    <cellStyle name="Valuta 4 4 6 2" xfId="15360" xr:uid="{DA9717A2-6DAF-4AA9-9826-F4C6D68B3B8B}"/>
    <cellStyle name="Valuta 4 4 7" xfId="15589" xr:uid="{0693D81A-5186-45AC-99E1-58962E5F7EFB}"/>
    <cellStyle name="Valuta 4 4 8" xfId="10629" xr:uid="{07BAF3ED-A78C-406F-807E-E27EEE99FE2F}"/>
    <cellStyle name="Valuta 4 4 9" xfId="20427" xr:uid="{CE942E7E-6009-4EE7-8431-C1D5D928E382}"/>
    <cellStyle name="Valuta 4 5" xfId="1681" xr:uid="{80653F1E-C620-4340-8A52-BF58629EC927}"/>
    <cellStyle name="Valuta 4 5 2" xfId="3484" xr:uid="{DD8FD080-0932-4ECB-9ACF-21986EE30500}"/>
    <cellStyle name="Valuta 4 5 2 2" xfId="3917" xr:uid="{FD465BC8-FF40-44E7-937B-EB799F8849B4}"/>
    <cellStyle name="Valuta 4 5 2 2 2" xfId="6520" xr:uid="{DECCAB5F-9670-4620-AA3B-7DECDFD2C99C}"/>
    <cellStyle name="Valuta 4 5 2 2 2 2" xfId="15339" xr:uid="{54C8B797-34E0-4D37-985C-7312885B2CDE}"/>
    <cellStyle name="Valuta 4 5 2 2 3" xfId="22124" xr:uid="{D4D0AA1C-1D15-4265-AD29-07BEAFE92C68}"/>
    <cellStyle name="Valuta 4 5 2 2 4" xfId="12274" xr:uid="{E0AA2A6D-EC38-4E52-9146-39E2B7456B9E}"/>
    <cellStyle name="Valuta 4 5 2 3" xfId="6089" xr:uid="{CE1070D7-9D57-46CB-AEC3-BF20BE1466DF}"/>
    <cellStyle name="Valuta 4 5 2 3 2" xfId="14908" xr:uid="{A0FFFEF7-6762-47BF-80E4-8AE7EF71A2A0}"/>
    <cellStyle name="Valuta 4 5 2 4" xfId="11843" xr:uid="{EC29A9DA-4DD7-4F91-AF60-4EBE829CA998}"/>
    <cellStyle name="Valuta 4 5 2 5" xfId="20609" xr:uid="{1FD0A988-B328-4433-A978-B5AA1870E753}"/>
    <cellStyle name="Valuta 4 5 2 6" xfId="8532" xr:uid="{6328C176-0AEE-4FB0-8A8D-30632567F240}"/>
    <cellStyle name="Valuta 4 5 3" xfId="3506" xr:uid="{A24E51A7-B722-422A-9DF0-0EF4F7C809EE}"/>
    <cellStyle name="Valuta 4 5 3 2" xfId="6109" xr:uid="{5A61D514-3EAD-421F-8642-EEF09D7E9759}"/>
    <cellStyle name="Valuta 4 5 3 2 2" xfId="14928" xr:uid="{EDA319D2-E45B-4A6D-BF1A-DA896136362F}"/>
    <cellStyle name="Valuta 4 5 3 3" xfId="11863" xr:uid="{16CE04A9-9AD6-4C83-A6ED-938F2218E2B2}"/>
    <cellStyle name="Valuta 4 5 3 4" xfId="21619" xr:uid="{3AE17D8D-0EBE-431D-B754-3B0617F53B67}"/>
    <cellStyle name="Valuta 4 5 3 5" xfId="8454" xr:uid="{46C12B7A-21FC-4F80-9C72-85B178CD16FC}"/>
    <cellStyle name="Valuta 4 5 4" xfId="1931" xr:uid="{8D093EC5-30D2-4225-9F2E-CABC28AC4328}"/>
    <cellStyle name="Valuta 4 5 4 2" xfId="13745" xr:uid="{1A29ACCF-9746-47D1-A88E-171F314AC7DC}"/>
    <cellStyle name="Valuta 4 5 5" xfId="4534" xr:uid="{54A69B57-F5DB-4262-86C6-D852587B2CAC}"/>
    <cellStyle name="Valuta 4 5 5 2" xfId="15599" xr:uid="{75D2260B-0691-4FA6-B487-2C6C4F751E11}"/>
    <cellStyle name="Valuta 4 5 6" xfId="10573" xr:uid="{E710B618-768B-42C1-885B-6249643958B0}"/>
    <cellStyle name="Valuta 4 5 7" xfId="20454" xr:uid="{943FBD28-0A64-4F27-9DC5-C8843F15221E}"/>
    <cellStyle name="Valuta 4 5 8" xfId="7481" xr:uid="{B3838AEA-F223-42B8-BB8F-3CD41B9A4730}"/>
    <cellStyle name="Valuta 4 6" xfId="3464" xr:uid="{319F210C-6681-4775-B664-7E7AD0BD6B63}"/>
    <cellStyle name="Valuta 4 6 2" xfId="3897" xr:uid="{AFDE9A1D-1614-4830-B28E-B5F2CB203993}"/>
    <cellStyle name="Valuta 4 6 2 2" xfId="6500" xr:uid="{318A19AB-2FA4-4736-9EB8-7FC933607D1B}"/>
    <cellStyle name="Valuta 4 6 2 2 2" xfId="22104" xr:uid="{C918588C-A806-4A07-9F77-8D6F372CF423}"/>
    <cellStyle name="Valuta 4 6 2 2 3" xfId="15319" xr:uid="{B749B146-139E-4EB3-9851-E48E611C2B4B}"/>
    <cellStyle name="Valuta 4 6 2 3" xfId="12254" xr:uid="{3A65FCDC-1EEF-40B1-9791-998032F37CAF}"/>
    <cellStyle name="Valuta 4 6 2 4" xfId="20589" xr:uid="{61D8B8FC-436C-4939-8A0E-94D4A365BF0C}"/>
    <cellStyle name="Valuta 4 6 2 5" xfId="8515" xr:uid="{6D6D9500-05D0-49AA-BACF-E25CBAFC1153}"/>
    <cellStyle name="Valuta 4 6 3" xfId="6069" xr:uid="{9301A1AE-8E01-4B9D-8C2C-29CCC83D2D91}"/>
    <cellStyle name="Valuta 4 6 3 2" xfId="21541" xr:uid="{14C9C8BC-B56A-43B9-A260-207AFA105498}"/>
    <cellStyle name="Valuta 4 6 3 3" xfId="14888" xr:uid="{BF834523-C10C-493A-8F25-3505875A96A5}"/>
    <cellStyle name="Valuta 4 6 4" xfId="11823" xr:uid="{EDAEF8BA-41CD-4A8F-BA89-5225D2D87BE0}"/>
    <cellStyle name="Valuta 4 6 5" xfId="20420" xr:uid="{E6950A5E-EA08-40FC-BF06-2B375DAAEC30}"/>
    <cellStyle name="Valuta 4 6 6" xfId="8435" xr:uid="{3E5DCA89-36DC-4479-9EC5-271359DBA195}"/>
    <cellStyle name="Valuta 4 7" xfId="3443" xr:uid="{0AEF9E96-92E5-4E16-B23F-C72BFFD53E31}"/>
    <cellStyle name="Valuta 4 7 2" xfId="3878" xr:uid="{04D99C9A-C3A5-4B57-866F-07A9BC40CEA4}"/>
    <cellStyle name="Valuta 4 7 2 2" xfId="6481" xr:uid="{509977FD-D629-4E4D-B072-B0E9C2CDD9FC}"/>
    <cellStyle name="Valuta 4 7 2 2 2" xfId="15300" xr:uid="{4BF558C6-020E-4974-8484-7341C01E63E3}"/>
    <cellStyle name="Valuta 4 7 2 3" xfId="21483" xr:uid="{5C7CF74C-2627-4D19-8F77-8949818E2932}"/>
    <cellStyle name="Valuta 4 7 2 4" xfId="12235" xr:uid="{34099500-45A9-45D0-95D6-FE13D664BD9C}"/>
    <cellStyle name="Valuta 4 7 3" xfId="6046" xr:uid="{1E6B18DB-6FFC-45CD-AD6C-CF34C7C1E31F}"/>
    <cellStyle name="Valuta 4 7 3 2" xfId="14867" xr:uid="{37C73C09-1582-4235-88D5-BA59880C9F8B}"/>
    <cellStyle name="Valuta 4 7 4" xfId="11800" xr:uid="{99907679-0339-4300-B3FE-8DA3C9888932}"/>
    <cellStyle name="Valuta 4 7 5" xfId="20399" xr:uid="{B4E26588-FCC3-46F5-A47B-E3C0D5DF03FE}"/>
    <cellStyle name="Valuta 4 7 6" xfId="8463" xr:uid="{AB058526-CD46-4797-A15B-DB2F46D301C5}"/>
    <cellStyle name="Valuta 4 8" xfId="3495" xr:uid="{BE565669-4047-4505-8DD1-74CFA892277C}"/>
    <cellStyle name="Valuta 4 8 2" xfId="6099" xr:uid="{8D4CB884-83C0-4658-A34B-76A3E92CB872}"/>
    <cellStyle name="Valuta 4 8 2 2" xfId="21974" xr:uid="{99B6889B-94CF-49CF-9FB3-0724377FFB28}"/>
    <cellStyle name="Valuta 4 8 2 3" xfId="14918" xr:uid="{B3452EFC-9381-42FC-8122-2B4DC10B0BBC}"/>
    <cellStyle name="Valuta 4 8 3" xfId="11853" xr:uid="{CBB37D9A-4D9C-4F06-A70D-976016676143}"/>
    <cellStyle name="Valuta 4 8 4" xfId="20539" xr:uid="{5ACBC9E5-8507-42FB-9C56-D30B4D890AB5}"/>
    <cellStyle name="Valuta 4 8 5" xfId="7570" xr:uid="{F4F7A106-A949-4197-A943-4A5A87A4E535}"/>
    <cellStyle name="Valuta 4 9" xfId="1846" xr:uid="{6800E586-8FBF-4B27-892F-73C418DF7E72}"/>
    <cellStyle name="Valuta 4 9 2" xfId="9921" xr:uid="{B81089F1-8987-4227-84AC-03841B595D0A}"/>
    <cellStyle name="Valuta 4 9 2 2" xfId="22135" xr:uid="{DF32A14B-887E-44AD-8043-945E06D98111}"/>
    <cellStyle name="Valuta 4 9 3" xfId="20619" xr:uid="{DD20BF7E-47BC-48D2-8336-D40200B9B41F}"/>
    <cellStyle name="Valuta 4 9 4" xfId="8986" xr:uid="{25BAAB04-B64F-4F32-93CE-5AF79FFBBF22}"/>
    <cellStyle name="Valuta 5" xfId="3922" xr:uid="{271C5840-D614-4412-99A3-643F55659FD2}"/>
    <cellStyle name="Valuta 5 2" xfId="6525" xr:uid="{21F7B1E1-E625-4B80-BE08-91230017E7AE}"/>
    <cellStyle name="Valuta 5 2 2" xfId="21542" xr:uid="{6F4BB86A-D3B9-4E3F-A117-D888D5D851F2}"/>
    <cellStyle name="Valuta 5 2 3" xfId="15344" xr:uid="{D5B0A7B9-2482-4556-9E7C-029DC6025C8F}"/>
    <cellStyle name="Valuta 5 3" xfId="15365" xr:uid="{5672F7FC-D8D6-45A0-A00E-7A51C2CE2465}"/>
    <cellStyle name="Valuta 5 4" xfId="12279" xr:uid="{8FA14556-1F54-41AE-BFCF-4B1D7626A80B}"/>
    <cellStyle name="Valuta 5 5" xfId="20421" xr:uid="{80CF82A0-1272-4B37-96F6-4E8E482928BC}"/>
    <cellStyle name="Valuta 5 6" xfId="8516" xr:uid="{BC56EE5C-40B0-4D18-BD7F-8E6E12F67D12}"/>
    <cellStyle name="Valuta 6" xfId="3489" xr:uid="{104B8C24-315E-4259-ABBB-29936C858479}"/>
    <cellStyle name="Valuta 6 2" xfId="16708" xr:uid="{E9B2DDBF-C089-4265-B6D8-638B09418439}"/>
    <cellStyle name="Valuta 6 2 2" xfId="22136" xr:uid="{FB7DB266-3345-42D6-BEB7-F228E59909D3}"/>
    <cellStyle name="Valuta 6 3" xfId="20620" xr:uid="{1933DA39-7B19-4492-99B4-E8D548DCF261}"/>
    <cellStyle name="Valuta 6 4" xfId="15938" xr:uid="{48BABF13-0401-4624-B71C-106C500BB2D8}"/>
    <cellStyle name="Valuta 7" xfId="6579" xr:uid="{26C3A664-01CA-4053-AC45-CB9D9E4B210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10">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546100</xdr:colOff>
      <xdr:row>3</xdr:row>
      <xdr:rowOff>216535</xdr:rowOff>
    </xdr:to>
    <xdr:pic>
      <xdr:nvPicPr>
        <xdr:cNvPr id="4" name="Afbeelding 3" descr="Afbeelding met tekst, teken, donker&#10;&#10;Automatisch gegenereerde beschrijving">
          <a:extLst>
            <a:ext uri="{FF2B5EF4-FFF2-40B4-BE49-F238E27FC236}">
              <a16:creationId xmlns:a16="http://schemas.microsoft.com/office/drawing/2014/main" id="{A4338A60-0872-4155-8493-03CF10E5E363}"/>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106045</xdr:colOff>
      <xdr:row>3</xdr:row>
      <xdr:rowOff>218440</xdr:rowOff>
    </xdr:to>
    <xdr:pic>
      <xdr:nvPicPr>
        <xdr:cNvPr id="2" name="Afbeelding 1" descr="Afbeelding met tekst, teken, donker&#10;&#10;Automatisch gegenereerde beschrijving">
          <a:extLst>
            <a:ext uri="{FF2B5EF4-FFF2-40B4-BE49-F238E27FC236}">
              <a16:creationId xmlns:a16="http://schemas.microsoft.com/office/drawing/2014/main" id="{159CA3B3-5CEC-4C2D-AA86-D5255F962424}"/>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111</xdr:row>
      <xdr:rowOff>902805</xdr:rowOff>
    </xdr:from>
    <xdr:to>
      <xdr:col>1</xdr:col>
      <xdr:colOff>6579596</xdr:colOff>
      <xdr:row>111</xdr:row>
      <xdr:rowOff>3310934</xdr:rowOff>
    </xdr:to>
    <xdr:pic>
      <xdr:nvPicPr>
        <xdr:cNvPr id="5" name="Afbeelding 4">
          <a:extLst>
            <a:ext uri="{FF2B5EF4-FFF2-40B4-BE49-F238E27FC236}">
              <a16:creationId xmlns:a16="http://schemas.microsoft.com/office/drawing/2014/main" id="{B2CCD4E8-1655-4E43-9973-ADD288BF1607}"/>
            </a:ext>
          </a:extLst>
        </xdr:cNvPr>
        <xdr:cNvPicPr>
          <a:picLocks noChangeAspect="1"/>
        </xdr:cNvPicPr>
      </xdr:nvPicPr>
      <xdr:blipFill>
        <a:blip xmlns:r="http://schemas.openxmlformats.org/officeDocument/2006/relationships" r:embed="rId1"/>
        <a:stretch>
          <a:fillRect/>
        </a:stretch>
      </xdr:blipFill>
      <xdr:spPr>
        <a:xfrm>
          <a:off x="11906250" y="217977555"/>
          <a:ext cx="5627096" cy="24081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5629275</xdr:colOff>
      <xdr:row>365</xdr:row>
      <xdr:rowOff>47625</xdr:rowOff>
    </xdr:from>
    <xdr:to>
      <xdr:col>23</xdr:col>
      <xdr:colOff>7253271</xdr:colOff>
      <xdr:row>365</xdr:row>
      <xdr:rowOff>847431</xdr:rowOff>
    </xdr:to>
    <xdr:pic>
      <xdr:nvPicPr>
        <xdr:cNvPr id="2" name="Afbeelding 1">
          <a:extLst>
            <a:ext uri="{FF2B5EF4-FFF2-40B4-BE49-F238E27FC236}">
              <a16:creationId xmlns:a16="http://schemas.microsoft.com/office/drawing/2014/main" id="{901CC544-3A23-4496-8D12-B122541DD855}"/>
            </a:ext>
          </a:extLst>
        </xdr:cNvPr>
        <xdr:cNvPicPr>
          <a:picLocks noChangeAspect="1"/>
        </xdr:cNvPicPr>
      </xdr:nvPicPr>
      <xdr:blipFill>
        <a:blip xmlns:r="http://schemas.openxmlformats.org/officeDocument/2006/relationships" r:embed="rId1"/>
        <a:stretch>
          <a:fillRect/>
        </a:stretch>
      </xdr:blipFill>
      <xdr:spPr>
        <a:xfrm>
          <a:off x="6105525" y="10534650"/>
          <a:ext cx="1623996" cy="0"/>
        </a:xfrm>
        <a:prstGeom prst="rect">
          <a:avLst/>
        </a:prstGeom>
      </xdr:spPr>
    </xdr:pic>
    <xdr:clientData/>
  </xdr:twoCellAnchor>
  <xdr:twoCellAnchor>
    <xdr:from>
      <xdr:col>23</xdr:col>
      <xdr:colOff>960782</xdr:colOff>
      <xdr:row>575</xdr:row>
      <xdr:rowOff>902804</xdr:rowOff>
    </xdr:from>
    <xdr:to>
      <xdr:col>23</xdr:col>
      <xdr:colOff>6350113</xdr:colOff>
      <xdr:row>575</xdr:row>
      <xdr:rowOff>3237774</xdr:rowOff>
    </xdr:to>
    <xdr:pic>
      <xdr:nvPicPr>
        <xdr:cNvPr id="3" name="Afbeelding 2">
          <a:extLst>
            <a:ext uri="{FF2B5EF4-FFF2-40B4-BE49-F238E27FC236}">
              <a16:creationId xmlns:a16="http://schemas.microsoft.com/office/drawing/2014/main" id="{92F38E8B-334A-425B-8D69-57F0385920A2}"/>
            </a:ext>
          </a:extLst>
        </xdr:cNvPr>
        <xdr:cNvPicPr>
          <a:picLocks noChangeAspect="1"/>
        </xdr:cNvPicPr>
      </xdr:nvPicPr>
      <xdr:blipFill>
        <a:blip xmlns:r="http://schemas.openxmlformats.org/officeDocument/2006/relationships" r:embed="rId2"/>
        <a:stretch>
          <a:fillRect/>
        </a:stretch>
      </xdr:blipFill>
      <xdr:spPr>
        <a:xfrm>
          <a:off x="1437032" y="11963400"/>
          <a:ext cx="5389331" cy="0"/>
        </a:xfrm>
        <a:prstGeom prst="rect">
          <a:avLst/>
        </a:prstGeom>
      </xdr:spPr>
    </xdr:pic>
    <xdr:clientData/>
  </xdr:twoCellAnchor>
  <xdr:twoCellAnchor>
    <xdr:from>
      <xdr:col>23</xdr:col>
      <xdr:colOff>952500</xdr:colOff>
      <xdr:row>577</xdr:row>
      <xdr:rowOff>902805</xdr:rowOff>
    </xdr:from>
    <xdr:to>
      <xdr:col>23</xdr:col>
      <xdr:colOff>6579596</xdr:colOff>
      <xdr:row>577</xdr:row>
      <xdr:rowOff>3310934</xdr:rowOff>
    </xdr:to>
    <xdr:pic>
      <xdr:nvPicPr>
        <xdr:cNvPr id="4" name="Afbeelding 3">
          <a:extLst>
            <a:ext uri="{FF2B5EF4-FFF2-40B4-BE49-F238E27FC236}">
              <a16:creationId xmlns:a16="http://schemas.microsoft.com/office/drawing/2014/main" id="{1180F1FA-D3A1-4317-8E24-79FA087EED11}"/>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twoCellAnchor>
    <xdr:from>
      <xdr:col>23</xdr:col>
      <xdr:colOff>952500</xdr:colOff>
      <xdr:row>578</xdr:row>
      <xdr:rowOff>902805</xdr:rowOff>
    </xdr:from>
    <xdr:to>
      <xdr:col>23</xdr:col>
      <xdr:colOff>6579596</xdr:colOff>
      <xdr:row>578</xdr:row>
      <xdr:rowOff>3310934</xdr:rowOff>
    </xdr:to>
    <xdr:pic>
      <xdr:nvPicPr>
        <xdr:cNvPr id="5" name="Afbeelding 4">
          <a:extLst>
            <a:ext uri="{FF2B5EF4-FFF2-40B4-BE49-F238E27FC236}">
              <a16:creationId xmlns:a16="http://schemas.microsoft.com/office/drawing/2014/main" id="{4FF5A58E-AB50-4574-BA80-476209DA60CC}"/>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5629275</xdr:colOff>
      <xdr:row>382</xdr:row>
      <xdr:rowOff>47625</xdr:rowOff>
    </xdr:from>
    <xdr:to>
      <xdr:col>25</xdr:col>
      <xdr:colOff>7253271</xdr:colOff>
      <xdr:row>382</xdr:row>
      <xdr:rowOff>847431</xdr:rowOff>
    </xdr:to>
    <xdr:pic>
      <xdr:nvPicPr>
        <xdr:cNvPr id="13" name="Afbeelding 12">
          <a:extLst>
            <a:ext uri="{FF2B5EF4-FFF2-40B4-BE49-F238E27FC236}">
              <a16:creationId xmlns:a16="http://schemas.microsoft.com/office/drawing/2014/main" id="{CE574752-161A-1105-6289-82F2D3F5F29D}"/>
            </a:ext>
          </a:extLst>
        </xdr:cNvPr>
        <xdr:cNvPicPr>
          <a:picLocks noChangeAspect="1"/>
        </xdr:cNvPicPr>
      </xdr:nvPicPr>
      <xdr:blipFill>
        <a:blip xmlns:r="http://schemas.openxmlformats.org/officeDocument/2006/relationships" r:embed="rId1"/>
        <a:stretch>
          <a:fillRect/>
        </a:stretch>
      </xdr:blipFill>
      <xdr:spPr>
        <a:xfrm>
          <a:off x="11344275" y="113747550"/>
          <a:ext cx="1623996" cy="799806"/>
        </a:xfrm>
        <a:prstGeom prst="rect">
          <a:avLst/>
        </a:prstGeom>
      </xdr:spPr>
    </xdr:pic>
    <xdr:clientData/>
  </xdr:twoCellAnchor>
  <xdr:twoCellAnchor>
    <xdr:from>
      <xdr:col>25</xdr:col>
      <xdr:colOff>969441</xdr:colOff>
      <xdr:row>626</xdr:row>
      <xdr:rowOff>902804</xdr:rowOff>
    </xdr:from>
    <xdr:to>
      <xdr:col>25</xdr:col>
      <xdr:colOff>6358772</xdr:colOff>
      <xdr:row>626</xdr:row>
      <xdr:rowOff>3237774</xdr:rowOff>
    </xdr:to>
    <xdr:pic>
      <xdr:nvPicPr>
        <xdr:cNvPr id="9" name="Afbeelding 8">
          <a:extLst>
            <a:ext uri="{FF2B5EF4-FFF2-40B4-BE49-F238E27FC236}">
              <a16:creationId xmlns:a16="http://schemas.microsoft.com/office/drawing/2014/main" id="{814B79F0-318B-9EB5-93B7-4EF514EDEA9B}"/>
            </a:ext>
          </a:extLst>
        </xdr:cNvPr>
        <xdr:cNvPicPr>
          <a:picLocks noChangeAspect="1"/>
        </xdr:cNvPicPr>
      </xdr:nvPicPr>
      <xdr:blipFill>
        <a:blip xmlns:r="http://schemas.openxmlformats.org/officeDocument/2006/relationships" r:embed="rId2"/>
        <a:stretch>
          <a:fillRect/>
        </a:stretch>
      </xdr:blipFill>
      <xdr:spPr>
        <a:xfrm>
          <a:off x="11923191" y="211041622"/>
          <a:ext cx="5389331" cy="2334970"/>
        </a:xfrm>
        <a:prstGeom prst="rect">
          <a:avLst/>
        </a:prstGeom>
      </xdr:spPr>
    </xdr:pic>
    <xdr:clientData/>
  </xdr:twoCellAnchor>
  <xdr:twoCellAnchor>
    <xdr:from>
      <xdr:col>25</xdr:col>
      <xdr:colOff>952500</xdr:colOff>
      <xdr:row>628</xdr:row>
      <xdr:rowOff>902805</xdr:rowOff>
    </xdr:from>
    <xdr:to>
      <xdr:col>25</xdr:col>
      <xdr:colOff>6579596</xdr:colOff>
      <xdr:row>628</xdr:row>
      <xdr:rowOff>3310934</xdr:rowOff>
    </xdr:to>
    <xdr:pic>
      <xdr:nvPicPr>
        <xdr:cNvPr id="15" name="Afbeelding 14">
          <a:extLst>
            <a:ext uri="{FF2B5EF4-FFF2-40B4-BE49-F238E27FC236}">
              <a16:creationId xmlns:a16="http://schemas.microsoft.com/office/drawing/2014/main" id="{987C9527-9034-37D5-6BD8-BF5FE9F2907B}"/>
            </a:ext>
          </a:extLst>
        </xdr:cNvPr>
        <xdr:cNvPicPr>
          <a:picLocks noChangeAspect="1"/>
        </xdr:cNvPicPr>
      </xdr:nvPicPr>
      <xdr:blipFill>
        <a:blip xmlns:r="http://schemas.openxmlformats.org/officeDocument/2006/relationships" r:embed="rId3"/>
        <a:stretch>
          <a:fillRect/>
        </a:stretch>
      </xdr:blipFill>
      <xdr:spPr>
        <a:xfrm>
          <a:off x="9119152" y="193158718"/>
          <a:ext cx="5627096" cy="2408129"/>
        </a:xfrm>
        <a:prstGeom prst="rect">
          <a:avLst/>
        </a:prstGeom>
      </xdr:spPr>
    </xdr:pic>
    <xdr:clientData/>
  </xdr:twoCellAnchor>
  <xdr:twoCellAnchor>
    <xdr:from>
      <xdr:col>25</xdr:col>
      <xdr:colOff>952500</xdr:colOff>
      <xdr:row>629</xdr:row>
      <xdr:rowOff>902805</xdr:rowOff>
    </xdr:from>
    <xdr:to>
      <xdr:col>25</xdr:col>
      <xdr:colOff>6579596</xdr:colOff>
      <xdr:row>629</xdr:row>
      <xdr:rowOff>3310934</xdr:rowOff>
    </xdr:to>
    <xdr:pic>
      <xdr:nvPicPr>
        <xdr:cNvPr id="2" name="Afbeelding 1">
          <a:extLst>
            <a:ext uri="{FF2B5EF4-FFF2-40B4-BE49-F238E27FC236}">
              <a16:creationId xmlns:a16="http://schemas.microsoft.com/office/drawing/2014/main" id="{786C0AE4-8BD0-4E35-8DC5-886A03A6AEB8}"/>
            </a:ext>
          </a:extLst>
        </xdr:cNvPr>
        <xdr:cNvPicPr>
          <a:picLocks noChangeAspect="1"/>
        </xdr:cNvPicPr>
      </xdr:nvPicPr>
      <xdr:blipFill>
        <a:blip xmlns:r="http://schemas.openxmlformats.org/officeDocument/2006/relationships" r:embed="rId3"/>
        <a:stretch>
          <a:fillRect/>
        </a:stretch>
      </xdr:blipFill>
      <xdr:spPr>
        <a:xfrm>
          <a:off x="10953750" y="51463237"/>
          <a:ext cx="5627096" cy="24081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4"/>
  <sheetViews>
    <sheetView showGridLines="0" tabSelected="1" topLeftCell="A2" zoomScaleNormal="100" zoomScaleSheetLayoutView="100" workbookViewId="0">
      <selection activeCell="B5" sqref="B5:I5"/>
    </sheetView>
  </sheetViews>
  <sheetFormatPr defaultColWidth="9.140625" defaultRowHeight="13.5" x14ac:dyDescent="0.25"/>
  <cols>
    <col min="1" max="1" width="3.7109375" style="554" customWidth="1"/>
    <col min="2" max="3" width="5.28515625" style="554" customWidth="1"/>
    <col min="4" max="4" width="16.140625" style="554" customWidth="1"/>
    <col min="5" max="5" width="14.5703125" style="554" bestFit="1" customWidth="1"/>
    <col min="6" max="6" width="15" style="554" customWidth="1"/>
    <col min="7" max="7" width="15.7109375" style="554" customWidth="1"/>
    <col min="8" max="8" width="15" style="554" customWidth="1"/>
    <col min="9" max="9" width="17.140625" style="554" customWidth="1"/>
    <col min="10" max="10" width="9.140625" style="554"/>
    <col min="11" max="11" width="98.140625" style="554" bestFit="1" customWidth="1"/>
    <col min="12" max="16384" width="9.140625" style="554"/>
  </cols>
  <sheetData>
    <row r="1" spans="2:9" ht="31.5" customHeight="1" x14ac:dyDescent="0.25"/>
    <row r="2" spans="2:9" ht="108.75" customHeight="1" x14ac:dyDescent="0.25">
      <c r="B2" s="555"/>
      <c r="C2" s="556"/>
      <c r="D2" s="556"/>
      <c r="E2" s="556"/>
      <c r="F2" s="556"/>
      <c r="G2" s="556"/>
      <c r="H2" s="556"/>
      <c r="I2" s="557"/>
    </row>
    <row r="3" spans="2:9" ht="67.5" customHeight="1" x14ac:dyDescent="0.25">
      <c r="B3" s="558"/>
      <c r="I3" s="559"/>
    </row>
    <row r="4" spans="2:9" ht="40.5" customHeight="1" x14ac:dyDescent="0.25">
      <c r="B4" s="558"/>
      <c r="I4" s="559"/>
    </row>
    <row r="5" spans="2:9" ht="92.25" customHeight="1" x14ac:dyDescent="0.25">
      <c r="B5" s="614" t="s">
        <v>2185</v>
      </c>
      <c r="C5" s="615"/>
      <c r="D5" s="615"/>
      <c r="E5" s="615"/>
      <c r="F5" s="615"/>
      <c r="G5" s="615"/>
      <c r="H5" s="615"/>
      <c r="I5" s="616"/>
    </row>
    <row r="6" spans="2:9" ht="26.25" customHeight="1" x14ac:dyDescent="0.25">
      <c r="B6" s="614" t="s">
        <v>2196</v>
      </c>
      <c r="C6" s="615"/>
      <c r="D6" s="615"/>
      <c r="E6" s="615"/>
      <c r="F6" s="615"/>
      <c r="G6" s="615"/>
      <c r="H6" s="615"/>
      <c r="I6" s="616"/>
    </row>
    <row r="7" spans="2:9" ht="17.25" x14ac:dyDescent="0.3">
      <c r="B7" s="560"/>
      <c r="C7" s="561"/>
      <c r="D7" s="562" t="s">
        <v>4</v>
      </c>
      <c r="E7" s="561"/>
      <c r="F7" s="561"/>
      <c r="G7" s="561"/>
      <c r="H7" s="561"/>
      <c r="I7" s="563"/>
    </row>
    <row r="8" spans="2:9" x14ac:dyDescent="0.25">
      <c r="B8" s="560"/>
      <c r="C8" s="561"/>
      <c r="D8" s="561"/>
      <c r="E8" s="561"/>
      <c r="F8" s="561"/>
      <c r="G8" s="561"/>
      <c r="H8" s="561"/>
      <c r="I8" s="563"/>
    </row>
    <row r="9" spans="2:9" ht="25.5" customHeight="1" x14ac:dyDescent="0.25">
      <c r="B9" s="560"/>
      <c r="C9" s="561"/>
      <c r="D9" s="561"/>
      <c r="E9" s="561"/>
      <c r="F9" s="561"/>
      <c r="G9" s="561"/>
      <c r="H9" s="561"/>
      <c r="I9" s="563"/>
    </row>
    <row r="10" spans="2:9" ht="25.5" customHeight="1" x14ac:dyDescent="0.25">
      <c r="B10" s="560"/>
      <c r="C10" s="561"/>
      <c r="D10" s="561" t="s">
        <v>144</v>
      </c>
      <c r="E10" s="561"/>
      <c r="F10" s="561" t="s">
        <v>1330</v>
      </c>
      <c r="G10" s="561" t="s">
        <v>1196</v>
      </c>
      <c r="H10" s="561"/>
      <c r="I10" s="563"/>
    </row>
    <row r="11" spans="2:9" ht="25.5" customHeight="1" x14ac:dyDescent="0.25">
      <c r="B11" s="560"/>
      <c r="C11" s="561"/>
      <c r="D11" s="561" t="s">
        <v>144</v>
      </c>
      <c r="E11" s="561"/>
      <c r="F11" s="561" t="s">
        <v>1331</v>
      </c>
      <c r="G11" s="561" t="s">
        <v>2186</v>
      </c>
      <c r="H11" s="561"/>
      <c r="I11" s="563"/>
    </row>
    <row r="12" spans="2:9" ht="25.5" customHeight="1" x14ac:dyDescent="0.25">
      <c r="B12" s="560"/>
      <c r="C12" s="561"/>
      <c r="D12" s="561" t="s">
        <v>144</v>
      </c>
      <c r="E12" s="561"/>
      <c r="F12" s="561" t="s">
        <v>1332</v>
      </c>
      <c r="G12" s="561" t="s">
        <v>1193</v>
      </c>
      <c r="H12" s="561"/>
      <c r="I12" s="563"/>
    </row>
    <row r="13" spans="2:9" ht="25.5" customHeight="1" x14ac:dyDescent="0.25">
      <c r="B13" s="560"/>
      <c r="C13" s="561"/>
      <c r="D13" s="561" t="s">
        <v>144</v>
      </c>
      <c r="E13" s="561"/>
      <c r="F13" s="561" t="s">
        <v>1333</v>
      </c>
      <c r="G13" s="561" t="s">
        <v>2044</v>
      </c>
      <c r="H13" s="561"/>
      <c r="I13" s="563"/>
    </row>
    <row r="14" spans="2:9" ht="25.5" customHeight="1" x14ac:dyDescent="0.25">
      <c r="B14" s="560"/>
      <c r="C14" s="561"/>
      <c r="D14" s="561"/>
      <c r="E14" s="561"/>
      <c r="G14" s="561"/>
      <c r="H14" s="561"/>
      <c r="I14" s="563"/>
    </row>
    <row r="15" spans="2:9" ht="25.5" customHeight="1" x14ac:dyDescent="0.25">
      <c r="B15" s="560"/>
      <c r="C15" s="561"/>
      <c r="D15" s="564"/>
      <c r="E15" s="564"/>
      <c r="F15" s="564"/>
      <c r="G15" s="564"/>
      <c r="H15" s="564"/>
      <c r="I15" s="565"/>
    </row>
    <row r="16" spans="2:9" ht="25.5" customHeight="1" x14ac:dyDescent="0.25">
      <c r="B16" s="560"/>
      <c r="E16" s="561"/>
      <c r="F16" s="561"/>
      <c r="G16" s="561"/>
      <c r="H16" s="561"/>
      <c r="I16" s="563"/>
    </row>
    <row r="17" spans="2:9" ht="25.5" customHeight="1" x14ac:dyDescent="0.25">
      <c r="B17" s="560"/>
      <c r="D17" s="561"/>
      <c r="E17" s="561"/>
      <c r="F17" s="561"/>
      <c r="G17" s="561"/>
      <c r="H17" s="561"/>
      <c r="I17" s="563"/>
    </row>
    <row r="18" spans="2:9" ht="25.5" customHeight="1" x14ac:dyDescent="0.25">
      <c r="B18" s="560"/>
      <c r="D18" s="561"/>
      <c r="E18" s="561"/>
      <c r="F18" s="561"/>
      <c r="G18" s="561"/>
      <c r="H18" s="561"/>
      <c r="I18" s="563"/>
    </row>
    <row r="19" spans="2:9" ht="25.5" customHeight="1" x14ac:dyDescent="0.25">
      <c r="B19" s="560"/>
      <c r="D19" s="561"/>
      <c r="F19" s="561"/>
      <c r="G19" s="561"/>
      <c r="H19" s="561"/>
      <c r="I19" s="563"/>
    </row>
    <row r="20" spans="2:9" ht="25.5" customHeight="1" x14ac:dyDescent="0.25">
      <c r="B20" s="560"/>
      <c r="D20" s="561"/>
      <c r="E20" s="561"/>
      <c r="F20" s="561"/>
      <c r="G20" s="561"/>
      <c r="H20" s="561"/>
      <c r="I20" s="563"/>
    </row>
    <row r="21" spans="2:9" ht="29.25" customHeight="1" x14ac:dyDescent="0.25">
      <c r="B21" s="560"/>
      <c r="D21" s="561"/>
      <c r="E21" s="561"/>
      <c r="F21" s="561"/>
      <c r="G21" s="561"/>
      <c r="H21" s="561"/>
      <c r="I21" s="563"/>
    </row>
    <row r="22" spans="2:9" ht="29.25" customHeight="1" x14ac:dyDescent="0.25">
      <c r="B22" s="560"/>
      <c r="D22" s="561"/>
      <c r="E22" s="561"/>
      <c r="F22" s="561"/>
      <c r="G22" s="561"/>
      <c r="H22" s="561"/>
      <c r="I22" s="563"/>
    </row>
    <row r="23" spans="2:9" ht="29.25" customHeight="1" x14ac:dyDescent="0.25">
      <c r="B23" s="560"/>
      <c r="D23" s="561"/>
      <c r="E23" s="561"/>
      <c r="F23" s="561"/>
      <c r="G23" s="561"/>
      <c r="H23" s="561"/>
      <c r="I23" s="563"/>
    </row>
    <row r="24" spans="2:9" ht="21.75" customHeight="1" x14ac:dyDescent="0.25">
      <c r="B24" s="566"/>
      <c r="C24" s="567"/>
      <c r="D24" s="567"/>
      <c r="E24" s="567"/>
      <c r="F24" s="567"/>
      <c r="G24" s="567"/>
      <c r="H24" s="567"/>
      <c r="I24" s="568"/>
    </row>
  </sheetData>
  <sheetProtection algorithmName="SHA-512" hashValue="byJLred3xQJGneaxd+O2NAyZADJx/qAO2GdlgKGC7ZukYZFQUKVe1/zuEkhb/wQoNlf+weBy5fjtpiBKujiKug==" saltValue="p7qcjwfNJ5jaHQRTW66Tvw==" spinCount="100000" sheet="1" objects="1" scenarios="1"/>
  <mergeCells count="2">
    <mergeCell ref="B5:I5"/>
    <mergeCell ref="B6:I6"/>
  </mergeCells>
  <phoneticPr fontId="53" type="noConversion"/>
  <printOptions horizontalCentered="1"/>
  <pageMargins left="0.70866141732283472" right="0.70866141732283472" top="0.47244094488188981" bottom="0.43307086614173229" header="0.31496062992125984" footer="0.31496062992125984"/>
  <pageSetup paperSize="9"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2E10-F69D-4882-BD24-B3149A4EB458}">
  <sheetPr>
    <pageSetUpPr fitToPage="1"/>
  </sheetPr>
  <dimension ref="A1:C95"/>
  <sheetViews>
    <sheetView showGridLines="0" zoomScale="110" zoomScaleNormal="110" zoomScaleSheetLayoutView="100" workbookViewId="0">
      <pane ySplit="1" topLeftCell="A60"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99.75" x14ac:dyDescent="0.2">
      <c r="A3" s="23" t="s">
        <v>1677</v>
      </c>
      <c r="B3" s="54" t="s">
        <v>1369</v>
      </c>
      <c r="C3" s="249"/>
    </row>
    <row r="4" spans="1:3" s="63" customFormat="1" x14ac:dyDescent="0.2">
      <c r="A4" s="67"/>
      <c r="B4" s="66" t="s">
        <v>71</v>
      </c>
      <c r="C4" s="249"/>
    </row>
    <row r="5" spans="1:3" s="63" customFormat="1" ht="14.25" x14ac:dyDescent="0.2">
      <c r="A5" s="23" t="s">
        <v>1678</v>
      </c>
      <c r="B5" s="183" t="s">
        <v>279</v>
      </c>
      <c r="C5" s="249"/>
    </row>
    <row r="6" spans="1:3" s="63" customFormat="1" ht="14.25" x14ac:dyDescent="0.2">
      <c r="A6" s="23" t="s">
        <v>1679</v>
      </c>
      <c r="B6" s="183" t="s">
        <v>277</v>
      </c>
      <c r="C6" s="249"/>
    </row>
    <row r="7" spans="1:3" s="63" customFormat="1" ht="14.25" x14ac:dyDescent="0.2">
      <c r="A7" s="23" t="s">
        <v>1680</v>
      </c>
      <c r="B7" s="183" t="s">
        <v>1348</v>
      </c>
      <c r="C7" s="249"/>
    </row>
    <row r="8" spans="1:3" s="63" customFormat="1" ht="14.25" x14ac:dyDescent="0.2">
      <c r="A8" s="23" t="s">
        <v>1681</v>
      </c>
      <c r="B8" s="297" t="s">
        <v>205</v>
      </c>
      <c r="C8" s="249"/>
    </row>
    <row r="9" spans="1:3" s="63" customFormat="1" ht="14.25" x14ac:dyDescent="0.2">
      <c r="A9" s="23" t="s">
        <v>1682</v>
      </c>
      <c r="B9" s="183" t="s">
        <v>274</v>
      </c>
      <c r="C9" s="249"/>
    </row>
    <row r="10" spans="1:3" s="63" customFormat="1" x14ac:dyDescent="0.2">
      <c r="A10" s="387"/>
      <c r="B10" s="387" t="s">
        <v>1229</v>
      </c>
      <c r="C10" s="249"/>
    </row>
    <row r="11" spans="1:3" s="63" customFormat="1" ht="85.5" x14ac:dyDescent="0.2">
      <c r="A11" s="23" t="s">
        <v>1683</v>
      </c>
      <c r="B11" s="389" t="s">
        <v>1231</v>
      </c>
      <c r="C11" s="249"/>
    </row>
    <row r="12" spans="1:3" s="63" customFormat="1" ht="28.5" x14ac:dyDescent="0.2">
      <c r="A12" s="23" t="s">
        <v>1684</v>
      </c>
      <c r="B12" s="389" t="s">
        <v>1232</v>
      </c>
      <c r="C12" s="249"/>
    </row>
    <row r="13" spans="1:3" s="63" customFormat="1" ht="14.25" x14ac:dyDescent="0.2">
      <c r="A13" s="23" t="s">
        <v>1685</v>
      </c>
      <c r="B13" s="389" t="s">
        <v>1237</v>
      </c>
      <c r="C13" s="249"/>
    </row>
    <row r="14" spans="1:3" s="63" customFormat="1" ht="28.5" x14ac:dyDescent="0.2">
      <c r="A14" s="23" t="s">
        <v>1686</v>
      </c>
      <c r="B14" s="389" t="s">
        <v>1234</v>
      </c>
      <c r="C14" s="249"/>
    </row>
    <row r="15" spans="1:3" s="63" customFormat="1" ht="28.5" x14ac:dyDescent="0.2">
      <c r="A15" s="23" t="s">
        <v>1687</v>
      </c>
      <c r="B15" s="146" t="s">
        <v>2028</v>
      </c>
      <c r="C15" s="249"/>
    </row>
    <row r="16" spans="1:3" s="63" customFormat="1" x14ac:dyDescent="0.2">
      <c r="A16" s="68"/>
      <c r="B16" s="69" t="s">
        <v>72</v>
      </c>
      <c r="C16" s="249"/>
    </row>
    <row r="17" spans="1:3" s="63" customFormat="1" ht="71.25" x14ac:dyDescent="0.2">
      <c r="A17" s="23" t="s">
        <v>1687</v>
      </c>
      <c r="B17" s="183" t="s">
        <v>1345</v>
      </c>
      <c r="C17" s="249"/>
    </row>
    <row r="18" spans="1:3" s="63" customFormat="1" ht="99.75" x14ac:dyDescent="0.2">
      <c r="A18" s="23" t="s">
        <v>1688</v>
      </c>
      <c r="B18" s="183" t="s">
        <v>1395</v>
      </c>
      <c r="C18" s="249"/>
    </row>
    <row r="19" spans="1:3" s="63" customFormat="1" ht="85.5" x14ac:dyDescent="0.2">
      <c r="A19" s="23" t="s">
        <v>1689</v>
      </c>
      <c r="B19" s="468" t="s">
        <v>1396</v>
      </c>
      <c r="C19" s="249"/>
    </row>
    <row r="20" spans="1:3" s="63" customFormat="1" x14ac:dyDescent="0.2">
      <c r="A20" s="68"/>
      <c r="B20" s="69" t="s">
        <v>19</v>
      </c>
      <c r="C20" s="249"/>
    </row>
    <row r="21" spans="1:3" s="63" customFormat="1" ht="14.25" x14ac:dyDescent="0.2">
      <c r="A21" s="23" t="s">
        <v>1690</v>
      </c>
      <c r="B21" s="443" t="s">
        <v>1260</v>
      </c>
      <c r="C21" s="249"/>
    </row>
    <row r="22" spans="1:3" s="63" customFormat="1" ht="57" x14ac:dyDescent="0.2">
      <c r="A22" s="23" t="s">
        <v>1691</v>
      </c>
      <c r="B22" s="183" t="s">
        <v>1346</v>
      </c>
      <c r="C22" s="249"/>
    </row>
    <row r="23" spans="1:3" s="63" customFormat="1" ht="14.25" x14ac:dyDescent="0.2">
      <c r="A23" s="23" t="s">
        <v>1692</v>
      </c>
      <c r="B23" s="183" t="s">
        <v>1388</v>
      </c>
      <c r="C23" s="249"/>
    </row>
    <row r="24" spans="1:3" s="63" customFormat="1" ht="14.25" x14ac:dyDescent="0.2">
      <c r="A24" s="23" t="s">
        <v>1693</v>
      </c>
      <c r="B24" s="183" t="s">
        <v>1244</v>
      </c>
      <c r="C24" s="249"/>
    </row>
    <row r="25" spans="1:3" s="63" customFormat="1" ht="28.5" x14ac:dyDescent="0.2">
      <c r="A25" s="23" t="s">
        <v>1694</v>
      </c>
      <c r="B25" s="183" t="s">
        <v>289</v>
      </c>
      <c r="C25" s="249"/>
    </row>
    <row r="26" spans="1:3" s="63" customFormat="1" ht="14.25" x14ac:dyDescent="0.2">
      <c r="A26" s="23" t="s">
        <v>1695</v>
      </c>
      <c r="B26" s="183" t="s">
        <v>290</v>
      </c>
      <c r="C26" s="249"/>
    </row>
    <row r="27" spans="1:3" s="63" customFormat="1" ht="14.25" x14ac:dyDescent="0.2">
      <c r="A27" s="23" t="s">
        <v>1696</v>
      </c>
      <c r="B27" s="186" t="s">
        <v>291</v>
      </c>
      <c r="C27" s="249"/>
    </row>
    <row r="28" spans="1:3" s="63" customFormat="1" ht="14.25" x14ac:dyDescent="0.2">
      <c r="A28" s="23" t="s">
        <v>1697</v>
      </c>
      <c r="B28" s="183" t="s">
        <v>292</v>
      </c>
      <c r="C28" s="249"/>
    </row>
    <row r="29" spans="1:3" s="63" customFormat="1" ht="14.25" x14ac:dyDescent="0.2">
      <c r="A29" s="23" t="s">
        <v>1698</v>
      </c>
      <c r="B29" s="183" t="s">
        <v>304</v>
      </c>
      <c r="C29" s="249"/>
    </row>
    <row r="30" spans="1:3" s="63" customFormat="1" ht="42.75" x14ac:dyDescent="0.2">
      <c r="A30" s="23" t="s">
        <v>1699</v>
      </c>
      <c r="B30" s="183" t="s">
        <v>1349</v>
      </c>
      <c r="C30" s="249"/>
    </row>
    <row r="31" spans="1:3" s="63" customFormat="1" ht="14.25" x14ac:dyDescent="0.2">
      <c r="A31" s="23" t="s">
        <v>1700</v>
      </c>
      <c r="B31" s="183" t="s">
        <v>293</v>
      </c>
      <c r="C31" s="249"/>
    </row>
    <row r="32" spans="1:3" s="63" customFormat="1" ht="14.25" x14ac:dyDescent="0.2">
      <c r="A32" s="23" t="s">
        <v>1701</v>
      </c>
      <c r="B32" s="183" t="s">
        <v>294</v>
      </c>
      <c r="C32" s="249"/>
    </row>
    <row r="33" spans="1:3" s="63" customFormat="1" ht="14.25" x14ac:dyDescent="0.2">
      <c r="A33" s="23" t="s">
        <v>1702</v>
      </c>
      <c r="B33" s="183" t="s">
        <v>295</v>
      </c>
      <c r="C33" s="249"/>
    </row>
    <row r="34" spans="1:3" s="63" customFormat="1" ht="14.25" x14ac:dyDescent="0.2">
      <c r="A34" s="23" t="s">
        <v>1703</v>
      </c>
      <c r="B34" s="183" t="s">
        <v>296</v>
      </c>
      <c r="C34" s="249"/>
    </row>
    <row r="35" spans="1:3" s="63" customFormat="1" ht="14.25" x14ac:dyDescent="0.2">
      <c r="A35" s="23" t="s">
        <v>1704</v>
      </c>
      <c r="B35" s="183" t="s">
        <v>299</v>
      </c>
      <c r="C35" s="249"/>
    </row>
    <row r="36" spans="1:3" s="63" customFormat="1" ht="42.75" x14ac:dyDescent="0.2">
      <c r="A36" s="23" t="s">
        <v>1705</v>
      </c>
      <c r="B36" s="186" t="s">
        <v>1347</v>
      </c>
      <c r="C36" s="249"/>
    </row>
    <row r="37" spans="1:3" s="63" customFormat="1" x14ac:dyDescent="0.2">
      <c r="A37" s="42"/>
      <c r="B37" s="42" t="s">
        <v>102</v>
      </c>
      <c r="C37" s="249"/>
    </row>
    <row r="38" spans="1:3" s="63" customFormat="1" ht="28.5" x14ac:dyDescent="0.2">
      <c r="A38" s="23" t="s">
        <v>1706</v>
      </c>
      <c r="B38" s="183" t="s">
        <v>284</v>
      </c>
      <c r="C38" s="249"/>
    </row>
    <row r="39" spans="1:3" s="63" customFormat="1" ht="14.25" x14ac:dyDescent="0.2">
      <c r="A39" s="23" t="s">
        <v>1707</v>
      </c>
      <c r="B39" s="61" t="s">
        <v>103</v>
      </c>
      <c r="C39" s="249"/>
    </row>
    <row r="40" spans="1:3" s="63" customFormat="1" ht="14.25" x14ac:dyDescent="0.2">
      <c r="A40" s="23" t="s">
        <v>1708</v>
      </c>
      <c r="B40" s="47" t="s">
        <v>104</v>
      </c>
      <c r="C40" s="249"/>
    </row>
    <row r="41" spans="1:3" s="63" customFormat="1" ht="57" x14ac:dyDescent="0.2">
      <c r="A41" s="23" t="s">
        <v>1709</v>
      </c>
      <c r="B41" s="378" t="s">
        <v>1263</v>
      </c>
      <c r="C41" s="249"/>
    </row>
    <row r="42" spans="1:3" s="63" customFormat="1" ht="28.5" x14ac:dyDescent="0.2">
      <c r="A42" s="23" t="s">
        <v>1710</v>
      </c>
      <c r="B42" s="183" t="s">
        <v>286</v>
      </c>
      <c r="C42" s="249"/>
    </row>
    <row r="43" spans="1:3" s="63" customFormat="1" ht="14.25" x14ac:dyDescent="0.2">
      <c r="A43" s="23" t="s">
        <v>1711</v>
      </c>
      <c r="B43" s="309" t="s">
        <v>1185</v>
      </c>
      <c r="C43" s="249"/>
    </row>
    <row r="44" spans="1:3" s="63" customFormat="1" ht="28.5" x14ac:dyDescent="0.2">
      <c r="A44" s="23" t="s">
        <v>1712</v>
      </c>
      <c r="B44" s="47" t="s">
        <v>213</v>
      </c>
      <c r="C44" s="249"/>
    </row>
    <row r="45" spans="1:3" s="63" customFormat="1" ht="42.75" x14ac:dyDescent="0.2">
      <c r="A45" s="23" t="s">
        <v>1713</v>
      </c>
      <c r="B45" s="47" t="s">
        <v>1182</v>
      </c>
      <c r="C45" s="249"/>
    </row>
    <row r="46" spans="1:3" s="63" customFormat="1" ht="14.25" x14ac:dyDescent="0.2">
      <c r="A46" s="23" t="s">
        <v>1714</v>
      </c>
      <c r="B46" s="24" t="s">
        <v>105</v>
      </c>
      <c r="C46" s="249"/>
    </row>
    <row r="47" spans="1:3" s="63" customFormat="1" ht="28.5" x14ac:dyDescent="0.2">
      <c r="A47" s="23" t="s">
        <v>1715</v>
      </c>
      <c r="B47" s="24" t="s">
        <v>1351</v>
      </c>
      <c r="C47" s="249"/>
    </row>
    <row r="48" spans="1:3" s="63" customFormat="1" ht="14.25" x14ac:dyDescent="0.2">
      <c r="A48" s="23" t="s">
        <v>1716</v>
      </c>
      <c r="B48" s="74" t="s">
        <v>106</v>
      </c>
      <c r="C48" s="249"/>
    </row>
    <row r="49" spans="1:3" s="63" customFormat="1" ht="14.25" x14ac:dyDescent="0.2">
      <c r="A49" s="23" t="s">
        <v>1717</v>
      </c>
      <c r="B49" s="76" t="s">
        <v>107</v>
      </c>
      <c r="C49" s="249"/>
    </row>
    <row r="50" spans="1:3" s="63" customFormat="1" ht="28.5" x14ac:dyDescent="0.2">
      <c r="A50" s="23" t="s">
        <v>1718</v>
      </c>
      <c r="B50" s="28" t="s">
        <v>108</v>
      </c>
      <c r="C50" s="249"/>
    </row>
    <row r="51" spans="1:3" s="63" customFormat="1" ht="28.5" x14ac:dyDescent="0.2">
      <c r="A51" s="23" t="s">
        <v>1719</v>
      </c>
      <c r="B51" s="24" t="s">
        <v>1186</v>
      </c>
      <c r="C51" s="249"/>
    </row>
    <row r="52" spans="1:3" s="63" customFormat="1" ht="42.75" x14ac:dyDescent="0.2">
      <c r="A52" s="23" t="s">
        <v>1720</v>
      </c>
      <c r="B52" s="74" t="s">
        <v>1266</v>
      </c>
      <c r="C52" s="249"/>
    </row>
    <row r="53" spans="1:3" s="63" customFormat="1" ht="28.5" x14ac:dyDescent="0.2">
      <c r="A53" s="23" t="s">
        <v>1721</v>
      </c>
      <c r="B53" s="74" t="s">
        <v>1224</v>
      </c>
      <c r="C53" s="249"/>
    </row>
    <row r="54" spans="1:3" s="63" customFormat="1" ht="28.5" x14ac:dyDescent="0.2">
      <c r="A54" s="23" t="s">
        <v>1722</v>
      </c>
      <c r="B54" s="53" t="s">
        <v>109</v>
      </c>
      <c r="C54" s="249"/>
    </row>
    <row r="55" spans="1:3" s="63" customFormat="1" ht="28.5" x14ac:dyDescent="0.2">
      <c r="A55" s="23" t="s">
        <v>1723</v>
      </c>
      <c r="B55" s="28" t="s">
        <v>110</v>
      </c>
      <c r="C55" s="249"/>
    </row>
    <row r="56" spans="1:3" s="63" customFormat="1" ht="14.25" x14ac:dyDescent="0.2">
      <c r="A56" s="23" t="s">
        <v>1724</v>
      </c>
      <c r="B56" s="28" t="s">
        <v>151</v>
      </c>
      <c r="C56" s="249"/>
    </row>
    <row r="57" spans="1:3" ht="14.25" x14ac:dyDescent="0.2">
      <c r="A57" s="23" t="s">
        <v>1725</v>
      </c>
      <c r="B57" s="53" t="s">
        <v>1267</v>
      </c>
    </row>
    <row r="58" spans="1:3" ht="14.25" x14ac:dyDescent="0.2">
      <c r="A58" s="23" t="s">
        <v>1726</v>
      </c>
      <c r="B58" s="53" t="s">
        <v>1100</v>
      </c>
    </row>
    <row r="59" spans="1:3" ht="42.75" x14ac:dyDescent="0.2">
      <c r="A59" s="23" t="s">
        <v>1727</v>
      </c>
      <c r="B59" s="54" t="s">
        <v>116</v>
      </c>
    </row>
    <row r="60" spans="1:3" ht="28.5" x14ac:dyDescent="0.2">
      <c r="A60" s="23" t="s">
        <v>1728</v>
      </c>
      <c r="B60" s="145" t="s">
        <v>1353</v>
      </c>
    </row>
    <row r="61" spans="1:3" s="63" customFormat="1" ht="14.25" x14ac:dyDescent="0.2">
      <c r="A61" s="23" t="s">
        <v>1729</v>
      </c>
      <c r="B61" s="74" t="s">
        <v>1264</v>
      </c>
      <c r="C61" s="249"/>
    </row>
    <row r="62" spans="1:3" ht="28.5" x14ac:dyDescent="0.2">
      <c r="A62" s="23" t="s">
        <v>1730</v>
      </c>
      <c r="B62" s="445" t="s">
        <v>1364</v>
      </c>
    </row>
    <row r="63" spans="1:3" ht="28.5" x14ac:dyDescent="0.2">
      <c r="A63" s="23" t="s">
        <v>1731</v>
      </c>
      <c r="B63" s="145" t="s">
        <v>1365</v>
      </c>
    </row>
    <row r="64" spans="1:3" x14ac:dyDescent="0.2">
      <c r="A64" s="68"/>
      <c r="B64" s="69" t="s">
        <v>41</v>
      </c>
    </row>
    <row r="65" spans="1:2" ht="14.25" x14ac:dyDescent="0.2">
      <c r="A65" s="23" t="s">
        <v>1732</v>
      </c>
      <c r="B65" s="183" t="s">
        <v>1262</v>
      </c>
    </row>
    <row r="66" spans="1:2" ht="14.25" x14ac:dyDescent="0.2">
      <c r="A66" s="23" t="s">
        <v>1733</v>
      </c>
      <c r="B66" s="254" t="s">
        <v>1082</v>
      </c>
    </row>
    <row r="67" spans="1:2" ht="14.25" x14ac:dyDescent="0.2">
      <c r="A67" s="23" t="s">
        <v>1734</v>
      </c>
      <c r="B67" s="161" t="s">
        <v>232</v>
      </c>
    </row>
    <row r="68" spans="1:2" ht="14.25" x14ac:dyDescent="0.2">
      <c r="A68" s="23" t="s">
        <v>1735</v>
      </c>
      <c r="B68" s="60" t="s">
        <v>44</v>
      </c>
    </row>
    <row r="69" spans="1:2" ht="28.5" x14ac:dyDescent="0.2">
      <c r="A69" s="23" t="s">
        <v>1736</v>
      </c>
      <c r="B69" s="74" t="s">
        <v>235</v>
      </c>
    </row>
    <row r="70" spans="1:2" ht="28.15" customHeight="1" x14ac:dyDescent="0.2">
      <c r="A70" s="23" t="s">
        <v>1737</v>
      </c>
      <c r="B70" s="183" t="s">
        <v>1352</v>
      </c>
    </row>
    <row r="71" spans="1:2" ht="14.25" x14ac:dyDescent="0.2">
      <c r="A71" s="23" t="s">
        <v>1738</v>
      </c>
      <c r="B71" s="24" t="s">
        <v>125</v>
      </c>
    </row>
    <row r="72" spans="1:2" ht="14.25" x14ac:dyDescent="0.2">
      <c r="A72" s="23" t="s">
        <v>1739</v>
      </c>
      <c r="B72" s="56" t="s">
        <v>81</v>
      </c>
    </row>
    <row r="73" spans="1:2" ht="14.25" x14ac:dyDescent="0.2">
      <c r="A73" s="23" t="s">
        <v>1740</v>
      </c>
      <c r="B73" s="60" t="s">
        <v>55</v>
      </c>
    </row>
    <row r="74" spans="1:2" ht="42.75" x14ac:dyDescent="0.2">
      <c r="A74" s="23" t="s">
        <v>1741</v>
      </c>
      <c r="B74" s="168" t="s">
        <v>248</v>
      </c>
    </row>
    <row r="75" spans="1:2" x14ac:dyDescent="0.2">
      <c r="A75" s="68"/>
      <c r="B75" s="174" t="s">
        <v>265</v>
      </c>
    </row>
    <row r="76" spans="1:2" ht="14.25" x14ac:dyDescent="0.2">
      <c r="A76" s="23" t="s">
        <v>1742</v>
      </c>
      <c r="B76" s="397" t="s">
        <v>1274</v>
      </c>
    </row>
    <row r="77" spans="1:2" x14ac:dyDescent="0.2">
      <c r="A77" s="68"/>
      <c r="B77" s="174" t="s">
        <v>1187</v>
      </c>
    </row>
    <row r="78" spans="1:2" ht="14.25" x14ac:dyDescent="0.2">
      <c r="A78" s="23" t="s">
        <v>2029</v>
      </c>
      <c r="B78" s="321" t="s">
        <v>1221</v>
      </c>
    </row>
    <row r="79" spans="1:2" ht="14.25" x14ac:dyDescent="0.2">
      <c r="A79" s="23" t="s">
        <v>2030</v>
      </c>
      <c r="B79" s="377" t="s">
        <v>1268</v>
      </c>
    </row>
    <row r="80" spans="1:2" ht="28.5" x14ac:dyDescent="0.2">
      <c r="A80" s="23" t="s">
        <v>2031</v>
      </c>
      <c r="B80" s="321" t="s">
        <v>1188</v>
      </c>
    </row>
    <row r="81" spans="1:2" ht="57" x14ac:dyDescent="0.2">
      <c r="A81" s="23" t="s">
        <v>2032</v>
      </c>
      <c r="B81" s="321" t="s">
        <v>1189</v>
      </c>
    </row>
    <row r="82" spans="1:2" x14ac:dyDescent="0.2">
      <c r="A82" s="79"/>
      <c r="B82" s="20" t="s">
        <v>1271</v>
      </c>
    </row>
    <row r="83" spans="1:2" ht="14.25" x14ac:dyDescent="0.2">
      <c r="A83" s="472" t="s">
        <v>1743</v>
      </c>
      <c r="B83" s="389" t="s">
        <v>1275</v>
      </c>
    </row>
    <row r="84" spans="1:2" ht="42.75" x14ac:dyDescent="0.2">
      <c r="A84" s="472" t="s">
        <v>1744</v>
      </c>
      <c r="B84" s="389" t="s">
        <v>1391</v>
      </c>
    </row>
    <row r="85" spans="1:2" ht="14.25" x14ac:dyDescent="0.2">
      <c r="A85" s="472" t="s">
        <v>1745</v>
      </c>
      <c r="B85" s="406" t="s">
        <v>1392</v>
      </c>
    </row>
    <row r="86" spans="1:2" ht="28.5" x14ac:dyDescent="0.2">
      <c r="A86" s="472" t="s">
        <v>1746</v>
      </c>
      <c r="B86" s="406" t="s">
        <v>1408</v>
      </c>
    </row>
    <row r="87" spans="1:2" ht="14.25" x14ac:dyDescent="0.2">
      <c r="A87" s="472" t="s">
        <v>1747</v>
      </c>
      <c r="B87" s="74" t="s">
        <v>1265</v>
      </c>
    </row>
    <row r="88" spans="1:2" ht="28.5" x14ac:dyDescent="0.2">
      <c r="A88" s="472" t="s">
        <v>1748</v>
      </c>
      <c r="B88" s="191" t="s">
        <v>288</v>
      </c>
    </row>
    <row r="89" spans="1:2" ht="85.5" x14ac:dyDescent="0.2">
      <c r="A89" s="472" t="s">
        <v>1749</v>
      </c>
      <c r="B89" s="24" t="s">
        <v>1192</v>
      </c>
    </row>
    <row r="90" spans="1:2" ht="71.25" x14ac:dyDescent="0.2">
      <c r="A90" s="472" t="s">
        <v>1750</v>
      </c>
      <c r="B90" s="190" t="s">
        <v>287</v>
      </c>
    </row>
    <row r="91" spans="1:2" x14ac:dyDescent="0.2">
      <c r="A91" s="43"/>
      <c r="B91" s="43" t="s">
        <v>120</v>
      </c>
    </row>
    <row r="92" spans="1:2" ht="228" x14ac:dyDescent="0.2">
      <c r="A92" s="472" t="s">
        <v>1751</v>
      </c>
      <c r="B92" s="272" t="s">
        <v>920</v>
      </c>
    </row>
    <row r="93" spans="1:2" ht="14.25" x14ac:dyDescent="0.2">
      <c r="A93" s="472" t="s">
        <v>1752</v>
      </c>
      <c r="B93" s="145" t="s">
        <v>1081</v>
      </c>
    </row>
    <row r="94" spans="1:2" ht="57" x14ac:dyDescent="0.2">
      <c r="A94" s="472" t="s">
        <v>1753</v>
      </c>
      <c r="B94" s="389" t="s">
        <v>1304</v>
      </c>
    </row>
    <row r="95" spans="1:2" x14ac:dyDescent="0.2">
      <c r="A95" s="1"/>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A29D-FB75-4377-8A52-D12B505A6AD9}">
  <sheetPr>
    <pageSetUpPr fitToPage="1"/>
  </sheetPr>
  <dimension ref="A1:C93"/>
  <sheetViews>
    <sheetView showGridLines="0" zoomScale="108" zoomScaleNormal="110" zoomScaleSheetLayoutView="100" workbookViewId="0">
      <pane ySplit="1" topLeftCell="A88"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99.75" x14ac:dyDescent="0.2">
      <c r="A3" s="23" t="s">
        <v>1754</v>
      </c>
      <c r="B3" s="54" t="s">
        <v>1369</v>
      </c>
      <c r="C3" s="249"/>
    </row>
    <row r="4" spans="1:3" s="63" customFormat="1" x14ac:dyDescent="0.2">
      <c r="A4" s="67"/>
      <c r="B4" s="66" t="s">
        <v>71</v>
      </c>
      <c r="C4" s="249"/>
    </row>
    <row r="5" spans="1:3" s="63" customFormat="1" ht="14.25" x14ac:dyDescent="0.2">
      <c r="A5" s="23" t="s">
        <v>1755</v>
      </c>
      <c r="B5" s="183" t="s">
        <v>1086</v>
      </c>
      <c r="C5" s="249"/>
    </row>
    <row r="6" spans="1:3" s="63" customFormat="1" ht="14.25" x14ac:dyDescent="0.2">
      <c r="A6" s="23" t="s">
        <v>1756</v>
      </c>
      <c r="B6" s="183" t="s">
        <v>277</v>
      </c>
      <c r="C6" s="249"/>
    </row>
    <row r="7" spans="1:3" s="63" customFormat="1" ht="14.25" x14ac:dyDescent="0.2">
      <c r="A7" s="23" t="s">
        <v>1757</v>
      </c>
      <c r="B7" s="183" t="s">
        <v>1374</v>
      </c>
      <c r="C7" s="249"/>
    </row>
    <row r="8" spans="1:3" s="63" customFormat="1" ht="14.25" x14ac:dyDescent="0.2">
      <c r="A8" s="23" t="s">
        <v>1758</v>
      </c>
      <c r="B8" s="248" t="s">
        <v>1078</v>
      </c>
      <c r="C8" s="249"/>
    </row>
    <row r="9" spans="1:3" s="63" customFormat="1" ht="14.25" x14ac:dyDescent="0.2">
      <c r="A9" s="23" t="s">
        <v>1759</v>
      </c>
      <c r="B9" s="276" t="s">
        <v>1088</v>
      </c>
      <c r="C9" s="249"/>
    </row>
    <row r="10" spans="1:3" s="63" customFormat="1" ht="14.25" x14ac:dyDescent="0.2">
      <c r="A10" s="23" t="s">
        <v>1760</v>
      </c>
      <c r="B10" s="183" t="s">
        <v>275</v>
      </c>
      <c r="C10" s="249"/>
    </row>
    <row r="11" spans="1:3" s="63" customFormat="1" x14ac:dyDescent="0.2">
      <c r="A11" s="387"/>
      <c r="B11" s="387" t="s">
        <v>1229</v>
      </c>
      <c r="C11" s="249"/>
    </row>
    <row r="12" spans="1:3" s="63" customFormat="1" ht="85.5" x14ac:dyDescent="0.2">
      <c r="A12" s="23" t="s">
        <v>1761</v>
      </c>
      <c r="B12" s="389" t="s">
        <v>1231</v>
      </c>
      <c r="C12" s="249"/>
    </row>
    <row r="13" spans="1:3" s="63" customFormat="1" ht="28.5" x14ac:dyDescent="0.2">
      <c r="A13" s="23" t="s">
        <v>1762</v>
      </c>
      <c r="B13" s="389" t="s">
        <v>1232</v>
      </c>
      <c r="C13" s="249"/>
    </row>
    <row r="14" spans="1:3" s="63" customFormat="1" ht="14.25" x14ac:dyDescent="0.2">
      <c r="A14" s="23" t="s">
        <v>1763</v>
      </c>
      <c r="B14" s="389" t="s">
        <v>1237</v>
      </c>
      <c r="C14" s="249"/>
    </row>
    <row r="15" spans="1:3" s="63" customFormat="1" ht="28.5" x14ac:dyDescent="0.2">
      <c r="A15" s="23" t="s">
        <v>1764</v>
      </c>
      <c r="B15" s="389" t="s">
        <v>1234</v>
      </c>
      <c r="C15" s="249"/>
    </row>
    <row r="16" spans="1:3" s="63" customFormat="1" ht="28.5" x14ac:dyDescent="0.2">
      <c r="A16" s="23" t="s">
        <v>1765</v>
      </c>
      <c r="B16" s="146" t="s">
        <v>2028</v>
      </c>
      <c r="C16" s="249"/>
    </row>
    <row r="17" spans="1:3" s="63" customFormat="1" x14ac:dyDescent="0.2">
      <c r="A17" s="68"/>
      <c r="B17" s="69" t="s">
        <v>72</v>
      </c>
      <c r="C17" s="249"/>
    </row>
    <row r="18" spans="1:3" s="63" customFormat="1" ht="71.25" x14ac:dyDescent="0.2">
      <c r="A18" s="23" t="s">
        <v>1766</v>
      </c>
      <c r="B18" s="183" t="s">
        <v>1345</v>
      </c>
      <c r="C18" s="249"/>
    </row>
    <row r="19" spans="1:3" s="63" customFormat="1" ht="114" x14ac:dyDescent="0.2">
      <c r="A19" s="23" t="s">
        <v>1767</v>
      </c>
      <c r="B19" s="183" t="s">
        <v>1397</v>
      </c>
      <c r="C19" s="249"/>
    </row>
    <row r="20" spans="1:3" s="63" customFormat="1" ht="128.25" x14ac:dyDescent="0.2">
      <c r="A20" s="23" t="s">
        <v>1768</v>
      </c>
      <c r="B20" s="468" t="s">
        <v>1398</v>
      </c>
      <c r="C20" s="249"/>
    </row>
    <row r="21" spans="1:3" s="63" customFormat="1" x14ac:dyDescent="0.2">
      <c r="A21" s="68"/>
      <c r="B21" s="69" t="s">
        <v>19</v>
      </c>
      <c r="C21" s="249"/>
    </row>
    <row r="22" spans="1:3" s="63" customFormat="1" ht="14.25" x14ac:dyDescent="0.2">
      <c r="A22" s="23" t="s">
        <v>1769</v>
      </c>
      <c r="B22" s="443" t="s">
        <v>1260</v>
      </c>
      <c r="C22" s="249"/>
    </row>
    <row r="23" spans="1:3" s="63" customFormat="1" ht="57" x14ac:dyDescent="0.2">
      <c r="A23" s="23" t="s">
        <v>1770</v>
      </c>
      <c r="B23" s="183" t="s">
        <v>1340</v>
      </c>
      <c r="C23" s="249"/>
    </row>
    <row r="24" spans="1:3" s="63" customFormat="1" ht="14.25" x14ac:dyDescent="0.2">
      <c r="A24" s="23" t="s">
        <v>1771</v>
      </c>
      <c r="B24" s="183" t="s">
        <v>1388</v>
      </c>
      <c r="C24" s="249"/>
    </row>
    <row r="25" spans="1:3" s="63" customFormat="1" ht="14.25" x14ac:dyDescent="0.2">
      <c r="A25" s="23" t="s">
        <v>1772</v>
      </c>
      <c r="B25" s="183" t="s">
        <v>1244</v>
      </c>
      <c r="C25" s="249"/>
    </row>
    <row r="26" spans="1:3" s="63" customFormat="1" ht="28.5" x14ac:dyDescent="0.2">
      <c r="A26" s="23" t="s">
        <v>1773</v>
      </c>
      <c r="B26" s="183" t="s">
        <v>289</v>
      </c>
      <c r="C26" s="249"/>
    </row>
    <row r="27" spans="1:3" s="63" customFormat="1" ht="14.25" x14ac:dyDescent="0.2">
      <c r="A27" s="23" t="s">
        <v>1774</v>
      </c>
      <c r="B27" s="183" t="s">
        <v>290</v>
      </c>
      <c r="C27" s="249"/>
    </row>
    <row r="28" spans="1:3" s="63" customFormat="1" ht="14.25" x14ac:dyDescent="0.2">
      <c r="A28" s="23" t="s">
        <v>1775</v>
      </c>
      <c r="B28" s="186" t="s">
        <v>291</v>
      </c>
      <c r="C28" s="249"/>
    </row>
    <row r="29" spans="1:3" s="63" customFormat="1" ht="14.25" x14ac:dyDescent="0.2">
      <c r="A29" s="23" t="s">
        <v>1776</v>
      </c>
      <c r="B29" s="183" t="s">
        <v>292</v>
      </c>
      <c r="C29" s="249"/>
    </row>
    <row r="30" spans="1:3" s="63" customFormat="1" ht="14.25" x14ac:dyDescent="0.2">
      <c r="A30" s="23" t="s">
        <v>1777</v>
      </c>
      <c r="B30" s="183" t="s">
        <v>305</v>
      </c>
      <c r="C30" s="249"/>
    </row>
    <row r="31" spans="1:3" s="63" customFormat="1" ht="42.75" x14ac:dyDescent="0.2">
      <c r="A31" s="23" t="s">
        <v>1778</v>
      </c>
      <c r="B31" s="183" t="s">
        <v>306</v>
      </c>
      <c r="C31" s="249"/>
    </row>
    <row r="32" spans="1:3" s="63" customFormat="1" ht="14.25" x14ac:dyDescent="0.2">
      <c r="A32" s="23" t="s">
        <v>1779</v>
      </c>
      <c r="B32" s="183" t="s">
        <v>293</v>
      </c>
      <c r="C32" s="249"/>
    </row>
    <row r="33" spans="1:3" s="63" customFormat="1" ht="14.25" x14ac:dyDescent="0.2">
      <c r="A33" s="23" t="s">
        <v>1780</v>
      </c>
      <c r="B33" s="183" t="s">
        <v>294</v>
      </c>
      <c r="C33" s="249"/>
    </row>
    <row r="34" spans="1:3" s="63" customFormat="1" ht="14.25" x14ac:dyDescent="0.2">
      <c r="A34" s="23" t="s">
        <v>1781</v>
      </c>
      <c r="B34" s="183" t="s">
        <v>295</v>
      </c>
      <c r="C34" s="249"/>
    </row>
    <row r="35" spans="1:3" s="63" customFormat="1" ht="14.25" x14ac:dyDescent="0.2">
      <c r="A35" s="23" t="s">
        <v>1782</v>
      </c>
      <c r="B35" s="183" t="s">
        <v>296</v>
      </c>
      <c r="C35" s="249"/>
    </row>
    <row r="36" spans="1:3" s="63" customFormat="1" ht="14.25" x14ac:dyDescent="0.2">
      <c r="A36" s="23" t="s">
        <v>1783</v>
      </c>
      <c r="B36" s="183" t="s">
        <v>299</v>
      </c>
      <c r="C36" s="249"/>
    </row>
    <row r="37" spans="1:3" s="63" customFormat="1" ht="42.75" x14ac:dyDescent="0.2">
      <c r="A37" s="23" t="s">
        <v>1784</v>
      </c>
      <c r="B37" s="186" t="s">
        <v>1341</v>
      </c>
      <c r="C37" s="249"/>
    </row>
    <row r="38" spans="1:3" s="63" customFormat="1" x14ac:dyDescent="0.2">
      <c r="A38" s="42"/>
      <c r="B38" s="42" t="s">
        <v>102</v>
      </c>
      <c r="C38" s="249"/>
    </row>
    <row r="39" spans="1:3" s="63" customFormat="1" ht="28.5" x14ac:dyDescent="0.2">
      <c r="A39" s="23" t="s">
        <v>1785</v>
      </c>
      <c r="B39" s="183" t="s">
        <v>284</v>
      </c>
      <c r="C39" s="249"/>
    </row>
    <row r="40" spans="1:3" s="63" customFormat="1" ht="14.25" x14ac:dyDescent="0.2">
      <c r="A40" s="23" t="s">
        <v>1786</v>
      </c>
      <c r="B40" s="61" t="s">
        <v>103</v>
      </c>
      <c r="C40" s="249"/>
    </row>
    <row r="41" spans="1:3" s="63" customFormat="1" ht="14.25" x14ac:dyDescent="0.2">
      <c r="A41" s="23" t="s">
        <v>1787</v>
      </c>
      <c r="B41" s="47" t="s">
        <v>104</v>
      </c>
      <c r="C41" s="249"/>
    </row>
    <row r="42" spans="1:3" s="63" customFormat="1" ht="57" x14ac:dyDescent="0.2">
      <c r="A42" s="23" t="s">
        <v>1788</v>
      </c>
      <c r="B42" s="378" t="s">
        <v>1270</v>
      </c>
      <c r="C42" s="249"/>
    </row>
    <row r="43" spans="1:3" s="63" customFormat="1" ht="28.5" x14ac:dyDescent="0.2">
      <c r="A43" s="23" t="s">
        <v>1789</v>
      </c>
      <c r="B43" s="183" t="s">
        <v>286</v>
      </c>
      <c r="C43" s="249"/>
    </row>
    <row r="44" spans="1:3" s="63" customFormat="1" ht="14.25" x14ac:dyDescent="0.2">
      <c r="A44" s="23" t="s">
        <v>1790</v>
      </c>
      <c r="B44" s="309" t="s">
        <v>1185</v>
      </c>
      <c r="C44" s="249"/>
    </row>
    <row r="45" spans="1:3" s="63" customFormat="1" ht="28.5" x14ac:dyDescent="0.2">
      <c r="A45" s="23" t="s">
        <v>1791</v>
      </c>
      <c r="B45" s="47" t="s">
        <v>213</v>
      </c>
      <c r="C45" s="249"/>
    </row>
    <row r="46" spans="1:3" s="63" customFormat="1" ht="42.75" x14ac:dyDescent="0.2">
      <c r="A46" s="23" t="s">
        <v>1792</v>
      </c>
      <c r="B46" s="47" t="s">
        <v>1182</v>
      </c>
      <c r="C46" s="249"/>
    </row>
    <row r="47" spans="1:3" s="63" customFormat="1" ht="14.25" x14ac:dyDescent="0.2">
      <c r="A47" s="23" t="s">
        <v>1793</v>
      </c>
      <c r="B47" s="24" t="s">
        <v>105</v>
      </c>
      <c r="C47" s="249"/>
    </row>
    <row r="48" spans="1:3" s="63" customFormat="1" ht="28.5" x14ac:dyDescent="0.2">
      <c r="A48" s="23" t="s">
        <v>1794</v>
      </c>
      <c r="B48" s="24" t="s">
        <v>1351</v>
      </c>
      <c r="C48" s="249"/>
    </row>
    <row r="49" spans="1:3" s="63" customFormat="1" ht="14.25" x14ac:dyDescent="0.2">
      <c r="A49" s="23" t="s">
        <v>1795</v>
      </c>
      <c r="B49" s="74" t="s">
        <v>106</v>
      </c>
      <c r="C49" s="249"/>
    </row>
    <row r="50" spans="1:3" s="63" customFormat="1" ht="14.25" x14ac:dyDescent="0.2">
      <c r="A50" s="23" t="s">
        <v>1796</v>
      </c>
      <c r="B50" s="76" t="s">
        <v>107</v>
      </c>
      <c r="C50" s="249"/>
    </row>
    <row r="51" spans="1:3" s="63" customFormat="1" ht="28.5" x14ac:dyDescent="0.2">
      <c r="A51" s="23" t="s">
        <v>1797</v>
      </c>
      <c r="B51" s="28" t="s">
        <v>108</v>
      </c>
      <c r="C51" s="249"/>
    </row>
    <row r="52" spans="1:3" s="63" customFormat="1" ht="28.5" x14ac:dyDescent="0.2">
      <c r="A52" s="23" t="s">
        <v>1798</v>
      </c>
      <c r="B52" s="24" t="s">
        <v>1186</v>
      </c>
      <c r="C52" s="249"/>
    </row>
    <row r="53" spans="1:3" s="63" customFormat="1" ht="42.75" x14ac:dyDescent="0.2">
      <c r="A53" s="23" t="s">
        <v>1799</v>
      </c>
      <c r="B53" s="74" t="s">
        <v>1266</v>
      </c>
      <c r="C53" s="249"/>
    </row>
    <row r="54" spans="1:3" s="63" customFormat="1" ht="28.5" x14ac:dyDescent="0.2">
      <c r="A54" s="23" t="s">
        <v>1800</v>
      </c>
      <c r="B54" s="74" t="s">
        <v>1224</v>
      </c>
      <c r="C54" s="249"/>
    </row>
    <row r="55" spans="1:3" s="63" customFormat="1" ht="28.5" x14ac:dyDescent="0.2">
      <c r="A55" s="23" t="s">
        <v>1801</v>
      </c>
      <c r="B55" s="53" t="s">
        <v>109</v>
      </c>
      <c r="C55" s="249"/>
    </row>
    <row r="56" spans="1:3" s="63" customFormat="1" ht="28.5" x14ac:dyDescent="0.2">
      <c r="A56" s="23" t="s">
        <v>1802</v>
      </c>
      <c r="B56" s="28" t="s">
        <v>110</v>
      </c>
      <c r="C56" s="249"/>
    </row>
    <row r="57" spans="1:3" s="63" customFormat="1" ht="14.25" x14ac:dyDescent="0.2">
      <c r="A57" s="23" t="s">
        <v>1803</v>
      </c>
      <c r="B57" s="28" t="s">
        <v>151</v>
      </c>
      <c r="C57" s="249"/>
    </row>
    <row r="58" spans="1:3" ht="14.25" x14ac:dyDescent="0.2">
      <c r="A58" s="23" t="s">
        <v>1804</v>
      </c>
      <c r="B58" s="53" t="s">
        <v>1267</v>
      </c>
    </row>
    <row r="59" spans="1:3" ht="14.25" x14ac:dyDescent="0.2">
      <c r="A59" s="23" t="s">
        <v>1805</v>
      </c>
      <c r="B59" s="53" t="s">
        <v>1100</v>
      </c>
    </row>
    <row r="60" spans="1:3" ht="42.75" x14ac:dyDescent="0.2">
      <c r="A60" s="23" t="s">
        <v>1806</v>
      </c>
      <c r="B60" s="54" t="s">
        <v>116</v>
      </c>
    </row>
    <row r="61" spans="1:3" s="63" customFormat="1" ht="14.25" x14ac:dyDescent="0.2">
      <c r="A61" s="23" t="s">
        <v>1807</v>
      </c>
      <c r="B61" s="74" t="s">
        <v>1264</v>
      </c>
      <c r="C61" s="249"/>
    </row>
    <row r="62" spans="1:3" ht="28.5" x14ac:dyDescent="0.2">
      <c r="A62" s="23" t="s">
        <v>1808</v>
      </c>
      <c r="B62" s="445" t="s">
        <v>1364</v>
      </c>
    </row>
    <row r="63" spans="1:3" ht="28.5" x14ac:dyDescent="0.2">
      <c r="A63" s="23" t="s">
        <v>1809</v>
      </c>
      <c r="B63" s="145" t="s">
        <v>1365</v>
      </c>
    </row>
    <row r="64" spans="1:3" x14ac:dyDescent="0.2">
      <c r="A64" s="68"/>
      <c r="B64" s="69" t="s">
        <v>41</v>
      </c>
    </row>
    <row r="65" spans="1:2" ht="14.25" x14ac:dyDescent="0.2">
      <c r="A65" s="23" t="s">
        <v>1810</v>
      </c>
      <c r="B65" s="183" t="s">
        <v>462</v>
      </c>
    </row>
    <row r="66" spans="1:2" ht="14.25" x14ac:dyDescent="0.2">
      <c r="A66" s="23" t="s">
        <v>1811</v>
      </c>
      <c r="B66" s="183" t="s">
        <v>1084</v>
      </c>
    </row>
    <row r="67" spans="1:2" ht="14.25" x14ac:dyDescent="0.2">
      <c r="A67" s="23" t="s">
        <v>1812</v>
      </c>
      <c r="B67" s="161" t="s">
        <v>232</v>
      </c>
    </row>
    <row r="68" spans="1:2" ht="14.25" x14ac:dyDescent="0.2">
      <c r="A68" s="23" t="s">
        <v>1813</v>
      </c>
      <c r="B68" s="60" t="s">
        <v>44</v>
      </c>
    </row>
    <row r="69" spans="1:2" ht="28.15" customHeight="1" x14ac:dyDescent="0.2">
      <c r="A69" s="23" t="s">
        <v>1814</v>
      </c>
      <c r="B69" s="183" t="s">
        <v>1261</v>
      </c>
    </row>
    <row r="70" spans="1:2" ht="14.25" x14ac:dyDescent="0.2">
      <c r="A70" s="23" t="s">
        <v>1815</v>
      </c>
      <c r="B70" s="24" t="s">
        <v>125</v>
      </c>
    </row>
    <row r="71" spans="1:2" ht="14.25" x14ac:dyDescent="0.2">
      <c r="A71" s="23" t="s">
        <v>1816</v>
      </c>
      <c r="B71" s="56" t="s">
        <v>81</v>
      </c>
    </row>
    <row r="72" spans="1:2" ht="14.25" x14ac:dyDescent="0.2">
      <c r="A72" s="23" t="s">
        <v>1817</v>
      </c>
      <c r="B72" s="60" t="s">
        <v>55</v>
      </c>
    </row>
    <row r="73" spans="1:2" ht="42.75" x14ac:dyDescent="0.2">
      <c r="A73" s="23" t="s">
        <v>1818</v>
      </c>
      <c r="B73" s="168" t="s">
        <v>248</v>
      </c>
    </row>
    <row r="74" spans="1:2" x14ac:dyDescent="0.2">
      <c r="A74" s="68"/>
      <c r="B74" s="174" t="s">
        <v>265</v>
      </c>
    </row>
    <row r="75" spans="1:2" ht="14.25" x14ac:dyDescent="0.2">
      <c r="A75" s="23" t="s">
        <v>2033</v>
      </c>
      <c r="B75" s="397" t="s">
        <v>1274</v>
      </c>
    </row>
    <row r="76" spans="1:2" x14ac:dyDescent="0.2">
      <c r="A76" s="68"/>
      <c r="B76" s="174" t="s">
        <v>1187</v>
      </c>
    </row>
    <row r="77" spans="1:2" ht="14.25" x14ac:dyDescent="0.2">
      <c r="A77" s="23" t="s">
        <v>2034</v>
      </c>
      <c r="B77" s="321" t="s">
        <v>1221</v>
      </c>
    </row>
    <row r="78" spans="1:2" ht="14.25" x14ac:dyDescent="0.2">
      <c r="A78" s="23" t="s">
        <v>2035</v>
      </c>
      <c r="B78" s="377" t="s">
        <v>1268</v>
      </c>
    </row>
    <row r="79" spans="1:2" ht="28.5" x14ac:dyDescent="0.2">
      <c r="A79" s="23" t="s">
        <v>2036</v>
      </c>
      <c r="B79" s="321" t="s">
        <v>1188</v>
      </c>
    </row>
    <row r="80" spans="1:2" ht="57" x14ac:dyDescent="0.2">
      <c r="A80" s="23" t="s">
        <v>2037</v>
      </c>
      <c r="B80" s="321" t="s">
        <v>1189</v>
      </c>
    </row>
    <row r="81" spans="1:2" x14ac:dyDescent="0.2">
      <c r="A81" s="79"/>
      <c r="B81" s="20" t="s">
        <v>1271</v>
      </c>
    </row>
    <row r="82" spans="1:2" ht="14.25" x14ac:dyDescent="0.2">
      <c r="A82" s="472" t="s">
        <v>1819</v>
      </c>
      <c r="B82" s="389" t="s">
        <v>1275</v>
      </c>
    </row>
    <row r="83" spans="1:2" ht="28.5" x14ac:dyDescent="0.2">
      <c r="A83" s="472" t="s">
        <v>1820</v>
      </c>
      <c r="B83" s="406" t="s">
        <v>1408</v>
      </c>
    </row>
    <row r="84" spans="1:2" ht="42.75" x14ac:dyDescent="0.2">
      <c r="A84" s="472" t="s">
        <v>1821</v>
      </c>
      <c r="B84" s="389" t="s">
        <v>1391</v>
      </c>
    </row>
    <row r="85" spans="1:2" ht="14.25" x14ac:dyDescent="0.2">
      <c r="A85" s="472" t="s">
        <v>1822</v>
      </c>
      <c r="B85" s="406" t="s">
        <v>1392</v>
      </c>
    </row>
    <row r="86" spans="1:2" ht="14.25" x14ac:dyDescent="0.2">
      <c r="A86" s="472" t="s">
        <v>1823</v>
      </c>
      <c r="B86" s="74" t="s">
        <v>1265</v>
      </c>
    </row>
    <row r="87" spans="1:2" ht="28.5" x14ac:dyDescent="0.2">
      <c r="A87" s="472" t="s">
        <v>1824</v>
      </c>
      <c r="B87" s="191" t="s">
        <v>288</v>
      </c>
    </row>
    <row r="88" spans="1:2" ht="85.5" x14ac:dyDescent="0.2">
      <c r="A88" s="472" t="s">
        <v>1825</v>
      </c>
      <c r="B88" s="24" t="s">
        <v>1192</v>
      </c>
    </row>
    <row r="89" spans="1:2" ht="71.25" x14ac:dyDescent="0.2">
      <c r="A89" s="472" t="s">
        <v>1826</v>
      </c>
      <c r="B89" s="190" t="s">
        <v>287</v>
      </c>
    </row>
    <row r="90" spans="1:2" x14ac:dyDescent="0.2">
      <c r="A90" s="43"/>
      <c r="B90" s="43" t="s">
        <v>120</v>
      </c>
    </row>
    <row r="91" spans="1:2" ht="228" x14ac:dyDescent="0.2">
      <c r="A91" s="472" t="s">
        <v>1827</v>
      </c>
      <c r="B91" s="272" t="s">
        <v>920</v>
      </c>
    </row>
    <row r="92" spans="1:2" ht="14.25" x14ac:dyDescent="0.2">
      <c r="A92" s="472" t="s">
        <v>1828</v>
      </c>
      <c r="B92" s="145" t="s">
        <v>1081</v>
      </c>
    </row>
    <row r="93" spans="1:2" ht="57" x14ac:dyDescent="0.2">
      <c r="A93" s="472" t="s">
        <v>1829</v>
      </c>
      <c r="B93" s="389" t="s">
        <v>1304</v>
      </c>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2E00-0C39-4503-8D4F-79FDAEC137B2}">
  <sheetPr>
    <pageSetUpPr fitToPage="1"/>
  </sheetPr>
  <dimension ref="A1:C50"/>
  <sheetViews>
    <sheetView showGridLines="0" zoomScale="110" zoomScaleNormal="110" zoomScaleSheetLayoutView="100" workbookViewId="0">
      <pane ySplit="1" topLeftCell="A32"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99.75" x14ac:dyDescent="0.2">
      <c r="A3" s="23" t="s">
        <v>1830</v>
      </c>
      <c r="B3" s="54" t="s">
        <v>1370</v>
      </c>
      <c r="C3" s="249"/>
    </row>
    <row r="4" spans="1:3" s="63" customFormat="1" x14ac:dyDescent="0.2">
      <c r="A4" s="67"/>
      <c r="B4" s="66" t="s">
        <v>71</v>
      </c>
      <c r="C4" s="249"/>
    </row>
    <row r="5" spans="1:3" s="63" customFormat="1" ht="14.25" x14ac:dyDescent="0.2">
      <c r="A5" s="23" t="s">
        <v>1831</v>
      </c>
      <c r="B5" s="199" t="s">
        <v>476</v>
      </c>
      <c r="C5" s="249"/>
    </row>
    <row r="6" spans="1:3" s="63" customFormat="1" ht="14.25" x14ac:dyDescent="0.2">
      <c r="A6" s="23" t="s">
        <v>1832</v>
      </c>
      <c r="B6" s="199" t="s">
        <v>478</v>
      </c>
      <c r="C6" s="249"/>
    </row>
    <row r="7" spans="1:3" s="63" customFormat="1" ht="14.25" x14ac:dyDescent="0.2">
      <c r="A7" s="23" t="s">
        <v>1833</v>
      </c>
      <c r="B7" s="199" t="s">
        <v>479</v>
      </c>
      <c r="C7" s="249"/>
    </row>
    <row r="8" spans="1:3" s="63" customFormat="1" ht="14.25" x14ac:dyDescent="0.2">
      <c r="A8" s="23" t="s">
        <v>1834</v>
      </c>
      <c r="B8" s="24" t="s">
        <v>473</v>
      </c>
      <c r="C8" s="249"/>
    </row>
    <row r="9" spans="1:3" s="63" customFormat="1" ht="14.25" x14ac:dyDescent="0.2">
      <c r="A9" s="23" t="s">
        <v>1835</v>
      </c>
      <c r="B9" s="207" t="s">
        <v>335</v>
      </c>
      <c r="C9" s="249"/>
    </row>
    <row r="10" spans="1:3" s="63" customFormat="1" x14ac:dyDescent="0.2">
      <c r="A10" s="68"/>
      <c r="B10" s="69" t="s">
        <v>72</v>
      </c>
      <c r="C10" s="249"/>
    </row>
    <row r="11" spans="1:3" s="63" customFormat="1" ht="71.25" x14ac:dyDescent="0.2">
      <c r="A11" s="23" t="s">
        <v>1836</v>
      </c>
      <c r="B11" s="468" t="s">
        <v>1399</v>
      </c>
      <c r="C11" s="249"/>
    </row>
    <row r="12" spans="1:3" s="63" customFormat="1" x14ac:dyDescent="0.2">
      <c r="A12" s="68"/>
      <c r="B12" s="69" t="s">
        <v>19</v>
      </c>
      <c r="C12" s="249"/>
    </row>
    <row r="13" spans="1:3" s="63" customFormat="1" ht="14.25" x14ac:dyDescent="0.2">
      <c r="A13" s="23" t="s">
        <v>1837</v>
      </c>
      <c r="B13" s="443" t="s">
        <v>1260</v>
      </c>
      <c r="C13" s="249"/>
    </row>
    <row r="14" spans="1:3" s="63" customFormat="1" ht="14.25" x14ac:dyDescent="0.2">
      <c r="A14" s="23" t="s">
        <v>1838</v>
      </c>
      <c r="B14" s="198" t="s">
        <v>320</v>
      </c>
      <c r="C14" s="249"/>
    </row>
    <row r="15" spans="1:3" s="63" customFormat="1" ht="14.25" x14ac:dyDescent="0.2">
      <c r="A15" s="23" t="s">
        <v>1839</v>
      </c>
      <c r="B15" s="146" t="s">
        <v>1389</v>
      </c>
      <c r="C15" s="249"/>
    </row>
    <row r="16" spans="1:3" s="63" customFormat="1" ht="14.25" x14ac:dyDescent="0.2">
      <c r="A16" s="23" t="s">
        <v>1840</v>
      </c>
      <c r="B16" s="183" t="s">
        <v>1388</v>
      </c>
      <c r="C16" s="249"/>
    </row>
    <row r="17" spans="1:3" s="63" customFormat="1" ht="14.25" x14ac:dyDescent="0.2">
      <c r="A17" s="23" t="s">
        <v>1841</v>
      </c>
      <c r="B17" s="198" t="s">
        <v>313</v>
      </c>
      <c r="C17" s="249"/>
    </row>
    <row r="18" spans="1:3" s="63" customFormat="1" ht="14.25" x14ac:dyDescent="0.2">
      <c r="A18" s="23" t="s">
        <v>1842</v>
      </c>
      <c r="B18" s="183" t="s">
        <v>311</v>
      </c>
      <c r="C18" s="249"/>
    </row>
    <row r="19" spans="1:3" s="63" customFormat="1" ht="14.25" x14ac:dyDescent="0.2">
      <c r="A19" s="23" t="s">
        <v>1843</v>
      </c>
      <c r="B19" s="198" t="s">
        <v>1093</v>
      </c>
      <c r="C19" s="249"/>
    </row>
    <row r="20" spans="1:3" s="63" customFormat="1" ht="14.25" x14ac:dyDescent="0.2">
      <c r="A20" s="23" t="s">
        <v>1844</v>
      </c>
      <c r="B20" s="198" t="s">
        <v>317</v>
      </c>
      <c r="C20" s="249"/>
    </row>
    <row r="21" spans="1:3" s="63" customFormat="1" ht="14.25" x14ac:dyDescent="0.2">
      <c r="A21" s="23" t="s">
        <v>1845</v>
      </c>
      <c r="B21" s="198" t="s">
        <v>315</v>
      </c>
      <c r="C21" s="249"/>
    </row>
    <row r="22" spans="1:3" s="63" customFormat="1" ht="42.75" x14ac:dyDescent="0.2">
      <c r="A22" s="23" t="s">
        <v>1846</v>
      </c>
      <c r="B22" s="198" t="s">
        <v>1309</v>
      </c>
      <c r="C22" s="249"/>
    </row>
    <row r="23" spans="1:3" s="63" customFormat="1" ht="28.5" x14ac:dyDescent="0.2">
      <c r="A23" s="23" t="s">
        <v>1847</v>
      </c>
      <c r="B23" s="198" t="s">
        <v>323</v>
      </c>
      <c r="C23" s="249"/>
    </row>
    <row r="24" spans="1:3" s="63" customFormat="1" ht="26.45" customHeight="1" x14ac:dyDescent="0.2">
      <c r="A24" s="23" t="s">
        <v>1848</v>
      </c>
      <c r="B24" s="198" t="s">
        <v>1375</v>
      </c>
      <c r="C24" s="249"/>
    </row>
    <row r="25" spans="1:3" s="63" customFormat="1" ht="27.6" customHeight="1" x14ac:dyDescent="0.2">
      <c r="A25" s="23" t="s">
        <v>1849</v>
      </c>
      <c r="B25" s="198" t="s">
        <v>318</v>
      </c>
      <c r="C25" s="249"/>
    </row>
    <row r="26" spans="1:3" s="63" customFormat="1" ht="14.25" x14ac:dyDescent="0.2">
      <c r="A26" s="23" t="s">
        <v>1850</v>
      </c>
      <c r="B26" s="183" t="s">
        <v>294</v>
      </c>
      <c r="C26" s="249"/>
    </row>
    <row r="27" spans="1:3" s="63" customFormat="1" ht="14.25" x14ac:dyDescent="0.2">
      <c r="A27" s="23" t="s">
        <v>1851</v>
      </c>
      <c r="B27" s="199" t="s">
        <v>314</v>
      </c>
      <c r="C27" s="249"/>
    </row>
    <row r="28" spans="1:3" s="63" customFormat="1" ht="14.25" x14ac:dyDescent="0.2">
      <c r="A28" s="23" t="s">
        <v>1852</v>
      </c>
      <c r="B28" s="198" t="s">
        <v>326</v>
      </c>
      <c r="C28" s="249"/>
    </row>
    <row r="29" spans="1:3" s="63" customFormat="1" ht="14.25" x14ac:dyDescent="0.2">
      <c r="A29" s="23" t="s">
        <v>1853</v>
      </c>
      <c r="B29" s="198" t="s">
        <v>328</v>
      </c>
      <c r="C29" s="249"/>
    </row>
    <row r="30" spans="1:3" s="63" customFormat="1" ht="14.25" x14ac:dyDescent="0.2">
      <c r="A30" s="23" t="s">
        <v>1854</v>
      </c>
      <c r="B30" s="198" t="s">
        <v>1095</v>
      </c>
      <c r="C30" s="249"/>
    </row>
    <row r="31" spans="1:3" s="63" customFormat="1" ht="42.75" x14ac:dyDescent="0.2">
      <c r="A31" s="23" t="s">
        <v>1855</v>
      </c>
      <c r="B31" s="183" t="s">
        <v>1390</v>
      </c>
      <c r="C31" s="249"/>
    </row>
    <row r="32" spans="1:3" s="249" customFormat="1" x14ac:dyDescent="0.2">
      <c r="A32" s="68"/>
      <c r="B32" s="69" t="s">
        <v>41</v>
      </c>
    </row>
    <row r="33" spans="1:2" s="249" customFormat="1" ht="14.25" x14ac:dyDescent="0.2">
      <c r="A33" s="23" t="s">
        <v>1856</v>
      </c>
      <c r="B33" s="221" t="s">
        <v>465</v>
      </c>
    </row>
    <row r="34" spans="1:2" s="249" customFormat="1" ht="14.25" x14ac:dyDescent="0.2">
      <c r="A34" s="23" t="s">
        <v>1857</v>
      </c>
      <c r="B34" s="254" t="s">
        <v>1082</v>
      </c>
    </row>
    <row r="35" spans="1:2" s="249" customFormat="1" ht="14.25" x14ac:dyDescent="0.2">
      <c r="A35" s="23" t="s">
        <v>1858</v>
      </c>
      <c r="B35" s="161" t="s">
        <v>232</v>
      </c>
    </row>
    <row r="36" spans="1:2" s="249" customFormat="1" ht="14.25" x14ac:dyDescent="0.2">
      <c r="A36" s="23" t="s">
        <v>1859</v>
      </c>
      <c r="B36" s="199" t="s">
        <v>538</v>
      </c>
    </row>
    <row r="37" spans="1:2" s="249" customFormat="1" ht="28.15" customHeight="1" x14ac:dyDescent="0.2">
      <c r="A37" s="23" t="s">
        <v>1860</v>
      </c>
      <c r="B37" s="183" t="s">
        <v>1261</v>
      </c>
    </row>
    <row r="38" spans="1:2" s="249" customFormat="1" ht="14.25" x14ac:dyDescent="0.2">
      <c r="A38" s="23" t="s">
        <v>1861</v>
      </c>
      <c r="B38" s="56" t="s">
        <v>81</v>
      </c>
    </row>
    <row r="39" spans="1:2" s="249" customFormat="1" ht="14.25" x14ac:dyDescent="0.2">
      <c r="A39" s="23" t="s">
        <v>1862</v>
      </c>
      <c r="B39" s="60" t="s">
        <v>55</v>
      </c>
    </row>
    <row r="40" spans="1:2" s="249" customFormat="1" ht="42.75" x14ac:dyDescent="0.2">
      <c r="A40" s="23" t="s">
        <v>1863</v>
      </c>
      <c r="B40" s="168" t="s">
        <v>248</v>
      </c>
    </row>
    <row r="41" spans="1:2" x14ac:dyDescent="0.2">
      <c r="A41" s="79"/>
      <c r="B41" s="20" t="s">
        <v>1271</v>
      </c>
    </row>
    <row r="42" spans="1:2" ht="14.25" x14ac:dyDescent="0.2">
      <c r="A42" s="472" t="s">
        <v>1864</v>
      </c>
      <c r="B42" s="389" t="s">
        <v>1275</v>
      </c>
    </row>
    <row r="43" spans="1:2" ht="14.25" x14ac:dyDescent="0.2">
      <c r="A43" s="472" t="s">
        <v>1865</v>
      </c>
      <c r="B43" s="406" t="s">
        <v>1392</v>
      </c>
    </row>
    <row r="44" spans="1:2" ht="28.5" x14ac:dyDescent="0.2">
      <c r="A44" s="472" t="s">
        <v>1866</v>
      </c>
      <c r="B44" s="406" t="s">
        <v>1408</v>
      </c>
    </row>
    <row r="45" spans="1:2" x14ac:dyDescent="0.2">
      <c r="A45" s="387"/>
      <c r="B45" s="387" t="s">
        <v>1229</v>
      </c>
    </row>
    <row r="46" spans="1:2" ht="85.5" x14ac:dyDescent="0.2">
      <c r="A46" s="472" t="s">
        <v>1867</v>
      </c>
      <c r="B46" s="389" t="s">
        <v>1231</v>
      </c>
    </row>
    <row r="47" spans="1:2" ht="28.5" x14ac:dyDescent="0.2">
      <c r="A47" s="472" t="s">
        <v>1868</v>
      </c>
      <c r="B47" s="389" t="s">
        <v>1232</v>
      </c>
    </row>
    <row r="48" spans="1:2" ht="14.25" x14ac:dyDescent="0.2">
      <c r="A48" s="472" t="s">
        <v>1869</v>
      </c>
      <c r="B48" s="389" t="s">
        <v>1237</v>
      </c>
    </row>
    <row r="49" spans="1:2" ht="28.5" x14ac:dyDescent="0.2">
      <c r="A49" s="472" t="s">
        <v>1870</v>
      </c>
      <c r="B49" s="389" t="s">
        <v>1234</v>
      </c>
    </row>
    <row r="50" spans="1:2" ht="28.5" x14ac:dyDescent="0.2">
      <c r="A50" s="472" t="s">
        <v>1871</v>
      </c>
      <c r="B50" s="146" t="s">
        <v>2027</v>
      </c>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114E-93D7-4143-B03A-FE2A7C447786}">
  <sheetPr>
    <pageSetUpPr fitToPage="1"/>
  </sheetPr>
  <dimension ref="A1:C50"/>
  <sheetViews>
    <sheetView showGridLines="0" zoomScale="110" zoomScaleNormal="110" zoomScaleSheetLayoutView="100" workbookViewId="0">
      <pane ySplit="1" topLeftCell="A35"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99.75" x14ac:dyDescent="0.2">
      <c r="A3" s="23" t="s">
        <v>1872</v>
      </c>
      <c r="B3" s="54" t="s">
        <v>1370</v>
      </c>
      <c r="C3" s="249"/>
    </row>
    <row r="4" spans="1:3" s="63" customFormat="1" x14ac:dyDescent="0.2">
      <c r="A4" s="67"/>
      <c r="B4" s="66" t="s">
        <v>71</v>
      </c>
      <c r="C4" s="249"/>
    </row>
    <row r="5" spans="1:3" s="63" customFormat="1" ht="14.25" x14ac:dyDescent="0.2">
      <c r="A5" s="23" t="s">
        <v>1873</v>
      </c>
      <c r="B5" s="56" t="s">
        <v>42</v>
      </c>
      <c r="C5" s="249"/>
    </row>
    <row r="6" spans="1:3" s="63" customFormat="1" ht="14.25" x14ac:dyDescent="0.2">
      <c r="A6" s="23" t="s">
        <v>1874</v>
      </c>
      <c r="B6" s="199" t="s">
        <v>478</v>
      </c>
      <c r="C6" s="249"/>
    </row>
    <row r="7" spans="1:3" s="63" customFormat="1" ht="14.25" x14ac:dyDescent="0.2">
      <c r="A7" s="23" t="s">
        <v>1875</v>
      </c>
      <c r="B7" s="199" t="s">
        <v>1087</v>
      </c>
      <c r="C7" s="249"/>
    </row>
    <row r="8" spans="1:3" s="63" customFormat="1" ht="14.25" x14ac:dyDescent="0.2">
      <c r="A8" s="23" t="s">
        <v>1876</v>
      </c>
      <c r="B8" s="248" t="s">
        <v>1078</v>
      </c>
      <c r="C8" s="249"/>
    </row>
    <row r="9" spans="1:3" s="63" customFormat="1" ht="14.25" x14ac:dyDescent="0.2">
      <c r="A9" s="23" t="s">
        <v>1877</v>
      </c>
      <c r="B9" s="183" t="s">
        <v>274</v>
      </c>
      <c r="C9" s="249"/>
    </row>
    <row r="10" spans="1:3" s="63" customFormat="1" x14ac:dyDescent="0.2">
      <c r="A10" s="68"/>
      <c r="B10" s="69" t="s">
        <v>72</v>
      </c>
      <c r="C10" s="249"/>
    </row>
    <row r="11" spans="1:3" s="63" customFormat="1" ht="71.25" x14ac:dyDescent="0.2">
      <c r="A11" s="23" t="s">
        <v>1878</v>
      </c>
      <c r="B11" s="468" t="s">
        <v>1399</v>
      </c>
      <c r="C11" s="249"/>
    </row>
    <row r="12" spans="1:3" s="63" customFormat="1" x14ac:dyDescent="0.2">
      <c r="A12" s="68"/>
      <c r="B12" s="69" t="s">
        <v>19</v>
      </c>
      <c r="C12" s="249"/>
    </row>
    <row r="13" spans="1:3" s="63" customFormat="1" ht="14.25" x14ac:dyDescent="0.2">
      <c r="A13" s="23" t="s">
        <v>1879</v>
      </c>
      <c r="B13" s="443" t="s">
        <v>1260</v>
      </c>
      <c r="C13" s="249"/>
    </row>
    <row r="14" spans="1:3" s="63" customFormat="1" ht="14.25" x14ac:dyDescent="0.2">
      <c r="A14" s="23" t="s">
        <v>1880</v>
      </c>
      <c r="B14" s="198" t="s">
        <v>319</v>
      </c>
      <c r="C14" s="249"/>
    </row>
    <row r="15" spans="1:3" s="63" customFormat="1" ht="14.25" x14ac:dyDescent="0.2">
      <c r="A15" s="23" t="s">
        <v>1881</v>
      </c>
      <c r="B15" s="146" t="s">
        <v>1389</v>
      </c>
      <c r="C15" s="249"/>
    </row>
    <row r="16" spans="1:3" s="63" customFormat="1" ht="14.25" x14ac:dyDescent="0.2">
      <c r="A16" s="23" t="s">
        <v>1882</v>
      </c>
      <c r="B16" s="183" t="s">
        <v>1388</v>
      </c>
      <c r="C16" s="249"/>
    </row>
    <row r="17" spans="1:3" s="63" customFormat="1" ht="14.25" x14ac:dyDescent="0.2">
      <c r="A17" s="23" t="s">
        <v>1883</v>
      </c>
      <c r="B17" s="198" t="s">
        <v>313</v>
      </c>
      <c r="C17" s="249"/>
    </row>
    <row r="18" spans="1:3" s="63" customFormat="1" ht="14.25" x14ac:dyDescent="0.2">
      <c r="A18" s="23" t="s">
        <v>1884</v>
      </c>
      <c r="B18" s="183" t="s">
        <v>312</v>
      </c>
      <c r="C18" s="249"/>
    </row>
    <row r="19" spans="1:3" s="63" customFormat="1" ht="14.25" x14ac:dyDescent="0.2">
      <c r="A19" s="23" t="s">
        <v>1885</v>
      </c>
      <c r="B19" s="198" t="s">
        <v>1093</v>
      </c>
      <c r="C19" s="249"/>
    </row>
    <row r="20" spans="1:3" s="63" customFormat="1" ht="14.25" x14ac:dyDescent="0.2">
      <c r="A20" s="23" t="s">
        <v>1886</v>
      </c>
      <c r="B20" s="198" t="s">
        <v>317</v>
      </c>
      <c r="C20" s="249"/>
    </row>
    <row r="21" spans="1:3" s="63" customFormat="1" ht="14.25" x14ac:dyDescent="0.2">
      <c r="A21" s="23" t="s">
        <v>1887</v>
      </c>
      <c r="B21" s="198" t="s">
        <v>315</v>
      </c>
      <c r="C21" s="249"/>
    </row>
    <row r="22" spans="1:3" s="63" customFormat="1" ht="42.75" x14ac:dyDescent="0.2">
      <c r="A22" s="23" t="s">
        <v>1888</v>
      </c>
      <c r="B22" s="198" t="s">
        <v>1309</v>
      </c>
      <c r="C22" s="249"/>
    </row>
    <row r="23" spans="1:3" s="63" customFormat="1" ht="28.5" x14ac:dyDescent="0.2">
      <c r="A23" s="23" t="s">
        <v>1889</v>
      </c>
      <c r="B23" s="198" t="s">
        <v>323</v>
      </c>
      <c r="C23" s="249"/>
    </row>
    <row r="24" spans="1:3" s="63" customFormat="1" ht="26.45" customHeight="1" x14ac:dyDescent="0.2">
      <c r="A24" s="23" t="s">
        <v>1890</v>
      </c>
      <c r="B24" s="198" t="s">
        <v>1375</v>
      </c>
      <c r="C24" s="249"/>
    </row>
    <row r="25" spans="1:3" s="63" customFormat="1" ht="27.6" customHeight="1" x14ac:dyDescent="0.2">
      <c r="A25" s="23" t="s">
        <v>1891</v>
      </c>
      <c r="B25" s="198" t="s">
        <v>318</v>
      </c>
      <c r="C25" s="249"/>
    </row>
    <row r="26" spans="1:3" s="63" customFormat="1" ht="14.25" x14ac:dyDescent="0.2">
      <c r="A26" s="23" t="s">
        <v>1892</v>
      </c>
      <c r="B26" s="183" t="s">
        <v>294</v>
      </c>
      <c r="C26" s="249"/>
    </row>
    <row r="27" spans="1:3" s="63" customFormat="1" ht="14.25" x14ac:dyDescent="0.2">
      <c r="A27" s="23" t="s">
        <v>1893</v>
      </c>
      <c r="B27" s="199" t="s">
        <v>314</v>
      </c>
      <c r="C27" s="249"/>
    </row>
    <row r="28" spans="1:3" s="63" customFormat="1" ht="14.25" x14ac:dyDescent="0.2">
      <c r="A28" s="23" t="s">
        <v>1894</v>
      </c>
      <c r="B28" s="198" t="s">
        <v>326</v>
      </c>
      <c r="C28" s="249"/>
    </row>
    <row r="29" spans="1:3" s="63" customFormat="1" ht="14.25" x14ac:dyDescent="0.2">
      <c r="A29" s="23" t="s">
        <v>1895</v>
      </c>
      <c r="B29" s="198" t="s">
        <v>328</v>
      </c>
      <c r="C29" s="249"/>
    </row>
    <row r="30" spans="1:3" s="63" customFormat="1" ht="14.25" x14ac:dyDescent="0.2">
      <c r="A30" s="23" t="s">
        <v>1896</v>
      </c>
      <c r="B30" s="198" t="s">
        <v>1095</v>
      </c>
      <c r="C30" s="249"/>
    </row>
    <row r="31" spans="1:3" s="63" customFormat="1" ht="42.75" x14ac:dyDescent="0.2">
      <c r="A31" s="23" t="s">
        <v>1897</v>
      </c>
      <c r="B31" s="183" t="s">
        <v>1390</v>
      </c>
      <c r="C31" s="249"/>
    </row>
    <row r="32" spans="1:3" s="249" customFormat="1" x14ac:dyDescent="0.2">
      <c r="A32" s="68"/>
      <c r="B32" s="69" t="s">
        <v>41</v>
      </c>
    </row>
    <row r="33" spans="1:2" s="249" customFormat="1" ht="14.25" x14ac:dyDescent="0.2">
      <c r="A33" s="23" t="s">
        <v>1898</v>
      </c>
      <c r="B33" s="183" t="s">
        <v>1262</v>
      </c>
    </row>
    <row r="34" spans="1:2" s="249" customFormat="1" ht="14.25" x14ac:dyDescent="0.2">
      <c r="A34" s="23" t="s">
        <v>1899</v>
      </c>
      <c r="B34" s="254" t="s">
        <v>1082</v>
      </c>
    </row>
    <row r="35" spans="1:2" s="249" customFormat="1" ht="14.25" x14ac:dyDescent="0.2">
      <c r="A35" s="23" t="s">
        <v>1900</v>
      </c>
      <c r="B35" s="161" t="s">
        <v>232</v>
      </c>
    </row>
    <row r="36" spans="1:2" s="249" customFormat="1" ht="14.25" x14ac:dyDescent="0.2">
      <c r="A36" s="23" t="s">
        <v>1901</v>
      </c>
      <c r="B36" s="60" t="s">
        <v>44</v>
      </c>
    </row>
    <row r="37" spans="1:2" s="249" customFormat="1" ht="28.15" customHeight="1" x14ac:dyDescent="0.2">
      <c r="A37" s="23" t="s">
        <v>1902</v>
      </c>
      <c r="B37" s="183" t="s">
        <v>1261</v>
      </c>
    </row>
    <row r="38" spans="1:2" s="249" customFormat="1" ht="14.25" x14ac:dyDescent="0.2">
      <c r="A38" s="23" t="s">
        <v>1903</v>
      </c>
      <c r="B38" s="56" t="s">
        <v>81</v>
      </c>
    </row>
    <row r="39" spans="1:2" s="249" customFormat="1" ht="14.25" x14ac:dyDescent="0.2">
      <c r="A39" s="23" t="s">
        <v>1904</v>
      </c>
      <c r="B39" s="60" t="s">
        <v>55</v>
      </c>
    </row>
    <row r="40" spans="1:2" s="249" customFormat="1" ht="42.75" x14ac:dyDescent="0.2">
      <c r="A40" s="23" t="s">
        <v>1905</v>
      </c>
      <c r="B40" s="168" t="s">
        <v>248</v>
      </c>
    </row>
    <row r="41" spans="1:2" x14ac:dyDescent="0.2">
      <c r="A41" s="79"/>
      <c r="B41" s="20" t="s">
        <v>1271</v>
      </c>
    </row>
    <row r="42" spans="1:2" ht="14.25" x14ac:dyDescent="0.2">
      <c r="A42" s="472" t="s">
        <v>1906</v>
      </c>
      <c r="B42" s="389" t="s">
        <v>1275</v>
      </c>
    </row>
    <row r="43" spans="1:2" ht="14.25" x14ac:dyDescent="0.2">
      <c r="A43" s="472" t="s">
        <v>1907</v>
      </c>
      <c r="B43" s="406" t="s">
        <v>1392</v>
      </c>
    </row>
    <row r="44" spans="1:2" ht="28.5" x14ac:dyDescent="0.2">
      <c r="A44" s="472" t="s">
        <v>1908</v>
      </c>
      <c r="B44" s="406" t="s">
        <v>1408</v>
      </c>
    </row>
    <row r="45" spans="1:2" x14ac:dyDescent="0.2">
      <c r="A45" s="387"/>
      <c r="B45" s="387" t="s">
        <v>1229</v>
      </c>
    </row>
    <row r="46" spans="1:2" ht="85.5" x14ac:dyDescent="0.2">
      <c r="A46" s="472" t="s">
        <v>1909</v>
      </c>
      <c r="B46" s="389" t="s">
        <v>1231</v>
      </c>
    </row>
    <row r="47" spans="1:2" ht="28.5" x14ac:dyDescent="0.2">
      <c r="A47" s="472" t="s">
        <v>1910</v>
      </c>
      <c r="B47" s="389" t="s">
        <v>1232</v>
      </c>
    </row>
    <row r="48" spans="1:2" ht="14.25" x14ac:dyDescent="0.2">
      <c r="A48" s="472" t="s">
        <v>1911</v>
      </c>
      <c r="B48" s="389" t="s">
        <v>1237</v>
      </c>
    </row>
    <row r="49" spans="1:2" ht="28.5" x14ac:dyDescent="0.2">
      <c r="A49" s="472" t="s">
        <v>1912</v>
      </c>
      <c r="B49" s="389" t="s">
        <v>1234</v>
      </c>
    </row>
    <row r="50" spans="1:2" ht="28.5" x14ac:dyDescent="0.2">
      <c r="A50" s="472" t="s">
        <v>1913</v>
      </c>
      <c r="B50" s="146" t="s">
        <v>2027</v>
      </c>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F960-9ED6-4083-BAAF-75E404793ECF}">
  <sheetPr filterMode="1">
    <pageSetUpPr fitToPage="1"/>
  </sheetPr>
  <dimension ref="A1:Z687"/>
  <sheetViews>
    <sheetView showGridLines="0" topLeftCell="W1" zoomScale="110" zoomScaleNormal="110" zoomScaleSheetLayoutView="100" workbookViewId="0">
      <pane ySplit="1" topLeftCell="A2" activePane="bottomLeft" state="frozen"/>
      <selection activeCell="X667" sqref="X667"/>
      <selection pane="bottomLeft" activeCell="X667" sqref="X667"/>
    </sheetView>
  </sheetViews>
  <sheetFormatPr defaultColWidth="9.140625" defaultRowHeight="13.5" outlineLevelCol="1" x14ac:dyDescent="0.2"/>
  <cols>
    <col min="1" max="22" width="7.140625" style="80" hidden="1" customWidth="1" outlineLevel="1"/>
    <col min="23" max="23" width="7.140625" style="80" bestFit="1" customWidth="1" collapsed="1"/>
    <col min="24" max="24" width="125.7109375" style="1" customWidth="1"/>
    <col min="25" max="25" width="40.7109375" style="1" customWidth="1"/>
    <col min="26" max="26" width="31.5703125" style="249" customWidth="1"/>
    <col min="27" max="16384" width="9.140625" style="1"/>
  </cols>
  <sheetData>
    <row r="1" spans="1:26" ht="114.75" customHeight="1" x14ac:dyDescent="0.2">
      <c r="A1" s="139" t="s">
        <v>215</v>
      </c>
      <c r="B1" s="139" t="s">
        <v>223</v>
      </c>
      <c r="C1" s="142" t="str">
        <f>CONCATENATE(B1," ","elektrisch")</f>
        <v>minicontainerbelading elektrisch</v>
      </c>
      <c r="D1" s="139" t="s">
        <v>1162</v>
      </c>
      <c r="E1" s="142" t="str">
        <f>CONCATENATE(D1," ","elektrisch")</f>
        <v>multi belading voorloopas elektrisch</v>
      </c>
      <c r="F1" s="139" t="s">
        <v>1163</v>
      </c>
      <c r="G1" s="142" t="str">
        <f>CONCATENATE(F1," ","elektrisch")</f>
        <v>multi belading naloopas elektrisch</v>
      </c>
      <c r="H1" s="139" t="s">
        <v>222</v>
      </c>
      <c r="I1" s="142" t="str">
        <f>CONCATENATE(H1," ","elektrisch")</f>
        <v>kraan trechter elektrisch</v>
      </c>
      <c r="J1" s="140" t="s">
        <v>216</v>
      </c>
      <c r="K1" s="138" t="s">
        <v>542</v>
      </c>
      <c r="L1" s="138" t="s">
        <v>543</v>
      </c>
      <c r="M1" s="138" t="s">
        <v>544</v>
      </c>
      <c r="N1" s="138" t="s">
        <v>1344</v>
      </c>
      <c r="O1" s="138" t="s">
        <v>545</v>
      </c>
      <c r="P1" s="138" t="s">
        <v>546</v>
      </c>
      <c r="Q1" s="138" t="s">
        <v>547</v>
      </c>
      <c r="R1" s="138" t="s">
        <v>548</v>
      </c>
      <c r="S1" s="244" t="s">
        <v>549</v>
      </c>
      <c r="T1" s="140" t="s">
        <v>1272</v>
      </c>
      <c r="U1" s="142" t="s">
        <v>217</v>
      </c>
      <c r="V1" s="141" t="s">
        <v>218</v>
      </c>
      <c r="W1" s="79" t="s">
        <v>128</v>
      </c>
      <c r="X1" s="20" t="s">
        <v>2</v>
      </c>
      <c r="Y1" s="20" t="s">
        <v>8</v>
      </c>
      <c r="Z1" s="250"/>
    </row>
    <row r="2" spans="1:26" ht="51" x14ac:dyDescent="0.2">
      <c r="A2" s="80" t="s">
        <v>174</v>
      </c>
      <c r="B2" s="80" t="s">
        <v>174</v>
      </c>
      <c r="C2" s="80" t="s">
        <v>174</v>
      </c>
      <c r="D2" s="80" t="s">
        <v>174</v>
      </c>
      <c r="E2" s="80" t="s">
        <v>174</v>
      </c>
      <c r="F2" s="80" t="s">
        <v>174</v>
      </c>
      <c r="G2" s="80" t="s">
        <v>174</v>
      </c>
      <c r="H2" s="80" t="s">
        <v>174</v>
      </c>
      <c r="I2" s="80" t="s">
        <v>174</v>
      </c>
      <c r="J2" s="80" t="s">
        <v>174</v>
      </c>
      <c r="K2" s="80" t="s">
        <v>174</v>
      </c>
      <c r="L2" s="80" t="s">
        <v>174</v>
      </c>
      <c r="M2" s="80" t="s">
        <v>174</v>
      </c>
      <c r="N2" s="80" t="s">
        <v>174</v>
      </c>
      <c r="O2" s="80" t="s">
        <v>174</v>
      </c>
      <c r="P2" s="80" t="s">
        <v>174</v>
      </c>
      <c r="Q2" s="80" t="s">
        <v>174</v>
      </c>
      <c r="R2" s="80" t="s">
        <v>174</v>
      </c>
      <c r="S2" s="80" t="s">
        <v>174</v>
      </c>
      <c r="T2" s="80" t="s">
        <v>174</v>
      </c>
      <c r="U2" s="80" t="s">
        <v>174</v>
      </c>
      <c r="V2" s="80" t="s">
        <v>174</v>
      </c>
      <c r="W2" s="21"/>
      <c r="X2" s="42" t="s">
        <v>7</v>
      </c>
      <c r="Y2" s="218" t="s">
        <v>461</v>
      </c>
    </row>
    <row r="3" spans="1:26" s="63" customFormat="1" ht="99.75" hidden="1" x14ac:dyDescent="0.2">
      <c r="A3" s="71"/>
      <c r="B3" s="71" t="s">
        <v>174</v>
      </c>
      <c r="C3" s="71" t="s">
        <v>174</v>
      </c>
      <c r="D3" s="71" t="s">
        <v>174</v>
      </c>
      <c r="E3" s="71" t="s">
        <v>174</v>
      </c>
      <c r="F3" s="71" t="s">
        <v>174</v>
      </c>
      <c r="G3" s="71" t="s">
        <v>174</v>
      </c>
      <c r="H3" s="71"/>
      <c r="I3" s="71"/>
      <c r="J3" s="71"/>
      <c r="K3" s="71"/>
      <c r="L3" s="71"/>
      <c r="M3" s="71"/>
      <c r="N3" s="71"/>
      <c r="O3" s="71"/>
      <c r="P3" s="71"/>
      <c r="Q3" s="71"/>
      <c r="R3" s="71"/>
      <c r="S3" s="71"/>
      <c r="T3" s="71"/>
      <c r="U3" s="71"/>
      <c r="V3" s="71"/>
      <c r="W3" s="23" t="s">
        <v>129</v>
      </c>
      <c r="X3" s="54" t="s">
        <v>1366</v>
      </c>
      <c r="Y3" s="26"/>
      <c r="Z3" s="249"/>
    </row>
    <row r="4" spans="1:26" s="63" customFormat="1" ht="99.75" hidden="1" x14ac:dyDescent="0.2">
      <c r="A4" s="71"/>
      <c r="B4" s="71"/>
      <c r="C4" s="71"/>
      <c r="D4" s="71"/>
      <c r="E4" s="71"/>
      <c r="F4" s="71"/>
      <c r="G4" s="71"/>
      <c r="H4" s="71" t="s">
        <v>174</v>
      </c>
      <c r="I4" s="71" t="s">
        <v>174</v>
      </c>
      <c r="J4" s="71"/>
      <c r="K4" s="71"/>
      <c r="L4" s="71"/>
      <c r="M4" s="71"/>
      <c r="N4" s="71"/>
      <c r="O4" s="71"/>
      <c r="P4" s="71"/>
      <c r="Q4" s="71"/>
      <c r="R4" s="71"/>
      <c r="S4" s="71"/>
      <c r="T4" s="71"/>
      <c r="U4" s="71"/>
      <c r="V4" s="71"/>
      <c r="W4" s="23" t="s">
        <v>130</v>
      </c>
      <c r="X4" s="54" t="s">
        <v>1367</v>
      </c>
      <c r="Y4" s="255"/>
      <c r="Z4" s="249"/>
    </row>
    <row r="5" spans="1:26" s="63" customFormat="1" ht="85.5" hidden="1" x14ac:dyDescent="0.2">
      <c r="A5" s="71"/>
      <c r="B5" s="71"/>
      <c r="C5" s="71"/>
      <c r="D5" s="71"/>
      <c r="E5" s="71"/>
      <c r="F5" s="71"/>
      <c r="G5" s="71"/>
      <c r="H5" s="71"/>
      <c r="I5" s="71"/>
      <c r="J5" s="71"/>
      <c r="K5" s="71" t="s">
        <v>174</v>
      </c>
      <c r="L5" s="71" t="s">
        <v>174</v>
      </c>
      <c r="M5" s="71" t="s">
        <v>174</v>
      </c>
      <c r="N5" s="71"/>
      <c r="O5" s="71"/>
      <c r="P5" s="71"/>
      <c r="Q5" s="71"/>
      <c r="R5" s="71"/>
      <c r="S5" s="71"/>
      <c r="T5" s="71"/>
      <c r="U5" s="71"/>
      <c r="V5" s="71"/>
      <c r="W5" s="23" t="s">
        <v>131</v>
      </c>
      <c r="X5" s="54" t="s">
        <v>1368</v>
      </c>
      <c r="Y5" s="255"/>
      <c r="Z5" s="249"/>
    </row>
    <row r="6" spans="1:26" s="63" customFormat="1" ht="99.75" hidden="1" x14ac:dyDescent="0.2">
      <c r="A6" s="71"/>
      <c r="B6" s="71"/>
      <c r="C6" s="71"/>
      <c r="D6" s="71"/>
      <c r="E6" s="71"/>
      <c r="F6" s="71"/>
      <c r="G6" s="71"/>
      <c r="H6" s="71"/>
      <c r="I6" s="71"/>
      <c r="J6" s="71"/>
      <c r="K6" s="71"/>
      <c r="L6" s="71"/>
      <c r="M6" s="71"/>
      <c r="N6" s="71" t="s">
        <v>174</v>
      </c>
      <c r="O6" s="71" t="s">
        <v>174</v>
      </c>
      <c r="P6" s="71" t="s">
        <v>174</v>
      </c>
      <c r="Q6" s="71"/>
      <c r="R6" s="71"/>
      <c r="S6" s="71" t="s">
        <v>174</v>
      </c>
      <c r="T6" s="71"/>
      <c r="U6" s="71"/>
      <c r="V6" s="71"/>
      <c r="W6" s="23" t="s">
        <v>132</v>
      </c>
      <c r="X6" s="54" t="s">
        <v>1369</v>
      </c>
      <c r="Y6" s="255"/>
      <c r="Z6" s="249"/>
    </row>
    <row r="7" spans="1:26" s="63" customFormat="1" ht="99.75" hidden="1" x14ac:dyDescent="0.2">
      <c r="A7" s="71"/>
      <c r="B7" s="71"/>
      <c r="C7" s="71"/>
      <c r="D7" s="71"/>
      <c r="E7" s="71"/>
      <c r="F7" s="71"/>
      <c r="G7" s="71"/>
      <c r="H7" s="71"/>
      <c r="I7" s="71"/>
      <c r="J7" s="71"/>
      <c r="K7" s="71"/>
      <c r="L7" s="71"/>
      <c r="M7" s="71"/>
      <c r="N7" s="71"/>
      <c r="O7" s="71"/>
      <c r="P7" s="71"/>
      <c r="Q7" s="71" t="s">
        <v>174</v>
      </c>
      <c r="R7" s="71" t="s">
        <v>174</v>
      </c>
      <c r="S7" s="71"/>
      <c r="T7" s="71"/>
      <c r="U7" s="71"/>
      <c r="V7" s="71"/>
      <c r="W7" s="23" t="s">
        <v>133</v>
      </c>
      <c r="X7" s="54" t="s">
        <v>1370</v>
      </c>
      <c r="Y7" s="255"/>
      <c r="Z7" s="249"/>
    </row>
    <row r="8" spans="1:26" s="63" customFormat="1" ht="99.75" hidden="1" x14ac:dyDescent="0.2">
      <c r="A8" s="71"/>
      <c r="B8" s="71"/>
      <c r="C8" s="71"/>
      <c r="D8" s="71"/>
      <c r="E8" s="71"/>
      <c r="F8" s="71"/>
      <c r="G8" s="71"/>
      <c r="H8" s="71"/>
      <c r="I8" s="71"/>
      <c r="J8" s="71"/>
      <c r="K8" s="71"/>
      <c r="L8" s="71"/>
      <c r="M8" s="71"/>
      <c r="N8" s="71"/>
      <c r="O8" s="71"/>
      <c r="P8" s="71"/>
      <c r="Q8" s="71"/>
      <c r="R8" s="71"/>
      <c r="S8" s="71"/>
      <c r="T8" s="71"/>
      <c r="U8" s="71" t="s">
        <v>174</v>
      </c>
      <c r="V8" s="71"/>
      <c r="W8" s="23" t="s">
        <v>134</v>
      </c>
      <c r="X8" s="54" t="s">
        <v>1371</v>
      </c>
      <c r="Y8" s="255"/>
      <c r="Z8" s="249"/>
    </row>
    <row r="9" spans="1:26" s="63" customFormat="1" ht="85.5" hidden="1" x14ac:dyDescent="0.2">
      <c r="A9" s="71"/>
      <c r="B9" s="71"/>
      <c r="C9" s="71"/>
      <c r="D9" s="71"/>
      <c r="E9" s="71"/>
      <c r="F9" s="71"/>
      <c r="G9" s="71"/>
      <c r="H9" s="71"/>
      <c r="I9" s="71"/>
      <c r="J9" s="71"/>
      <c r="K9" s="71"/>
      <c r="L9" s="71"/>
      <c r="M9" s="71"/>
      <c r="N9" s="71"/>
      <c r="O9" s="71"/>
      <c r="P9" s="71"/>
      <c r="Q9" s="71"/>
      <c r="R9" s="71"/>
      <c r="S9" s="71"/>
      <c r="T9" s="71"/>
      <c r="U9" s="71"/>
      <c r="V9" s="71" t="s">
        <v>174</v>
      </c>
      <c r="W9" s="23" t="s">
        <v>146</v>
      </c>
      <c r="X9" s="54" t="s">
        <v>1372</v>
      </c>
      <c r="Y9" s="255"/>
      <c r="Z9" s="249"/>
    </row>
    <row r="10" spans="1:26" s="63" customFormat="1" ht="14.25" hidden="1" x14ac:dyDescent="0.2">
      <c r="A10" s="71" t="s">
        <v>174</v>
      </c>
      <c r="B10" s="71"/>
      <c r="C10" s="71"/>
      <c r="D10" s="71"/>
      <c r="E10" s="71"/>
      <c r="F10" s="71"/>
      <c r="G10" s="71"/>
      <c r="H10" s="71"/>
      <c r="I10" s="71"/>
      <c r="J10" s="71" t="s">
        <v>174</v>
      </c>
      <c r="K10" s="71"/>
      <c r="L10" s="71"/>
      <c r="M10" s="71"/>
      <c r="N10" s="71"/>
      <c r="O10" s="71"/>
      <c r="P10" s="71"/>
      <c r="Q10" s="71"/>
      <c r="R10" s="71"/>
      <c r="S10" s="71"/>
      <c r="T10" s="71"/>
      <c r="U10" s="71" t="s">
        <v>174</v>
      </c>
      <c r="V10" s="71" t="s">
        <v>174</v>
      </c>
      <c r="W10" s="23" t="s">
        <v>147</v>
      </c>
      <c r="X10" s="137" t="s">
        <v>214</v>
      </c>
      <c r="Y10" s="75"/>
      <c r="Z10" s="249"/>
    </row>
    <row r="11" spans="1:26" s="63" customFormat="1" ht="28.5" hidden="1" x14ac:dyDescent="0.2">
      <c r="A11" s="71" t="s">
        <v>174</v>
      </c>
      <c r="B11" s="71"/>
      <c r="C11" s="71"/>
      <c r="D11" s="71"/>
      <c r="E11" s="71"/>
      <c r="F11" s="71"/>
      <c r="G11" s="71"/>
      <c r="H11" s="71"/>
      <c r="I11" s="71"/>
      <c r="J11" s="71"/>
      <c r="K11" s="71"/>
      <c r="L11" s="71"/>
      <c r="M11" s="71"/>
      <c r="N11" s="71"/>
      <c r="O11" s="71"/>
      <c r="P11" s="71"/>
      <c r="Q11" s="71"/>
      <c r="R11" s="71"/>
      <c r="S11" s="71"/>
      <c r="T11" s="71"/>
      <c r="U11" s="71" t="s">
        <v>174</v>
      </c>
      <c r="V11" s="71" t="s">
        <v>174</v>
      </c>
      <c r="W11" s="23" t="s">
        <v>191</v>
      </c>
      <c r="X11" s="47" t="s">
        <v>98</v>
      </c>
      <c r="Y11" s="423"/>
      <c r="Z11" s="249"/>
    </row>
    <row r="12" spans="1:26" s="63" customFormat="1" ht="28.5" hidden="1" x14ac:dyDescent="0.2">
      <c r="A12" s="71"/>
      <c r="B12" s="71"/>
      <c r="C12" s="71"/>
      <c r="D12" s="71"/>
      <c r="E12" s="71"/>
      <c r="F12" s="71"/>
      <c r="G12" s="71"/>
      <c r="H12" s="71"/>
      <c r="I12" s="71"/>
      <c r="J12" s="71" t="s">
        <v>174</v>
      </c>
      <c r="K12" s="71"/>
      <c r="L12" s="71"/>
      <c r="M12" s="71"/>
      <c r="N12" s="71"/>
      <c r="O12" s="71"/>
      <c r="P12" s="71"/>
      <c r="Q12" s="71"/>
      <c r="R12" s="71"/>
      <c r="S12" s="71"/>
      <c r="T12" s="71"/>
      <c r="U12" s="71"/>
      <c r="V12" s="71"/>
      <c r="W12" s="23" t="s">
        <v>1110</v>
      </c>
      <c r="X12" s="47" t="s">
        <v>1323</v>
      </c>
      <c r="Y12" s="433"/>
      <c r="Z12" s="249"/>
    </row>
    <row r="13" spans="1:26" s="63" customFormat="1" ht="28.5" hidden="1" x14ac:dyDescent="0.2">
      <c r="A13" s="71" t="s">
        <v>174</v>
      </c>
      <c r="B13" s="71"/>
      <c r="C13" s="71"/>
      <c r="D13" s="71"/>
      <c r="E13" s="71"/>
      <c r="F13" s="71"/>
      <c r="G13" s="71"/>
      <c r="H13" s="71"/>
      <c r="I13" s="71"/>
      <c r="J13" s="71" t="s">
        <v>174</v>
      </c>
      <c r="K13" s="71"/>
      <c r="L13" s="71"/>
      <c r="M13" s="71"/>
      <c r="N13" s="71"/>
      <c r="O13" s="71"/>
      <c r="P13" s="71"/>
      <c r="Q13" s="71"/>
      <c r="R13" s="71"/>
      <c r="S13" s="71"/>
      <c r="T13" s="71"/>
      <c r="U13" s="71" t="s">
        <v>174</v>
      </c>
      <c r="V13" s="71" t="s">
        <v>174</v>
      </c>
      <c r="W13" s="23" t="s">
        <v>550</v>
      </c>
      <c r="X13" s="60" t="s">
        <v>77</v>
      </c>
      <c r="Y13" s="57"/>
      <c r="Z13" s="249"/>
    </row>
    <row r="14" spans="1:26" s="63" customFormat="1" ht="14.25" hidden="1" x14ac:dyDescent="0.2">
      <c r="A14" s="71" t="s">
        <v>174</v>
      </c>
      <c r="B14" s="71"/>
      <c r="C14" s="71"/>
      <c r="D14" s="71"/>
      <c r="E14" s="71"/>
      <c r="F14" s="71"/>
      <c r="G14" s="71"/>
      <c r="H14" s="71"/>
      <c r="I14" s="71"/>
      <c r="J14" s="71" t="s">
        <v>174</v>
      </c>
      <c r="K14" s="71"/>
      <c r="L14" s="71"/>
      <c r="M14" s="71"/>
      <c r="N14" s="71"/>
      <c r="O14" s="71"/>
      <c r="P14" s="71"/>
      <c r="Q14" s="71"/>
      <c r="R14" s="71"/>
      <c r="S14" s="71"/>
      <c r="T14" s="71"/>
      <c r="U14" s="71" t="s">
        <v>174</v>
      </c>
      <c r="V14" s="71" t="s">
        <v>174</v>
      </c>
      <c r="W14" s="23" t="s">
        <v>551</v>
      </c>
      <c r="X14" s="386" t="s">
        <v>1238</v>
      </c>
      <c r="Y14" s="290"/>
      <c r="Z14" s="249"/>
    </row>
    <row r="15" spans="1:26" s="63" customFormat="1" ht="42.75" hidden="1" x14ac:dyDescent="0.2">
      <c r="A15" s="71" t="s">
        <v>174</v>
      </c>
      <c r="B15" s="71"/>
      <c r="C15" s="71"/>
      <c r="D15" s="71"/>
      <c r="E15" s="71"/>
      <c r="F15" s="71"/>
      <c r="G15" s="71"/>
      <c r="H15" s="71"/>
      <c r="I15" s="71"/>
      <c r="J15" s="71" t="s">
        <v>174</v>
      </c>
      <c r="K15" s="71"/>
      <c r="L15" s="71"/>
      <c r="M15" s="71"/>
      <c r="N15" s="71"/>
      <c r="O15" s="71"/>
      <c r="P15" s="71"/>
      <c r="Q15" s="71"/>
      <c r="R15" s="71"/>
      <c r="S15" s="71"/>
      <c r="T15" s="71"/>
      <c r="U15" s="71" t="s">
        <v>174</v>
      </c>
      <c r="V15" s="71" t="s">
        <v>174</v>
      </c>
      <c r="W15" s="23" t="s">
        <v>552</v>
      </c>
      <c r="X15" s="47" t="s">
        <v>99</v>
      </c>
      <c r="Y15" s="22"/>
      <c r="Z15" s="249"/>
    </row>
    <row r="16" spans="1:26" s="63" customFormat="1" ht="28.5" hidden="1" x14ac:dyDescent="0.2">
      <c r="A16" s="71" t="s">
        <v>174</v>
      </c>
      <c r="B16" s="71"/>
      <c r="C16" s="71"/>
      <c r="D16" s="71"/>
      <c r="E16" s="71"/>
      <c r="F16" s="71"/>
      <c r="G16" s="71"/>
      <c r="H16" s="71"/>
      <c r="I16" s="71"/>
      <c r="J16" s="71" t="s">
        <v>174</v>
      </c>
      <c r="K16" s="71"/>
      <c r="L16" s="71"/>
      <c r="M16" s="71"/>
      <c r="N16" s="71"/>
      <c r="O16" s="71"/>
      <c r="P16" s="71"/>
      <c r="Q16" s="71"/>
      <c r="R16" s="71"/>
      <c r="S16" s="71"/>
      <c r="T16" s="71"/>
      <c r="U16" s="71" t="s">
        <v>174</v>
      </c>
      <c r="V16" s="71" t="s">
        <v>174</v>
      </c>
      <c r="W16" s="23" t="s">
        <v>553</v>
      </c>
      <c r="X16" s="60" t="s">
        <v>15</v>
      </c>
      <c r="Y16" s="57"/>
      <c r="Z16" s="249"/>
    </row>
    <row r="17" spans="1:26" s="63" customFormat="1" ht="42.75" hidden="1" x14ac:dyDescent="0.2">
      <c r="A17" s="251"/>
      <c r="B17" s="324" t="s">
        <v>174</v>
      </c>
      <c r="C17" s="324" t="s">
        <v>174</v>
      </c>
      <c r="D17" s="324" t="s">
        <v>174</v>
      </c>
      <c r="E17" s="324" t="s">
        <v>174</v>
      </c>
      <c r="F17" s="324" t="s">
        <v>174</v>
      </c>
      <c r="G17" s="324" t="s">
        <v>174</v>
      </c>
      <c r="H17" s="71"/>
      <c r="I17" s="71"/>
      <c r="J17" s="71"/>
      <c r="K17" s="71"/>
      <c r="L17" s="71"/>
      <c r="M17" s="71"/>
      <c r="N17" s="71"/>
      <c r="O17" s="71"/>
      <c r="P17" s="71"/>
      <c r="Q17" s="71"/>
      <c r="R17" s="71"/>
      <c r="S17" s="71"/>
      <c r="T17" s="71"/>
      <c r="U17" s="71"/>
      <c r="V17" s="71"/>
      <c r="W17" s="23" t="s">
        <v>554</v>
      </c>
      <c r="X17" s="93" t="s">
        <v>153</v>
      </c>
      <c r="Y17" s="62"/>
      <c r="Z17" s="249"/>
    </row>
    <row r="18" spans="1:26" s="63" customFormat="1" ht="57" hidden="1" x14ac:dyDescent="0.2">
      <c r="A18" s="251"/>
      <c r="B18" s="71"/>
      <c r="C18" s="71"/>
      <c r="D18" s="71"/>
      <c r="E18" s="71"/>
      <c r="F18" s="71"/>
      <c r="G18" s="71"/>
      <c r="H18" s="324" t="s">
        <v>174</v>
      </c>
      <c r="I18" s="324" t="s">
        <v>174</v>
      </c>
      <c r="J18" s="71"/>
      <c r="K18" s="71"/>
      <c r="L18" s="71"/>
      <c r="M18" s="71"/>
      <c r="N18" s="71"/>
      <c r="O18" s="71"/>
      <c r="P18" s="71"/>
      <c r="Q18" s="71"/>
      <c r="R18" s="71"/>
      <c r="S18" s="71"/>
      <c r="T18" s="71"/>
      <c r="U18" s="71"/>
      <c r="V18" s="71"/>
      <c r="W18" s="23" t="s">
        <v>555</v>
      </c>
      <c r="X18" s="47" t="s">
        <v>196</v>
      </c>
      <c r="Y18" s="75"/>
      <c r="Z18" s="249"/>
    </row>
    <row r="19" spans="1:26" s="63" customFormat="1" ht="28.5" hidden="1" x14ac:dyDescent="0.2">
      <c r="A19" s="71" t="s">
        <v>174</v>
      </c>
      <c r="B19" s="71"/>
      <c r="C19" s="71"/>
      <c r="D19" s="71"/>
      <c r="E19" s="71"/>
      <c r="F19" s="71"/>
      <c r="G19" s="71"/>
      <c r="H19" s="71"/>
      <c r="I19" s="71"/>
      <c r="J19" s="71"/>
      <c r="K19" s="71"/>
      <c r="L19" s="71"/>
      <c r="M19" s="71"/>
      <c r="N19" s="71"/>
      <c r="O19" s="71"/>
      <c r="P19" s="71"/>
      <c r="Q19" s="71"/>
      <c r="R19" s="71"/>
      <c r="S19" s="71"/>
      <c r="T19" s="71"/>
      <c r="U19" s="71"/>
      <c r="V19" s="71"/>
      <c r="W19" s="23" t="s">
        <v>556</v>
      </c>
      <c r="X19" s="386" t="s">
        <v>157</v>
      </c>
      <c r="Y19" s="290"/>
      <c r="Z19" s="249"/>
    </row>
    <row r="20" spans="1:26" s="63" customFormat="1" ht="14.25" hidden="1" x14ac:dyDescent="0.2">
      <c r="A20" s="71"/>
      <c r="B20" s="71"/>
      <c r="C20" s="71"/>
      <c r="D20" s="71"/>
      <c r="E20" s="71"/>
      <c r="F20" s="71"/>
      <c r="G20" s="71"/>
      <c r="H20" s="71"/>
      <c r="I20" s="71"/>
      <c r="J20" s="71"/>
      <c r="K20" s="71"/>
      <c r="L20" s="71"/>
      <c r="M20" s="71"/>
      <c r="N20" s="71"/>
      <c r="O20" s="71"/>
      <c r="P20" s="71"/>
      <c r="Q20" s="71"/>
      <c r="R20" s="71"/>
      <c r="S20" s="71"/>
      <c r="T20" s="71"/>
      <c r="U20" s="71" t="s">
        <v>174</v>
      </c>
      <c r="V20" s="71"/>
      <c r="W20" s="23" t="s">
        <v>557</v>
      </c>
      <c r="X20" s="221" t="s">
        <v>469</v>
      </c>
      <c r="Y20" s="205"/>
      <c r="Z20" s="249"/>
    </row>
    <row r="21" spans="1:26" s="63" customFormat="1" ht="28.5" hidden="1" x14ac:dyDescent="0.2">
      <c r="A21" s="71" t="s">
        <v>174</v>
      </c>
      <c r="B21" s="71"/>
      <c r="C21" s="71"/>
      <c r="D21" s="71"/>
      <c r="E21" s="71"/>
      <c r="F21" s="71"/>
      <c r="G21" s="71"/>
      <c r="H21" s="71"/>
      <c r="I21" s="71"/>
      <c r="J21" s="252" t="s">
        <v>174</v>
      </c>
      <c r="K21" s="71"/>
      <c r="L21" s="71"/>
      <c r="M21" s="71"/>
      <c r="N21" s="71"/>
      <c r="O21" s="71"/>
      <c r="P21" s="71"/>
      <c r="Q21" s="71"/>
      <c r="R21" s="71"/>
      <c r="S21" s="71"/>
      <c r="T21" s="71"/>
      <c r="U21" s="71" t="s">
        <v>174</v>
      </c>
      <c r="V21" s="252" t="s">
        <v>174</v>
      </c>
      <c r="W21" s="23" t="s">
        <v>558</v>
      </c>
      <c r="X21" s="199" t="s">
        <v>470</v>
      </c>
      <c r="Y21" s="205"/>
      <c r="Z21" s="249"/>
    </row>
    <row r="22" spans="1:26" s="63" customFormat="1" ht="28.5" hidden="1" x14ac:dyDescent="0.2">
      <c r="A22" s="71"/>
      <c r="B22" s="71"/>
      <c r="C22" s="71"/>
      <c r="D22" s="71"/>
      <c r="E22" s="71"/>
      <c r="F22" s="71"/>
      <c r="G22" s="71"/>
      <c r="H22" s="71"/>
      <c r="I22" s="71"/>
      <c r="J22" s="71"/>
      <c r="K22" s="71"/>
      <c r="L22" s="71"/>
      <c r="M22" s="71"/>
      <c r="N22" s="71"/>
      <c r="O22" s="71"/>
      <c r="P22" s="71"/>
      <c r="Q22" s="71"/>
      <c r="R22" s="71"/>
      <c r="S22" s="71"/>
      <c r="T22" s="71"/>
      <c r="U22" s="71"/>
      <c r="V22" s="71" t="s">
        <v>174</v>
      </c>
      <c r="W22" s="23" t="s">
        <v>559</v>
      </c>
      <c r="X22" s="207" t="s">
        <v>330</v>
      </c>
      <c r="Y22" s="205"/>
      <c r="Z22" s="249"/>
    </row>
    <row r="23" spans="1:26" s="63" customFormat="1" ht="14.25" hidden="1" x14ac:dyDescent="0.2">
      <c r="A23" s="71" t="s">
        <v>174</v>
      </c>
      <c r="B23" s="71"/>
      <c r="C23" s="71"/>
      <c r="D23" s="71"/>
      <c r="E23" s="71"/>
      <c r="F23" s="71"/>
      <c r="G23" s="71"/>
      <c r="H23" s="71"/>
      <c r="I23" s="71"/>
      <c r="J23" s="71" t="s">
        <v>174</v>
      </c>
      <c r="K23" s="71"/>
      <c r="L23" s="71"/>
      <c r="M23" s="71"/>
      <c r="N23" s="71"/>
      <c r="O23" s="71"/>
      <c r="P23" s="71"/>
      <c r="Q23" s="71"/>
      <c r="R23" s="71"/>
      <c r="S23" s="71"/>
      <c r="T23" s="71"/>
      <c r="U23" s="71" t="s">
        <v>174</v>
      </c>
      <c r="V23" s="71" t="s">
        <v>174</v>
      </c>
      <c r="W23" s="23" t="s">
        <v>560</v>
      </c>
      <c r="X23" s="61" t="s">
        <v>90</v>
      </c>
      <c r="Y23" s="59"/>
      <c r="Z23" s="249"/>
    </row>
    <row r="24" spans="1:26" s="63" customFormat="1" ht="42.75" hidden="1" x14ac:dyDescent="0.2">
      <c r="A24" s="71" t="s">
        <v>174</v>
      </c>
      <c r="B24" s="71"/>
      <c r="C24" s="71"/>
      <c r="D24" s="71"/>
      <c r="E24" s="71"/>
      <c r="F24" s="71"/>
      <c r="G24" s="71"/>
      <c r="H24" s="71"/>
      <c r="I24" s="71"/>
      <c r="J24" s="71" t="s">
        <v>174</v>
      </c>
      <c r="K24" s="71"/>
      <c r="L24" s="71"/>
      <c r="M24" s="71"/>
      <c r="N24" s="71"/>
      <c r="O24" s="71"/>
      <c r="P24" s="71"/>
      <c r="Q24" s="71"/>
      <c r="R24" s="71"/>
      <c r="S24" s="71"/>
      <c r="T24" s="71"/>
      <c r="U24" s="71" t="s">
        <v>174</v>
      </c>
      <c r="V24" s="71" t="s">
        <v>174</v>
      </c>
      <c r="W24" s="23" t="s">
        <v>561</v>
      </c>
      <c r="X24" s="74" t="s">
        <v>150</v>
      </c>
      <c r="Y24" s="22"/>
      <c r="Z24" s="249"/>
    </row>
    <row r="25" spans="1:26" s="63" customFormat="1" ht="42.75" hidden="1" x14ac:dyDescent="0.2">
      <c r="A25" s="71" t="s">
        <v>174</v>
      </c>
      <c r="B25" s="71"/>
      <c r="C25" s="71"/>
      <c r="D25" s="71"/>
      <c r="E25" s="71"/>
      <c r="F25" s="71"/>
      <c r="G25" s="71"/>
      <c r="H25" s="71"/>
      <c r="I25" s="71"/>
      <c r="J25" s="71" t="s">
        <v>174</v>
      </c>
      <c r="K25" s="71"/>
      <c r="L25" s="71"/>
      <c r="M25" s="71"/>
      <c r="N25" s="71"/>
      <c r="O25" s="71"/>
      <c r="P25" s="71"/>
      <c r="Q25" s="71"/>
      <c r="R25" s="71"/>
      <c r="S25" s="71"/>
      <c r="T25" s="71"/>
      <c r="U25" s="71" t="s">
        <v>174</v>
      </c>
      <c r="V25" s="71" t="s">
        <v>174</v>
      </c>
      <c r="W25" s="23" t="s">
        <v>562</v>
      </c>
      <c r="X25" s="60" t="s">
        <v>14</v>
      </c>
      <c r="Y25" s="62"/>
      <c r="Z25" s="249"/>
    </row>
    <row r="26" spans="1:26" s="63" customFormat="1" ht="144.75" hidden="1" x14ac:dyDescent="0.2">
      <c r="A26" s="71"/>
      <c r="B26" s="71"/>
      <c r="C26" s="71"/>
      <c r="D26" s="71"/>
      <c r="E26" s="71"/>
      <c r="F26" s="71"/>
      <c r="G26" s="71"/>
      <c r="H26" s="71"/>
      <c r="I26" s="71"/>
      <c r="J26" s="71"/>
      <c r="K26" s="71"/>
      <c r="L26" s="71"/>
      <c r="M26" s="71"/>
      <c r="N26" s="71"/>
      <c r="O26" s="71"/>
      <c r="P26" s="71"/>
      <c r="Q26" s="71"/>
      <c r="R26" s="71"/>
      <c r="S26" s="71"/>
      <c r="T26" s="71"/>
      <c r="U26" s="71"/>
      <c r="V26" s="71" t="s">
        <v>174</v>
      </c>
      <c r="W26" s="23" t="s">
        <v>563</v>
      </c>
      <c r="X26" s="207" t="s">
        <v>331</v>
      </c>
      <c r="Y26" s="208"/>
      <c r="Z26" s="249"/>
    </row>
    <row r="27" spans="1:26" s="63" customFormat="1" ht="14.25" hidden="1" x14ac:dyDescent="0.2">
      <c r="A27" s="71" t="s">
        <v>174</v>
      </c>
      <c r="B27" s="71"/>
      <c r="C27" s="71"/>
      <c r="D27" s="71"/>
      <c r="E27" s="71"/>
      <c r="F27" s="71"/>
      <c r="G27" s="71"/>
      <c r="H27" s="71"/>
      <c r="I27" s="71"/>
      <c r="J27" s="71" t="s">
        <v>174</v>
      </c>
      <c r="K27" s="71"/>
      <c r="L27" s="71"/>
      <c r="M27" s="71"/>
      <c r="N27" s="71"/>
      <c r="O27" s="71"/>
      <c r="P27" s="71"/>
      <c r="Q27" s="71"/>
      <c r="R27" s="71"/>
      <c r="S27" s="71"/>
      <c r="T27" s="71"/>
      <c r="U27" s="71" t="s">
        <v>174</v>
      </c>
      <c r="V27" s="71" t="s">
        <v>174</v>
      </c>
      <c r="W27" s="23" t="s">
        <v>564</v>
      </c>
      <c r="X27" s="60" t="s">
        <v>16</v>
      </c>
      <c r="Y27" s="57"/>
      <c r="Z27" s="249"/>
    </row>
    <row r="28" spans="1:26" s="63" customFormat="1" ht="42.75" hidden="1" x14ac:dyDescent="0.2">
      <c r="A28" s="71" t="s">
        <v>174</v>
      </c>
      <c r="B28" s="71"/>
      <c r="C28" s="71"/>
      <c r="D28" s="71"/>
      <c r="E28" s="71"/>
      <c r="F28" s="71"/>
      <c r="G28" s="71"/>
      <c r="H28" s="71"/>
      <c r="I28" s="71"/>
      <c r="J28" s="71" t="s">
        <v>174</v>
      </c>
      <c r="K28" s="71"/>
      <c r="L28" s="71"/>
      <c r="M28" s="71"/>
      <c r="N28" s="71"/>
      <c r="O28" s="71"/>
      <c r="P28" s="71"/>
      <c r="Q28" s="71"/>
      <c r="R28" s="71"/>
      <c r="S28" s="71"/>
      <c r="T28" s="71"/>
      <c r="U28" s="71" t="s">
        <v>174</v>
      </c>
      <c r="V28" s="71" t="s">
        <v>174</v>
      </c>
      <c r="W28" s="23" t="s">
        <v>565</v>
      </c>
      <c r="X28" s="131" t="s">
        <v>207</v>
      </c>
      <c r="Y28" s="62"/>
      <c r="Z28" s="249"/>
    </row>
    <row r="29" spans="1:26" s="63" customFormat="1" ht="14.25" hidden="1" x14ac:dyDescent="0.2">
      <c r="A29" s="71" t="s">
        <v>174</v>
      </c>
      <c r="B29" s="71"/>
      <c r="C29" s="71"/>
      <c r="D29" s="71"/>
      <c r="E29" s="71"/>
      <c r="F29" s="71"/>
      <c r="G29" s="71"/>
      <c r="H29" s="71"/>
      <c r="I29" s="71"/>
      <c r="J29" s="71" t="s">
        <v>174</v>
      </c>
      <c r="K29" s="71"/>
      <c r="L29" s="71"/>
      <c r="M29" s="71"/>
      <c r="N29" s="71"/>
      <c r="O29" s="71"/>
      <c r="P29" s="71"/>
      <c r="Q29" s="71"/>
      <c r="R29" s="71"/>
      <c r="S29" s="71"/>
      <c r="T29" s="71"/>
      <c r="U29" s="71" t="s">
        <v>174</v>
      </c>
      <c r="V29" s="71" t="s">
        <v>174</v>
      </c>
      <c r="W29" s="23" t="s">
        <v>566</v>
      </c>
      <c r="X29" s="47" t="s">
        <v>100</v>
      </c>
      <c r="Y29" s="22"/>
      <c r="Z29" s="249"/>
    </row>
    <row r="30" spans="1:26" s="63" customFormat="1" ht="14.25" hidden="1" x14ac:dyDescent="0.2">
      <c r="A30" s="71" t="s">
        <v>174</v>
      </c>
      <c r="B30" s="71"/>
      <c r="C30" s="71"/>
      <c r="D30" s="71"/>
      <c r="E30" s="71"/>
      <c r="F30" s="71"/>
      <c r="G30" s="71"/>
      <c r="H30" s="71"/>
      <c r="I30" s="71"/>
      <c r="J30" s="71" t="s">
        <v>174</v>
      </c>
      <c r="K30" s="71"/>
      <c r="L30" s="71"/>
      <c r="M30" s="71"/>
      <c r="N30" s="71"/>
      <c r="O30" s="71"/>
      <c r="P30" s="71"/>
      <c r="Q30" s="71"/>
      <c r="R30" s="71"/>
      <c r="S30" s="71"/>
      <c r="T30" s="71"/>
      <c r="U30" s="71" t="s">
        <v>174</v>
      </c>
      <c r="V30" s="71" t="s">
        <v>174</v>
      </c>
      <c r="W30" s="23" t="s">
        <v>567</v>
      </c>
      <c r="X30" s="64" t="s">
        <v>17</v>
      </c>
      <c r="Y30" s="60"/>
      <c r="Z30" s="249"/>
    </row>
    <row r="31" spans="1:26" s="63" customFormat="1" ht="28.5" hidden="1" x14ac:dyDescent="0.2">
      <c r="A31" s="71" t="s">
        <v>174</v>
      </c>
      <c r="B31" s="71"/>
      <c r="C31" s="71"/>
      <c r="D31" s="71"/>
      <c r="E31" s="71"/>
      <c r="F31" s="71"/>
      <c r="G31" s="71"/>
      <c r="H31" s="71"/>
      <c r="I31" s="71"/>
      <c r="J31" s="71" t="s">
        <v>174</v>
      </c>
      <c r="K31" s="71"/>
      <c r="L31" s="71"/>
      <c r="M31" s="71"/>
      <c r="N31" s="71"/>
      <c r="O31" s="71"/>
      <c r="P31" s="71"/>
      <c r="Q31" s="71"/>
      <c r="R31" s="71"/>
      <c r="S31" s="71"/>
      <c r="T31" s="71"/>
      <c r="U31" s="71" t="s">
        <v>174</v>
      </c>
      <c r="V31" s="71" t="s">
        <v>174</v>
      </c>
      <c r="W31" s="23" t="s">
        <v>568</v>
      </c>
      <c r="X31" s="60" t="s">
        <v>78</v>
      </c>
      <c r="Y31" s="57"/>
      <c r="Z31" s="249"/>
    </row>
    <row r="32" spans="1:26" s="63" customFormat="1" ht="14.25" hidden="1" x14ac:dyDescent="0.2">
      <c r="A32" s="71" t="s">
        <v>174</v>
      </c>
      <c r="B32" s="71"/>
      <c r="C32" s="71"/>
      <c r="D32" s="71"/>
      <c r="E32" s="71"/>
      <c r="F32" s="71"/>
      <c r="G32" s="71"/>
      <c r="H32" s="71"/>
      <c r="I32" s="71"/>
      <c r="J32" s="71" t="s">
        <v>174</v>
      </c>
      <c r="K32" s="71"/>
      <c r="L32" s="71"/>
      <c r="M32" s="71"/>
      <c r="N32" s="71"/>
      <c r="O32" s="71"/>
      <c r="P32" s="71"/>
      <c r="Q32" s="71"/>
      <c r="R32" s="71"/>
      <c r="S32" s="71"/>
      <c r="T32" s="71"/>
      <c r="U32" s="71" t="s">
        <v>174</v>
      </c>
      <c r="V32" s="71" t="s">
        <v>174</v>
      </c>
      <c r="W32" s="23" t="s">
        <v>569</v>
      </c>
      <c r="X32" s="277" t="s">
        <v>1108</v>
      </c>
      <c r="Y32" s="57"/>
      <c r="Z32" s="249"/>
    </row>
    <row r="33" spans="1:26" s="63" customFormat="1" ht="42.75" hidden="1" x14ac:dyDescent="0.2">
      <c r="A33" s="71" t="s">
        <v>174</v>
      </c>
      <c r="B33" s="71"/>
      <c r="C33" s="71"/>
      <c r="D33" s="71"/>
      <c r="E33" s="71"/>
      <c r="F33" s="71"/>
      <c r="G33" s="71"/>
      <c r="H33" s="71"/>
      <c r="I33" s="71"/>
      <c r="J33" s="71" t="s">
        <v>174</v>
      </c>
      <c r="K33" s="71"/>
      <c r="L33" s="71"/>
      <c r="M33" s="71"/>
      <c r="N33" s="71"/>
      <c r="O33" s="71"/>
      <c r="P33" s="71"/>
      <c r="Q33" s="71"/>
      <c r="R33" s="71"/>
      <c r="S33" s="71"/>
      <c r="T33" s="71"/>
      <c r="U33" s="71" t="s">
        <v>174</v>
      </c>
      <c r="V33" s="71" t="s">
        <v>174</v>
      </c>
      <c r="W33" s="23" t="s">
        <v>570</v>
      </c>
      <c r="X33" s="74" t="s">
        <v>1107</v>
      </c>
      <c r="Y33" s="75"/>
      <c r="Z33" s="249"/>
    </row>
    <row r="34" spans="1:26" s="63" customFormat="1" ht="28.5" hidden="1" x14ac:dyDescent="0.2">
      <c r="A34" s="71" t="s">
        <v>174</v>
      </c>
      <c r="B34" s="71"/>
      <c r="C34" s="71"/>
      <c r="D34" s="71"/>
      <c r="E34" s="71"/>
      <c r="F34" s="71"/>
      <c r="G34" s="71"/>
      <c r="H34" s="71"/>
      <c r="I34" s="71"/>
      <c r="J34" s="71"/>
      <c r="K34" s="71"/>
      <c r="L34" s="71"/>
      <c r="M34" s="71"/>
      <c r="N34" s="71"/>
      <c r="O34" s="71"/>
      <c r="P34" s="71"/>
      <c r="Q34" s="71"/>
      <c r="R34" s="71"/>
      <c r="S34" s="71"/>
      <c r="T34" s="71"/>
      <c r="U34" s="71" t="s">
        <v>174</v>
      </c>
      <c r="V34" s="71" t="s">
        <v>174</v>
      </c>
      <c r="W34" s="23" t="s">
        <v>571</v>
      </c>
      <c r="X34" s="74" t="s">
        <v>1239</v>
      </c>
      <c r="Y34" s="358"/>
      <c r="Z34" s="249"/>
    </row>
    <row r="35" spans="1:26" s="63" customFormat="1" ht="28.5" hidden="1" x14ac:dyDescent="0.2">
      <c r="A35" s="71"/>
      <c r="B35" s="71"/>
      <c r="C35" s="71"/>
      <c r="D35" s="71"/>
      <c r="E35" s="71"/>
      <c r="F35" s="71"/>
      <c r="G35" s="71"/>
      <c r="H35" s="71"/>
      <c r="I35" s="71"/>
      <c r="J35" s="71" t="s">
        <v>174</v>
      </c>
      <c r="K35" s="71"/>
      <c r="L35" s="71"/>
      <c r="M35" s="71"/>
      <c r="N35" s="71"/>
      <c r="O35" s="71"/>
      <c r="P35" s="71"/>
      <c r="Q35" s="71"/>
      <c r="R35" s="71"/>
      <c r="S35" s="71"/>
      <c r="T35" s="71"/>
      <c r="U35" s="71"/>
      <c r="V35" s="71"/>
      <c r="W35" s="395" t="s">
        <v>1110</v>
      </c>
      <c r="X35" s="74" t="s">
        <v>1240</v>
      </c>
      <c r="Y35" s="385"/>
      <c r="Z35" s="249"/>
    </row>
    <row r="36" spans="1:26" s="63" customFormat="1" ht="28.5" hidden="1" x14ac:dyDescent="0.2">
      <c r="A36" s="71" t="s">
        <v>174</v>
      </c>
      <c r="B36" s="71"/>
      <c r="C36" s="71"/>
      <c r="D36" s="71"/>
      <c r="E36" s="71"/>
      <c r="F36" s="71"/>
      <c r="G36" s="71"/>
      <c r="H36" s="71"/>
      <c r="I36" s="71"/>
      <c r="J36" s="71" t="s">
        <v>174</v>
      </c>
      <c r="K36" s="71"/>
      <c r="L36" s="71"/>
      <c r="M36" s="71"/>
      <c r="N36" s="71"/>
      <c r="O36" s="71"/>
      <c r="P36" s="71"/>
      <c r="Q36" s="71"/>
      <c r="R36" s="71"/>
      <c r="S36" s="71"/>
      <c r="T36" s="71"/>
      <c r="U36" s="71" t="s">
        <v>174</v>
      </c>
      <c r="V36" s="71" t="s">
        <v>174</v>
      </c>
      <c r="W36" s="23" t="s">
        <v>572</v>
      </c>
      <c r="X36" s="386" t="s">
        <v>1241</v>
      </c>
      <c r="Y36" s="290"/>
      <c r="Z36" s="249"/>
    </row>
    <row r="37" spans="1:26" s="63" customFormat="1" ht="28.5" hidden="1" x14ac:dyDescent="0.2">
      <c r="A37" s="71" t="s">
        <v>174</v>
      </c>
      <c r="B37" s="71"/>
      <c r="C37" s="71"/>
      <c r="D37" s="71"/>
      <c r="E37" s="71"/>
      <c r="F37" s="71"/>
      <c r="G37" s="71"/>
      <c r="H37" s="71"/>
      <c r="I37" s="71"/>
      <c r="J37" s="71" t="s">
        <v>174</v>
      </c>
      <c r="K37" s="71"/>
      <c r="L37" s="71"/>
      <c r="M37" s="71"/>
      <c r="N37" s="71"/>
      <c r="O37" s="71"/>
      <c r="P37" s="71"/>
      <c r="Q37" s="71"/>
      <c r="R37" s="71"/>
      <c r="S37" s="71"/>
      <c r="T37" s="71"/>
      <c r="U37" s="71" t="s">
        <v>174</v>
      </c>
      <c r="V37" s="71" t="s">
        <v>174</v>
      </c>
      <c r="W37" s="23" t="s">
        <v>573</v>
      </c>
      <c r="X37" s="56" t="s">
        <v>79</v>
      </c>
      <c r="Y37" s="57"/>
      <c r="Z37" s="249"/>
    </row>
    <row r="38" spans="1:26" s="63" customFormat="1" ht="28.5" hidden="1" x14ac:dyDescent="0.2">
      <c r="A38" s="71" t="s">
        <v>174</v>
      </c>
      <c r="B38" s="71"/>
      <c r="C38" s="71"/>
      <c r="D38" s="71"/>
      <c r="E38" s="71"/>
      <c r="F38" s="71"/>
      <c r="G38" s="71"/>
      <c r="H38" s="71"/>
      <c r="I38" s="71"/>
      <c r="J38" s="71"/>
      <c r="K38" s="71"/>
      <c r="L38" s="71"/>
      <c r="M38" s="71"/>
      <c r="N38" s="71"/>
      <c r="O38" s="71"/>
      <c r="P38" s="71"/>
      <c r="Q38" s="71"/>
      <c r="R38" s="71"/>
      <c r="S38" s="71"/>
      <c r="T38" s="71"/>
      <c r="U38" s="71"/>
      <c r="V38" s="71"/>
      <c r="W38" s="23" t="s">
        <v>574</v>
      </c>
      <c r="X38" s="83" t="s">
        <v>136</v>
      </c>
      <c r="Y38" s="57"/>
      <c r="Z38" s="249"/>
    </row>
    <row r="39" spans="1:26" s="63" customFormat="1" ht="42.75" hidden="1" x14ac:dyDescent="0.2">
      <c r="A39" s="71" t="s">
        <v>174</v>
      </c>
      <c r="B39" s="71"/>
      <c r="C39" s="71"/>
      <c r="D39" s="71"/>
      <c r="E39" s="71"/>
      <c r="F39" s="71"/>
      <c r="G39" s="71"/>
      <c r="H39" s="71"/>
      <c r="I39" s="71"/>
      <c r="J39" s="71" t="s">
        <v>174</v>
      </c>
      <c r="K39" s="71"/>
      <c r="L39" s="71"/>
      <c r="M39" s="71"/>
      <c r="N39" s="71"/>
      <c r="O39" s="71"/>
      <c r="P39" s="71"/>
      <c r="Q39" s="71"/>
      <c r="R39" s="71"/>
      <c r="S39" s="71"/>
      <c r="T39" s="71"/>
      <c r="U39" s="71" t="s">
        <v>174</v>
      </c>
      <c r="V39" s="71" t="s">
        <v>174</v>
      </c>
      <c r="W39" s="23" t="s">
        <v>575</v>
      </c>
      <c r="X39" s="277" t="s">
        <v>1109</v>
      </c>
      <c r="Y39" s="57"/>
      <c r="Z39" s="249"/>
    </row>
    <row r="40" spans="1:26" s="63" customFormat="1" ht="28.5" hidden="1" x14ac:dyDescent="0.2">
      <c r="A40" s="71" t="s">
        <v>174</v>
      </c>
      <c r="B40" s="71"/>
      <c r="C40" s="71"/>
      <c r="D40" s="71"/>
      <c r="E40" s="71"/>
      <c r="F40" s="71"/>
      <c r="G40" s="71"/>
      <c r="H40" s="71"/>
      <c r="I40" s="71"/>
      <c r="J40" s="71" t="s">
        <v>174</v>
      </c>
      <c r="K40" s="71"/>
      <c r="L40" s="71"/>
      <c r="M40" s="71"/>
      <c r="N40" s="71"/>
      <c r="O40" s="71"/>
      <c r="P40" s="71"/>
      <c r="Q40" s="71"/>
      <c r="R40" s="71"/>
      <c r="S40" s="71"/>
      <c r="T40" s="71"/>
      <c r="U40" s="71" t="s">
        <v>174</v>
      </c>
      <c r="V40" s="71" t="s">
        <v>174</v>
      </c>
      <c r="W40" s="23" t="s">
        <v>576</v>
      </c>
      <c r="X40" s="65" t="s">
        <v>80</v>
      </c>
      <c r="Y40" s="62"/>
      <c r="Z40" s="249"/>
    </row>
    <row r="41" spans="1:26" s="63" customFormat="1" ht="14.25" hidden="1" x14ac:dyDescent="0.2">
      <c r="A41" s="71" t="s">
        <v>174</v>
      </c>
      <c r="B41" s="71"/>
      <c r="C41" s="71"/>
      <c r="D41" s="71"/>
      <c r="E41" s="71"/>
      <c r="F41" s="71"/>
      <c r="G41" s="71"/>
      <c r="H41" s="71"/>
      <c r="I41" s="71"/>
      <c r="J41" s="71" t="s">
        <v>174</v>
      </c>
      <c r="K41" s="71"/>
      <c r="L41" s="71"/>
      <c r="M41" s="71"/>
      <c r="N41" s="71"/>
      <c r="O41" s="71"/>
      <c r="P41" s="71"/>
      <c r="Q41" s="71"/>
      <c r="R41" s="71"/>
      <c r="S41" s="71"/>
      <c r="T41" s="71"/>
      <c r="U41" s="71" t="s">
        <v>174</v>
      </c>
      <c r="V41" s="71" t="s">
        <v>174</v>
      </c>
      <c r="W41" s="23" t="s">
        <v>577</v>
      </c>
      <c r="X41" s="135" t="s">
        <v>91</v>
      </c>
      <c r="Y41" s="59"/>
      <c r="Z41" s="249"/>
    </row>
    <row r="42" spans="1:26" s="63" customFormat="1" hidden="1" x14ac:dyDescent="0.2">
      <c r="A42" s="80" t="s">
        <v>174</v>
      </c>
      <c r="B42" s="80" t="s">
        <v>174</v>
      </c>
      <c r="C42" s="80" t="s">
        <v>174</v>
      </c>
      <c r="D42" s="80" t="s">
        <v>174</v>
      </c>
      <c r="E42" s="80" t="s">
        <v>174</v>
      </c>
      <c r="F42" s="80" t="s">
        <v>174</v>
      </c>
      <c r="G42" s="80" t="s">
        <v>174</v>
      </c>
      <c r="H42" s="80" t="s">
        <v>174</v>
      </c>
      <c r="I42" s="80" t="s">
        <v>174</v>
      </c>
      <c r="J42" s="80" t="s">
        <v>174</v>
      </c>
      <c r="K42" s="80" t="s">
        <v>174</v>
      </c>
      <c r="L42" s="80" t="s">
        <v>174</v>
      </c>
      <c r="M42" s="80" t="s">
        <v>174</v>
      </c>
      <c r="N42" s="80" t="s">
        <v>174</v>
      </c>
      <c r="O42" s="80" t="s">
        <v>174</v>
      </c>
      <c r="P42" s="80" t="s">
        <v>174</v>
      </c>
      <c r="Q42" s="80" t="s">
        <v>174</v>
      </c>
      <c r="R42" s="80" t="s">
        <v>174</v>
      </c>
      <c r="S42" s="80" t="s">
        <v>174</v>
      </c>
      <c r="T42" s="80"/>
      <c r="U42" s="80" t="s">
        <v>174</v>
      </c>
      <c r="V42" s="80" t="s">
        <v>174</v>
      </c>
      <c r="W42" s="67"/>
      <c r="X42" s="66" t="s">
        <v>71</v>
      </c>
      <c r="Y42" s="66" t="s">
        <v>30</v>
      </c>
      <c r="Z42" s="249"/>
    </row>
    <row r="43" spans="1:26" s="63" customFormat="1" ht="14.25" hidden="1" x14ac:dyDescent="0.2">
      <c r="A43" s="71"/>
      <c r="B43" s="71"/>
      <c r="C43" s="71"/>
      <c r="D43" s="71"/>
      <c r="E43" s="71"/>
      <c r="F43" s="71"/>
      <c r="G43" s="71"/>
      <c r="H43" s="71"/>
      <c r="I43" s="71"/>
      <c r="J43" s="71"/>
      <c r="K43" s="71" t="s">
        <v>174</v>
      </c>
      <c r="L43" s="71"/>
      <c r="M43" s="71"/>
      <c r="N43" s="71"/>
      <c r="O43" s="71"/>
      <c r="P43" s="71"/>
      <c r="Q43" s="71" t="s">
        <v>174</v>
      </c>
      <c r="R43" s="71"/>
      <c r="S43" s="71"/>
      <c r="T43" s="71"/>
      <c r="U43" s="71" t="s">
        <v>174</v>
      </c>
      <c r="V43" s="71"/>
      <c r="W43" s="204" t="s">
        <v>578</v>
      </c>
      <c r="X43" s="199" t="s">
        <v>476</v>
      </c>
      <c r="Y43" s="210"/>
      <c r="Z43" s="249"/>
    </row>
    <row r="44" spans="1:26" s="63" customFormat="1" ht="14.25" hidden="1" x14ac:dyDescent="0.2">
      <c r="A44" s="71"/>
      <c r="B44" s="71"/>
      <c r="C44" s="71"/>
      <c r="D44" s="71"/>
      <c r="E44" s="71"/>
      <c r="F44" s="71"/>
      <c r="G44" s="71"/>
      <c r="H44" s="71" t="s">
        <v>174</v>
      </c>
      <c r="I44" s="71" t="s">
        <v>174</v>
      </c>
      <c r="J44" s="71"/>
      <c r="K44" s="71"/>
      <c r="L44" s="71"/>
      <c r="M44" s="71"/>
      <c r="N44" s="71" t="s">
        <v>174</v>
      </c>
      <c r="O44" s="71"/>
      <c r="P44" s="71"/>
      <c r="Q44" s="71"/>
      <c r="R44" s="71"/>
      <c r="S44" s="71"/>
      <c r="T44" s="71"/>
      <c r="U44" s="71"/>
      <c r="V44" s="71" t="s">
        <v>174</v>
      </c>
      <c r="W44" s="204" t="s">
        <v>579</v>
      </c>
      <c r="X44" s="56" t="s">
        <v>127</v>
      </c>
      <c r="Y44" s="22"/>
      <c r="Z44" s="249"/>
    </row>
    <row r="45" spans="1:26" s="63" customFormat="1" ht="14.25" hidden="1" x14ac:dyDescent="0.2">
      <c r="A45" s="71"/>
      <c r="B45" s="71" t="s">
        <v>174</v>
      </c>
      <c r="C45" s="71" t="s">
        <v>174</v>
      </c>
      <c r="D45" s="71" t="s">
        <v>174</v>
      </c>
      <c r="E45" s="71" t="s">
        <v>174</v>
      </c>
      <c r="F45" s="71" t="s">
        <v>174</v>
      </c>
      <c r="G45" s="71" t="s">
        <v>174</v>
      </c>
      <c r="H45" s="71"/>
      <c r="I45" s="71"/>
      <c r="J45" s="71"/>
      <c r="K45" s="71"/>
      <c r="L45" s="71"/>
      <c r="M45" s="71"/>
      <c r="N45" s="71"/>
      <c r="O45" s="71"/>
      <c r="P45" s="71"/>
      <c r="Q45" s="71"/>
      <c r="R45" s="71" t="s">
        <v>174</v>
      </c>
      <c r="S45" s="71"/>
      <c r="T45" s="71"/>
      <c r="U45" s="71"/>
      <c r="V45" s="71"/>
      <c r="W45" s="204" t="s">
        <v>580</v>
      </c>
      <c r="X45" s="56" t="s">
        <v>42</v>
      </c>
      <c r="Y45" s="57"/>
      <c r="Z45" s="249"/>
    </row>
    <row r="46" spans="1:26" s="63" customFormat="1" ht="14.25" hidden="1" x14ac:dyDescent="0.2">
      <c r="A46" s="71"/>
      <c r="B46" s="71"/>
      <c r="C46" s="71"/>
      <c r="D46" s="71"/>
      <c r="E46" s="71"/>
      <c r="F46" s="71"/>
      <c r="G46" s="71"/>
      <c r="H46" s="71"/>
      <c r="I46" s="71"/>
      <c r="J46" s="71"/>
      <c r="K46" s="71"/>
      <c r="L46" s="71" t="s">
        <v>174</v>
      </c>
      <c r="M46" s="71"/>
      <c r="N46" s="71"/>
      <c r="O46" s="71" t="s">
        <v>174</v>
      </c>
      <c r="P46" s="71"/>
      <c r="Q46" s="71"/>
      <c r="R46" s="71"/>
      <c r="S46" s="71" t="s">
        <v>174</v>
      </c>
      <c r="T46" s="71"/>
      <c r="U46" s="71"/>
      <c r="V46" s="71"/>
      <c r="W46" s="204" t="s">
        <v>581</v>
      </c>
      <c r="X46" s="183" t="s">
        <v>279</v>
      </c>
      <c r="Y46" s="182"/>
      <c r="Z46" s="249"/>
    </row>
    <row r="47" spans="1:26" s="63" customFormat="1" ht="14.25" hidden="1" x14ac:dyDescent="0.2">
      <c r="A47" s="71"/>
      <c r="B47" s="71"/>
      <c r="C47" s="71"/>
      <c r="D47" s="71"/>
      <c r="E47" s="71"/>
      <c r="F47" s="71"/>
      <c r="G47" s="71"/>
      <c r="H47" s="71"/>
      <c r="I47" s="71"/>
      <c r="J47" s="71"/>
      <c r="K47" s="71"/>
      <c r="L47" s="71"/>
      <c r="M47" s="71" t="s">
        <v>174</v>
      </c>
      <c r="N47" s="71"/>
      <c r="O47" s="71"/>
      <c r="P47" s="71" t="s">
        <v>174</v>
      </c>
      <c r="Q47" s="71"/>
      <c r="R47" s="71"/>
      <c r="S47" s="71"/>
      <c r="T47" s="71"/>
      <c r="U47" s="71"/>
      <c r="V47" s="71"/>
      <c r="W47" s="204" t="s">
        <v>582</v>
      </c>
      <c r="X47" s="183" t="s">
        <v>1086</v>
      </c>
      <c r="Y47" s="197"/>
      <c r="Z47" s="249"/>
    </row>
    <row r="48" spans="1:26" s="63" customFormat="1" ht="14.25" hidden="1" x14ac:dyDescent="0.2">
      <c r="A48" s="71"/>
      <c r="B48" s="71"/>
      <c r="C48" s="71"/>
      <c r="D48" s="71"/>
      <c r="E48" s="71"/>
      <c r="F48" s="71"/>
      <c r="G48" s="71"/>
      <c r="H48" s="71"/>
      <c r="I48" s="71"/>
      <c r="J48" s="71"/>
      <c r="K48" s="71"/>
      <c r="L48" s="71"/>
      <c r="M48" s="71"/>
      <c r="N48" s="71"/>
      <c r="O48" s="71"/>
      <c r="P48" s="71"/>
      <c r="Q48" s="71"/>
      <c r="R48" s="71"/>
      <c r="S48" s="71"/>
      <c r="T48" s="71"/>
      <c r="U48" s="71" t="s">
        <v>174</v>
      </c>
      <c r="V48" s="71"/>
      <c r="W48" s="204" t="s">
        <v>583</v>
      </c>
      <c r="X48" s="199" t="s">
        <v>477</v>
      </c>
      <c r="Y48" s="197"/>
      <c r="Z48" s="249"/>
    </row>
    <row r="49" spans="1:26" s="63" customFormat="1" ht="14.25" hidden="1" x14ac:dyDescent="0.2">
      <c r="A49" s="71" t="s">
        <v>174</v>
      </c>
      <c r="B49" s="71"/>
      <c r="C49" s="71"/>
      <c r="D49" s="71"/>
      <c r="E49" s="71"/>
      <c r="F49" s="71"/>
      <c r="G49" s="71"/>
      <c r="H49" s="71"/>
      <c r="I49" s="71"/>
      <c r="J49" s="71" t="s">
        <v>174</v>
      </c>
      <c r="K49" s="71"/>
      <c r="L49" s="71"/>
      <c r="M49" s="71"/>
      <c r="N49" s="71"/>
      <c r="O49" s="71"/>
      <c r="P49" s="71"/>
      <c r="Q49" s="71"/>
      <c r="R49" s="71"/>
      <c r="S49" s="71"/>
      <c r="T49" s="71"/>
      <c r="U49" s="71"/>
      <c r="V49" s="71" t="s">
        <v>174</v>
      </c>
      <c r="W49" s="204" t="s">
        <v>584</v>
      </c>
      <c r="X49" s="47" t="s">
        <v>101</v>
      </c>
      <c r="Y49" s="22"/>
      <c r="Z49" s="249"/>
    </row>
    <row r="50" spans="1:26" s="63" customFormat="1" ht="14.25" hidden="1" x14ac:dyDescent="0.2">
      <c r="A50" s="71"/>
      <c r="B50" s="71"/>
      <c r="C50" s="71"/>
      <c r="D50" s="71"/>
      <c r="E50" s="71"/>
      <c r="F50" s="71"/>
      <c r="G50" s="71"/>
      <c r="H50" s="71"/>
      <c r="I50" s="71"/>
      <c r="J50" s="71"/>
      <c r="K50" s="71"/>
      <c r="L50" s="71"/>
      <c r="M50" s="71"/>
      <c r="N50" s="71"/>
      <c r="O50" s="71"/>
      <c r="P50" s="71"/>
      <c r="Q50" s="71"/>
      <c r="R50" s="71"/>
      <c r="S50" s="71"/>
      <c r="T50" s="71"/>
      <c r="U50" s="71"/>
      <c r="V50" s="71" t="s">
        <v>174</v>
      </c>
      <c r="W50" s="204" t="s">
        <v>585</v>
      </c>
      <c r="X50" s="207" t="s">
        <v>332</v>
      </c>
      <c r="Y50" s="197"/>
      <c r="Z50" s="249"/>
    </row>
    <row r="51" spans="1:26" s="63" customFormat="1" ht="14.25" hidden="1" x14ac:dyDescent="0.2">
      <c r="A51" s="71"/>
      <c r="B51" s="71"/>
      <c r="C51" s="71"/>
      <c r="D51" s="71"/>
      <c r="E51" s="71"/>
      <c r="F51" s="71"/>
      <c r="G51" s="71"/>
      <c r="H51" s="71"/>
      <c r="I51" s="71"/>
      <c r="J51" s="71"/>
      <c r="K51" s="71"/>
      <c r="L51" s="71"/>
      <c r="M51" s="71"/>
      <c r="N51" s="71"/>
      <c r="O51" s="71"/>
      <c r="P51" s="71"/>
      <c r="Q51" s="71" t="s">
        <v>174</v>
      </c>
      <c r="R51" s="71" t="s">
        <v>174</v>
      </c>
      <c r="S51" s="71"/>
      <c r="T51" s="71"/>
      <c r="U51" s="71" t="s">
        <v>174</v>
      </c>
      <c r="V51" s="71"/>
      <c r="W51" s="204" t="s">
        <v>586</v>
      </c>
      <c r="X51" s="199" t="s">
        <v>478</v>
      </c>
      <c r="Y51" s="197"/>
      <c r="Z51" s="249"/>
    </row>
    <row r="52" spans="1:26" s="63" customFormat="1" ht="14.25" hidden="1" x14ac:dyDescent="0.2">
      <c r="A52" s="71" t="s">
        <v>174</v>
      </c>
      <c r="B52" s="71"/>
      <c r="C52" s="71"/>
      <c r="D52" s="71"/>
      <c r="E52" s="71"/>
      <c r="F52" s="71"/>
      <c r="G52" s="71"/>
      <c r="H52" s="71"/>
      <c r="I52" s="71"/>
      <c r="J52" s="71"/>
      <c r="K52" s="71" t="s">
        <v>174</v>
      </c>
      <c r="L52" s="71" t="s">
        <v>174</v>
      </c>
      <c r="M52" s="71" t="s">
        <v>174</v>
      </c>
      <c r="N52" s="71"/>
      <c r="O52" s="71"/>
      <c r="P52" s="71"/>
      <c r="Q52" s="71"/>
      <c r="R52" s="71"/>
      <c r="S52" s="71"/>
      <c r="T52" s="71"/>
      <c r="U52" s="71"/>
      <c r="V52" s="71"/>
      <c r="W52" s="204" t="s">
        <v>587</v>
      </c>
      <c r="X52" s="74" t="s">
        <v>92</v>
      </c>
      <c r="Y52" s="22"/>
      <c r="Z52" s="249"/>
    </row>
    <row r="53" spans="1:26" s="63" customFormat="1" ht="14.25" hidden="1" x14ac:dyDescent="0.2">
      <c r="A53" s="71"/>
      <c r="B53" s="71"/>
      <c r="C53" s="71"/>
      <c r="D53" s="71"/>
      <c r="E53" s="71"/>
      <c r="F53" s="71"/>
      <c r="G53" s="71"/>
      <c r="H53" s="71"/>
      <c r="I53" s="71"/>
      <c r="J53" s="71"/>
      <c r="K53" s="71"/>
      <c r="L53" s="71"/>
      <c r="M53" s="71"/>
      <c r="N53" s="71" t="s">
        <v>174</v>
      </c>
      <c r="O53" s="71" t="s">
        <v>174</v>
      </c>
      <c r="P53" s="71" t="s">
        <v>174</v>
      </c>
      <c r="Q53" s="71"/>
      <c r="R53" s="71"/>
      <c r="S53" s="71" t="s">
        <v>174</v>
      </c>
      <c r="T53" s="71"/>
      <c r="U53" s="71"/>
      <c r="V53" s="71"/>
      <c r="W53" s="204" t="s">
        <v>588</v>
      </c>
      <c r="X53" s="183" t="s">
        <v>277</v>
      </c>
      <c r="Y53" s="182"/>
      <c r="Z53" s="249"/>
    </row>
    <row r="54" spans="1:26" s="63" customFormat="1" ht="14.25" hidden="1" x14ac:dyDescent="0.2">
      <c r="A54" s="71"/>
      <c r="B54" s="71"/>
      <c r="C54" s="71"/>
      <c r="D54" s="71"/>
      <c r="E54" s="71"/>
      <c r="F54" s="71"/>
      <c r="G54" s="71"/>
      <c r="H54" s="71"/>
      <c r="I54" s="71"/>
      <c r="J54" s="71"/>
      <c r="K54" s="71"/>
      <c r="L54" s="71"/>
      <c r="M54" s="71"/>
      <c r="N54" s="71"/>
      <c r="O54" s="71"/>
      <c r="P54" s="71"/>
      <c r="Q54" s="71"/>
      <c r="R54" s="71"/>
      <c r="S54" s="71"/>
      <c r="T54" s="71"/>
      <c r="U54" s="71"/>
      <c r="V54" s="71" t="s">
        <v>174</v>
      </c>
      <c r="W54" s="204" t="s">
        <v>589</v>
      </c>
      <c r="X54" s="209" t="s">
        <v>333</v>
      </c>
      <c r="Y54" s="197"/>
      <c r="Z54" s="249"/>
    </row>
    <row r="55" spans="1:26" s="63" customFormat="1" ht="14.25" hidden="1" x14ac:dyDescent="0.2">
      <c r="A55" s="71"/>
      <c r="B55" s="71"/>
      <c r="C55" s="71"/>
      <c r="D55" s="71"/>
      <c r="E55" s="71"/>
      <c r="F55" s="71"/>
      <c r="G55" s="71"/>
      <c r="H55" s="71"/>
      <c r="I55" s="71"/>
      <c r="J55" s="71"/>
      <c r="K55" s="71"/>
      <c r="L55" s="71"/>
      <c r="M55" s="71"/>
      <c r="N55" s="71"/>
      <c r="O55" s="71"/>
      <c r="P55" s="71"/>
      <c r="Q55" s="71" t="s">
        <v>174</v>
      </c>
      <c r="R55" s="71"/>
      <c r="S55" s="71"/>
      <c r="T55" s="71"/>
      <c r="U55" s="71" t="s">
        <v>174</v>
      </c>
      <c r="V55" s="71"/>
      <c r="W55" s="204" t="s">
        <v>590</v>
      </c>
      <c r="X55" s="199" t="s">
        <v>479</v>
      </c>
      <c r="Y55" s="197"/>
      <c r="Z55" s="249"/>
    </row>
    <row r="56" spans="1:26" s="63" customFormat="1" ht="14.25" hidden="1" x14ac:dyDescent="0.2">
      <c r="A56" s="71"/>
      <c r="B56" s="71"/>
      <c r="C56" s="71"/>
      <c r="D56" s="71"/>
      <c r="E56" s="71"/>
      <c r="F56" s="71"/>
      <c r="G56" s="71"/>
      <c r="H56" s="71"/>
      <c r="I56" s="71"/>
      <c r="J56" s="71"/>
      <c r="K56" s="71"/>
      <c r="L56" s="71"/>
      <c r="M56" s="71"/>
      <c r="N56" s="71"/>
      <c r="O56" s="71"/>
      <c r="P56" s="71"/>
      <c r="Q56" s="71"/>
      <c r="R56" s="71" t="s">
        <v>174</v>
      </c>
      <c r="S56" s="71"/>
      <c r="T56" s="71"/>
      <c r="U56" s="71"/>
      <c r="V56" s="71"/>
      <c r="W56" s="204" t="s">
        <v>591</v>
      </c>
      <c r="X56" s="199" t="s">
        <v>1087</v>
      </c>
      <c r="Y56" s="197"/>
      <c r="Z56" s="249"/>
    </row>
    <row r="57" spans="1:26" s="63" customFormat="1" ht="28.5" hidden="1" x14ac:dyDescent="0.2">
      <c r="A57" s="71"/>
      <c r="B57" s="71" t="s">
        <v>174</v>
      </c>
      <c r="C57" s="71" t="s">
        <v>174</v>
      </c>
      <c r="D57" s="71" t="s">
        <v>174</v>
      </c>
      <c r="E57" s="71" t="s">
        <v>174</v>
      </c>
      <c r="F57" s="71" t="s">
        <v>174</v>
      </c>
      <c r="G57" s="71" t="s">
        <v>174</v>
      </c>
      <c r="H57" s="71"/>
      <c r="I57" s="71"/>
      <c r="J57" s="71"/>
      <c r="K57" s="71"/>
      <c r="L57" s="71"/>
      <c r="M57" s="71"/>
      <c r="N57" s="71"/>
      <c r="O57" s="71"/>
      <c r="P57" s="71"/>
      <c r="Q57" s="71"/>
      <c r="R57" s="71"/>
      <c r="S57" s="71"/>
      <c r="T57" s="71"/>
      <c r="U57" s="71"/>
      <c r="V57" s="71"/>
      <c r="W57" s="204" t="s">
        <v>592</v>
      </c>
      <c r="X57" s="116" t="s">
        <v>190</v>
      </c>
      <c r="Y57" s="296" t="s">
        <v>1141</v>
      </c>
      <c r="Z57" s="249"/>
    </row>
    <row r="58" spans="1:26" s="63" customFormat="1" ht="14.25" hidden="1" x14ac:dyDescent="0.2">
      <c r="A58" s="71"/>
      <c r="B58" s="71"/>
      <c r="C58" s="71"/>
      <c r="D58" s="71"/>
      <c r="E58" s="71"/>
      <c r="F58" s="71"/>
      <c r="G58" s="71"/>
      <c r="H58" s="71" t="s">
        <v>174</v>
      </c>
      <c r="I58" s="71" t="s">
        <v>174</v>
      </c>
      <c r="J58" s="71"/>
      <c r="K58" s="71"/>
      <c r="L58" s="71"/>
      <c r="M58" s="71"/>
      <c r="N58" s="71"/>
      <c r="O58" s="71"/>
      <c r="P58" s="71"/>
      <c r="Q58" s="71"/>
      <c r="R58" s="71"/>
      <c r="S58" s="71"/>
      <c r="T58" s="71"/>
      <c r="U58" s="71"/>
      <c r="V58" s="71"/>
      <c r="W58" s="204" t="s">
        <v>593</v>
      </c>
      <c r="X58" s="107" t="s">
        <v>189</v>
      </c>
      <c r="Y58" s="22"/>
      <c r="Z58" s="249"/>
    </row>
    <row r="59" spans="1:26" s="63" customFormat="1" ht="14.25" hidden="1" x14ac:dyDescent="0.2">
      <c r="A59" s="71"/>
      <c r="B59" s="71"/>
      <c r="C59" s="71"/>
      <c r="D59" s="71"/>
      <c r="E59" s="71"/>
      <c r="F59" s="71"/>
      <c r="G59" s="71"/>
      <c r="H59" s="71"/>
      <c r="I59" s="71"/>
      <c r="J59" s="71"/>
      <c r="K59" s="71"/>
      <c r="L59" s="71"/>
      <c r="M59" s="71"/>
      <c r="N59" s="71" t="s">
        <v>174</v>
      </c>
      <c r="O59" s="71"/>
      <c r="P59" s="71"/>
      <c r="Q59" s="71"/>
      <c r="R59" s="71"/>
      <c r="S59" s="71"/>
      <c r="T59" s="71"/>
      <c r="U59" s="71"/>
      <c r="V59" s="71"/>
      <c r="W59" s="402" t="s">
        <v>1110</v>
      </c>
      <c r="X59" s="183" t="s">
        <v>1355</v>
      </c>
      <c r="Y59" s="421"/>
      <c r="Z59" s="249"/>
    </row>
    <row r="60" spans="1:26" s="63" customFormat="1" ht="14.25" hidden="1" x14ac:dyDescent="0.2">
      <c r="A60" s="71"/>
      <c r="B60" s="71"/>
      <c r="C60" s="71"/>
      <c r="D60" s="71"/>
      <c r="E60" s="71"/>
      <c r="F60" s="71"/>
      <c r="G60" s="71"/>
      <c r="H60" s="71"/>
      <c r="I60" s="71"/>
      <c r="J60" s="71"/>
      <c r="K60" s="71" t="s">
        <v>174</v>
      </c>
      <c r="L60" s="71" t="s">
        <v>174</v>
      </c>
      <c r="M60" s="71" t="s">
        <v>174</v>
      </c>
      <c r="N60" s="71"/>
      <c r="O60" s="71"/>
      <c r="P60" s="71"/>
      <c r="Q60" s="71"/>
      <c r="R60" s="71"/>
      <c r="S60" s="71"/>
      <c r="T60" s="71"/>
      <c r="U60" s="71"/>
      <c r="V60" s="71"/>
      <c r="W60" s="204" t="s">
        <v>594</v>
      </c>
      <c r="X60" s="183" t="s">
        <v>1338</v>
      </c>
      <c r="Y60" s="427"/>
      <c r="Z60" s="249"/>
    </row>
    <row r="61" spans="1:26" s="63" customFormat="1" ht="14.25" hidden="1" x14ac:dyDescent="0.2">
      <c r="A61" s="71"/>
      <c r="B61" s="71"/>
      <c r="C61" s="71"/>
      <c r="D61" s="71"/>
      <c r="E61" s="71"/>
      <c r="F61" s="71"/>
      <c r="G61" s="71"/>
      <c r="H61" s="71"/>
      <c r="I61" s="71"/>
      <c r="J61" s="71"/>
      <c r="K61" s="71"/>
      <c r="L61" s="71"/>
      <c r="M61" s="71"/>
      <c r="N61" s="71"/>
      <c r="O61" s="71"/>
      <c r="P61" s="71" t="s">
        <v>174</v>
      </c>
      <c r="Q61" s="71"/>
      <c r="R61" s="71"/>
      <c r="S61" s="71"/>
      <c r="T61" s="71"/>
      <c r="U61" s="71"/>
      <c r="V61" s="71"/>
      <c r="W61" s="402" t="s">
        <v>1110</v>
      </c>
      <c r="X61" s="183" t="s">
        <v>1374</v>
      </c>
      <c r="Y61" s="441"/>
      <c r="Z61" s="249"/>
    </row>
    <row r="62" spans="1:26" s="63" customFormat="1" ht="14.25" hidden="1" x14ac:dyDescent="0.2">
      <c r="A62" s="71"/>
      <c r="B62" s="71"/>
      <c r="C62" s="71"/>
      <c r="D62" s="71"/>
      <c r="E62" s="71"/>
      <c r="F62" s="71"/>
      <c r="G62" s="71"/>
      <c r="H62" s="71"/>
      <c r="I62" s="71"/>
      <c r="J62" s="71"/>
      <c r="K62" s="71"/>
      <c r="L62" s="71"/>
      <c r="M62" s="71"/>
      <c r="N62" s="71"/>
      <c r="O62" s="71" t="s">
        <v>174</v>
      </c>
      <c r="P62" s="71"/>
      <c r="Q62" s="71"/>
      <c r="R62" s="71"/>
      <c r="S62" s="71" t="s">
        <v>174</v>
      </c>
      <c r="T62" s="71"/>
      <c r="U62" s="71"/>
      <c r="V62" s="71"/>
      <c r="W62" s="204" t="s">
        <v>595</v>
      </c>
      <c r="X62" s="183" t="s">
        <v>1348</v>
      </c>
      <c r="Y62" s="429"/>
      <c r="Z62" s="249"/>
    </row>
    <row r="63" spans="1:26" s="63" customFormat="1" ht="85.5" hidden="1" x14ac:dyDescent="0.2">
      <c r="A63" s="71"/>
      <c r="B63" s="71"/>
      <c r="C63" s="71"/>
      <c r="D63" s="71"/>
      <c r="E63" s="71"/>
      <c r="F63" s="71"/>
      <c r="G63" s="71"/>
      <c r="H63" s="71"/>
      <c r="I63" s="71"/>
      <c r="J63" s="71"/>
      <c r="K63" s="71"/>
      <c r="L63" s="71"/>
      <c r="M63" s="71"/>
      <c r="N63" s="71"/>
      <c r="O63" s="71"/>
      <c r="P63" s="71"/>
      <c r="Q63" s="71"/>
      <c r="R63" s="71"/>
      <c r="S63" s="71"/>
      <c r="T63" s="71"/>
      <c r="U63" s="71"/>
      <c r="V63" s="71"/>
      <c r="W63" s="402" t="s">
        <v>1110</v>
      </c>
      <c r="X63" s="183" t="s">
        <v>278</v>
      </c>
      <c r="Y63" s="429" t="s">
        <v>1317</v>
      </c>
      <c r="Z63" s="249"/>
    </row>
    <row r="64" spans="1:26" s="63" customFormat="1" ht="142.15" hidden="1" customHeight="1" x14ac:dyDescent="0.2">
      <c r="A64" s="71"/>
      <c r="B64" s="71" t="s">
        <v>174</v>
      </c>
      <c r="C64" s="71" t="s">
        <v>174</v>
      </c>
      <c r="D64" s="71"/>
      <c r="E64" s="71"/>
      <c r="F64" s="71" t="s">
        <v>174</v>
      </c>
      <c r="G64" s="71" t="s">
        <v>174</v>
      </c>
      <c r="H64" s="71"/>
      <c r="I64" s="71"/>
      <c r="J64" s="71"/>
      <c r="K64" s="71"/>
      <c r="L64" s="71"/>
      <c r="M64" s="71"/>
      <c r="N64" s="71"/>
      <c r="O64" s="71"/>
      <c r="P64" s="71"/>
      <c r="Q64" s="71"/>
      <c r="R64" s="71"/>
      <c r="S64" s="71"/>
      <c r="T64" s="71"/>
      <c r="U64" s="71"/>
      <c r="V64" s="71"/>
      <c r="W64" s="204" t="s">
        <v>596</v>
      </c>
      <c r="X64" s="301" t="s">
        <v>1145</v>
      </c>
      <c r="Y64" s="428" t="s">
        <v>1318</v>
      </c>
      <c r="Z64" s="249"/>
    </row>
    <row r="65" spans="1:26" s="63" customFormat="1" ht="99.75" hidden="1" x14ac:dyDescent="0.2">
      <c r="A65" s="71"/>
      <c r="B65" s="71"/>
      <c r="C65" s="71"/>
      <c r="D65" s="71" t="s">
        <v>174</v>
      </c>
      <c r="E65" s="71" t="s">
        <v>174</v>
      </c>
      <c r="F65" s="71"/>
      <c r="G65" s="71"/>
      <c r="H65" s="71"/>
      <c r="I65" s="71"/>
      <c r="J65" s="71"/>
      <c r="K65" s="71"/>
      <c r="L65" s="71"/>
      <c r="M65" s="71"/>
      <c r="N65" s="71"/>
      <c r="O65" s="71"/>
      <c r="P65" s="71"/>
      <c r="Q65" s="71"/>
      <c r="R65" s="71"/>
      <c r="S65" s="71"/>
      <c r="T65" s="71"/>
      <c r="U65" s="71"/>
      <c r="V65" s="71"/>
      <c r="W65" s="298" t="s">
        <v>1110</v>
      </c>
      <c r="X65" s="301" t="s">
        <v>1168</v>
      </c>
      <c r="Y65" s="315"/>
      <c r="Z65" s="249"/>
    </row>
    <row r="66" spans="1:26" s="63" customFormat="1" ht="28.5" hidden="1" x14ac:dyDescent="0.2">
      <c r="A66" s="71"/>
      <c r="B66" s="71"/>
      <c r="C66" s="71"/>
      <c r="D66" s="71"/>
      <c r="E66" s="71"/>
      <c r="F66" s="71"/>
      <c r="G66" s="71"/>
      <c r="H66" s="71" t="s">
        <v>174</v>
      </c>
      <c r="I66" s="71" t="s">
        <v>174</v>
      </c>
      <c r="J66" s="71"/>
      <c r="K66" s="71"/>
      <c r="L66" s="71"/>
      <c r="M66" s="71"/>
      <c r="N66" s="71"/>
      <c r="O66" s="71"/>
      <c r="P66" s="71"/>
      <c r="Q66" s="71"/>
      <c r="R66" s="71"/>
      <c r="S66" s="71"/>
      <c r="T66" s="71"/>
      <c r="U66" s="71"/>
      <c r="V66" s="71" t="s">
        <v>174</v>
      </c>
      <c r="W66" s="204" t="s">
        <v>597</v>
      </c>
      <c r="X66" s="106" t="s">
        <v>176</v>
      </c>
      <c r="Y66" s="105"/>
      <c r="Z66" s="249"/>
    </row>
    <row r="67" spans="1:26" s="63" customFormat="1" ht="14.25" hidden="1" x14ac:dyDescent="0.2">
      <c r="A67" s="71"/>
      <c r="B67" s="71"/>
      <c r="C67" s="71"/>
      <c r="D67" s="71"/>
      <c r="E67" s="71"/>
      <c r="F67" s="71"/>
      <c r="G67" s="71"/>
      <c r="H67" s="71"/>
      <c r="I67" s="71"/>
      <c r="J67" s="71"/>
      <c r="K67" s="71"/>
      <c r="L67" s="71"/>
      <c r="M67" s="71"/>
      <c r="N67" s="71"/>
      <c r="O67" s="71"/>
      <c r="P67" s="71"/>
      <c r="Q67" s="71"/>
      <c r="R67" s="71"/>
      <c r="S67" s="71"/>
      <c r="T67" s="71"/>
      <c r="U67" s="71" t="s">
        <v>174</v>
      </c>
      <c r="V67" s="71"/>
      <c r="W67" s="204" t="s">
        <v>598</v>
      </c>
      <c r="X67" s="199" t="s">
        <v>474</v>
      </c>
      <c r="Y67" s="211"/>
      <c r="Z67" s="249"/>
    </row>
    <row r="68" spans="1:26" s="63" customFormat="1" ht="14.25" hidden="1" x14ac:dyDescent="0.2">
      <c r="A68" s="71"/>
      <c r="B68" s="71"/>
      <c r="C68" s="71"/>
      <c r="D68" s="71"/>
      <c r="E68" s="71"/>
      <c r="F68" s="71"/>
      <c r="G68" s="71"/>
      <c r="H68" s="71"/>
      <c r="I68" s="71"/>
      <c r="J68" s="71"/>
      <c r="K68" s="71"/>
      <c r="L68" s="71"/>
      <c r="M68" s="71"/>
      <c r="N68" s="71"/>
      <c r="O68" s="71"/>
      <c r="P68" s="71"/>
      <c r="Q68" s="71"/>
      <c r="R68" s="71"/>
      <c r="S68" s="71"/>
      <c r="T68" s="71"/>
      <c r="U68" s="71"/>
      <c r="V68" s="71"/>
      <c r="W68" s="402" t="s">
        <v>1110</v>
      </c>
      <c r="X68" s="207" t="s">
        <v>1361</v>
      </c>
      <c r="Y68" s="150"/>
      <c r="Z68" s="249"/>
    </row>
    <row r="69" spans="1:26" s="63" customFormat="1" ht="14.25" hidden="1" x14ac:dyDescent="0.2">
      <c r="A69" s="71"/>
      <c r="B69" s="71"/>
      <c r="C69" s="71"/>
      <c r="D69" s="71"/>
      <c r="E69" s="71"/>
      <c r="F69" s="71"/>
      <c r="G69" s="71"/>
      <c r="H69" s="71"/>
      <c r="I69" s="71"/>
      <c r="J69" s="71"/>
      <c r="K69" s="71"/>
      <c r="L69" s="71"/>
      <c r="M69" s="71"/>
      <c r="N69" s="71"/>
      <c r="O69" s="71"/>
      <c r="P69" s="71"/>
      <c r="Q69" s="71"/>
      <c r="R69" s="71"/>
      <c r="S69" s="71"/>
      <c r="T69" s="71"/>
      <c r="U69" s="71"/>
      <c r="V69" s="71" t="s">
        <v>174</v>
      </c>
      <c r="W69" s="204" t="s">
        <v>599</v>
      </c>
      <c r="X69" s="207" t="s">
        <v>334</v>
      </c>
      <c r="Y69" s="224"/>
      <c r="Z69" s="249"/>
    </row>
    <row r="70" spans="1:26" s="63" customFormat="1" ht="14.25" hidden="1" x14ac:dyDescent="0.2">
      <c r="A70" s="71"/>
      <c r="B70" s="71"/>
      <c r="C70" s="71"/>
      <c r="D70" s="71"/>
      <c r="E70" s="71"/>
      <c r="F70" s="71"/>
      <c r="G70" s="71"/>
      <c r="H70" s="71" t="s">
        <v>174</v>
      </c>
      <c r="I70" s="71" t="s">
        <v>174</v>
      </c>
      <c r="J70" s="71"/>
      <c r="K70" s="71" t="s">
        <v>174</v>
      </c>
      <c r="L70" s="71"/>
      <c r="M70" s="71"/>
      <c r="N70" s="71" t="s">
        <v>174</v>
      </c>
      <c r="O70" s="71"/>
      <c r="P70" s="71"/>
      <c r="Q70" s="71" t="s">
        <v>174</v>
      </c>
      <c r="R70" s="71"/>
      <c r="S70" s="71"/>
      <c r="T70" s="71"/>
      <c r="U70" s="71"/>
      <c r="V70" s="71"/>
      <c r="W70" s="204" t="s">
        <v>600</v>
      </c>
      <c r="X70" s="24" t="s">
        <v>473</v>
      </c>
      <c r="Y70" s="23"/>
      <c r="Z70" s="249"/>
    </row>
    <row r="71" spans="1:26" s="63" customFormat="1" ht="14.25" hidden="1" x14ac:dyDescent="0.2">
      <c r="A71" s="71"/>
      <c r="B71" s="71" t="s">
        <v>174</v>
      </c>
      <c r="C71" s="71" t="s">
        <v>174</v>
      </c>
      <c r="D71" s="71"/>
      <c r="E71" s="71"/>
      <c r="F71" s="71"/>
      <c r="G71" s="71"/>
      <c r="H71" s="71"/>
      <c r="I71" s="71"/>
      <c r="J71" s="71"/>
      <c r="K71" s="71"/>
      <c r="L71" s="71"/>
      <c r="M71" s="71"/>
      <c r="N71" s="71"/>
      <c r="O71" s="71"/>
      <c r="P71" s="71"/>
      <c r="Q71" s="71"/>
      <c r="R71" s="71"/>
      <c r="S71" s="71"/>
      <c r="T71" s="71"/>
      <c r="U71" s="71"/>
      <c r="V71" s="71"/>
      <c r="W71" s="298" t="s">
        <v>1110</v>
      </c>
      <c r="X71" s="297" t="s">
        <v>1142</v>
      </c>
      <c r="Y71" s="298"/>
      <c r="Z71" s="249"/>
    </row>
    <row r="72" spans="1:26" s="63" customFormat="1" ht="14.25" hidden="1" x14ac:dyDescent="0.2">
      <c r="A72" s="71"/>
      <c r="B72" s="71"/>
      <c r="C72" s="71"/>
      <c r="D72" s="71" t="s">
        <v>174</v>
      </c>
      <c r="E72" s="71" t="s">
        <v>174</v>
      </c>
      <c r="F72" s="71" t="s">
        <v>174</v>
      </c>
      <c r="G72" s="71" t="s">
        <v>174</v>
      </c>
      <c r="H72" s="71"/>
      <c r="I72" s="71"/>
      <c r="J72" s="71"/>
      <c r="K72" s="71"/>
      <c r="L72" s="71" t="s">
        <v>174</v>
      </c>
      <c r="M72" s="71"/>
      <c r="N72" s="71"/>
      <c r="O72" s="71" t="s">
        <v>174</v>
      </c>
      <c r="P72" s="71"/>
      <c r="Q72" s="71"/>
      <c r="R72" s="71"/>
      <c r="S72" s="71" t="s">
        <v>174</v>
      </c>
      <c r="T72" s="71"/>
      <c r="U72" s="71"/>
      <c r="V72" s="71"/>
      <c r="W72" s="204" t="s">
        <v>601</v>
      </c>
      <c r="X72" s="297" t="s">
        <v>205</v>
      </c>
      <c r="Y72" s="150"/>
      <c r="Z72" s="249"/>
    </row>
    <row r="73" spans="1:26" s="63" customFormat="1" ht="14.25" hidden="1" x14ac:dyDescent="0.2">
      <c r="A73" s="71"/>
      <c r="B73" s="71"/>
      <c r="C73" s="71"/>
      <c r="D73" s="71"/>
      <c r="E73" s="71"/>
      <c r="F73" s="71"/>
      <c r="G73" s="71"/>
      <c r="H73" s="71"/>
      <c r="I73" s="71"/>
      <c r="J73" s="71"/>
      <c r="K73" s="71"/>
      <c r="L73" s="71"/>
      <c r="M73" s="71" t="s">
        <v>174</v>
      </c>
      <c r="N73" s="71"/>
      <c r="O73" s="71"/>
      <c r="P73" s="71" t="s">
        <v>174</v>
      </c>
      <c r="Q73" s="71"/>
      <c r="R73" s="71" t="s">
        <v>174</v>
      </c>
      <c r="S73" s="71"/>
      <c r="T73" s="71"/>
      <c r="U73" s="71"/>
      <c r="V73" s="71"/>
      <c r="W73" s="204" t="s">
        <v>602</v>
      </c>
      <c r="X73" s="248" t="s">
        <v>1078</v>
      </c>
      <c r="Y73" s="57"/>
      <c r="Z73" s="249"/>
    </row>
    <row r="74" spans="1:26" s="63" customFormat="1" ht="14.25" hidden="1" x14ac:dyDescent="0.2">
      <c r="A74" s="71"/>
      <c r="B74" s="71"/>
      <c r="C74" s="71"/>
      <c r="D74" s="71"/>
      <c r="E74" s="71"/>
      <c r="F74" s="71"/>
      <c r="G74" s="71"/>
      <c r="H74" s="71"/>
      <c r="I74" s="71"/>
      <c r="J74" s="71"/>
      <c r="K74" s="71"/>
      <c r="L74" s="71"/>
      <c r="M74" s="71"/>
      <c r="N74" s="71"/>
      <c r="O74" s="71"/>
      <c r="P74" s="71"/>
      <c r="Q74" s="71"/>
      <c r="R74" s="71"/>
      <c r="S74" s="71"/>
      <c r="T74" s="71"/>
      <c r="U74" s="71" t="s">
        <v>174</v>
      </c>
      <c r="V74" s="71"/>
      <c r="W74" s="204" t="s">
        <v>603</v>
      </c>
      <c r="X74" s="199" t="s">
        <v>471</v>
      </c>
      <c r="Y74" s="197"/>
      <c r="Z74" s="249"/>
    </row>
    <row r="75" spans="1:26" s="63" customFormat="1" ht="14.25" hidden="1" x14ac:dyDescent="0.2">
      <c r="A75" s="71"/>
      <c r="B75" s="71"/>
      <c r="C75" s="71"/>
      <c r="D75" s="71"/>
      <c r="E75" s="71"/>
      <c r="F75" s="71"/>
      <c r="G75" s="71"/>
      <c r="H75" s="71"/>
      <c r="I75" s="71"/>
      <c r="J75" s="71"/>
      <c r="K75" s="71" t="s">
        <v>174</v>
      </c>
      <c r="L75" s="71"/>
      <c r="M75" s="71"/>
      <c r="N75" s="71" t="s">
        <v>174</v>
      </c>
      <c r="O75" s="71"/>
      <c r="P75" s="71"/>
      <c r="Q75" s="71" t="s">
        <v>174</v>
      </c>
      <c r="R75" s="71"/>
      <c r="S75" s="71"/>
      <c r="T75" s="71"/>
      <c r="U75" s="71"/>
      <c r="V75" s="71" t="s">
        <v>174</v>
      </c>
      <c r="W75" s="204" t="s">
        <v>604</v>
      </c>
      <c r="X75" s="207" t="s">
        <v>335</v>
      </c>
      <c r="Y75" s="197"/>
      <c r="Z75" s="249"/>
    </row>
    <row r="76" spans="1:26" s="63" customFormat="1" ht="14.25" hidden="1" x14ac:dyDescent="0.2">
      <c r="A76" s="71"/>
      <c r="B76" s="71"/>
      <c r="C76" s="71"/>
      <c r="D76" s="71"/>
      <c r="E76" s="71"/>
      <c r="F76" s="71"/>
      <c r="G76" s="71"/>
      <c r="H76" s="71"/>
      <c r="I76" s="71"/>
      <c r="J76" s="71"/>
      <c r="K76" s="71"/>
      <c r="L76" s="71"/>
      <c r="M76" s="71"/>
      <c r="N76" s="71"/>
      <c r="O76" s="71"/>
      <c r="P76" s="71"/>
      <c r="Q76" s="71"/>
      <c r="R76" s="71"/>
      <c r="S76" s="71"/>
      <c r="T76" s="71"/>
      <c r="U76" s="71"/>
      <c r="V76" s="71"/>
      <c r="W76" s="204" t="s">
        <v>605</v>
      </c>
      <c r="X76" s="95" t="s">
        <v>158</v>
      </c>
      <c r="Y76" s="96" t="s">
        <v>159</v>
      </c>
      <c r="Z76" s="249"/>
    </row>
    <row r="77" spans="1:26" s="63" customFormat="1" ht="14.25" hidden="1" x14ac:dyDescent="0.2">
      <c r="A77" s="71"/>
      <c r="B77" s="71"/>
      <c r="C77" s="71"/>
      <c r="D77" s="71"/>
      <c r="E77" s="71"/>
      <c r="F77" s="71"/>
      <c r="G77" s="71"/>
      <c r="H77" s="71" t="s">
        <v>174</v>
      </c>
      <c r="I77" s="71" t="s">
        <v>174</v>
      </c>
      <c r="J77" s="71"/>
      <c r="K77" s="71"/>
      <c r="L77" s="71"/>
      <c r="M77" s="71"/>
      <c r="N77" s="71"/>
      <c r="O77" s="71"/>
      <c r="P77" s="71"/>
      <c r="Q77" s="71"/>
      <c r="R77" s="71"/>
      <c r="S77" s="71"/>
      <c r="T77" s="71"/>
      <c r="U77" s="71"/>
      <c r="V77" s="71"/>
      <c r="W77" s="204" t="s">
        <v>606</v>
      </c>
      <c r="X77" s="154" t="s">
        <v>224</v>
      </c>
      <c r="Y77" s="152"/>
      <c r="Z77" s="249"/>
    </row>
    <row r="78" spans="1:26" s="63" customFormat="1" ht="14.25" hidden="1" x14ac:dyDescent="0.2">
      <c r="A78" s="71"/>
      <c r="B78" s="71" t="s">
        <v>174</v>
      </c>
      <c r="C78" s="71" t="s">
        <v>174</v>
      </c>
      <c r="D78" s="71" t="s">
        <v>174</v>
      </c>
      <c r="E78" s="71" t="s">
        <v>174</v>
      </c>
      <c r="F78" s="71" t="s">
        <v>174</v>
      </c>
      <c r="G78" s="71" t="s">
        <v>174</v>
      </c>
      <c r="H78" s="71"/>
      <c r="I78" s="71"/>
      <c r="J78" s="71"/>
      <c r="K78" s="71"/>
      <c r="L78" s="71" t="s">
        <v>174</v>
      </c>
      <c r="M78" s="71"/>
      <c r="N78" s="71"/>
      <c r="O78" s="71" t="s">
        <v>174</v>
      </c>
      <c r="P78" s="71"/>
      <c r="Q78" s="71"/>
      <c r="R78" s="71" t="s">
        <v>174</v>
      </c>
      <c r="S78" s="71"/>
      <c r="T78" s="71"/>
      <c r="U78" s="71"/>
      <c r="V78" s="71"/>
      <c r="W78" s="204" t="s">
        <v>607</v>
      </c>
      <c r="X78" s="183" t="s">
        <v>274</v>
      </c>
      <c r="Y78" s="184"/>
      <c r="Z78" s="249"/>
    </row>
    <row r="79" spans="1:26" s="63" customFormat="1" ht="14.25" hidden="1" x14ac:dyDescent="0.2">
      <c r="A79" s="71"/>
      <c r="B79" s="71"/>
      <c r="C79" s="71"/>
      <c r="D79" s="71"/>
      <c r="E79" s="71"/>
      <c r="F79" s="71"/>
      <c r="G79" s="71"/>
      <c r="H79" s="71"/>
      <c r="I79" s="71"/>
      <c r="J79" s="71"/>
      <c r="K79" s="71"/>
      <c r="L79" s="71"/>
      <c r="M79" s="71" t="s">
        <v>174</v>
      </c>
      <c r="N79" s="71"/>
      <c r="O79" s="71"/>
      <c r="P79" s="71" t="s">
        <v>174</v>
      </c>
      <c r="Q79" s="71"/>
      <c r="R79" s="71"/>
      <c r="S79" s="71"/>
      <c r="T79" s="71"/>
      <c r="U79" s="71"/>
      <c r="V79" s="71"/>
      <c r="W79" s="204" t="s">
        <v>608</v>
      </c>
      <c r="X79" s="276" t="s">
        <v>1088</v>
      </c>
      <c r="Y79" s="224"/>
      <c r="Z79" s="249"/>
    </row>
    <row r="80" spans="1:26" s="63" customFormat="1" ht="14.25" hidden="1" x14ac:dyDescent="0.2">
      <c r="A80" s="71"/>
      <c r="B80" s="71"/>
      <c r="C80" s="71"/>
      <c r="D80" s="71"/>
      <c r="E80" s="71"/>
      <c r="F80" s="71"/>
      <c r="G80" s="71"/>
      <c r="H80" s="71"/>
      <c r="I80" s="71"/>
      <c r="J80" s="71"/>
      <c r="K80" s="71"/>
      <c r="L80" s="71"/>
      <c r="M80" s="71"/>
      <c r="N80" s="71"/>
      <c r="O80" s="71"/>
      <c r="P80" s="71"/>
      <c r="Q80" s="71"/>
      <c r="R80" s="71"/>
      <c r="S80" s="71"/>
      <c r="T80" s="71"/>
      <c r="U80" s="71" t="s">
        <v>174</v>
      </c>
      <c r="V80" s="71"/>
      <c r="W80" s="204" t="s">
        <v>609</v>
      </c>
      <c r="X80" s="198" t="s">
        <v>475</v>
      </c>
      <c r="Y80" s="224" t="s">
        <v>18</v>
      </c>
      <c r="Z80" s="249"/>
    </row>
    <row r="81" spans="1:26" s="63" customFormat="1" ht="14.25" hidden="1" x14ac:dyDescent="0.2">
      <c r="A81" s="71"/>
      <c r="B81" s="71"/>
      <c r="C81" s="71"/>
      <c r="D81" s="71"/>
      <c r="E81" s="71"/>
      <c r="F81" s="71"/>
      <c r="G81" s="71"/>
      <c r="H81" s="71"/>
      <c r="I81" s="71"/>
      <c r="J81" s="71"/>
      <c r="K81" s="71"/>
      <c r="L81" s="71"/>
      <c r="M81" s="71" t="s">
        <v>174</v>
      </c>
      <c r="N81" s="71"/>
      <c r="O81" s="71"/>
      <c r="P81" s="71" t="s">
        <v>174</v>
      </c>
      <c r="Q81" s="71"/>
      <c r="R81" s="71"/>
      <c r="S81" s="71"/>
      <c r="T81" s="71"/>
      <c r="U81" s="71"/>
      <c r="V81" s="71"/>
      <c r="W81" s="204" t="s">
        <v>610</v>
      </c>
      <c r="X81" s="183" t="s">
        <v>275</v>
      </c>
      <c r="Y81" s="182"/>
      <c r="Z81" s="249"/>
    </row>
    <row r="82" spans="1:26" s="63" customFormat="1" ht="14.25" hidden="1" x14ac:dyDescent="0.2">
      <c r="A82" s="71"/>
      <c r="B82" s="71"/>
      <c r="C82" s="71"/>
      <c r="D82" s="71"/>
      <c r="E82" s="71"/>
      <c r="F82" s="71"/>
      <c r="G82" s="71"/>
      <c r="H82" s="71"/>
      <c r="I82" s="71"/>
      <c r="J82" s="71"/>
      <c r="K82" s="71"/>
      <c r="L82" s="71"/>
      <c r="M82" s="71"/>
      <c r="N82" s="71"/>
      <c r="O82" s="71"/>
      <c r="P82" s="71"/>
      <c r="Q82" s="71"/>
      <c r="R82" s="71"/>
      <c r="S82" s="71"/>
      <c r="T82" s="71"/>
      <c r="U82" s="71" t="s">
        <v>174</v>
      </c>
      <c r="V82" s="71"/>
      <c r="W82" s="204" t="s">
        <v>611</v>
      </c>
      <c r="X82" s="199" t="s">
        <v>472</v>
      </c>
      <c r="Y82" s="197"/>
      <c r="Z82" s="249"/>
    </row>
    <row r="83" spans="1:26" s="63" customFormat="1" ht="14.25" hidden="1" x14ac:dyDescent="0.2">
      <c r="A83" s="71"/>
      <c r="B83" s="71"/>
      <c r="C83" s="71"/>
      <c r="D83" s="71"/>
      <c r="E83" s="71"/>
      <c r="F83" s="71"/>
      <c r="G83" s="71"/>
      <c r="H83" s="71" t="s">
        <v>174</v>
      </c>
      <c r="I83" s="71" t="s">
        <v>174</v>
      </c>
      <c r="J83" s="71" t="s">
        <v>174</v>
      </c>
      <c r="K83" s="71"/>
      <c r="L83" s="71"/>
      <c r="M83" s="71"/>
      <c r="N83" s="71" t="s">
        <v>174</v>
      </c>
      <c r="O83" s="71"/>
      <c r="P83" s="71"/>
      <c r="Q83" s="71"/>
      <c r="R83" s="71"/>
      <c r="S83" s="71"/>
      <c r="T83" s="71"/>
      <c r="U83" s="71"/>
      <c r="V83" s="71" t="s">
        <v>174</v>
      </c>
      <c r="W83" s="204" t="s">
        <v>612</v>
      </c>
      <c r="X83" s="183" t="s">
        <v>276</v>
      </c>
      <c r="Y83" s="424"/>
      <c r="Z83" s="249"/>
    </row>
    <row r="84" spans="1:26" s="63" customFormat="1" ht="156.75" hidden="1" x14ac:dyDescent="0.2">
      <c r="A84" s="71"/>
      <c r="B84" s="71"/>
      <c r="C84" s="71"/>
      <c r="D84" s="71"/>
      <c r="E84" s="71"/>
      <c r="F84" s="71"/>
      <c r="G84" s="71"/>
      <c r="H84" s="71"/>
      <c r="I84" s="71"/>
      <c r="J84" s="71" t="s">
        <v>174</v>
      </c>
      <c r="K84" s="71"/>
      <c r="L84" s="71"/>
      <c r="M84" s="71"/>
      <c r="N84" s="71"/>
      <c r="O84" s="71"/>
      <c r="P84" s="71"/>
      <c r="Q84" s="71"/>
      <c r="R84" s="71"/>
      <c r="S84" s="71"/>
      <c r="T84" s="71"/>
      <c r="U84" s="71"/>
      <c r="V84" s="71"/>
      <c r="W84" s="402" t="s">
        <v>1110</v>
      </c>
      <c r="X84" s="146" t="s">
        <v>1385</v>
      </c>
      <c r="Y84" s="464" t="s">
        <v>1386</v>
      </c>
      <c r="Z84" s="249"/>
    </row>
    <row r="85" spans="1:26" s="63" customFormat="1" x14ac:dyDescent="0.2">
      <c r="A85" s="71"/>
      <c r="B85" s="71"/>
      <c r="C85" s="71"/>
      <c r="D85" s="71"/>
      <c r="E85" s="71"/>
      <c r="F85" s="71"/>
      <c r="G85" s="71"/>
      <c r="H85" s="71"/>
      <c r="I85" s="71"/>
      <c r="J85" s="71"/>
      <c r="K85" s="71"/>
      <c r="L85" s="71"/>
      <c r="M85" s="71"/>
      <c r="N85" s="71" t="s">
        <v>174</v>
      </c>
      <c r="O85" s="71"/>
      <c r="P85" s="71"/>
      <c r="Q85" s="71"/>
      <c r="R85" s="71"/>
      <c r="S85" s="71"/>
      <c r="T85" s="71" t="s">
        <v>174</v>
      </c>
      <c r="U85" s="71"/>
      <c r="V85" s="71"/>
      <c r="W85" s="387"/>
      <c r="X85" s="387" t="s">
        <v>1229</v>
      </c>
      <c r="Y85" s="387" t="s">
        <v>30</v>
      </c>
      <c r="Z85" s="249"/>
    </row>
    <row r="86" spans="1:26" s="63" customFormat="1" ht="85.5" x14ac:dyDescent="0.2">
      <c r="A86" s="71"/>
      <c r="B86" s="71"/>
      <c r="C86" s="71"/>
      <c r="D86" s="71"/>
      <c r="E86" s="71"/>
      <c r="F86" s="71"/>
      <c r="G86" s="71"/>
      <c r="H86" s="71"/>
      <c r="I86" s="71"/>
      <c r="J86" s="71"/>
      <c r="K86" s="71"/>
      <c r="L86" s="71"/>
      <c r="M86" s="71"/>
      <c r="N86" s="71" t="s">
        <v>174</v>
      </c>
      <c r="O86" s="71"/>
      <c r="P86" s="71"/>
      <c r="Q86" s="71"/>
      <c r="R86" s="71"/>
      <c r="S86" s="71"/>
      <c r="T86" s="71" t="s">
        <v>174</v>
      </c>
      <c r="U86" s="71"/>
      <c r="V86" s="71"/>
      <c r="W86" s="388" t="s">
        <v>1230</v>
      </c>
      <c r="X86" s="389" t="s">
        <v>1231</v>
      </c>
      <c r="Y86" s="426" t="s">
        <v>1322</v>
      </c>
      <c r="Z86" s="249"/>
    </row>
    <row r="87" spans="1:26" s="63" customFormat="1" ht="28.5" x14ac:dyDescent="0.2">
      <c r="A87" s="71"/>
      <c r="B87" s="71"/>
      <c r="C87" s="71"/>
      <c r="D87" s="71"/>
      <c r="E87" s="71"/>
      <c r="F87" s="71"/>
      <c r="G87" s="71"/>
      <c r="H87" s="71"/>
      <c r="I87" s="71"/>
      <c r="J87" s="71"/>
      <c r="K87" s="71"/>
      <c r="L87" s="71"/>
      <c r="M87" s="71"/>
      <c r="N87" s="71" t="s">
        <v>174</v>
      </c>
      <c r="O87" s="71"/>
      <c r="P87" s="71"/>
      <c r="Q87" s="71"/>
      <c r="R87" s="71"/>
      <c r="S87" s="71"/>
      <c r="T87" s="71" t="s">
        <v>174</v>
      </c>
      <c r="U87" s="71"/>
      <c r="V87" s="71"/>
      <c r="W87" s="388" t="s">
        <v>1110</v>
      </c>
      <c r="X87" s="389" t="s">
        <v>1232</v>
      </c>
      <c r="Y87" s="391" t="s">
        <v>1308</v>
      </c>
      <c r="Z87" s="249"/>
    </row>
    <row r="88" spans="1:26" s="63" customFormat="1" ht="14.25" x14ac:dyDescent="0.2">
      <c r="A88" s="71"/>
      <c r="B88" s="71"/>
      <c r="C88" s="71"/>
      <c r="D88" s="71"/>
      <c r="E88" s="71"/>
      <c r="F88" s="71"/>
      <c r="G88" s="71"/>
      <c r="H88" s="71"/>
      <c r="I88" s="71"/>
      <c r="J88" s="71"/>
      <c r="K88" s="71"/>
      <c r="L88" s="71"/>
      <c r="M88" s="71"/>
      <c r="N88" s="71" t="s">
        <v>174</v>
      </c>
      <c r="O88" s="71"/>
      <c r="P88" s="71"/>
      <c r="Q88" s="71"/>
      <c r="R88" s="71"/>
      <c r="S88" s="71"/>
      <c r="T88" s="71" t="s">
        <v>174</v>
      </c>
      <c r="U88" s="71"/>
      <c r="V88" s="71"/>
      <c r="W88" s="388" t="s">
        <v>1110</v>
      </c>
      <c r="X88" s="389" t="s">
        <v>1237</v>
      </c>
      <c r="Y88" s="391" t="s">
        <v>1308</v>
      </c>
      <c r="Z88" s="249"/>
    </row>
    <row r="89" spans="1:26" s="63" customFormat="1" ht="28.5" x14ac:dyDescent="0.2">
      <c r="A89" s="71"/>
      <c r="B89" s="71"/>
      <c r="C89" s="71"/>
      <c r="D89" s="71"/>
      <c r="E89" s="71"/>
      <c r="F89" s="71"/>
      <c r="G89" s="71"/>
      <c r="H89" s="71"/>
      <c r="I89" s="71"/>
      <c r="J89" s="71"/>
      <c r="K89" s="71"/>
      <c r="L89" s="71"/>
      <c r="M89" s="71"/>
      <c r="N89" s="71" t="s">
        <v>174</v>
      </c>
      <c r="O89" s="71"/>
      <c r="P89" s="71"/>
      <c r="Q89" s="71"/>
      <c r="R89" s="71"/>
      <c r="S89" s="71"/>
      <c r="T89" s="71" t="s">
        <v>174</v>
      </c>
      <c r="U89" s="71"/>
      <c r="V89" s="71"/>
      <c r="W89" s="388" t="s">
        <v>1233</v>
      </c>
      <c r="X89" s="389" t="s">
        <v>1234</v>
      </c>
      <c r="Y89" s="391" t="s">
        <v>1308</v>
      </c>
      <c r="Z89" s="249"/>
    </row>
    <row r="90" spans="1:26" s="63" customFormat="1" ht="28.5" x14ac:dyDescent="0.2">
      <c r="A90" s="71"/>
      <c r="B90" s="71"/>
      <c r="C90" s="71"/>
      <c r="D90" s="71"/>
      <c r="E90" s="71"/>
      <c r="F90" s="71"/>
      <c r="G90" s="71"/>
      <c r="H90" s="71"/>
      <c r="I90" s="71"/>
      <c r="J90" s="71"/>
      <c r="K90" s="71"/>
      <c r="L90" s="71"/>
      <c r="M90" s="71"/>
      <c r="N90" s="71" t="s">
        <v>174</v>
      </c>
      <c r="O90" s="71"/>
      <c r="P90" s="71"/>
      <c r="Q90" s="71"/>
      <c r="R90" s="71"/>
      <c r="S90" s="71"/>
      <c r="T90" s="71" t="s">
        <v>174</v>
      </c>
      <c r="U90" s="71"/>
      <c r="V90" s="71"/>
      <c r="W90" s="388" t="s">
        <v>1235</v>
      </c>
      <c r="X90" s="146" t="s">
        <v>1236</v>
      </c>
      <c r="Y90" s="391" t="s">
        <v>1308</v>
      </c>
      <c r="Z90" s="249"/>
    </row>
    <row r="91" spans="1:26" s="63" customFormat="1" hidden="1" x14ac:dyDescent="0.2">
      <c r="A91" s="80" t="s">
        <v>174</v>
      </c>
      <c r="B91" s="80"/>
      <c r="C91" s="80"/>
      <c r="D91" s="80"/>
      <c r="E91" s="80"/>
      <c r="F91" s="80"/>
      <c r="G91" s="80"/>
      <c r="H91" s="80" t="s">
        <v>174</v>
      </c>
      <c r="I91" s="80" t="s">
        <v>174</v>
      </c>
      <c r="J91" s="80" t="s">
        <v>174</v>
      </c>
      <c r="K91" s="80" t="s">
        <v>174</v>
      </c>
      <c r="L91" s="80" t="s">
        <v>174</v>
      </c>
      <c r="M91" s="80" t="s">
        <v>174</v>
      </c>
      <c r="N91" s="80" t="s">
        <v>174</v>
      </c>
      <c r="O91" s="80" t="s">
        <v>174</v>
      </c>
      <c r="P91" s="80" t="s">
        <v>174</v>
      </c>
      <c r="Q91" s="80" t="s">
        <v>174</v>
      </c>
      <c r="R91" s="80" t="s">
        <v>174</v>
      </c>
      <c r="S91" s="80" t="s">
        <v>174</v>
      </c>
      <c r="T91" s="80"/>
      <c r="U91" s="80" t="s">
        <v>174</v>
      </c>
      <c r="V91" s="80" t="s">
        <v>174</v>
      </c>
      <c r="W91" s="68"/>
      <c r="X91" s="69" t="s">
        <v>72</v>
      </c>
      <c r="Y91" s="69" t="s">
        <v>30</v>
      </c>
      <c r="Z91" s="249"/>
    </row>
    <row r="92" spans="1:26" s="63" customFormat="1" ht="28.5" hidden="1" x14ac:dyDescent="0.2">
      <c r="A92" s="71"/>
      <c r="B92" s="71"/>
      <c r="C92" s="71"/>
      <c r="D92" s="71"/>
      <c r="E92" s="71"/>
      <c r="F92" s="71"/>
      <c r="G92" s="71"/>
      <c r="H92" s="71"/>
      <c r="I92" s="71"/>
      <c r="J92" s="71" t="s">
        <v>174</v>
      </c>
      <c r="K92" s="71"/>
      <c r="L92" s="71"/>
      <c r="M92" s="71"/>
      <c r="N92" s="71"/>
      <c r="O92" s="71"/>
      <c r="P92" s="71"/>
      <c r="Q92" s="71"/>
      <c r="R92" s="71"/>
      <c r="S92" s="71"/>
      <c r="T92" s="71"/>
      <c r="U92" s="71" t="s">
        <v>174</v>
      </c>
      <c r="V92" s="71" t="s">
        <v>174</v>
      </c>
      <c r="W92" s="182" t="s">
        <v>613</v>
      </c>
      <c r="X92" s="186" t="s">
        <v>280</v>
      </c>
      <c r="Y92" s="185"/>
      <c r="Z92" s="249"/>
    </row>
    <row r="93" spans="1:26" s="63" customFormat="1" ht="28.5" hidden="1" x14ac:dyDescent="0.2">
      <c r="A93" s="71" t="s">
        <v>174</v>
      </c>
      <c r="B93" s="71"/>
      <c r="C93" s="71"/>
      <c r="D93" s="71"/>
      <c r="E93" s="71"/>
      <c r="F93" s="71"/>
      <c r="G93" s="71"/>
      <c r="H93" s="71"/>
      <c r="I93" s="71"/>
      <c r="J93" s="71" t="s">
        <v>174</v>
      </c>
      <c r="K93" s="71"/>
      <c r="L93" s="71"/>
      <c r="M93" s="71"/>
      <c r="N93" s="71"/>
      <c r="O93" s="71"/>
      <c r="P93" s="71"/>
      <c r="Q93" s="71"/>
      <c r="R93" s="71"/>
      <c r="S93" s="71"/>
      <c r="T93" s="71"/>
      <c r="U93" s="71" t="s">
        <v>174</v>
      </c>
      <c r="V93" s="71" t="s">
        <v>174</v>
      </c>
      <c r="W93" s="182" t="s">
        <v>614</v>
      </c>
      <c r="X93" s="133" t="s">
        <v>211</v>
      </c>
      <c r="Y93" s="134"/>
      <c r="Z93" s="249"/>
    </row>
    <row r="94" spans="1:26" s="63" customFormat="1" ht="28.5" hidden="1" x14ac:dyDescent="0.2">
      <c r="A94" s="71"/>
      <c r="B94" s="71"/>
      <c r="C94" s="71"/>
      <c r="D94" s="71"/>
      <c r="E94" s="71"/>
      <c r="F94" s="71"/>
      <c r="G94" s="71"/>
      <c r="H94" s="71"/>
      <c r="I94" s="71"/>
      <c r="J94" s="71"/>
      <c r="K94" s="71"/>
      <c r="L94" s="71"/>
      <c r="M94" s="71"/>
      <c r="N94" s="71"/>
      <c r="O94" s="71"/>
      <c r="P94" s="71"/>
      <c r="Q94" s="71"/>
      <c r="R94" s="71"/>
      <c r="S94" s="71"/>
      <c r="T94" s="71"/>
      <c r="U94" s="71"/>
      <c r="V94" s="71" t="s">
        <v>174</v>
      </c>
      <c r="W94" s="182" t="s">
        <v>615</v>
      </c>
      <c r="X94" s="207" t="s">
        <v>336</v>
      </c>
      <c r="Y94" s="212"/>
      <c r="Z94" s="249"/>
    </row>
    <row r="95" spans="1:26" s="63" customFormat="1" ht="71.25" x14ac:dyDescent="0.2">
      <c r="A95" s="71"/>
      <c r="B95" s="71"/>
      <c r="C95" s="71"/>
      <c r="D95" s="71"/>
      <c r="E95" s="71"/>
      <c r="F95" s="71"/>
      <c r="G95" s="71"/>
      <c r="H95" s="71"/>
      <c r="I95" s="71"/>
      <c r="J95" s="71"/>
      <c r="K95" s="71"/>
      <c r="L95" s="71"/>
      <c r="M95" s="71"/>
      <c r="N95" s="71"/>
      <c r="O95" s="71"/>
      <c r="P95" s="71"/>
      <c r="Q95" s="71"/>
      <c r="R95" s="71"/>
      <c r="S95" s="71" t="s">
        <v>174</v>
      </c>
      <c r="T95" s="71" t="s">
        <v>174</v>
      </c>
      <c r="U95" s="71"/>
      <c r="V95" s="71"/>
      <c r="W95" s="182" t="s">
        <v>616</v>
      </c>
      <c r="X95" s="183" t="s">
        <v>282</v>
      </c>
      <c r="Y95" s="419" t="s">
        <v>1305</v>
      </c>
      <c r="Z95" s="249"/>
    </row>
    <row r="96" spans="1:26" s="63" customFormat="1" ht="71.25" hidden="1" x14ac:dyDescent="0.2">
      <c r="A96" s="71"/>
      <c r="B96" s="71"/>
      <c r="C96" s="71"/>
      <c r="D96" s="71"/>
      <c r="E96" s="71"/>
      <c r="F96" s="71"/>
      <c r="G96" s="71"/>
      <c r="H96" s="71"/>
      <c r="I96" s="71"/>
      <c r="J96" s="71"/>
      <c r="K96" s="71"/>
      <c r="L96" s="71"/>
      <c r="M96" s="71"/>
      <c r="N96" s="71" t="s">
        <v>174</v>
      </c>
      <c r="O96" s="71" t="s">
        <v>174</v>
      </c>
      <c r="P96" s="71" t="s">
        <v>174</v>
      </c>
      <c r="Q96" s="71"/>
      <c r="R96" s="71"/>
      <c r="S96" s="71" t="s">
        <v>174</v>
      </c>
      <c r="T96" s="71"/>
      <c r="U96" s="71"/>
      <c r="V96" s="71"/>
      <c r="W96" s="182" t="s">
        <v>617</v>
      </c>
      <c r="X96" s="183" t="s">
        <v>1345</v>
      </c>
      <c r="Y96" s="427" t="s">
        <v>1319</v>
      </c>
      <c r="Z96" s="249"/>
    </row>
    <row r="97" spans="1:26" s="63" customFormat="1" ht="57" hidden="1" x14ac:dyDescent="0.2">
      <c r="A97" s="71"/>
      <c r="B97" s="71"/>
      <c r="C97" s="71"/>
      <c r="D97" s="71"/>
      <c r="E97" s="71"/>
      <c r="F97" s="71"/>
      <c r="G97" s="71"/>
      <c r="H97" s="71"/>
      <c r="I97" s="71"/>
      <c r="J97" s="71"/>
      <c r="K97" s="71" t="s">
        <v>174</v>
      </c>
      <c r="L97" s="71" t="s">
        <v>174</v>
      </c>
      <c r="M97" s="71" t="s">
        <v>174</v>
      </c>
      <c r="N97" s="71"/>
      <c r="O97" s="71"/>
      <c r="P97" s="71"/>
      <c r="Q97" s="71"/>
      <c r="R97" s="71"/>
      <c r="S97" s="71"/>
      <c r="T97" s="71"/>
      <c r="U97" s="71"/>
      <c r="V97" s="71"/>
      <c r="W97" s="182" t="s">
        <v>618</v>
      </c>
      <c r="X97" s="183" t="s">
        <v>1339</v>
      </c>
      <c r="Y97" s="427"/>
      <c r="Z97" s="249"/>
    </row>
    <row r="98" spans="1:26" s="63" customFormat="1" ht="28.5" hidden="1" x14ac:dyDescent="0.2">
      <c r="A98" s="71" t="s">
        <v>174</v>
      </c>
      <c r="B98" s="71"/>
      <c r="C98" s="71"/>
      <c r="D98" s="71"/>
      <c r="E98" s="71"/>
      <c r="F98" s="71"/>
      <c r="G98" s="71"/>
      <c r="H98" s="71"/>
      <c r="I98" s="71"/>
      <c r="J98" s="71" t="s">
        <v>174</v>
      </c>
      <c r="K98" s="71"/>
      <c r="L98" s="71"/>
      <c r="M98" s="71"/>
      <c r="N98" s="71"/>
      <c r="O98" s="71"/>
      <c r="P98" s="71"/>
      <c r="Q98" s="71"/>
      <c r="R98" s="71"/>
      <c r="S98" s="71"/>
      <c r="T98" s="71"/>
      <c r="U98" s="71" t="s">
        <v>174</v>
      </c>
      <c r="V98" s="71" t="s">
        <v>174</v>
      </c>
      <c r="W98" s="182" t="s">
        <v>619</v>
      </c>
      <c r="X98" s="273" t="s">
        <v>1089</v>
      </c>
      <c r="Y98" s="62"/>
      <c r="Z98" s="249"/>
    </row>
    <row r="99" spans="1:26" s="63" customFormat="1" ht="28.5" hidden="1" x14ac:dyDescent="0.2">
      <c r="A99" s="71" t="s">
        <v>174</v>
      </c>
      <c r="B99" s="71"/>
      <c r="C99" s="71"/>
      <c r="D99" s="71"/>
      <c r="E99" s="71"/>
      <c r="F99" s="71"/>
      <c r="G99" s="71"/>
      <c r="H99" s="71"/>
      <c r="I99" s="71"/>
      <c r="J99" s="71" t="s">
        <v>174</v>
      </c>
      <c r="K99" s="71"/>
      <c r="L99" s="71"/>
      <c r="M99" s="71"/>
      <c r="N99" s="71"/>
      <c r="O99" s="71"/>
      <c r="P99" s="71"/>
      <c r="Q99" s="71"/>
      <c r="R99" s="71"/>
      <c r="S99" s="71"/>
      <c r="T99" s="71"/>
      <c r="U99" s="71" t="s">
        <v>174</v>
      </c>
      <c r="V99" s="71" t="s">
        <v>174</v>
      </c>
      <c r="W99" s="182" t="s">
        <v>620</v>
      </c>
      <c r="X99" s="81" t="s">
        <v>135</v>
      </c>
      <c r="Y99" s="62"/>
      <c r="Z99" s="249"/>
    </row>
    <row r="100" spans="1:26" s="63" customFormat="1" ht="28.5" hidden="1" x14ac:dyDescent="0.2">
      <c r="A100" s="71" t="s">
        <v>174</v>
      </c>
      <c r="B100" s="71"/>
      <c r="C100" s="71"/>
      <c r="D100" s="71"/>
      <c r="E100" s="71"/>
      <c r="F100" s="71"/>
      <c r="G100" s="71"/>
      <c r="H100" s="71"/>
      <c r="I100" s="71"/>
      <c r="J100" s="71" t="s">
        <v>174</v>
      </c>
      <c r="K100" s="71"/>
      <c r="L100" s="71"/>
      <c r="M100" s="71"/>
      <c r="N100" s="71"/>
      <c r="O100" s="71"/>
      <c r="P100" s="71"/>
      <c r="Q100" s="71"/>
      <c r="R100" s="71"/>
      <c r="S100" s="71"/>
      <c r="T100" s="71"/>
      <c r="U100" s="71" t="s">
        <v>174</v>
      </c>
      <c r="V100" s="71" t="s">
        <v>174</v>
      </c>
      <c r="W100" s="242" t="s">
        <v>671</v>
      </c>
      <c r="X100" s="54" t="s">
        <v>124</v>
      </c>
      <c r="Y100" s="22"/>
      <c r="Z100" s="249"/>
    </row>
    <row r="101" spans="1:26" s="63" customFormat="1" ht="14.25" hidden="1" x14ac:dyDescent="0.2">
      <c r="A101" s="71" t="s">
        <v>174</v>
      </c>
      <c r="B101" s="71"/>
      <c r="C101" s="71"/>
      <c r="D101" s="71"/>
      <c r="E101" s="71"/>
      <c r="F101" s="71"/>
      <c r="G101" s="71"/>
      <c r="H101" s="71"/>
      <c r="I101" s="71"/>
      <c r="J101" s="71" t="s">
        <v>174</v>
      </c>
      <c r="K101" s="71"/>
      <c r="L101" s="71"/>
      <c r="M101" s="71"/>
      <c r="N101" s="71"/>
      <c r="O101" s="71"/>
      <c r="P101" s="71"/>
      <c r="Q101" s="71"/>
      <c r="R101" s="71"/>
      <c r="S101" s="71"/>
      <c r="T101" s="71"/>
      <c r="U101" s="71" t="s">
        <v>174</v>
      </c>
      <c r="V101" s="71" t="s">
        <v>174</v>
      </c>
      <c r="W101" s="278" t="s">
        <v>1110</v>
      </c>
      <c r="X101" s="359" t="s">
        <v>1218</v>
      </c>
      <c r="Y101" s="279"/>
      <c r="Z101" s="249"/>
    </row>
    <row r="102" spans="1:26" s="63" customFormat="1" ht="28.5" hidden="1" x14ac:dyDescent="0.2">
      <c r="A102" s="71" t="s">
        <v>174</v>
      </c>
      <c r="B102" s="71"/>
      <c r="C102" s="71"/>
      <c r="D102" s="71"/>
      <c r="E102" s="71"/>
      <c r="F102" s="71"/>
      <c r="G102" s="71"/>
      <c r="H102" s="71"/>
      <c r="I102" s="71"/>
      <c r="J102" s="71" t="s">
        <v>174</v>
      </c>
      <c r="K102" s="71"/>
      <c r="L102" s="71"/>
      <c r="M102" s="71"/>
      <c r="N102" s="71"/>
      <c r="O102" s="71"/>
      <c r="P102" s="71"/>
      <c r="Q102" s="71"/>
      <c r="R102" s="71"/>
      <c r="S102" s="71"/>
      <c r="T102" s="71"/>
      <c r="U102" s="71" t="s">
        <v>174</v>
      </c>
      <c r="V102" s="71" t="s">
        <v>174</v>
      </c>
      <c r="W102" s="182" t="s">
        <v>621</v>
      </c>
      <c r="X102" s="99" t="s">
        <v>168</v>
      </c>
      <c r="Y102" s="59"/>
      <c r="Z102" s="249"/>
    </row>
    <row r="103" spans="1:26" s="63" customFormat="1" ht="28.5" hidden="1" x14ac:dyDescent="0.2">
      <c r="A103" s="71" t="s">
        <v>174</v>
      </c>
      <c r="B103" s="71"/>
      <c r="C103" s="71"/>
      <c r="D103" s="71"/>
      <c r="E103" s="71"/>
      <c r="F103" s="71"/>
      <c r="G103" s="71"/>
      <c r="H103" s="71"/>
      <c r="I103" s="71"/>
      <c r="J103" s="71" t="s">
        <v>174</v>
      </c>
      <c r="K103" s="71"/>
      <c r="L103" s="71"/>
      <c r="M103" s="71"/>
      <c r="N103" s="71"/>
      <c r="O103" s="71"/>
      <c r="P103" s="71"/>
      <c r="Q103" s="71"/>
      <c r="R103" s="71"/>
      <c r="S103" s="71"/>
      <c r="T103" s="71"/>
      <c r="U103" s="71" t="s">
        <v>174</v>
      </c>
      <c r="V103" s="71" t="s">
        <v>174</v>
      </c>
      <c r="W103" s="182" t="s">
        <v>622</v>
      </c>
      <c r="X103" s="58" t="s">
        <v>87</v>
      </c>
      <c r="Y103" s="59"/>
      <c r="Z103" s="249"/>
    </row>
    <row r="104" spans="1:26" s="63" customFormat="1" ht="14.25" hidden="1" x14ac:dyDescent="0.2">
      <c r="A104" s="71"/>
      <c r="B104" s="71"/>
      <c r="C104" s="71"/>
      <c r="D104" s="71"/>
      <c r="E104" s="71"/>
      <c r="F104" s="71"/>
      <c r="G104" s="71"/>
      <c r="H104" s="71"/>
      <c r="I104" s="71"/>
      <c r="J104" s="71"/>
      <c r="K104" s="71"/>
      <c r="L104" s="71"/>
      <c r="M104" s="71"/>
      <c r="N104" s="71"/>
      <c r="O104" s="71"/>
      <c r="P104" s="71"/>
      <c r="Q104" s="71"/>
      <c r="R104" s="71"/>
      <c r="S104" s="71"/>
      <c r="T104" s="71"/>
      <c r="U104" s="71" t="s">
        <v>174</v>
      </c>
      <c r="V104" s="71"/>
      <c r="W104" s="182" t="s">
        <v>623</v>
      </c>
      <c r="X104" s="199" t="s">
        <v>480</v>
      </c>
      <c r="Y104" s="213"/>
      <c r="Z104" s="249"/>
    </row>
    <row r="105" spans="1:26" s="63" customFormat="1" ht="42.75" hidden="1" x14ac:dyDescent="0.2">
      <c r="A105" s="71"/>
      <c r="B105" s="71"/>
      <c r="C105" s="71"/>
      <c r="D105" s="71"/>
      <c r="E105" s="71"/>
      <c r="F105" s="71"/>
      <c r="G105" s="71"/>
      <c r="H105" s="71"/>
      <c r="I105" s="71"/>
      <c r="J105" s="71"/>
      <c r="K105" s="71" t="s">
        <v>174</v>
      </c>
      <c r="L105" s="71" t="s">
        <v>174</v>
      </c>
      <c r="M105" s="71" t="s">
        <v>174</v>
      </c>
      <c r="N105" s="71"/>
      <c r="O105" s="71"/>
      <c r="P105" s="71"/>
      <c r="Q105" s="71"/>
      <c r="R105" s="71"/>
      <c r="S105" s="71"/>
      <c r="T105" s="71"/>
      <c r="U105" s="71"/>
      <c r="V105" s="71"/>
      <c r="W105" s="182" t="s">
        <v>624</v>
      </c>
      <c r="X105" s="183" t="s">
        <v>281</v>
      </c>
      <c r="Y105" s="241"/>
      <c r="Z105" s="249"/>
    </row>
    <row r="106" spans="1:26" s="63" customFormat="1" ht="28.5" hidden="1" x14ac:dyDescent="0.2">
      <c r="A106" s="71"/>
      <c r="B106" s="71"/>
      <c r="C106" s="71"/>
      <c r="D106" s="71"/>
      <c r="E106" s="71"/>
      <c r="F106" s="71"/>
      <c r="G106" s="71"/>
      <c r="H106" s="71" t="s">
        <v>174</v>
      </c>
      <c r="I106" s="71" t="s">
        <v>174</v>
      </c>
      <c r="J106" s="71"/>
      <c r="K106" s="71"/>
      <c r="L106" s="71"/>
      <c r="M106" s="71"/>
      <c r="N106" s="71"/>
      <c r="O106" s="71"/>
      <c r="P106" s="71"/>
      <c r="Q106" s="71"/>
      <c r="R106" s="71"/>
      <c r="S106" s="71"/>
      <c r="T106" s="71"/>
      <c r="U106" s="71"/>
      <c r="V106" s="71"/>
      <c r="W106" s="182" t="s">
        <v>625</v>
      </c>
      <c r="X106" s="46" t="s">
        <v>1172</v>
      </c>
      <c r="Y106" s="48"/>
      <c r="Z106" s="249"/>
    </row>
    <row r="107" spans="1:26" s="63" customFormat="1" ht="85.5" hidden="1" x14ac:dyDescent="0.2">
      <c r="A107" s="71"/>
      <c r="B107" s="71"/>
      <c r="C107" s="71"/>
      <c r="D107" s="71"/>
      <c r="E107" s="71"/>
      <c r="F107" s="71"/>
      <c r="G107" s="71"/>
      <c r="H107" s="71"/>
      <c r="I107" s="71"/>
      <c r="J107" s="71"/>
      <c r="K107" s="71"/>
      <c r="L107" s="71"/>
      <c r="M107" s="71"/>
      <c r="N107" s="71" t="s">
        <v>174</v>
      </c>
      <c r="O107" s="71" t="s">
        <v>174</v>
      </c>
      <c r="P107" s="71"/>
      <c r="Q107" s="71"/>
      <c r="R107" s="71"/>
      <c r="S107" s="71"/>
      <c r="T107" s="71"/>
      <c r="U107" s="71"/>
      <c r="V107" s="71"/>
      <c r="W107" s="182" t="s">
        <v>1110</v>
      </c>
      <c r="X107" s="183" t="s">
        <v>1356</v>
      </c>
      <c r="Y107" s="442" t="s">
        <v>1377</v>
      </c>
      <c r="Z107" s="249"/>
    </row>
    <row r="108" spans="1:26" s="63" customFormat="1" ht="99.75" hidden="1" x14ac:dyDescent="0.2">
      <c r="A108" s="71"/>
      <c r="B108" s="71"/>
      <c r="C108" s="71"/>
      <c r="D108" s="71"/>
      <c r="E108" s="71"/>
      <c r="F108" s="71"/>
      <c r="G108" s="71"/>
      <c r="H108" s="71"/>
      <c r="I108" s="71"/>
      <c r="J108" s="71"/>
      <c r="K108" s="71"/>
      <c r="L108" s="71"/>
      <c r="M108" s="71"/>
      <c r="N108" s="71"/>
      <c r="O108" s="71"/>
      <c r="P108" s="71" t="s">
        <v>174</v>
      </c>
      <c r="Q108" s="71"/>
      <c r="R108" s="71"/>
      <c r="S108" s="71" t="s">
        <v>174</v>
      </c>
      <c r="T108" s="71"/>
      <c r="U108" s="71"/>
      <c r="V108" s="71"/>
      <c r="W108" s="182" t="s">
        <v>626</v>
      </c>
      <c r="X108" s="183" t="s">
        <v>1273</v>
      </c>
      <c r="Y108" s="241"/>
      <c r="Z108" s="249"/>
    </row>
    <row r="109" spans="1:26" s="63" customFormat="1" ht="28.5" hidden="1" x14ac:dyDescent="0.2">
      <c r="A109" s="71"/>
      <c r="B109" s="71"/>
      <c r="C109" s="71"/>
      <c r="D109" s="71"/>
      <c r="E109" s="71"/>
      <c r="F109" s="71"/>
      <c r="G109" s="71"/>
      <c r="H109" s="71"/>
      <c r="I109" s="71"/>
      <c r="J109" s="71"/>
      <c r="K109" s="71"/>
      <c r="L109" s="71"/>
      <c r="M109" s="71"/>
      <c r="N109" s="71"/>
      <c r="O109" s="71"/>
      <c r="P109" s="71"/>
      <c r="Q109" s="71" t="s">
        <v>174</v>
      </c>
      <c r="R109" s="71" t="s">
        <v>174</v>
      </c>
      <c r="S109" s="71"/>
      <c r="T109" s="71"/>
      <c r="U109" s="71"/>
      <c r="V109" s="71"/>
      <c r="W109" s="182" t="s">
        <v>627</v>
      </c>
      <c r="X109" s="46" t="s">
        <v>324</v>
      </c>
      <c r="Y109" s="201"/>
      <c r="Z109" s="249"/>
    </row>
    <row r="110" spans="1:26" s="63" customFormat="1" ht="71.25" hidden="1" x14ac:dyDescent="0.2">
      <c r="A110" s="71"/>
      <c r="B110" s="71"/>
      <c r="C110" s="71"/>
      <c r="D110" s="71"/>
      <c r="E110" s="71"/>
      <c r="F110" s="71"/>
      <c r="G110" s="71"/>
      <c r="H110" s="71"/>
      <c r="I110" s="71"/>
      <c r="J110" s="71"/>
      <c r="K110" s="71" t="s">
        <v>174</v>
      </c>
      <c r="L110" s="71" t="s">
        <v>174</v>
      </c>
      <c r="M110" s="71" t="s">
        <v>174</v>
      </c>
      <c r="N110" s="71" t="s">
        <v>174</v>
      </c>
      <c r="O110" s="71" t="s">
        <v>174</v>
      </c>
      <c r="P110" s="71"/>
      <c r="Q110" s="71"/>
      <c r="R110" s="71"/>
      <c r="S110" s="71"/>
      <c r="T110" s="71"/>
      <c r="U110" s="71"/>
      <c r="V110" s="71"/>
      <c r="W110" s="182" t="s">
        <v>628</v>
      </c>
      <c r="X110" s="379" t="s">
        <v>1259</v>
      </c>
      <c r="Y110" s="446" t="s">
        <v>1377</v>
      </c>
      <c r="Z110" s="249"/>
    </row>
    <row r="111" spans="1:26" s="63" customFormat="1" ht="99.75" hidden="1" x14ac:dyDescent="0.2">
      <c r="A111" s="71"/>
      <c r="B111" s="71"/>
      <c r="C111" s="71"/>
      <c r="D111" s="71"/>
      <c r="E111" s="71"/>
      <c r="F111" s="71"/>
      <c r="G111" s="71"/>
      <c r="H111" s="71"/>
      <c r="I111" s="71"/>
      <c r="J111" s="71"/>
      <c r="K111" s="71"/>
      <c r="L111" s="71"/>
      <c r="M111" s="71"/>
      <c r="N111" s="71"/>
      <c r="O111" s="71"/>
      <c r="P111" s="71"/>
      <c r="Q111" s="71"/>
      <c r="R111" s="71"/>
      <c r="S111" s="71"/>
      <c r="T111" s="71"/>
      <c r="U111" s="71"/>
      <c r="V111" s="71"/>
      <c r="W111" s="182" t="s">
        <v>1110</v>
      </c>
      <c r="X111" s="438" t="s">
        <v>1090</v>
      </c>
      <c r="Y111" s="446" t="s">
        <v>1377</v>
      </c>
      <c r="Z111" s="249"/>
    </row>
    <row r="112" spans="1:26" s="63" customFormat="1" ht="114" hidden="1" x14ac:dyDescent="0.2">
      <c r="A112" s="71"/>
      <c r="B112" s="71"/>
      <c r="C112" s="71"/>
      <c r="D112" s="71"/>
      <c r="E112" s="71"/>
      <c r="F112" s="71"/>
      <c r="G112" s="71"/>
      <c r="H112" s="71"/>
      <c r="I112" s="71"/>
      <c r="J112" s="71"/>
      <c r="K112" s="71"/>
      <c r="L112" s="71"/>
      <c r="M112" s="71"/>
      <c r="N112" s="71"/>
      <c r="O112" s="71"/>
      <c r="P112" s="71" t="s">
        <v>174</v>
      </c>
      <c r="Q112" s="71"/>
      <c r="R112" s="71"/>
      <c r="S112" s="71" t="s">
        <v>174</v>
      </c>
      <c r="T112" s="71"/>
      <c r="U112" s="71"/>
      <c r="V112" s="71"/>
      <c r="W112" s="182" t="s">
        <v>629</v>
      </c>
      <c r="X112" s="188" t="s">
        <v>283</v>
      </c>
      <c r="Y112" s="241" t="s">
        <v>1320</v>
      </c>
      <c r="Z112" s="249"/>
    </row>
    <row r="113" spans="1:26" s="63" customFormat="1" ht="14.25" hidden="1" x14ac:dyDescent="0.2">
      <c r="A113" s="71" t="s">
        <v>174</v>
      </c>
      <c r="B113" s="71"/>
      <c r="C113" s="71"/>
      <c r="D113" s="71"/>
      <c r="E113" s="71"/>
      <c r="F113" s="71"/>
      <c r="G113" s="71"/>
      <c r="H113" s="71"/>
      <c r="I113" s="71"/>
      <c r="J113" s="71" t="s">
        <v>174</v>
      </c>
      <c r="K113" s="71"/>
      <c r="L113" s="71"/>
      <c r="M113" s="71"/>
      <c r="N113" s="71"/>
      <c r="O113" s="71"/>
      <c r="P113" s="71"/>
      <c r="Q113" s="71"/>
      <c r="R113" s="71"/>
      <c r="S113" s="71"/>
      <c r="T113" s="71"/>
      <c r="U113" s="71" t="s">
        <v>174</v>
      </c>
      <c r="V113" s="71" t="s">
        <v>174</v>
      </c>
      <c r="W113" s="182" t="s">
        <v>630</v>
      </c>
      <c r="X113" s="119" t="s">
        <v>192</v>
      </c>
      <c r="Y113" s="118"/>
      <c r="Z113" s="249"/>
    </row>
    <row r="114" spans="1:26" s="63" customFormat="1" ht="28.5" hidden="1" x14ac:dyDescent="0.2">
      <c r="A114" s="71" t="s">
        <v>174</v>
      </c>
      <c r="B114" s="71"/>
      <c r="C114" s="71"/>
      <c r="D114" s="71"/>
      <c r="E114" s="71"/>
      <c r="F114" s="71"/>
      <c r="G114" s="71"/>
      <c r="H114" s="71"/>
      <c r="I114" s="71"/>
      <c r="J114" s="71" t="s">
        <v>174</v>
      </c>
      <c r="K114" s="71"/>
      <c r="L114" s="71"/>
      <c r="M114" s="71"/>
      <c r="N114" s="71"/>
      <c r="O114" s="71"/>
      <c r="P114" s="71"/>
      <c r="Q114" s="71"/>
      <c r="R114" s="71"/>
      <c r="S114" s="71"/>
      <c r="T114" s="71"/>
      <c r="U114" s="71" t="s">
        <v>174</v>
      </c>
      <c r="V114" s="71" t="s">
        <v>174</v>
      </c>
      <c r="W114" s="182" t="s">
        <v>631</v>
      </c>
      <c r="X114" s="46" t="s">
        <v>145</v>
      </c>
      <c r="Y114" s="48"/>
      <c r="Z114" s="249"/>
    </row>
    <row r="115" spans="1:26" s="63" customFormat="1" ht="28.5" hidden="1" x14ac:dyDescent="0.2">
      <c r="A115" s="71" t="s">
        <v>174</v>
      </c>
      <c r="B115" s="71"/>
      <c r="C115" s="71"/>
      <c r="D115" s="71"/>
      <c r="E115" s="71"/>
      <c r="F115" s="71"/>
      <c r="G115" s="71"/>
      <c r="H115" s="71"/>
      <c r="I115" s="71"/>
      <c r="J115" s="71" t="s">
        <v>174</v>
      </c>
      <c r="K115" s="71"/>
      <c r="L115" s="71"/>
      <c r="M115" s="71"/>
      <c r="N115" s="71"/>
      <c r="O115" s="71"/>
      <c r="P115" s="71"/>
      <c r="Q115" s="71"/>
      <c r="R115" s="71"/>
      <c r="S115" s="71"/>
      <c r="T115" s="71"/>
      <c r="U115" s="71" t="s">
        <v>174</v>
      </c>
      <c r="V115" s="71" t="s">
        <v>174</v>
      </c>
      <c r="W115" s="182" t="s">
        <v>632</v>
      </c>
      <c r="X115" s="46" t="s">
        <v>1242</v>
      </c>
      <c r="Y115" s="48"/>
      <c r="Z115" s="249"/>
    </row>
    <row r="116" spans="1:26" s="63" customFormat="1" ht="14.25" hidden="1" x14ac:dyDescent="0.2">
      <c r="A116" s="71"/>
      <c r="B116" s="71"/>
      <c r="C116" s="71"/>
      <c r="D116" s="71"/>
      <c r="E116" s="71"/>
      <c r="F116" s="71"/>
      <c r="G116" s="71"/>
      <c r="H116" s="71"/>
      <c r="I116" s="71"/>
      <c r="J116" s="71"/>
      <c r="K116" s="71"/>
      <c r="L116" s="71"/>
      <c r="M116" s="71"/>
      <c r="N116" s="71"/>
      <c r="O116" s="71"/>
      <c r="P116" s="71"/>
      <c r="Q116" s="71"/>
      <c r="R116" s="71"/>
      <c r="S116" s="71"/>
      <c r="T116" s="71"/>
      <c r="U116" s="71" t="s">
        <v>174</v>
      </c>
      <c r="V116" s="71"/>
      <c r="W116" s="182" t="s">
        <v>633</v>
      </c>
      <c r="X116" s="199" t="s">
        <v>481</v>
      </c>
      <c r="Y116" s="226"/>
      <c r="Z116" s="249"/>
    </row>
    <row r="117" spans="1:26" s="63" customFormat="1" hidden="1" x14ac:dyDescent="0.2">
      <c r="A117" s="80" t="s">
        <v>174</v>
      </c>
      <c r="B117" s="80" t="s">
        <v>174</v>
      </c>
      <c r="C117" s="80" t="s">
        <v>174</v>
      </c>
      <c r="D117" s="80" t="s">
        <v>174</v>
      </c>
      <c r="E117" s="80" t="s">
        <v>174</v>
      </c>
      <c r="F117" s="80" t="s">
        <v>174</v>
      </c>
      <c r="G117" s="80" t="s">
        <v>174</v>
      </c>
      <c r="H117" s="80" t="s">
        <v>174</v>
      </c>
      <c r="I117" s="80" t="s">
        <v>174</v>
      </c>
      <c r="J117" s="80" t="s">
        <v>174</v>
      </c>
      <c r="K117" s="80" t="s">
        <v>174</v>
      </c>
      <c r="L117" s="80" t="s">
        <v>174</v>
      </c>
      <c r="M117" s="80" t="s">
        <v>174</v>
      </c>
      <c r="N117" s="80" t="s">
        <v>174</v>
      </c>
      <c r="O117" s="80" t="s">
        <v>174</v>
      </c>
      <c r="P117" s="80" t="s">
        <v>174</v>
      </c>
      <c r="Q117" s="80" t="s">
        <v>174</v>
      </c>
      <c r="R117" s="80" t="s">
        <v>174</v>
      </c>
      <c r="S117" s="80" t="s">
        <v>174</v>
      </c>
      <c r="T117" s="80"/>
      <c r="U117" s="80"/>
      <c r="V117" s="80" t="s">
        <v>174</v>
      </c>
      <c r="W117" s="68"/>
      <c r="X117" s="69" t="s">
        <v>19</v>
      </c>
      <c r="Y117" s="68"/>
      <c r="Z117" s="249"/>
    </row>
    <row r="118" spans="1:26" s="63" customFormat="1" ht="14.25" hidden="1" x14ac:dyDescent="0.2">
      <c r="A118" s="80"/>
      <c r="B118" s="80"/>
      <c r="C118" s="80"/>
      <c r="D118" s="80"/>
      <c r="E118" s="80"/>
      <c r="F118" s="80"/>
      <c r="G118" s="80"/>
      <c r="H118" s="80" t="s">
        <v>174</v>
      </c>
      <c r="I118" s="80" t="s">
        <v>174</v>
      </c>
      <c r="J118" s="80"/>
      <c r="K118" s="80"/>
      <c r="L118" s="80"/>
      <c r="M118" s="80"/>
      <c r="N118" s="80"/>
      <c r="O118" s="80"/>
      <c r="P118" s="80"/>
      <c r="Q118" s="80"/>
      <c r="R118" s="80"/>
      <c r="S118" s="80"/>
      <c r="T118" s="80"/>
      <c r="U118" s="80"/>
      <c r="V118" s="80"/>
      <c r="W118" s="242" t="s">
        <v>634</v>
      </c>
      <c r="X118" s="297" t="s">
        <v>1175</v>
      </c>
      <c r="Y118" s="57"/>
      <c r="Z118" s="249"/>
    </row>
    <row r="119" spans="1:26" s="63" customFormat="1" ht="14.25" hidden="1" x14ac:dyDescent="0.2">
      <c r="A119" s="71"/>
      <c r="B119" s="71" t="s">
        <v>174</v>
      </c>
      <c r="C119" s="71" t="s">
        <v>174</v>
      </c>
      <c r="D119" s="71" t="s">
        <v>174</v>
      </c>
      <c r="E119" s="71" t="s">
        <v>174</v>
      </c>
      <c r="F119" s="71" t="s">
        <v>174</v>
      </c>
      <c r="G119" s="71" t="s">
        <v>174</v>
      </c>
      <c r="H119" s="71"/>
      <c r="I119" s="71"/>
      <c r="J119" s="71"/>
      <c r="K119" s="71"/>
      <c r="L119" s="71"/>
      <c r="M119" s="71"/>
      <c r="N119" s="71"/>
      <c r="O119" s="71"/>
      <c r="P119" s="71"/>
      <c r="Q119" s="71"/>
      <c r="R119" s="71"/>
      <c r="S119" s="71"/>
      <c r="T119" s="71"/>
      <c r="U119" s="71"/>
      <c r="V119" s="71"/>
      <c r="W119" s="242" t="s">
        <v>634</v>
      </c>
      <c r="X119" s="156" t="s">
        <v>225</v>
      </c>
      <c r="Y119" s="57"/>
      <c r="Z119" s="249"/>
    </row>
    <row r="120" spans="1:26" s="63" customFormat="1" ht="14.25" hidden="1" x14ac:dyDescent="0.2">
      <c r="A120" s="71"/>
      <c r="B120" s="71"/>
      <c r="C120" s="71"/>
      <c r="D120" s="71"/>
      <c r="E120" s="71"/>
      <c r="F120" s="71"/>
      <c r="G120" s="71"/>
      <c r="H120" s="71"/>
      <c r="I120" s="71"/>
      <c r="J120" s="71"/>
      <c r="K120" s="71"/>
      <c r="L120" s="71"/>
      <c r="M120" s="71"/>
      <c r="N120" s="71"/>
      <c r="O120" s="71"/>
      <c r="P120" s="71"/>
      <c r="Q120" s="71"/>
      <c r="R120" s="71"/>
      <c r="S120" s="71"/>
      <c r="T120" s="71"/>
      <c r="U120" s="71"/>
      <c r="V120" s="71"/>
      <c r="W120" s="242" t="s">
        <v>635</v>
      </c>
      <c r="X120" s="156" t="s">
        <v>226</v>
      </c>
      <c r="Y120" s="57"/>
      <c r="Z120" s="249"/>
    </row>
    <row r="121" spans="1:26" s="63" customFormat="1" ht="28.5" hidden="1" x14ac:dyDescent="0.2">
      <c r="A121" s="71"/>
      <c r="B121" s="71" t="s">
        <v>174</v>
      </c>
      <c r="C121" s="71" t="s">
        <v>174</v>
      </c>
      <c r="D121" s="71"/>
      <c r="E121" s="71"/>
      <c r="F121" s="71"/>
      <c r="G121" s="71"/>
      <c r="H121" s="71"/>
      <c r="I121" s="71"/>
      <c r="J121" s="71"/>
      <c r="K121" s="71"/>
      <c r="L121" s="71"/>
      <c r="M121" s="71"/>
      <c r="N121" s="71"/>
      <c r="O121" s="71"/>
      <c r="P121" s="71"/>
      <c r="Q121" s="71"/>
      <c r="R121" s="71"/>
      <c r="S121" s="71"/>
      <c r="T121" s="71"/>
      <c r="U121" s="71"/>
      <c r="V121" s="71"/>
      <c r="W121" s="242" t="s">
        <v>636</v>
      </c>
      <c r="X121" s="299" t="s">
        <v>1143</v>
      </c>
      <c r="Y121" s="300" t="s">
        <v>1146</v>
      </c>
      <c r="Z121" s="249"/>
    </row>
    <row r="122" spans="1:26" s="63" customFormat="1" ht="16.5" hidden="1" x14ac:dyDescent="0.2">
      <c r="A122" s="71"/>
      <c r="B122" s="71"/>
      <c r="C122" s="71"/>
      <c r="D122" s="71" t="s">
        <v>174</v>
      </c>
      <c r="E122" s="71" t="s">
        <v>174</v>
      </c>
      <c r="F122" s="71"/>
      <c r="G122" s="71"/>
      <c r="H122" s="71"/>
      <c r="I122" s="71"/>
      <c r="J122" s="71"/>
      <c r="K122" s="71"/>
      <c r="L122" s="71"/>
      <c r="M122" s="71"/>
      <c r="N122" s="71"/>
      <c r="O122" s="71"/>
      <c r="P122" s="71"/>
      <c r="Q122" s="71"/>
      <c r="R122" s="71"/>
      <c r="S122" s="71"/>
      <c r="T122" s="71"/>
      <c r="U122" s="71"/>
      <c r="V122" s="71"/>
      <c r="W122" s="242" t="s">
        <v>637</v>
      </c>
      <c r="X122" s="60" t="s">
        <v>97</v>
      </c>
      <c r="Y122" s="57"/>
      <c r="Z122" s="249"/>
    </row>
    <row r="123" spans="1:26" s="63" customFormat="1" ht="16.5" hidden="1" x14ac:dyDescent="0.2">
      <c r="A123" s="71"/>
      <c r="B123" s="71"/>
      <c r="C123" s="71"/>
      <c r="D123" s="71"/>
      <c r="E123" s="71"/>
      <c r="F123" s="71" t="s">
        <v>174</v>
      </c>
      <c r="G123" s="71" t="s">
        <v>174</v>
      </c>
      <c r="H123" s="71"/>
      <c r="I123" s="71"/>
      <c r="J123" s="71"/>
      <c r="K123" s="71"/>
      <c r="L123" s="71"/>
      <c r="M123" s="71"/>
      <c r="N123" s="71"/>
      <c r="O123" s="71"/>
      <c r="P123" s="71"/>
      <c r="Q123" s="71"/>
      <c r="R123" s="71"/>
      <c r="S123" s="71"/>
      <c r="T123" s="71"/>
      <c r="U123" s="71"/>
      <c r="V123" s="71"/>
      <c r="W123" s="307" t="s">
        <v>1110</v>
      </c>
      <c r="X123" s="299" t="s">
        <v>1169</v>
      </c>
      <c r="Y123" s="306"/>
      <c r="Z123" s="249"/>
    </row>
    <row r="124" spans="1:26" s="63" customFormat="1" ht="16.5" hidden="1" x14ac:dyDescent="0.2">
      <c r="A124" s="71"/>
      <c r="B124" s="71"/>
      <c r="C124" s="71"/>
      <c r="D124" s="71"/>
      <c r="E124" s="71"/>
      <c r="F124" s="71"/>
      <c r="G124" s="71"/>
      <c r="H124" s="71" t="s">
        <v>174</v>
      </c>
      <c r="I124" s="71" t="s">
        <v>174</v>
      </c>
      <c r="J124" s="71"/>
      <c r="K124" s="71"/>
      <c r="L124" s="71"/>
      <c r="M124" s="71"/>
      <c r="N124" s="71"/>
      <c r="O124" s="71"/>
      <c r="P124" s="71"/>
      <c r="Q124" s="71"/>
      <c r="R124" s="71"/>
      <c r="S124" s="71"/>
      <c r="T124" s="71"/>
      <c r="U124" s="71"/>
      <c r="V124" s="71"/>
      <c r="W124" s="242" t="s">
        <v>638</v>
      </c>
      <c r="X124" s="74" t="s">
        <v>121</v>
      </c>
      <c r="Y124" s="78"/>
      <c r="Z124" s="249"/>
    </row>
    <row r="125" spans="1:26" s="63" customFormat="1" ht="73.5" hidden="1" x14ac:dyDescent="0.2">
      <c r="A125" s="71"/>
      <c r="B125" s="71" t="s">
        <v>174</v>
      </c>
      <c r="C125" s="71" t="s">
        <v>174</v>
      </c>
      <c r="D125" s="71" t="s">
        <v>174</v>
      </c>
      <c r="E125" s="71" t="s">
        <v>174</v>
      </c>
      <c r="F125" s="71" t="s">
        <v>174</v>
      </c>
      <c r="G125" s="71" t="s">
        <v>174</v>
      </c>
      <c r="H125" s="71"/>
      <c r="I125" s="71"/>
      <c r="J125" s="71"/>
      <c r="K125" s="71"/>
      <c r="L125" s="71"/>
      <c r="M125" s="71"/>
      <c r="N125" s="71"/>
      <c r="O125" s="71"/>
      <c r="P125" s="71"/>
      <c r="Q125" s="71"/>
      <c r="R125" s="71"/>
      <c r="S125" s="71"/>
      <c r="T125" s="71"/>
      <c r="U125" s="71"/>
      <c r="V125" s="71"/>
      <c r="W125" s="242" t="s">
        <v>639</v>
      </c>
      <c r="X125" s="299" t="s">
        <v>1144</v>
      </c>
      <c r="Y125" s="57"/>
      <c r="Z125" s="249"/>
    </row>
    <row r="126" spans="1:26" s="63" customFormat="1" ht="14.25" hidden="1" x14ac:dyDescent="0.2">
      <c r="A126" s="71" t="s">
        <v>174</v>
      </c>
      <c r="B126" s="71"/>
      <c r="C126" s="71"/>
      <c r="D126" s="71"/>
      <c r="E126" s="71"/>
      <c r="F126" s="71"/>
      <c r="G126" s="71"/>
      <c r="H126" s="71"/>
      <c r="I126" s="71"/>
      <c r="J126" s="71"/>
      <c r="K126" s="71"/>
      <c r="L126" s="71"/>
      <c r="M126" s="71"/>
      <c r="N126" s="71"/>
      <c r="O126" s="71"/>
      <c r="P126" s="71"/>
      <c r="Q126" s="71"/>
      <c r="R126" s="71"/>
      <c r="S126" s="71"/>
      <c r="T126" s="71"/>
      <c r="U126" s="71"/>
      <c r="V126" s="71"/>
      <c r="W126" s="242" t="s">
        <v>640</v>
      </c>
      <c r="X126" s="60" t="s">
        <v>20</v>
      </c>
      <c r="Y126" s="57"/>
      <c r="Z126" s="249"/>
    </row>
    <row r="127" spans="1:26" s="63" customFormat="1" ht="45" hidden="1" x14ac:dyDescent="0.2">
      <c r="A127" s="71"/>
      <c r="B127" s="71"/>
      <c r="C127" s="71"/>
      <c r="D127" s="71"/>
      <c r="E127" s="71"/>
      <c r="F127" s="71"/>
      <c r="G127" s="71"/>
      <c r="H127" s="71" t="s">
        <v>174</v>
      </c>
      <c r="I127" s="71" t="s">
        <v>174</v>
      </c>
      <c r="J127" s="71"/>
      <c r="K127" s="71"/>
      <c r="L127" s="71"/>
      <c r="M127" s="71"/>
      <c r="N127" s="71"/>
      <c r="O127" s="71"/>
      <c r="P127" s="71"/>
      <c r="Q127" s="71"/>
      <c r="R127" s="71"/>
      <c r="S127" s="71"/>
      <c r="T127" s="71"/>
      <c r="U127" s="71"/>
      <c r="V127" s="71"/>
      <c r="W127" s="242" t="s">
        <v>641</v>
      </c>
      <c r="X127" s="74" t="s">
        <v>1173</v>
      </c>
      <c r="Y127" s="75" t="s">
        <v>1174</v>
      </c>
      <c r="Z127" s="249"/>
    </row>
    <row r="128" spans="1:26" s="63" customFormat="1" ht="14.25" hidden="1" x14ac:dyDescent="0.2">
      <c r="A128" s="71"/>
      <c r="B128" s="71"/>
      <c r="C128" s="71"/>
      <c r="D128" s="71"/>
      <c r="E128" s="71"/>
      <c r="F128" s="71"/>
      <c r="G128" s="71"/>
      <c r="H128" s="71" t="s">
        <v>174</v>
      </c>
      <c r="I128" s="71" t="s">
        <v>174</v>
      </c>
      <c r="J128" s="71"/>
      <c r="K128" s="71"/>
      <c r="L128" s="71"/>
      <c r="M128" s="71"/>
      <c r="N128" s="71"/>
      <c r="O128" s="71"/>
      <c r="P128" s="71"/>
      <c r="Q128" s="71"/>
      <c r="R128" s="71"/>
      <c r="S128" s="71"/>
      <c r="T128" s="71"/>
      <c r="U128" s="71"/>
      <c r="V128" s="71"/>
      <c r="W128" s="242" t="s">
        <v>642</v>
      </c>
      <c r="X128" s="74" t="s">
        <v>209</v>
      </c>
      <c r="Y128" s="22"/>
      <c r="Z128" s="249"/>
    </row>
    <row r="129" spans="1:26" s="63" customFormat="1" ht="28.5" hidden="1" x14ac:dyDescent="0.2">
      <c r="A129" s="71"/>
      <c r="B129" s="71"/>
      <c r="C129" s="71"/>
      <c r="D129" s="71"/>
      <c r="E129" s="71"/>
      <c r="F129" s="71"/>
      <c r="G129" s="71"/>
      <c r="H129" s="71" t="s">
        <v>174</v>
      </c>
      <c r="I129" s="71" t="s">
        <v>174</v>
      </c>
      <c r="J129" s="71"/>
      <c r="K129" s="71"/>
      <c r="L129" s="71"/>
      <c r="M129" s="71"/>
      <c r="N129" s="71"/>
      <c r="O129" s="71"/>
      <c r="P129" s="71"/>
      <c r="Q129" s="71"/>
      <c r="R129" s="71"/>
      <c r="S129" s="71"/>
      <c r="T129" s="71"/>
      <c r="U129" s="71"/>
      <c r="V129" s="71"/>
      <c r="W129" s="242" t="s">
        <v>643</v>
      </c>
      <c r="X129" s="74" t="s">
        <v>122</v>
      </c>
      <c r="Y129" s="22"/>
      <c r="Z129" s="249"/>
    </row>
    <row r="130" spans="1:26" s="63" customFormat="1" ht="42.75" hidden="1" x14ac:dyDescent="0.2">
      <c r="A130" s="71"/>
      <c r="B130" s="71"/>
      <c r="C130" s="71"/>
      <c r="D130" s="71"/>
      <c r="E130" s="71"/>
      <c r="F130" s="71"/>
      <c r="G130" s="71"/>
      <c r="H130" s="71" t="s">
        <v>174</v>
      </c>
      <c r="I130" s="71" t="s">
        <v>174</v>
      </c>
      <c r="J130" s="71"/>
      <c r="K130" s="71"/>
      <c r="L130" s="71"/>
      <c r="M130" s="71"/>
      <c r="N130" s="71"/>
      <c r="O130" s="71"/>
      <c r="P130" s="71"/>
      <c r="Q130" s="71"/>
      <c r="R130" s="71"/>
      <c r="S130" s="71"/>
      <c r="T130" s="71"/>
      <c r="U130" s="71"/>
      <c r="V130" s="71"/>
      <c r="W130" s="242" t="s">
        <v>644</v>
      </c>
      <c r="X130" s="108" t="s">
        <v>175</v>
      </c>
      <c r="Y130" s="109" t="s">
        <v>18</v>
      </c>
      <c r="Z130" s="249"/>
    </row>
    <row r="131" spans="1:26" s="63" customFormat="1" ht="14.25" hidden="1" x14ac:dyDescent="0.2">
      <c r="A131" s="71" t="s">
        <v>174</v>
      </c>
      <c r="B131" s="71"/>
      <c r="C131" s="71"/>
      <c r="D131" s="71"/>
      <c r="E131" s="71"/>
      <c r="F131" s="71"/>
      <c r="G131" s="71"/>
      <c r="H131" s="71"/>
      <c r="I131" s="71"/>
      <c r="J131" s="71"/>
      <c r="K131" s="71"/>
      <c r="L131" s="71"/>
      <c r="M131" s="71"/>
      <c r="N131" s="71"/>
      <c r="O131" s="71"/>
      <c r="P131" s="71"/>
      <c r="Q131" s="71"/>
      <c r="R131" s="71"/>
      <c r="S131" s="71"/>
      <c r="T131" s="71"/>
      <c r="U131" s="71"/>
      <c r="V131" s="71"/>
      <c r="W131" s="242" t="s">
        <v>645</v>
      </c>
      <c r="X131" s="277" t="s">
        <v>1111</v>
      </c>
      <c r="Y131" s="57"/>
      <c r="Z131" s="249"/>
    </row>
    <row r="132" spans="1:26" s="63" customFormat="1" ht="28.5" hidden="1" x14ac:dyDescent="0.2">
      <c r="A132" s="71"/>
      <c r="B132" s="71" t="s">
        <v>174</v>
      </c>
      <c r="C132" s="71" t="s">
        <v>174</v>
      </c>
      <c r="D132" s="71" t="s">
        <v>174</v>
      </c>
      <c r="E132" s="71" t="s">
        <v>174</v>
      </c>
      <c r="F132" s="71" t="s">
        <v>174</v>
      </c>
      <c r="G132" s="71" t="s">
        <v>174</v>
      </c>
      <c r="H132" s="71"/>
      <c r="I132" s="71"/>
      <c r="J132" s="71"/>
      <c r="K132" s="71"/>
      <c r="L132" s="71"/>
      <c r="M132" s="71"/>
      <c r="N132" s="71"/>
      <c r="O132" s="71"/>
      <c r="P132" s="71"/>
      <c r="Q132" s="71"/>
      <c r="R132" s="71"/>
      <c r="S132" s="71"/>
      <c r="T132" s="71"/>
      <c r="U132" s="71"/>
      <c r="V132" s="71"/>
      <c r="W132" s="242" t="s">
        <v>646</v>
      </c>
      <c r="X132" s="302" t="s">
        <v>1147</v>
      </c>
      <c r="Y132" s="57"/>
      <c r="Z132" s="249"/>
    </row>
    <row r="133" spans="1:26" s="63" customFormat="1" ht="14.25" hidden="1" x14ac:dyDescent="0.2">
      <c r="A133" s="71" t="s">
        <v>174</v>
      </c>
      <c r="B133" s="71"/>
      <c r="C133" s="71"/>
      <c r="D133" s="71"/>
      <c r="E133" s="71"/>
      <c r="F133" s="71"/>
      <c r="G133" s="71"/>
      <c r="H133" s="71"/>
      <c r="I133" s="71"/>
      <c r="J133" s="71"/>
      <c r="K133" s="71"/>
      <c r="L133" s="71"/>
      <c r="M133" s="71"/>
      <c r="N133" s="71"/>
      <c r="O133" s="71"/>
      <c r="P133" s="71"/>
      <c r="Q133" s="71"/>
      <c r="R133" s="71"/>
      <c r="S133" s="71"/>
      <c r="T133" s="71"/>
      <c r="U133" s="71"/>
      <c r="V133" s="71"/>
      <c r="W133" s="242" t="s">
        <v>647</v>
      </c>
      <c r="X133" s="65" t="s">
        <v>93</v>
      </c>
      <c r="Y133" s="62"/>
      <c r="Z133" s="249"/>
    </row>
    <row r="134" spans="1:26" s="63" customFormat="1" ht="57" hidden="1" x14ac:dyDescent="0.2">
      <c r="A134" s="71" t="s">
        <v>174</v>
      </c>
      <c r="B134" s="71"/>
      <c r="C134" s="71"/>
      <c r="D134" s="71"/>
      <c r="E134" s="71"/>
      <c r="F134" s="71"/>
      <c r="G134" s="71"/>
      <c r="H134" s="71"/>
      <c r="I134" s="71"/>
      <c r="J134" s="71"/>
      <c r="K134" s="71"/>
      <c r="L134" s="71"/>
      <c r="M134" s="71"/>
      <c r="N134" s="71"/>
      <c r="O134" s="71"/>
      <c r="P134" s="71"/>
      <c r="Q134" s="71"/>
      <c r="R134" s="71"/>
      <c r="S134" s="71"/>
      <c r="T134" s="71"/>
      <c r="U134" s="71"/>
      <c r="V134" s="71"/>
      <c r="W134" s="242" t="s">
        <v>648</v>
      </c>
      <c r="X134" s="280" t="s">
        <v>1112</v>
      </c>
      <c r="Y134" s="110"/>
      <c r="Z134" s="249"/>
    </row>
    <row r="135" spans="1:26" s="63" customFormat="1" ht="14.25" hidden="1" x14ac:dyDescent="0.2">
      <c r="A135" s="71" t="s">
        <v>174</v>
      </c>
      <c r="B135" s="71"/>
      <c r="C135" s="71"/>
      <c r="D135" s="71"/>
      <c r="E135" s="71"/>
      <c r="F135" s="71"/>
      <c r="G135" s="71"/>
      <c r="H135" s="71"/>
      <c r="I135" s="71"/>
      <c r="J135" s="71"/>
      <c r="K135" s="71"/>
      <c r="L135" s="71"/>
      <c r="M135" s="71"/>
      <c r="N135" s="71"/>
      <c r="O135" s="71"/>
      <c r="P135" s="71"/>
      <c r="Q135" s="71"/>
      <c r="R135" s="71"/>
      <c r="S135" s="71"/>
      <c r="T135" s="71"/>
      <c r="U135" s="71"/>
      <c r="V135" s="71"/>
      <c r="W135" s="242" t="s">
        <v>649</v>
      </c>
      <c r="X135" s="132" t="s">
        <v>208</v>
      </c>
      <c r="Y135" s="57"/>
      <c r="Z135" s="249"/>
    </row>
    <row r="136" spans="1:26" s="63" customFormat="1" ht="14.25" hidden="1" x14ac:dyDescent="0.2">
      <c r="A136" s="71"/>
      <c r="B136" s="71" t="s">
        <v>174</v>
      </c>
      <c r="C136" s="71" t="s">
        <v>174</v>
      </c>
      <c r="D136" s="71" t="s">
        <v>174</v>
      </c>
      <c r="E136" s="71" t="s">
        <v>174</v>
      </c>
      <c r="F136" s="71" t="s">
        <v>174</v>
      </c>
      <c r="G136" s="71" t="s">
        <v>174</v>
      </c>
      <c r="H136" s="71"/>
      <c r="I136" s="71"/>
      <c r="J136" s="71"/>
      <c r="K136" s="71"/>
      <c r="L136" s="71"/>
      <c r="M136" s="71"/>
      <c r="N136" s="71"/>
      <c r="O136" s="71"/>
      <c r="P136" s="71"/>
      <c r="Q136" s="71"/>
      <c r="R136" s="71"/>
      <c r="S136" s="71"/>
      <c r="T136" s="71"/>
      <c r="U136" s="71"/>
      <c r="V136" s="71"/>
      <c r="W136" s="242" t="s">
        <v>650</v>
      </c>
      <c r="X136" s="60" t="s">
        <v>22</v>
      </c>
      <c r="Y136" s="271" t="s">
        <v>1091</v>
      </c>
      <c r="Z136" s="249"/>
    </row>
    <row r="137" spans="1:26" s="63" customFormat="1" ht="14.25" hidden="1" x14ac:dyDescent="0.2">
      <c r="A137" s="71" t="s">
        <v>174</v>
      </c>
      <c r="B137" s="71"/>
      <c r="C137" s="71"/>
      <c r="D137" s="71"/>
      <c r="E137" s="71"/>
      <c r="F137" s="71"/>
      <c r="G137" s="71"/>
      <c r="H137" s="71"/>
      <c r="I137" s="71"/>
      <c r="J137" s="71"/>
      <c r="K137" s="71"/>
      <c r="L137" s="71"/>
      <c r="M137" s="71"/>
      <c r="N137" s="71"/>
      <c r="O137" s="71"/>
      <c r="P137" s="71"/>
      <c r="Q137" s="71"/>
      <c r="R137" s="71"/>
      <c r="S137" s="71"/>
      <c r="T137" s="71"/>
      <c r="U137" s="71"/>
      <c r="V137" s="71"/>
      <c r="W137" s="242" t="s">
        <v>651</v>
      </c>
      <c r="X137" s="93" t="s">
        <v>160</v>
      </c>
      <c r="Y137" s="57"/>
      <c r="Z137" s="249"/>
    </row>
    <row r="138" spans="1:26" s="63" customFormat="1" ht="14.25" hidden="1" x14ac:dyDescent="0.2">
      <c r="A138" s="71"/>
      <c r="B138" s="71" t="s">
        <v>174</v>
      </c>
      <c r="C138" s="71" t="s">
        <v>174</v>
      </c>
      <c r="D138" s="71" t="s">
        <v>174</v>
      </c>
      <c r="E138" s="71" t="s">
        <v>174</v>
      </c>
      <c r="F138" s="71" t="s">
        <v>174</v>
      </c>
      <c r="G138" s="71" t="s">
        <v>174</v>
      </c>
      <c r="H138" s="71"/>
      <c r="I138" s="71"/>
      <c r="J138" s="71"/>
      <c r="K138" s="71"/>
      <c r="L138" s="71"/>
      <c r="M138" s="71"/>
      <c r="N138" s="71"/>
      <c r="O138" s="71"/>
      <c r="P138" s="71"/>
      <c r="Q138" s="71"/>
      <c r="R138" s="71"/>
      <c r="S138" s="71"/>
      <c r="T138" s="71"/>
      <c r="U138" s="71"/>
      <c r="V138" s="71"/>
      <c r="W138" s="242" t="s">
        <v>652</v>
      </c>
      <c r="X138" s="93" t="s">
        <v>161</v>
      </c>
      <c r="Y138" s="57" t="s">
        <v>28</v>
      </c>
      <c r="Z138" s="249"/>
    </row>
    <row r="139" spans="1:26" s="63" customFormat="1" ht="14.25" hidden="1" x14ac:dyDescent="0.2">
      <c r="A139" s="71" t="s">
        <v>174</v>
      </c>
      <c r="B139" s="71"/>
      <c r="C139" s="71"/>
      <c r="D139" s="71"/>
      <c r="E139" s="71"/>
      <c r="F139" s="71"/>
      <c r="G139" s="71"/>
      <c r="H139" s="71"/>
      <c r="I139" s="71"/>
      <c r="J139" s="71"/>
      <c r="K139" s="71"/>
      <c r="L139" s="71"/>
      <c r="M139" s="71"/>
      <c r="N139" s="71"/>
      <c r="O139" s="71"/>
      <c r="P139" s="71"/>
      <c r="Q139" s="71"/>
      <c r="R139" s="71"/>
      <c r="S139" s="71"/>
      <c r="T139" s="71"/>
      <c r="U139" s="71"/>
      <c r="V139" s="71"/>
      <c r="W139" s="242" t="s">
        <v>653</v>
      </c>
      <c r="X139" s="60" t="s">
        <v>27</v>
      </c>
      <c r="Y139" s="57"/>
      <c r="Z139" s="249"/>
    </row>
    <row r="140" spans="1:26" s="63" customFormat="1" ht="28.5" hidden="1" x14ac:dyDescent="0.2">
      <c r="A140" s="71" t="s">
        <v>174</v>
      </c>
      <c r="B140" s="71"/>
      <c r="C140" s="71"/>
      <c r="D140" s="71"/>
      <c r="E140" s="71"/>
      <c r="F140" s="71"/>
      <c r="G140" s="71"/>
      <c r="H140" s="71"/>
      <c r="I140" s="71"/>
      <c r="J140" s="71"/>
      <c r="K140" s="71"/>
      <c r="L140" s="71"/>
      <c r="M140" s="71"/>
      <c r="N140" s="71"/>
      <c r="O140" s="71"/>
      <c r="P140" s="71"/>
      <c r="Q140" s="71"/>
      <c r="R140" s="71"/>
      <c r="S140" s="71"/>
      <c r="T140" s="71"/>
      <c r="U140" s="71"/>
      <c r="V140" s="71"/>
      <c r="W140" s="242" t="s">
        <v>654</v>
      </c>
      <c r="X140" s="272" t="s">
        <v>1092</v>
      </c>
      <c r="Y140" s="92" t="s">
        <v>167</v>
      </c>
      <c r="Z140" s="249"/>
    </row>
    <row r="141" spans="1:26" s="63" customFormat="1" ht="14.25" hidden="1" x14ac:dyDescent="0.2">
      <c r="A141" s="71" t="s">
        <v>174</v>
      </c>
      <c r="B141" s="71"/>
      <c r="C141" s="71"/>
      <c r="D141" s="71"/>
      <c r="E141" s="71"/>
      <c r="F141" s="71"/>
      <c r="G141" s="71"/>
      <c r="H141" s="71"/>
      <c r="I141" s="71"/>
      <c r="J141" s="71"/>
      <c r="K141" s="71"/>
      <c r="L141" s="71"/>
      <c r="M141" s="71"/>
      <c r="N141" s="71"/>
      <c r="O141" s="71"/>
      <c r="P141" s="71"/>
      <c r="Q141" s="71"/>
      <c r="R141" s="71"/>
      <c r="S141" s="71"/>
      <c r="T141" s="71"/>
      <c r="U141" s="71"/>
      <c r="V141" s="71"/>
      <c r="W141" s="282" t="s">
        <v>1110</v>
      </c>
      <c r="X141" s="283" t="s">
        <v>1113</v>
      </c>
      <c r="Y141" s="281"/>
      <c r="Z141" s="249"/>
    </row>
    <row r="142" spans="1:26" s="63" customFormat="1" ht="28.5" hidden="1" x14ac:dyDescent="0.2">
      <c r="A142" s="71"/>
      <c r="B142" s="71"/>
      <c r="C142" s="71"/>
      <c r="D142" s="71"/>
      <c r="E142" s="71"/>
      <c r="F142" s="71"/>
      <c r="G142" s="71"/>
      <c r="H142" s="71" t="s">
        <v>174</v>
      </c>
      <c r="I142" s="71" t="s">
        <v>174</v>
      </c>
      <c r="J142" s="71"/>
      <c r="K142" s="71"/>
      <c r="L142" s="71"/>
      <c r="M142" s="71"/>
      <c r="N142" s="71"/>
      <c r="O142" s="71"/>
      <c r="P142" s="71"/>
      <c r="Q142" s="71"/>
      <c r="R142" s="71"/>
      <c r="S142" s="71"/>
      <c r="T142" s="71"/>
      <c r="U142" s="71"/>
      <c r="V142" s="71"/>
      <c r="W142" s="242" t="s">
        <v>655</v>
      </c>
      <c r="X142" s="284" t="s">
        <v>1114</v>
      </c>
      <c r="Y142" s="57"/>
      <c r="Z142" s="249"/>
    </row>
    <row r="143" spans="1:26" s="63" customFormat="1" ht="14.25" hidden="1" x14ac:dyDescent="0.2">
      <c r="A143" s="71"/>
      <c r="B143" s="71" t="s">
        <v>174</v>
      </c>
      <c r="C143" s="71" t="s">
        <v>174</v>
      </c>
      <c r="D143" s="71" t="s">
        <v>174</v>
      </c>
      <c r="E143" s="71" t="s">
        <v>174</v>
      </c>
      <c r="F143" s="71" t="s">
        <v>174</v>
      </c>
      <c r="G143" s="71" t="s">
        <v>174</v>
      </c>
      <c r="H143" s="71"/>
      <c r="I143" s="71"/>
      <c r="J143" s="71"/>
      <c r="K143" s="71"/>
      <c r="L143" s="71"/>
      <c r="M143" s="71"/>
      <c r="N143" s="71"/>
      <c r="O143" s="71"/>
      <c r="P143" s="71"/>
      <c r="Q143" s="71"/>
      <c r="R143" s="71"/>
      <c r="S143" s="71"/>
      <c r="T143" s="71"/>
      <c r="U143" s="71"/>
      <c r="V143" s="71"/>
      <c r="W143" s="242" t="s">
        <v>656</v>
      </c>
      <c r="X143" s="55" t="s">
        <v>23</v>
      </c>
      <c r="Y143" s="57" t="s">
        <v>73</v>
      </c>
      <c r="Z143" s="249"/>
    </row>
    <row r="144" spans="1:26" s="63" customFormat="1" ht="28.5" hidden="1" x14ac:dyDescent="0.2">
      <c r="A144" s="71" t="s">
        <v>174</v>
      </c>
      <c r="B144" s="71"/>
      <c r="C144" s="71"/>
      <c r="D144" s="71"/>
      <c r="E144" s="71"/>
      <c r="F144" s="71"/>
      <c r="G144" s="71"/>
      <c r="H144" s="71"/>
      <c r="I144" s="71"/>
      <c r="J144" s="71"/>
      <c r="K144" s="71"/>
      <c r="L144" s="71"/>
      <c r="M144" s="71"/>
      <c r="N144" s="71"/>
      <c r="O144" s="71"/>
      <c r="P144" s="71"/>
      <c r="Q144" s="71"/>
      <c r="R144" s="71"/>
      <c r="S144" s="71"/>
      <c r="T144" s="71"/>
      <c r="U144" s="71"/>
      <c r="V144" s="71"/>
      <c r="W144" s="242" t="s">
        <v>657</v>
      </c>
      <c r="X144" s="285" t="s">
        <v>1115</v>
      </c>
      <c r="Y144" s="57"/>
      <c r="Z144" s="249"/>
    </row>
    <row r="145" spans="1:26" s="63" customFormat="1" ht="14.25" hidden="1" x14ac:dyDescent="0.2">
      <c r="A145" s="71"/>
      <c r="B145" s="71" t="s">
        <v>174</v>
      </c>
      <c r="C145" s="71" t="s">
        <v>174</v>
      </c>
      <c r="D145" s="71" t="s">
        <v>174</v>
      </c>
      <c r="E145" s="71" t="s">
        <v>174</v>
      </c>
      <c r="F145" s="71" t="s">
        <v>174</v>
      </c>
      <c r="G145" s="71" t="s">
        <v>174</v>
      </c>
      <c r="H145" s="71"/>
      <c r="I145" s="71"/>
      <c r="J145" s="71"/>
      <c r="K145" s="71"/>
      <c r="L145" s="71"/>
      <c r="M145" s="71"/>
      <c r="N145" s="71"/>
      <c r="O145" s="71"/>
      <c r="P145" s="71"/>
      <c r="Q145" s="71"/>
      <c r="R145" s="71"/>
      <c r="S145" s="71"/>
      <c r="T145" s="71"/>
      <c r="U145" s="71"/>
      <c r="V145" s="71"/>
      <c r="W145" s="242" t="s">
        <v>658</v>
      </c>
      <c r="X145" s="60" t="s">
        <v>24</v>
      </c>
      <c r="Y145" s="57"/>
      <c r="Z145" s="249"/>
    </row>
    <row r="146" spans="1:26" s="63" customFormat="1" ht="28.5" hidden="1" x14ac:dyDescent="0.2">
      <c r="A146" s="71"/>
      <c r="B146" s="71"/>
      <c r="C146" s="71"/>
      <c r="D146" s="71"/>
      <c r="E146" s="71"/>
      <c r="F146" s="71"/>
      <c r="G146" s="71"/>
      <c r="H146" s="71" t="s">
        <v>174</v>
      </c>
      <c r="I146" s="71" t="s">
        <v>174</v>
      </c>
      <c r="J146" s="71"/>
      <c r="K146" s="71"/>
      <c r="L146" s="71"/>
      <c r="M146" s="71"/>
      <c r="N146" s="71"/>
      <c r="O146" s="71"/>
      <c r="P146" s="71"/>
      <c r="Q146" s="71"/>
      <c r="R146" s="71"/>
      <c r="S146" s="71"/>
      <c r="T146" s="71"/>
      <c r="U146" s="71"/>
      <c r="V146" s="71"/>
      <c r="W146" s="242" t="s">
        <v>659</v>
      </c>
      <c r="X146" s="47" t="s">
        <v>123</v>
      </c>
      <c r="Y146" s="22"/>
      <c r="Z146" s="249"/>
    </row>
    <row r="147" spans="1:26" s="63" customFormat="1" ht="28.5" hidden="1" x14ac:dyDescent="0.2">
      <c r="A147" s="71"/>
      <c r="B147" s="71"/>
      <c r="C147" s="71"/>
      <c r="D147" s="71"/>
      <c r="E147" s="71"/>
      <c r="F147" s="71"/>
      <c r="G147" s="71"/>
      <c r="H147" s="71"/>
      <c r="I147" s="71"/>
      <c r="J147" s="71"/>
      <c r="K147" s="71"/>
      <c r="L147" s="71"/>
      <c r="M147" s="71"/>
      <c r="N147" s="71"/>
      <c r="O147" s="71"/>
      <c r="P147" s="71"/>
      <c r="Q147" s="71"/>
      <c r="R147" s="71"/>
      <c r="S147" s="71"/>
      <c r="T147" s="71"/>
      <c r="U147" s="71" t="s">
        <v>174</v>
      </c>
      <c r="V147" s="71" t="s">
        <v>174</v>
      </c>
      <c r="W147" s="242" t="s">
        <v>660</v>
      </c>
      <c r="X147" s="60" t="s">
        <v>21</v>
      </c>
      <c r="Y147" s="130"/>
      <c r="Z147" s="249"/>
    </row>
    <row r="148" spans="1:26" s="63" customFormat="1" ht="14.25" hidden="1" x14ac:dyDescent="0.2">
      <c r="A148" s="71" t="s">
        <v>174</v>
      </c>
      <c r="B148" s="71"/>
      <c r="C148" s="71"/>
      <c r="D148" s="71"/>
      <c r="E148" s="71"/>
      <c r="F148" s="71"/>
      <c r="G148" s="71"/>
      <c r="H148" s="71"/>
      <c r="I148" s="71"/>
      <c r="J148" s="71"/>
      <c r="K148" s="71"/>
      <c r="L148" s="71"/>
      <c r="M148" s="71"/>
      <c r="N148" s="71"/>
      <c r="O148" s="71"/>
      <c r="P148" s="71"/>
      <c r="Q148" s="71"/>
      <c r="R148" s="71"/>
      <c r="S148" s="71"/>
      <c r="T148" s="71"/>
      <c r="U148" s="71"/>
      <c r="V148" s="71"/>
      <c r="W148" s="242" t="s">
        <v>661</v>
      </c>
      <c r="X148" s="284" t="s">
        <v>1116</v>
      </c>
      <c r="Y148" s="57"/>
      <c r="Z148" s="249"/>
    </row>
    <row r="149" spans="1:26" s="63" customFormat="1" ht="28.5" hidden="1" x14ac:dyDescent="0.2">
      <c r="A149" s="71" t="s">
        <v>174</v>
      </c>
      <c r="B149" s="71"/>
      <c r="C149" s="71"/>
      <c r="D149" s="71"/>
      <c r="E149" s="71"/>
      <c r="F149" s="71"/>
      <c r="G149" s="71"/>
      <c r="H149" s="71"/>
      <c r="I149" s="71"/>
      <c r="J149" s="71" t="s">
        <v>174</v>
      </c>
      <c r="K149" s="71"/>
      <c r="L149" s="71"/>
      <c r="M149" s="71"/>
      <c r="N149" s="71"/>
      <c r="O149" s="71"/>
      <c r="P149" s="71"/>
      <c r="Q149" s="71"/>
      <c r="R149" s="71"/>
      <c r="S149" s="71"/>
      <c r="T149" s="71"/>
      <c r="U149" s="71"/>
      <c r="V149" s="71" t="s">
        <v>174</v>
      </c>
      <c r="W149" s="242" t="s">
        <v>662</v>
      </c>
      <c r="X149" s="384" t="s">
        <v>1243</v>
      </c>
      <c r="Y149" s="290"/>
      <c r="Z149" s="249"/>
    </row>
    <row r="150" spans="1:26" s="63" customFormat="1" ht="28.5" hidden="1" x14ac:dyDescent="0.2">
      <c r="A150" s="71" t="s">
        <v>174</v>
      </c>
      <c r="B150" s="71"/>
      <c r="C150" s="71"/>
      <c r="D150" s="71"/>
      <c r="E150" s="71"/>
      <c r="F150" s="71"/>
      <c r="G150" s="71"/>
      <c r="H150" s="71"/>
      <c r="I150" s="71"/>
      <c r="J150" s="71"/>
      <c r="K150" s="71"/>
      <c r="L150" s="71"/>
      <c r="M150" s="71"/>
      <c r="N150" s="71"/>
      <c r="O150" s="71"/>
      <c r="P150" s="71"/>
      <c r="Q150" s="71"/>
      <c r="R150" s="71"/>
      <c r="S150" s="71"/>
      <c r="T150" s="71"/>
      <c r="U150" s="71"/>
      <c r="V150" s="71"/>
      <c r="W150" s="242" t="s">
        <v>663</v>
      </c>
      <c r="X150" s="60" t="s">
        <v>25</v>
      </c>
      <c r="Y150" s="57"/>
      <c r="Z150" s="249"/>
    </row>
    <row r="151" spans="1:26" s="63" customFormat="1" ht="28.5" hidden="1" x14ac:dyDescent="0.2">
      <c r="A151" s="71" t="s">
        <v>174</v>
      </c>
      <c r="B151" s="71"/>
      <c r="C151" s="71"/>
      <c r="D151" s="71"/>
      <c r="E151" s="71"/>
      <c r="F151" s="71"/>
      <c r="G151" s="71"/>
      <c r="H151" s="71"/>
      <c r="I151" s="71"/>
      <c r="J151" s="71" t="s">
        <v>174</v>
      </c>
      <c r="K151" s="71"/>
      <c r="L151" s="71"/>
      <c r="M151" s="71"/>
      <c r="N151" s="71"/>
      <c r="O151" s="71"/>
      <c r="P151" s="71"/>
      <c r="Q151" s="71"/>
      <c r="R151" s="71"/>
      <c r="S151" s="71"/>
      <c r="T151" s="71"/>
      <c r="U151" s="71" t="s">
        <v>174</v>
      </c>
      <c r="V151" s="71" t="s">
        <v>174</v>
      </c>
      <c r="W151" s="242" t="s">
        <v>664</v>
      </c>
      <c r="X151" s="286" t="s">
        <v>1117</v>
      </c>
      <c r="Y151" s="360"/>
      <c r="Z151" s="249"/>
    </row>
    <row r="152" spans="1:26" s="63" customFormat="1" ht="28.5" hidden="1" x14ac:dyDescent="0.2">
      <c r="A152" s="71" t="s">
        <v>174</v>
      </c>
      <c r="B152" s="71"/>
      <c r="C152" s="71"/>
      <c r="D152" s="71"/>
      <c r="E152" s="71"/>
      <c r="F152" s="71"/>
      <c r="G152" s="71"/>
      <c r="H152" s="71"/>
      <c r="I152" s="71"/>
      <c r="J152" s="71" t="s">
        <v>174</v>
      </c>
      <c r="K152" s="71"/>
      <c r="L152" s="71"/>
      <c r="M152" s="71"/>
      <c r="N152" s="71"/>
      <c r="O152" s="71"/>
      <c r="P152" s="71"/>
      <c r="Q152" s="71"/>
      <c r="R152" s="71"/>
      <c r="S152" s="71"/>
      <c r="T152" s="71"/>
      <c r="U152" s="71" t="s">
        <v>174</v>
      </c>
      <c r="V152" s="71" t="s">
        <v>174</v>
      </c>
      <c r="W152" s="242" t="s">
        <v>665</v>
      </c>
      <c r="X152" s="112" t="s">
        <v>177</v>
      </c>
      <c r="Y152" s="57"/>
      <c r="Z152" s="249"/>
    </row>
    <row r="153" spans="1:26" s="63" customFormat="1" ht="14.25" hidden="1" x14ac:dyDescent="0.2">
      <c r="A153" s="71" t="s">
        <v>174</v>
      </c>
      <c r="B153" s="71"/>
      <c r="C153" s="71"/>
      <c r="D153" s="71"/>
      <c r="E153" s="71"/>
      <c r="F153" s="71"/>
      <c r="G153" s="71"/>
      <c r="H153" s="71"/>
      <c r="I153" s="71"/>
      <c r="J153" s="71"/>
      <c r="K153" s="71" t="s">
        <v>174</v>
      </c>
      <c r="L153" s="71" t="s">
        <v>174</v>
      </c>
      <c r="M153" s="71" t="s">
        <v>174</v>
      </c>
      <c r="N153" s="71" t="s">
        <v>174</v>
      </c>
      <c r="O153" s="71" t="s">
        <v>174</v>
      </c>
      <c r="P153" s="71" t="s">
        <v>174</v>
      </c>
      <c r="Q153" s="71" t="s">
        <v>174</v>
      </c>
      <c r="R153" s="71" t="s">
        <v>174</v>
      </c>
      <c r="S153" s="71" t="s">
        <v>174</v>
      </c>
      <c r="T153" s="71"/>
      <c r="U153" s="71"/>
      <c r="V153" s="71"/>
      <c r="W153" s="242" t="s">
        <v>666</v>
      </c>
      <c r="X153" s="443" t="s">
        <v>1260</v>
      </c>
      <c r="Y153" s="369"/>
      <c r="Z153" s="249"/>
    </row>
    <row r="154" spans="1:26" s="63" customFormat="1" ht="14.25" hidden="1" x14ac:dyDescent="0.2">
      <c r="A154" s="71"/>
      <c r="B154" s="71"/>
      <c r="C154" s="71"/>
      <c r="D154" s="71"/>
      <c r="E154" s="71"/>
      <c r="F154" s="71"/>
      <c r="G154" s="71"/>
      <c r="H154" s="71"/>
      <c r="I154" s="71"/>
      <c r="J154" s="71"/>
      <c r="K154" s="71"/>
      <c r="L154" s="71"/>
      <c r="M154" s="71"/>
      <c r="N154" s="71"/>
      <c r="O154" s="71"/>
      <c r="P154" s="71"/>
      <c r="Q154" s="71"/>
      <c r="R154" s="71"/>
      <c r="S154" s="71"/>
      <c r="T154" s="71"/>
      <c r="U154" s="71"/>
      <c r="V154" s="71"/>
      <c r="W154" s="242" t="s">
        <v>667</v>
      </c>
      <c r="X154" s="202" t="s">
        <v>325</v>
      </c>
      <c r="Y154" s="373" t="s">
        <v>1226</v>
      </c>
      <c r="Z154" s="249"/>
    </row>
    <row r="155" spans="1:26" s="63" customFormat="1" ht="28.5" hidden="1" x14ac:dyDescent="0.2">
      <c r="A155" s="71" t="s">
        <v>174</v>
      </c>
      <c r="B155" s="71"/>
      <c r="C155" s="71"/>
      <c r="D155" s="71"/>
      <c r="E155" s="71"/>
      <c r="F155" s="71"/>
      <c r="G155" s="71"/>
      <c r="H155" s="71"/>
      <c r="I155" s="71"/>
      <c r="J155" s="71"/>
      <c r="K155" s="71"/>
      <c r="L155" s="71"/>
      <c r="M155" s="71"/>
      <c r="N155" s="71"/>
      <c r="O155" s="71"/>
      <c r="P155" s="71"/>
      <c r="Q155" s="71"/>
      <c r="R155" s="71"/>
      <c r="S155" s="71"/>
      <c r="T155" s="71"/>
      <c r="U155" s="71"/>
      <c r="V155" s="71"/>
      <c r="W155" s="242" t="s">
        <v>668</v>
      </c>
      <c r="X155" s="91" t="s">
        <v>149</v>
      </c>
      <c r="Y155" s="84" t="s">
        <v>140</v>
      </c>
      <c r="Z155" s="249"/>
    </row>
    <row r="156" spans="1:26" s="63" customFormat="1" ht="28.5" hidden="1" x14ac:dyDescent="0.2">
      <c r="A156" s="71"/>
      <c r="B156" s="71"/>
      <c r="C156" s="71"/>
      <c r="D156" s="71"/>
      <c r="E156" s="71"/>
      <c r="F156" s="71"/>
      <c r="G156" s="71"/>
      <c r="H156" s="71" t="s">
        <v>174</v>
      </c>
      <c r="I156" s="71" t="s">
        <v>174</v>
      </c>
      <c r="J156" s="71"/>
      <c r="K156" s="71"/>
      <c r="L156" s="71"/>
      <c r="M156" s="71"/>
      <c r="N156" s="71"/>
      <c r="O156" s="71"/>
      <c r="P156" s="71"/>
      <c r="Q156" s="71"/>
      <c r="R156" s="71"/>
      <c r="S156" s="71"/>
      <c r="T156" s="71"/>
      <c r="U156" s="71"/>
      <c r="V156" s="71"/>
      <c r="W156" s="242" t="s">
        <v>669</v>
      </c>
      <c r="X156" s="74" t="s">
        <v>1118</v>
      </c>
      <c r="Y156" s="22"/>
      <c r="Z156" s="249"/>
    </row>
    <row r="157" spans="1:26" s="63" customFormat="1" ht="42.75" hidden="1" x14ac:dyDescent="0.2">
      <c r="A157" s="71" t="s">
        <v>174</v>
      </c>
      <c r="B157" s="71"/>
      <c r="C157" s="71"/>
      <c r="D157" s="71"/>
      <c r="E157" s="71"/>
      <c r="F157" s="71"/>
      <c r="G157" s="71"/>
      <c r="H157" s="71"/>
      <c r="I157" s="71"/>
      <c r="J157" s="71"/>
      <c r="K157" s="71"/>
      <c r="L157" s="71"/>
      <c r="M157" s="71"/>
      <c r="N157" s="71"/>
      <c r="O157" s="71"/>
      <c r="P157" s="71"/>
      <c r="Q157" s="71"/>
      <c r="R157" s="71"/>
      <c r="S157" s="71"/>
      <c r="T157" s="71"/>
      <c r="U157" s="71"/>
      <c r="V157" s="71"/>
      <c r="W157" s="242" t="s">
        <v>670</v>
      </c>
      <c r="X157" s="60" t="s">
        <v>26</v>
      </c>
      <c r="Y157" s="57"/>
      <c r="Z157" s="249"/>
    </row>
    <row r="158" spans="1:26" s="63" customFormat="1" ht="28.5" hidden="1" x14ac:dyDescent="0.2">
      <c r="A158" s="71"/>
      <c r="B158" s="71"/>
      <c r="C158" s="71"/>
      <c r="D158" s="71" t="s">
        <v>174</v>
      </c>
      <c r="E158" s="71" t="s">
        <v>174</v>
      </c>
      <c r="F158" s="71" t="s">
        <v>174</v>
      </c>
      <c r="G158" s="71" t="s">
        <v>174</v>
      </c>
      <c r="H158" s="71"/>
      <c r="I158" s="71"/>
      <c r="J158" s="71"/>
      <c r="K158" s="71"/>
      <c r="L158" s="71"/>
      <c r="M158" s="71"/>
      <c r="N158" s="71"/>
      <c r="O158" s="71"/>
      <c r="P158" s="71"/>
      <c r="Q158" s="71"/>
      <c r="R158" s="71"/>
      <c r="S158" s="71"/>
      <c r="T158" s="71"/>
      <c r="U158" s="71"/>
      <c r="V158" s="71"/>
      <c r="W158" s="242" t="s">
        <v>672</v>
      </c>
      <c r="X158" s="117" t="s">
        <v>193</v>
      </c>
      <c r="Y158" s="22" t="s">
        <v>142</v>
      </c>
      <c r="Z158" s="249"/>
    </row>
    <row r="159" spans="1:26" s="63" customFormat="1" ht="28.5" hidden="1" x14ac:dyDescent="0.2">
      <c r="A159" s="71" t="s">
        <v>174</v>
      </c>
      <c r="B159" s="71"/>
      <c r="C159" s="71"/>
      <c r="D159" s="71"/>
      <c r="E159" s="71"/>
      <c r="F159" s="71"/>
      <c r="G159" s="71"/>
      <c r="H159" s="71"/>
      <c r="I159" s="71"/>
      <c r="J159" s="71"/>
      <c r="K159" s="71"/>
      <c r="L159" s="71"/>
      <c r="M159" s="71"/>
      <c r="N159" s="71"/>
      <c r="O159" s="71"/>
      <c r="P159" s="71"/>
      <c r="Q159" s="71"/>
      <c r="R159" s="71"/>
      <c r="S159" s="71"/>
      <c r="T159" s="71"/>
      <c r="U159" s="71"/>
      <c r="V159" s="71" t="s">
        <v>174</v>
      </c>
      <c r="W159" s="242" t="s">
        <v>673</v>
      </c>
      <c r="X159" s="54" t="s">
        <v>1120</v>
      </c>
      <c r="Y159" s="78" t="s">
        <v>1119</v>
      </c>
      <c r="Z159" s="249"/>
    </row>
    <row r="160" spans="1:26" s="63" customFormat="1" ht="71.25" hidden="1" x14ac:dyDescent="0.2">
      <c r="A160" s="71"/>
      <c r="B160" s="71"/>
      <c r="C160" s="71"/>
      <c r="D160" s="71"/>
      <c r="E160" s="71"/>
      <c r="F160" s="71"/>
      <c r="G160" s="71"/>
      <c r="H160" s="71"/>
      <c r="I160" s="71"/>
      <c r="J160" s="71"/>
      <c r="K160" s="71" t="s">
        <v>174</v>
      </c>
      <c r="L160" s="71"/>
      <c r="M160" s="71"/>
      <c r="N160" s="71"/>
      <c r="O160" s="71"/>
      <c r="P160" s="71"/>
      <c r="Q160" s="71"/>
      <c r="R160" s="71"/>
      <c r="S160" s="71"/>
      <c r="T160" s="71"/>
      <c r="U160" s="71"/>
      <c r="V160" s="71"/>
      <c r="W160" s="242" t="s">
        <v>674</v>
      </c>
      <c r="X160" s="183" t="s">
        <v>302</v>
      </c>
      <c r="Y160" s="182"/>
      <c r="Z160" s="249"/>
    </row>
    <row r="161" spans="1:26" s="63" customFormat="1" ht="57" hidden="1" x14ac:dyDescent="0.2">
      <c r="A161" s="71"/>
      <c r="B161" s="71"/>
      <c r="C161" s="71"/>
      <c r="D161" s="71"/>
      <c r="E161" s="71"/>
      <c r="F161" s="71"/>
      <c r="G161" s="71"/>
      <c r="H161" s="71"/>
      <c r="I161" s="71"/>
      <c r="J161" s="71"/>
      <c r="K161" s="71"/>
      <c r="L161" s="71" t="s">
        <v>174</v>
      </c>
      <c r="M161" s="71" t="s">
        <v>174</v>
      </c>
      <c r="N161" s="71"/>
      <c r="O161" s="71"/>
      <c r="P161" s="71" t="s">
        <v>174</v>
      </c>
      <c r="Q161" s="71"/>
      <c r="R161" s="71"/>
      <c r="S161" s="71" t="s">
        <v>174</v>
      </c>
      <c r="T161" s="71"/>
      <c r="U161" s="71"/>
      <c r="V161" s="71"/>
      <c r="W161" s="242" t="s">
        <v>675</v>
      </c>
      <c r="X161" s="183" t="s">
        <v>1340</v>
      </c>
      <c r="Y161" s="249"/>
      <c r="Z161" s="249"/>
    </row>
    <row r="162" spans="1:26" s="63" customFormat="1" ht="57" hidden="1" x14ac:dyDescent="0.2">
      <c r="A162" s="71"/>
      <c r="B162" s="71"/>
      <c r="C162" s="71"/>
      <c r="D162" s="71"/>
      <c r="E162" s="71"/>
      <c r="F162" s="71"/>
      <c r="G162" s="71"/>
      <c r="H162" s="71"/>
      <c r="I162" s="71"/>
      <c r="J162" s="71"/>
      <c r="K162" s="71"/>
      <c r="L162" s="71"/>
      <c r="M162" s="71"/>
      <c r="N162" s="71" t="s">
        <v>174</v>
      </c>
      <c r="O162" s="71"/>
      <c r="P162" s="71"/>
      <c r="Q162" s="71"/>
      <c r="R162" s="71"/>
      <c r="S162" s="71"/>
      <c r="T162" s="71"/>
      <c r="U162" s="71"/>
      <c r="V162" s="71"/>
      <c r="W162" s="439" t="s">
        <v>1110</v>
      </c>
      <c r="X162" s="183" t="s">
        <v>1357</v>
      </c>
      <c r="Y162" s="249"/>
      <c r="Z162" s="249"/>
    </row>
    <row r="163" spans="1:26" s="63" customFormat="1" ht="57" hidden="1" x14ac:dyDescent="0.2">
      <c r="A163" s="71"/>
      <c r="B163" s="71"/>
      <c r="C163" s="71"/>
      <c r="D163" s="71"/>
      <c r="E163" s="71"/>
      <c r="F163" s="71"/>
      <c r="G163" s="71"/>
      <c r="H163" s="71"/>
      <c r="I163" s="71"/>
      <c r="J163" s="71"/>
      <c r="K163" s="71"/>
      <c r="L163" s="71"/>
      <c r="M163" s="71"/>
      <c r="N163" s="71"/>
      <c r="O163" s="71" t="s">
        <v>174</v>
      </c>
      <c r="P163" s="71"/>
      <c r="Q163" s="71"/>
      <c r="R163" s="71"/>
      <c r="S163" s="71"/>
      <c r="T163" s="71"/>
      <c r="U163" s="71"/>
      <c r="V163" s="71"/>
      <c r="W163" s="439" t="s">
        <v>1110</v>
      </c>
      <c r="X163" s="183" t="s">
        <v>1346</v>
      </c>
      <c r="Y163" s="249"/>
      <c r="Z163" s="249"/>
    </row>
    <row r="164" spans="1:26" s="63" customFormat="1" ht="14.25" hidden="1" x14ac:dyDescent="0.2">
      <c r="A164" s="71"/>
      <c r="B164" s="71"/>
      <c r="C164" s="71"/>
      <c r="D164" s="71"/>
      <c r="E164" s="71"/>
      <c r="F164" s="71"/>
      <c r="G164" s="71"/>
      <c r="H164" s="71"/>
      <c r="I164" s="71"/>
      <c r="J164" s="71"/>
      <c r="K164" s="71"/>
      <c r="L164" s="71"/>
      <c r="M164" s="71"/>
      <c r="N164" s="71"/>
      <c r="O164" s="71"/>
      <c r="P164" s="71"/>
      <c r="Q164" s="71" t="s">
        <v>174</v>
      </c>
      <c r="R164" s="71"/>
      <c r="S164" s="71"/>
      <c r="T164" s="71"/>
      <c r="U164" s="71"/>
      <c r="V164" s="71"/>
      <c r="W164" s="242" t="s">
        <v>676</v>
      </c>
      <c r="X164" s="198" t="s">
        <v>320</v>
      </c>
      <c r="Y164" s="197" t="s">
        <v>321</v>
      </c>
      <c r="Z164" s="249"/>
    </row>
    <row r="165" spans="1:26" s="63" customFormat="1" ht="14.25" hidden="1" x14ac:dyDescent="0.2">
      <c r="A165" s="71"/>
      <c r="B165" s="71"/>
      <c r="C165" s="71"/>
      <c r="D165" s="71"/>
      <c r="E165" s="71"/>
      <c r="F165" s="71"/>
      <c r="G165" s="71"/>
      <c r="H165" s="71"/>
      <c r="I165" s="71"/>
      <c r="J165" s="71"/>
      <c r="K165" s="71"/>
      <c r="L165" s="71"/>
      <c r="M165" s="71"/>
      <c r="N165" s="71"/>
      <c r="O165" s="71"/>
      <c r="P165" s="71"/>
      <c r="Q165" s="71"/>
      <c r="R165" s="71" t="s">
        <v>174</v>
      </c>
      <c r="S165" s="71"/>
      <c r="T165" s="71"/>
      <c r="U165" s="71"/>
      <c r="V165" s="71"/>
      <c r="W165" s="242" t="s">
        <v>677</v>
      </c>
      <c r="X165" s="198" t="s">
        <v>319</v>
      </c>
      <c r="Y165" s="197" t="s">
        <v>322</v>
      </c>
      <c r="Z165" s="249"/>
    </row>
    <row r="166" spans="1:26" s="63" customFormat="1" ht="14.25" hidden="1" x14ac:dyDescent="0.2">
      <c r="A166" s="71"/>
      <c r="B166" s="71"/>
      <c r="C166" s="71"/>
      <c r="D166" s="71"/>
      <c r="E166" s="71"/>
      <c r="F166" s="71"/>
      <c r="G166" s="71"/>
      <c r="H166" s="71"/>
      <c r="I166" s="71"/>
      <c r="J166" s="71"/>
      <c r="K166" s="71"/>
      <c r="L166" s="71"/>
      <c r="M166" s="71"/>
      <c r="N166" s="71"/>
      <c r="O166" s="71"/>
      <c r="P166" s="71"/>
      <c r="Q166" s="71" t="s">
        <v>174</v>
      </c>
      <c r="R166" s="71" t="s">
        <v>174</v>
      </c>
      <c r="S166" s="71"/>
      <c r="T166" s="71"/>
      <c r="U166" s="71"/>
      <c r="V166" s="71"/>
      <c r="W166" s="465" t="s">
        <v>1110</v>
      </c>
      <c r="X166" s="146" t="s">
        <v>1389</v>
      </c>
      <c r="Y166" s="421"/>
      <c r="Z166" s="249"/>
    </row>
    <row r="167" spans="1:26" s="63" customFormat="1" ht="14.25" hidden="1" x14ac:dyDescent="0.2">
      <c r="A167" s="71"/>
      <c r="B167" s="71"/>
      <c r="C167" s="71"/>
      <c r="D167" s="71"/>
      <c r="E167" s="71"/>
      <c r="F167" s="71"/>
      <c r="G167" s="71"/>
      <c r="H167" s="71"/>
      <c r="I167" s="71"/>
      <c r="J167" s="71"/>
      <c r="K167" s="71" t="s">
        <v>174</v>
      </c>
      <c r="L167" s="71" t="s">
        <v>174</v>
      </c>
      <c r="M167" s="71" t="s">
        <v>174</v>
      </c>
      <c r="N167" s="71" t="s">
        <v>174</v>
      </c>
      <c r="O167" s="71" t="s">
        <v>174</v>
      </c>
      <c r="P167" s="71" t="s">
        <v>174</v>
      </c>
      <c r="Q167" s="71" t="s">
        <v>174</v>
      </c>
      <c r="R167" s="71" t="s">
        <v>174</v>
      </c>
      <c r="S167" s="71" t="s">
        <v>174</v>
      </c>
      <c r="T167" s="71"/>
      <c r="U167" s="71"/>
      <c r="V167" s="71"/>
      <c r="W167" s="242" t="s">
        <v>678</v>
      </c>
      <c r="X167" s="183" t="s">
        <v>1388</v>
      </c>
      <c r="Y167" s="184"/>
      <c r="Z167" s="249"/>
    </row>
    <row r="168" spans="1:26" s="63" customFormat="1" ht="14.25" hidden="1" x14ac:dyDescent="0.2">
      <c r="A168" s="71"/>
      <c r="B168" s="71"/>
      <c r="C168" s="71"/>
      <c r="D168" s="71"/>
      <c r="E168" s="71"/>
      <c r="F168" s="71"/>
      <c r="G168" s="71"/>
      <c r="H168" s="71"/>
      <c r="I168" s="71"/>
      <c r="J168" s="71"/>
      <c r="K168" s="71"/>
      <c r="L168" s="71"/>
      <c r="M168" s="71"/>
      <c r="N168" s="71"/>
      <c r="O168" s="71"/>
      <c r="P168" s="71"/>
      <c r="Q168" s="71" t="s">
        <v>174</v>
      </c>
      <c r="R168" s="71" t="s">
        <v>174</v>
      </c>
      <c r="S168" s="71"/>
      <c r="T168" s="71"/>
      <c r="U168" s="71"/>
      <c r="V168" s="71"/>
      <c r="W168" s="242" t="s">
        <v>679</v>
      </c>
      <c r="X168" s="198" t="s">
        <v>313</v>
      </c>
      <c r="Y168" s="197"/>
      <c r="Z168" s="249"/>
    </row>
    <row r="169" spans="1:26" s="63" customFormat="1" ht="14.25" hidden="1" x14ac:dyDescent="0.2">
      <c r="A169" s="71"/>
      <c r="B169" s="71"/>
      <c r="C169" s="71"/>
      <c r="D169" s="71"/>
      <c r="E169" s="71"/>
      <c r="F169" s="71"/>
      <c r="G169" s="71"/>
      <c r="H169" s="71"/>
      <c r="I169" s="71"/>
      <c r="J169" s="71"/>
      <c r="K169" s="71" t="s">
        <v>174</v>
      </c>
      <c r="L169" s="71" t="s">
        <v>174</v>
      </c>
      <c r="M169" s="71" t="s">
        <v>174</v>
      </c>
      <c r="N169" s="71" t="s">
        <v>174</v>
      </c>
      <c r="O169" s="71" t="s">
        <v>174</v>
      </c>
      <c r="P169" s="71" t="s">
        <v>174</v>
      </c>
      <c r="Q169" s="71"/>
      <c r="R169" s="71"/>
      <c r="S169" s="71" t="s">
        <v>174</v>
      </c>
      <c r="T169" s="71"/>
      <c r="U169" s="71"/>
      <c r="V169" s="71"/>
      <c r="W169" s="242" t="s">
        <v>680</v>
      </c>
      <c r="X169" s="183" t="s">
        <v>1244</v>
      </c>
      <c r="Y169" s="184"/>
      <c r="Z169" s="249"/>
    </row>
    <row r="170" spans="1:26" s="63" customFormat="1" ht="28.5" hidden="1" x14ac:dyDescent="0.2">
      <c r="A170" s="71"/>
      <c r="B170" s="71"/>
      <c r="C170" s="71"/>
      <c r="D170" s="71"/>
      <c r="E170" s="71"/>
      <c r="F170" s="71"/>
      <c r="G170" s="71"/>
      <c r="H170" s="71"/>
      <c r="I170" s="71"/>
      <c r="J170" s="71"/>
      <c r="K170" s="71" t="s">
        <v>174</v>
      </c>
      <c r="L170" s="71" t="s">
        <v>174</v>
      </c>
      <c r="M170" s="71" t="s">
        <v>174</v>
      </c>
      <c r="N170" s="71" t="s">
        <v>174</v>
      </c>
      <c r="O170" s="71" t="s">
        <v>174</v>
      </c>
      <c r="P170" s="71" t="s">
        <v>174</v>
      </c>
      <c r="Q170" s="71"/>
      <c r="R170" s="71"/>
      <c r="S170" s="71" t="s">
        <v>174</v>
      </c>
      <c r="T170" s="71"/>
      <c r="U170" s="71"/>
      <c r="V170" s="71"/>
      <c r="W170" s="242" t="s">
        <v>681</v>
      </c>
      <c r="X170" s="183" t="s">
        <v>289</v>
      </c>
      <c r="Y170" s="361"/>
      <c r="Z170" s="249"/>
    </row>
    <row r="171" spans="1:26" s="63" customFormat="1" ht="14.25" hidden="1" x14ac:dyDescent="0.2">
      <c r="A171" s="71"/>
      <c r="B171" s="71"/>
      <c r="C171" s="71"/>
      <c r="D171" s="71"/>
      <c r="E171" s="71"/>
      <c r="F171" s="71"/>
      <c r="G171" s="71"/>
      <c r="H171" s="71"/>
      <c r="I171" s="71"/>
      <c r="J171" s="71"/>
      <c r="K171" s="71" t="s">
        <v>174</v>
      </c>
      <c r="L171" s="71" t="s">
        <v>174</v>
      </c>
      <c r="M171" s="71" t="s">
        <v>174</v>
      </c>
      <c r="N171" s="71" t="s">
        <v>174</v>
      </c>
      <c r="O171" s="71" t="s">
        <v>174</v>
      </c>
      <c r="P171" s="71" t="s">
        <v>174</v>
      </c>
      <c r="Q171" s="71"/>
      <c r="R171" s="71"/>
      <c r="S171" s="71" t="s">
        <v>174</v>
      </c>
      <c r="T171" s="71"/>
      <c r="U171" s="71"/>
      <c r="V171" s="71"/>
      <c r="W171" s="242" t="s">
        <v>682</v>
      </c>
      <c r="X171" s="183" t="s">
        <v>290</v>
      </c>
      <c r="Y171" s="184"/>
      <c r="Z171" s="249"/>
    </row>
    <row r="172" spans="1:26" s="63" customFormat="1" ht="14.25" hidden="1" x14ac:dyDescent="0.2">
      <c r="A172" s="71"/>
      <c r="B172" s="71"/>
      <c r="C172" s="71"/>
      <c r="D172" s="71"/>
      <c r="E172" s="71"/>
      <c r="F172" s="71"/>
      <c r="G172" s="71"/>
      <c r="H172" s="71"/>
      <c r="I172" s="71"/>
      <c r="J172" s="71"/>
      <c r="K172" s="71" t="s">
        <v>174</v>
      </c>
      <c r="L172" s="71" t="s">
        <v>174</v>
      </c>
      <c r="M172" s="71" t="s">
        <v>174</v>
      </c>
      <c r="N172" s="71" t="s">
        <v>174</v>
      </c>
      <c r="O172" s="71" t="s">
        <v>174</v>
      </c>
      <c r="P172" s="71" t="s">
        <v>174</v>
      </c>
      <c r="Q172" s="71"/>
      <c r="R172" s="71"/>
      <c r="S172" s="71" t="s">
        <v>174</v>
      </c>
      <c r="T172" s="71"/>
      <c r="U172" s="71"/>
      <c r="V172" s="71"/>
      <c r="W172" s="242" t="s">
        <v>683</v>
      </c>
      <c r="X172" s="186" t="s">
        <v>291</v>
      </c>
      <c r="Y172" s="184"/>
      <c r="Z172" s="249"/>
    </row>
    <row r="173" spans="1:26" s="63" customFormat="1" ht="14.25" hidden="1" x14ac:dyDescent="0.2">
      <c r="A173" s="71"/>
      <c r="B173" s="71"/>
      <c r="C173" s="71"/>
      <c r="D173" s="71"/>
      <c r="E173" s="71"/>
      <c r="F173" s="71"/>
      <c r="G173" s="71"/>
      <c r="H173" s="71"/>
      <c r="I173" s="71"/>
      <c r="J173" s="71"/>
      <c r="K173" s="71" t="s">
        <v>174</v>
      </c>
      <c r="L173" s="71" t="s">
        <v>174</v>
      </c>
      <c r="M173" s="71" t="s">
        <v>174</v>
      </c>
      <c r="N173" s="71" t="s">
        <v>174</v>
      </c>
      <c r="O173" s="71" t="s">
        <v>174</v>
      </c>
      <c r="P173" s="71" t="s">
        <v>174</v>
      </c>
      <c r="Q173" s="71"/>
      <c r="R173" s="71"/>
      <c r="S173" s="71" t="s">
        <v>174</v>
      </c>
      <c r="T173" s="71"/>
      <c r="U173" s="71"/>
      <c r="V173" s="71"/>
      <c r="W173" s="242" t="s">
        <v>684</v>
      </c>
      <c r="X173" s="183" t="s">
        <v>292</v>
      </c>
      <c r="Y173" s="182"/>
      <c r="Z173" s="249"/>
    </row>
    <row r="174" spans="1:26" s="63" customFormat="1" ht="14.25" hidden="1" x14ac:dyDescent="0.2">
      <c r="A174" s="71"/>
      <c r="B174" s="71"/>
      <c r="C174" s="71"/>
      <c r="D174" s="71"/>
      <c r="E174" s="71"/>
      <c r="F174" s="71"/>
      <c r="G174" s="71"/>
      <c r="H174" s="71"/>
      <c r="I174" s="71"/>
      <c r="J174" s="71"/>
      <c r="K174" s="71"/>
      <c r="L174" s="71"/>
      <c r="M174" s="71"/>
      <c r="N174" s="71"/>
      <c r="O174" s="71"/>
      <c r="P174" s="71"/>
      <c r="Q174" s="71" t="s">
        <v>174</v>
      </c>
      <c r="R174" s="71"/>
      <c r="S174" s="71"/>
      <c r="T174" s="71"/>
      <c r="U174" s="71"/>
      <c r="V174" s="71"/>
      <c r="W174" s="242" t="s">
        <v>685</v>
      </c>
      <c r="X174" s="183" t="s">
        <v>311</v>
      </c>
      <c r="Y174" s="197"/>
      <c r="Z174" s="249"/>
    </row>
    <row r="175" spans="1:26" s="63" customFormat="1" ht="14.25" hidden="1" x14ac:dyDescent="0.2">
      <c r="A175" s="71"/>
      <c r="B175" s="71"/>
      <c r="C175" s="71"/>
      <c r="D175" s="71"/>
      <c r="E175" s="71"/>
      <c r="F175" s="71"/>
      <c r="G175" s="71"/>
      <c r="H175" s="71"/>
      <c r="I175" s="71"/>
      <c r="J175" s="71"/>
      <c r="K175" s="71" t="s">
        <v>174</v>
      </c>
      <c r="L175" s="71"/>
      <c r="M175" s="71"/>
      <c r="N175" s="71" t="s">
        <v>174</v>
      </c>
      <c r="O175" s="71"/>
      <c r="P175" s="71"/>
      <c r="Q175" s="71"/>
      <c r="R175" s="71"/>
      <c r="S175" s="71"/>
      <c r="T175" s="71"/>
      <c r="U175" s="71"/>
      <c r="V175" s="71"/>
      <c r="W175" s="242" t="s">
        <v>686</v>
      </c>
      <c r="X175" s="183" t="s">
        <v>303</v>
      </c>
      <c r="Y175" s="182"/>
      <c r="Z175" s="249"/>
    </row>
    <row r="176" spans="1:26" s="63" customFormat="1" ht="28.5" hidden="1" x14ac:dyDescent="0.2">
      <c r="A176" s="71"/>
      <c r="B176" s="71"/>
      <c r="C176" s="71"/>
      <c r="D176" s="71"/>
      <c r="E176" s="71"/>
      <c r="F176" s="71"/>
      <c r="G176" s="71"/>
      <c r="H176" s="71"/>
      <c r="I176" s="71"/>
      <c r="J176" s="71"/>
      <c r="K176" s="71"/>
      <c r="L176" s="71"/>
      <c r="M176" s="71"/>
      <c r="N176" s="71"/>
      <c r="O176" s="71"/>
      <c r="P176" s="71"/>
      <c r="Q176" s="71"/>
      <c r="R176" s="71" t="s">
        <v>174</v>
      </c>
      <c r="S176" s="71"/>
      <c r="T176" s="71"/>
      <c r="U176" s="71"/>
      <c r="V176" s="71"/>
      <c r="W176" s="242" t="s">
        <v>687</v>
      </c>
      <c r="X176" s="183" t="s">
        <v>312</v>
      </c>
      <c r="Y176" s="197" t="s">
        <v>1228</v>
      </c>
      <c r="Z176" s="249"/>
    </row>
    <row r="177" spans="1:26" s="63" customFormat="1" ht="14.25" hidden="1" x14ac:dyDescent="0.2">
      <c r="A177" s="71"/>
      <c r="B177" s="71"/>
      <c r="C177" s="71"/>
      <c r="D177" s="71"/>
      <c r="E177" s="71"/>
      <c r="F177" s="71"/>
      <c r="G177" s="71"/>
      <c r="H177" s="71"/>
      <c r="I177" s="71"/>
      <c r="J177" s="71"/>
      <c r="K177" s="71"/>
      <c r="L177" s="71" t="s">
        <v>174</v>
      </c>
      <c r="M177" s="71"/>
      <c r="N177" s="71"/>
      <c r="O177" s="71" t="s">
        <v>174</v>
      </c>
      <c r="P177" s="71"/>
      <c r="Q177" s="71"/>
      <c r="R177" s="71"/>
      <c r="S177" s="71" t="s">
        <v>174</v>
      </c>
      <c r="T177" s="71"/>
      <c r="U177" s="71"/>
      <c r="V177" s="71"/>
      <c r="W177" s="242" t="s">
        <v>688</v>
      </c>
      <c r="X177" s="183" t="s">
        <v>304</v>
      </c>
      <c r="Y177" s="182"/>
      <c r="Z177" s="249"/>
    </row>
    <row r="178" spans="1:26" s="63" customFormat="1" ht="14.25" hidden="1" x14ac:dyDescent="0.2">
      <c r="A178" s="71"/>
      <c r="B178" s="71"/>
      <c r="C178" s="71"/>
      <c r="D178" s="71"/>
      <c r="E178" s="71"/>
      <c r="F178" s="71"/>
      <c r="G178" s="71"/>
      <c r="H178" s="71"/>
      <c r="I178" s="71"/>
      <c r="J178" s="71"/>
      <c r="K178" s="71"/>
      <c r="L178" s="71"/>
      <c r="M178" s="71" t="s">
        <v>174</v>
      </c>
      <c r="N178" s="71"/>
      <c r="O178" s="71"/>
      <c r="P178" s="71" t="s">
        <v>174</v>
      </c>
      <c r="Q178" s="71"/>
      <c r="R178" s="71"/>
      <c r="S178" s="71"/>
      <c r="T178" s="71"/>
      <c r="U178" s="71"/>
      <c r="V178" s="71"/>
      <c r="W178" s="242" t="s">
        <v>689</v>
      </c>
      <c r="X178" s="183" t="s">
        <v>305</v>
      </c>
      <c r="Y178" s="182"/>
      <c r="Z178" s="249"/>
    </row>
    <row r="179" spans="1:26" s="63" customFormat="1" ht="14.25" hidden="1" x14ac:dyDescent="0.2">
      <c r="A179" s="71"/>
      <c r="B179" s="71"/>
      <c r="C179" s="71"/>
      <c r="D179" s="71"/>
      <c r="E179" s="71"/>
      <c r="F179" s="71"/>
      <c r="G179" s="71"/>
      <c r="H179" s="71"/>
      <c r="I179" s="71"/>
      <c r="J179" s="71"/>
      <c r="K179" s="71"/>
      <c r="L179" s="71"/>
      <c r="M179" s="71"/>
      <c r="N179" s="71"/>
      <c r="O179" s="71"/>
      <c r="P179" s="71"/>
      <c r="Q179" s="71" t="s">
        <v>174</v>
      </c>
      <c r="R179" s="71" t="s">
        <v>174</v>
      </c>
      <c r="S179" s="71"/>
      <c r="T179" s="71"/>
      <c r="U179" s="71"/>
      <c r="V179" s="71"/>
      <c r="W179" s="242" t="s">
        <v>690</v>
      </c>
      <c r="X179" s="198" t="s">
        <v>1093</v>
      </c>
      <c r="Y179" s="197"/>
      <c r="Z179" s="249"/>
    </row>
    <row r="180" spans="1:26" s="63" customFormat="1" ht="42.75" hidden="1" x14ac:dyDescent="0.2">
      <c r="A180" s="71"/>
      <c r="B180" s="71"/>
      <c r="C180" s="71"/>
      <c r="D180" s="71"/>
      <c r="E180" s="71"/>
      <c r="F180" s="71"/>
      <c r="G180" s="71"/>
      <c r="H180" s="71"/>
      <c r="I180" s="71"/>
      <c r="J180" s="71"/>
      <c r="K180" s="71"/>
      <c r="L180" s="71"/>
      <c r="M180" s="71"/>
      <c r="N180" s="71"/>
      <c r="O180" s="71" t="s">
        <v>174</v>
      </c>
      <c r="P180" s="71"/>
      <c r="Q180" s="71"/>
      <c r="R180" s="71"/>
      <c r="S180" s="71"/>
      <c r="T180" s="71"/>
      <c r="U180" s="71"/>
      <c r="V180" s="71"/>
      <c r="W180" s="242" t="s">
        <v>691</v>
      </c>
      <c r="X180" s="183" t="s">
        <v>1349</v>
      </c>
      <c r="Y180" s="182"/>
      <c r="Z180" s="249"/>
    </row>
    <row r="181" spans="1:26" s="63" customFormat="1" ht="42.75" hidden="1" x14ac:dyDescent="0.2">
      <c r="A181" s="71"/>
      <c r="B181" s="71"/>
      <c r="C181" s="71"/>
      <c r="D181" s="71"/>
      <c r="E181" s="71"/>
      <c r="F181" s="71"/>
      <c r="G181" s="71"/>
      <c r="H181" s="71"/>
      <c r="I181" s="71"/>
      <c r="J181" s="71"/>
      <c r="K181" s="71" t="s">
        <v>174</v>
      </c>
      <c r="L181" s="71" t="s">
        <v>174</v>
      </c>
      <c r="M181" s="71" t="s">
        <v>174</v>
      </c>
      <c r="N181" s="71"/>
      <c r="O181" s="71"/>
      <c r="P181" s="71"/>
      <c r="Q181" s="71"/>
      <c r="R181" s="71"/>
      <c r="S181" s="71" t="s">
        <v>174</v>
      </c>
      <c r="T181" s="71"/>
      <c r="U181" s="71"/>
      <c r="V181" s="71"/>
      <c r="W181" s="242" t="s">
        <v>691</v>
      </c>
      <c r="X181" s="183" t="s">
        <v>1350</v>
      </c>
      <c r="Y181" s="182" t="s">
        <v>1094</v>
      </c>
      <c r="Z181" s="249"/>
    </row>
    <row r="182" spans="1:26" s="63" customFormat="1" ht="42.75" hidden="1" x14ac:dyDescent="0.2">
      <c r="A182" s="71"/>
      <c r="B182" s="71"/>
      <c r="C182" s="71"/>
      <c r="D182" s="71"/>
      <c r="E182" s="71"/>
      <c r="F182" s="71"/>
      <c r="G182" s="71"/>
      <c r="H182" s="71"/>
      <c r="I182" s="71"/>
      <c r="J182" s="71"/>
      <c r="K182" s="71"/>
      <c r="L182" s="71"/>
      <c r="M182" s="71"/>
      <c r="N182" s="71" t="s">
        <v>174</v>
      </c>
      <c r="O182" s="71"/>
      <c r="P182" s="71"/>
      <c r="Q182" s="71"/>
      <c r="R182" s="71"/>
      <c r="S182" s="71"/>
      <c r="T182" s="71"/>
      <c r="U182" s="71"/>
      <c r="V182" s="71"/>
      <c r="W182" s="440" t="s">
        <v>1110</v>
      </c>
      <c r="X182" s="183" t="s">
        <v>1358</v>
      </c>
      <c r="Y182" s="421" t="s">
        <v>1360</v>
      </c>
      <c r="Z182" s="249"/>
    </row>
    <row r="183" spans="1:26" s="63" customFormat="1" ht="42.75" hidden="1" x14ac:dyDescent="0.2">
      <c r="A183" s="71"/>
      <c r="B183" s="71"/>
      <c r="C183" s="71"/>
      <c r="D183" s="71"/>
      <c r="E183" s="71"/>
      <c r="F183" s="71"/>
      <c r="G183" s="71"/>
      <c r="H183" s="71"/>
      <c r="I183" s="71"/>
      <c r="J183" s="71"/>
      <c r="K183" s="71"/>
      <c r="L183" s="71"/>
      <c r="M183" s="71" t="s">
        <v>174</v>
      </c>
      <c r="N183" s="71"/>
      <c r="O183" s="71"/>
      <c r="P183" s="71" t="s">
        <v>174</v>
      </c>
      <c r="Q183" s="71"/>
      <c r="R183" s="71"/>
      <c r="S183" s="71"/>
      <c r="T183" s="71"/>
      <c r="U183" s="71"/>
      <c r="V183" s="71"/>
      <c r="W183" s="242" t="s">
        <v>692</v>
      </c>
      <c r="X183" s="183" t="s">
        <v>306</v>
      </c>
      <c r="Y183" s="184"/>
      <c r="Z183" s="249"/>
    </row>
    <row r="184" spans="1:26" s="63" customFormat="1" ht="14.25" hidden="1" x14ac:dyDescent="0.2">
      <c r="A184" s="71"/>
      <c r="B184" s="71"/>
      <c r="C184" s="71"/>
      <c r="D184" s="71"/>
      <c r="E184" s="71"/>
      <c r="F184" s="71"/>
      <c r="G184" s="71"/>
      <c r="H184" s="71"/>
      <c r="I184" s="71"/>
      <c r="J184" s="71"/>
      <c r="K184" s="71"/>
      <c r="L184" s="71"/>
      <c r="M184" s="71"/>
      <c r="N184" s="71"/>
      <c r="O184" s="71"/>
      <c r="P184" s="71"/>
      <c r="Q184" s="71" t="s">
        <v>174</v>
      </c>
      <c r="R184" s="71" t="s">
        <v>174</v>
      </c>
      <c r="S184" s="71"/>
      <c r="T184" s="71"/>
      <c r="U184" s="71"/>
      <c r="V184" s="71"/>
      <c r="W184" s="242" t="s">
        <v>693</v>
      </c>
      <c r="X184" s="198" t="s">
        <v>317</v>
      </c>
      <c r="Y184" s="197"/>
      <c r="Z184" s="249"/>
    </row>
    <row r="185" spans="1:26" s="63" customFormat="1" ht="14.25" hidden="1" x14ac:dyDescent="0.2">
      <c r="A185" s="71"/>
      <c r="B185" s="71"/>
      <c r="C185" s="71"/>
      <c r="D185" s="71"/>
      <c r="E185" s="71"/>
      <c r="F185" s="71"/>
      <c r="G185" s="71"/>
      <c r="H185" s="71"/>
      <c r="I185" s="71"/>
      <c r="J185" s="71"/>
      <c r="K185" s="71"/>
      <c r="L185" s="71"/>
      <c r="M185" s="71"/>
      <c r="N185" s="71"/>
      <c r="O185" s="71"/>
      <c r="P185" s="71"/>
      <c r="Q185" s="71" t="s">
        <v>174</v>
      </c>
      <c r="R185" s="71" t="s">
        <v>174</v>
      </c>
      <c r="S185" s="71"/>
      <c r="T185" s="71"/>
      <c r="U185" s="71"/>
      <c r="V185" s="71"/>
      <c r="W185" s="242" t="s">
        <v>694</v>
      </c>
      <c r="X185" s="198" t="s">
        <v>315</v>
      </c>
      <c r="Y185" s="197" t="s">
        <v>316</v>
      </c>
      <c r="Z185" s="249"/>
    </row>
    <row r="186" spans="1:26" s="63" customFormat="1" ht="57" hidden="1" x14ac:dyDescent="0.2">
      <c r="A186" s="71"/>
      <c r="B186" s="71"/>
      <c r="C186" s="71"/>
      <c r="D186" s="71"/>
      <c r="E186" s="71"/>
      <c r="F186" s="71"/>
      <c r="G186" s="71"/>
      <c r="H186" s="71"/>
      <c r="I186" s="71"/>
      <c r="J186" s="71"/>
      <c r="K186" s="71"/>
      <c r="L186" s="71"/>
      <c r="M186" s="71"/>
      <c r="N186" s="71"/>
      <c r="O186" s="71"/>
      <c r="P186" s="71"/>
      <c r="Q186" s="71" t="s">
        <v>174</v>
      </c>
      <c r="R186" s="71" t="s">
        <v>174</v>
      </c>
      <c r="S186" s="71"/>
      <c r="T186" s="71"/>
      <c r="U186" s="71"/>
      <c r="V186" s="71"/>
      <c r="W186" s="242" t="s">
        <v>695</v>
      </c>
      <c r="X186" s="198" t="s">
        <v>1309</v>
      </c>
      <c r="Y186" s="224" t="s">
        <v>1310</v>
      </c>
      <c r="Z186" s="249"/>
    </row>
    <row r="187" spans="1:26" s="63" customFormat="1" ht="28.5" hidden="1" x14ac:dyDescent="0.2">
      <c r="A187" s="71"/>
      <c r="B187" s="71"/>
      <c r="C187" s="71"/>
      <c r="D187" s="71"/>
      <c r="E187" s="71"/>
      <c r="F187" s="71"/>
      <c r="G187" s="71"/>
      <c r="H187" s="71"/>
      <c r="I187" s="71"/>
      <c r="J187" s="71"/>
      <c r="K187" s="71"/>
      <c r="L187" s="71"/>
      <c r="M187" s="71"/>
      <c r="N187" s="71"/>
      <c r="O187" s="71"/>
      <c r="P187" s="71"/>
      <c r="Q187" s="71" t="s">
        <v>174</v>
      </c>
      <c r="R187" s="71" t="s">
        <v>174</v>
      </c>
      <c r="S187" s="71"/>
      <c r="T187" s="71"/>
      <c r="U187" s="71"/>
      <c r="V187" s="71"/>
      <c r="W187" s="242" t="s">
        <v>696</v>
      </c>
      <c r="X187" s="198" t="s">
        <v>323</v>
      </c>
      <c r="Y187" s="197"/>
      <c r="Z187" s="249"/>
    </row>
    <row r="188" spans="1:26" s="63" customFormat="1" ht="14.25" hidden="1" x14ac:dyDescent="0.2">
      <c r="A188" s="71"/>
      <c r="B188" s="71"/>
      <c r="C188" s="71"/>
      <c r="D188" s="71"/>
      <c r="E188" s="71"/>
      <c r="F188" s="71"/>
      <c r="G188" s="71"/>
      <c r="H188" s="71"/>
      <c r="I188" s="71"/>
      <c r="J188" s="71"/>
      <c r="K188" s="71" t="s">
        <v>174</v>
      </c>
      <c r="L188" s="71" t="s">
        <v>174</v>
      </c>
      <c r="M188" s="71" t="s">
        <v>174</v>
      </c>
      <c r="N188" s="71" t="s">
        <v>174</v>
      </c>
      <c r="O188" s="71" t="s">
        <v>174</v>
      </c>
      <c r="P188" s="71" t="s">
        <v>174</v>
      </c>
      <c r="Q188" s="71"/>
      <c r="R188" s="71"/>
      <c r="S188" s="71" t="s">
        <v>174</v>
      </c>
      <c r="T188" s="71"/>
      <c r="U188" s="71"/>
      <c r="V188" s="71"/>
      <c r="W188" s="242" t="s">
        <v>697</v>
      </c>
      <c r="X188" s="183" t="s">
        <v>293</v>
      </c>
      <c r="Y188" s="184"/>
      <c r="Z188" s="249"/>
    </row>
    <row r="189" spans="1:26" s="63" customFormat="1" ht="26.45" hidden="1" customHeight="1" x14ac:dyDescent="0.2">
      <c r="A189" s="71"/>
      <c r="B189" s="71"/>
      <c r="C189" s="71"/>
      <c r="D189" s="71"/>
      <c r="E189" s="71"/>
      <c r="F189" s="71"/>
      <c r="G189" s="71"/>
      <c r="H189" s="71"/>
      <c r="I189" s="71"/>
      <c r="J189" s="71"/>
      <c r="K189" s="71"/>
      <c r="L189" s="71"/>
      <c r="M189" s="71"/>
      <c r="N189" s="71"/>
      <c r="O189" s="71"/>
      <c r="P189" s="71"/>
      <c r="Q189" s="71" t="s">
        <v>174</v>
      </c>
      <c r="R189" s="71" t="s">
        <v>174</v>
      </c>
      <c r="S189" s="71"/>
      <c r="T189" s="71"/>
      <c r="U189" s="71"/>
      <c r="V189" s="71"/>
      <c r="W189" s="242" t="s">
        <v>698</v>
      </c>
      <c r="X189" s="198" t="s">
        <v>1375</v>
      </c>
      <c r="Y189" s="224"/>
      <c r="Z189" s="249"/>
    </row>
    <row r="190" spans="1:26" s="63" customFormat="1" ht="27.6" hidden="1" customHeight="1" x14ac:dyDescent="0.2">
      <c r="A190" s="71"/>
      <c r="B190" s="71"/>
      <c r="C190" s="71"/>
      <c r="D190" s="71"/>
      <c r="E190" s="71"/>
      <c r="F190" s="71"/>
      <c r="G190" s="71"/>
      <c r="H190" s="71"/>
      <c r="I190" s="71"/>
      <c r="J190" s="71"/>
      <c r="K190" s="71"/>
      <c r="L190" s="71"/>
      <c r="M190" s="71"/>
      <c r="N190" s="71"/>
      <c r="O190" s="71"/>
      <c r="P190" s="71"/>
      <c r="Q190" s="71" t="s">
        <v>174</v>
      </c>
      <c r="R190" s="71" t="s">
        <v>174</v>
      </c>
      <c r="S190" s="71"/>
      <c r="T190" s="71"/>
      <c r="U190" s="71"/>
      <c r="V190" s="71"/>
      <c r="W190" s="242" t="s">
        <v>699</v>
      </c>
      <c r="X190" s="198" t="s">
        <v>318</v>
      </c>
      <c r="Y190" s="224"/>
      <c r="Z190" s="249"/>
    </row>
    <row r="191" spans="1:26" s="63" customFormat="1" ht="14.25" hidden="1" x14ac:dyDescent="0.2">
      <c r="A191" s="71"/>
      <c r="B191" s="71"/>
      <c r="C191" s="71"/>
      <c r="D191" s="71"/>
      <c r="E191" s="71"/>
      <c r="F191" s="71"/>
      <c r="G191" s="71"/>
      <c r="H191" s="71"/>
      <c r="I191" s="71"/>
      <c r="J191" s="71"/>
      <c r="K191" s="71" t="s">
        <v>174</v>
      </c>
      <c r="L191" s="71" t="s">
        <v>174</v>
      </c>
      <c r="M191" s="71" t="s">
        <v>174</v>
      </c>
      <c r="N191" s="71" t="s">
        <v>174</v>
      </c>
      <c r="O191" s="71" t="s">
        <v>174</v>
      </c>
      <c r="P191" s="71" t="s">
        <v>174</v>
      </c>
      <c r="Q191" s="71" t="s">
        <v>174</v>
      </c>
      <c r="R191" s="71" t="s">
        <v>174</v>
      </c>
      <c r="S191" s="71" t="s">
        <v>174</v>
      </c>
      <c r="T191" s="71"/>
      <c r="U191" s="71"/>
      <c r="V191" s="71"/>
      <c r="W191" s="242" t="s">
        <v>700</v>
      </c>
      <c r="X191" s="183" t="s">
        <v>294</v>
      </c>
      <c r="Y191" s="182"/>
      <c r="Z191" s="249"/>
    </row>
    <row r="192" spans="1:26" s="63" customFormat="1" ht="14.25" hidden="1" x14ac:dyDescent="0.2">
      <c r="A192" s="71"/>
      <c r="B192" s="71"/>
      <c r="C192" s="71"/>
      <c r="D192" s="71"/>
      <c r="E192" s="71"/>
      <c r="F192" s="71"/>
      <c r="G192" s="71"/>
      <c r="H192" s="71"/>
      <c r="I192" s="71"/>
      <c r="J192" s="71"/>
      <c r="K192" s="71" t="s">
        <v>174</v>
      </c>
      <c r="L192" s="71" t="s">
        <v>174</v>
      </c>
      <c r="M192" s="71" t="s">
        <v>174</v>
      </c>
      <c r="N192" s="71" t="s">
        <v>174</v>
      </c>
      <c r="O192" s="71" t="s">
        <v>174</v>
      </c>
      <c r="P192" s="71" t="s">
        <v>174</v>
      </c>
      <c r="Q192" s="71"/>
      <c r="R192" s="71"/>
      <c r="S192" s="71" t="s">
        <v>174</v>
      </c>
      <c r="T192" s="71"/>
      <c r="U192" s="71"/>
      <c r="V192" s="71"/>
      <c r="W192" s="242" t="s">
        <v>701</v>
      </c>
      <c r="X192" s="183" t="s">
        <v>295</v>
      </c>
      <c r="Y192" s="184"/>
      <c r="Z192" s="249"/>
    </row>
    <row r="193" spans="1:26" s="63" customFormat="1" ht="14.25" hidden="1" x14ac:dyDescent="0.2">
      <c r="A193" s="71"/>
      <c r="B193" s="71"/>
      <c r="C193" s="71"/>
      <c r="D193" s="71"/>
      <c r="E193" s="71"/>
      <c r="F193" s="71"/>
      <c r="G193" s="71"/>
      <c r="H193" s="71"/>
      <c r="I193" s="71"/>
      <c r="J193" s="71"/>
      <c r="K193" s="71" t="s">
        <v>174</v>
      </c>
      <c r="L193" s="71" t="s">
        <v>174</v>
      </c>
      <c r="M193" s="71" t="s">
        <v>174</v>
      </c>
      <c r="N193" s="71" t="s">
        <v>174</v>
      </c>
      <c r="O193" s="71" t="s">
        <v>174</v>
      </c>
      <c r="P193" s="71" t="s">
        <v>174</v>
      </c>
      <c r="Q193" s="71"/>
      <c r="R193" s="71"/>
      <c r="S193" s="71" t="s">
        <v>174</v>
      </c>
      <c r="T193" s="71"/>
      <c r="U193" s="71"/>
      <c r="V193" s="71"/>
      <c r="W193" s="242" t="s">
        <v>702</v>
      </c>
      <c r="X193" s="183" t="s">
        <v>296</v>
      </c>
      <c r="Y193" s="182"/>
      <c r="Z193" s="249"/>
    </row>
    <row r="194" spans="1:26" s="63" customFormat="1" ht="14.25" hidden="1" x14ac:dyDescent="0.2">
      <c r="A194" s="71"/>
      <c r="B194" s="71"/>
      <c r="C194" s="71"/>
      <c r="D194" s="71"/>
      <c r="E194" s="71"/>
      <c r="F194" s="71"/>
      <c r="G194" s="71"/>
      <c r="H194" s="71"/>
      <c r="I194" s="71"/>
      <c r="J194" s="71" t="s">
        <v>174</v>
      </c>
      <c r="K194" s="71"/>
      <c r="L194" s="71"/>
      <c r="M194" s="71"/>
      <c r="N194" s="71"/>
      <c r="O194" s="71"/>
      <c r="P194" s="71"/>
      <c r="Q194" s="71"/>
      <c r="R194" s="71"/>
      <c r="S194" s="71"/>
      <c r="T194" s="71"/>
      <c r="U194" s="71"/>
      <c r="V194" s="71"/>
      <c r="W194" s="242" t="s">
        <v>703</v>
      </c>
      <c r="X194" s="183" t="s">
        <v>297</v>
      </c>
      <c r="Y194" s="182"/>
      <c r="Z194" s="249"/>
    </row>
    <row r="195" spans="1:26" s="63" customFormat="1" ht="14.25" hidden="1" x14ac:dyDescent="0.2">
      <c r="A195" s="71"/>
      <c r="B195" s="71"/>
      <c r="C195" s="71"/>
      <c r="D195" s="71"/>
      <c r="E195" s="71"/>
      <c r="F195" s="71"/>
      <c r="G195" s="71"/>
      <c r="H195" s="71"/>
      <c r="I195" s="71"/>
      <c r="J195" s="71" t="s">
        <v>174</v>
      </c>
      <c r="K195" s="71"/>
      <c r="L195" s="71"/>
      <c r="M195" s="71"/>
      <c r="N195" s="71"/>
      <c r="O195" s="71"/>
      <c r="P195" s="71"/>
      <c r="Q195" s="71"/>
      <c r="R195" s="71"/>
      <c r="S195" s="71"/>
      <c r="T195" s="71"/>
      <c r="U195" s="71"/>
      <c r="V195" s="71"/>
      <c r="W195" s="242" t="s">
        <v>704</v>
      </c>
      <c r="X195" s="183" t="s">
        <v>298</v>
      </c>
      <c r="Y195" s="182"/>
      <c r="Z195" s="249"/>
    </row>
    <row r="196" spans="1:26" s="63" customFormat="1" ht="14.25" hidden="1" x14ac:dyDescent="0.2">
      <c r="A196" s="71"/>
      <c r="B196" s="71"/>
      <c r="C196" s="71"/>
      <c r="D196" s="71"/>
      <c r="E196" s="71"/>
      <c r="F196" s="71"/>
      <c r="G196" s="71"/>
      <c r="H196" s="71"/>
      <c r="I196" s="71"/>
      <c r="J196" s="71"/>
      <c r="K196" s="71" t="s">
        <v>174</v>
      </c>
      <c r="L196" s="71" t="s">
        <v>174</v>
      </c>
      <c r="M196" s="71" t="s">
        <v>174</v>
      </c>
      <c r="N196" s="71" t="s">
        <v>174</v>
      </c>
      <c r="O196" s="71" t="s">
        <v>174</v>
      </c>
      <c r="P196" s="71" t="s">
        <v>174</v>
      </c>
      <c r="Q196" s="71"/>
      <c r="R196" s="71"/>
      <c r="S196" s="71" t="s">
        <v>174</v>
      </c>
      <c r="T196" s="71"/>
      <c r="U196" s="71"/>
      <c r="V196" s="71"/>
      <c r="W196" s="242" t="s">
        <v>705</v>
      </c>
      <c r="X196" s="183" t="s">
        <v>299</v>
      </c>
      <c r="Y196" s="182"/>
      <c r="Z196" s="249"/>
    </row>
    <row r="197" spans="1:26" s="63" customFormat="1" ht="42.75" hidden="1" x14ac:dyDescent="0.2">
      <c r="A197" s="71"/>
      <c r="B197" s="71"/>
      <c r="C197" s="71"/>
      <c r="D197" s="71"/>
      <c r="E197" s="71"/>
      <c r="F197" s="71"/>
      <c r="G197" s="71"/>
      <c r="H197" s="71"/>
      <c r="I197" s="71"/>
      <c r="J197" s="71"/>
      <c r="K197" s="71"/>
      <c r="L197" s="71"/>
      <c r="M197" s="71"/>
      <c r="N197" s="71"/>
      <c r="O197" s="71" t="s">
        <v>174</v>
      </c>
      <c r="P197" s="71"/>
      <c r="Q197" s="71"/>
      <c r="R197" s="71"/>
      <c r="S197" s="71"/>
      <c r="T197" s="71"/>
      <c r="U197" s="71"/>
      <c r="V197" s="71"/>
      <c r="W197" s="440" t="s">
        <v>1110</v>
      </c>
      <c r="X197" s="186" t="s">
        <v>1347</v>
      </c>
      <c r="Y197" s="421"/>
      <c r="Z197" s="249"/>
    </row>
    <row r="198" spans="1:26" s="63" customFormat="1" ht="42.75" hidden="1" x14ac:dyDescent="0.2">
      <c r="A198" s="71"/>
      <c r="B198" s="71"/>
      <c r="C198" s="71"/>
      <c r="D198" s="71"/>
      <c r="E198" s="71"/>
      <c r="F198" s="71"/>
      <c r="G198" s="71"/>
      <c r="H198" s="71"/>
      <c r="I198" s="71"/>
      <c r="J198" s="71"/>
      <c r="K198" s="71"/>
      <c r="L198" s="71"/>
      <c r="M198" s="71"/>
      <c r="N198" s="71" t="s">
        <v>174</v>
      </c>
      <c r="O198" s="71"/>
      <c r="P198" s="71"/>
      <c r="Q198" s="71"/>
      <c r="R198" s="71"/>
      <c r="S198" s="71"/>
      <c r="T198" s="71"/>
      <c r="U198" s="71"/>
      <c r="V198" s="71"/>
      <c r="W198" s="440" t="s">
        <v>1110</v>
      </c>
      <c r="X198" s="186" t="s">
        <v>1359</v>
      </c>
      <c r="Y198" s="421"/>
      <c r="Z198" s="249"/>
    </row>
    <row r="199" spans="1:26" s="63" customFormat="1" ht="42.75" hidden="1" x14ac:dyDescent="0.2">
      <c r="A199" s="71"/>
      <c r="B199" s="71"/>
      <c r="C199" s="71"/>
      <c r="D199" s="71"/>
      <c r="E199" s="71"/>
      <c r="F199" s="71"/>
      <c r="G199" s="71"/>
      <c r="H199" s="71"/>
      <c r="I199" s="71"/>
      <c r="J199" s="71"/>
      <c r="K199" s="71" t="s">
        <v>174</v>
      </c>
      <c r="L199" s="71" t="s">
        <v>174</v>
      </c>
      <c r="M199" s="71" t="s">
        <v>174</v>
      </c>
      <c r="N199" s="71"/>
      <c r="O199" s="71"/>
      <c r="P199" s="71" t="s">
        <v>174</v>
      </c>
      <c r="Q199" s="71"/>
      <c r="R199" s="71"/>
      <c r="S199" s="71" t="s">
        <v>174</v>
      </c>
      <c r="T199" s="71"/>
      <c r="U199" s="71"/>
      <c r="V199" s="71"/>
      <c r="W199" s="242" t="s">
        <v>706</v>
      </c>
      <c r="X199" s="186" t="s">
        <v>1341</v>
      </c>
      <c r="Y199" s="192"/>
      <c r="Z199" s="249"/>
    </row>
    <row r="200" spans="1:26" s="63" customFormat="1" ht="14.25" hidden="1" x14ac:dyDescent="0.2">
      <c r="A200" s="71"/>
      <c r="B200" s="71"/>
      <c r="C200" s="71"/>
      <c r="D200" s="71"/>
      <c r="E200" s="71"/>
      <c r="F200" s="71"/>
      <c r="G200" s="71"/>
      <c r="H200" s="71"/>
      <c r="I200" s="71"/>
      <c r="J200" s="71"/>
      <c r="K200" s="71"/>
      <c r="L200" s="71"/>
      <c r="M200" s="71"/>
      <c r="N200" s="71"/>
      <c r="O200" s="71"/>
      <c r="P200" s="71"/>
      <c r="Q200" s="71" t="s">
        <v>174</v>
      </c>
      <c r="R200" s="71" t="s">
        <v>174</v>
      </c>
      <c r="S200" s="71"/>
      <c r="T200" s="71"/>
      <c r="U200" s="71"/>
      <c r="V200" s="71"/>
      <c r="W200" s="242" t="s">
        <v>707</v>
      </c>
      <c r="X200" s="199" t="s">
        <v>314</v>
      </c>
      <c r="Y200" s="200"/>
      <c r="Z200" s="249"/>
    </row>
    <row r="201" spans="1:26" s="63" customFormat="1" ht="28.5" hidden="1" x14ac:dyDescent="0.2">
      <c r="A201" s="71"/>
      <c r="B201" s="71"/>
      <c r="C201" s="71"/>
      <c r="D201" s="71"/>
      <c r="E201" s="71"/>
      <c r="F201" s="71"/>
      <c r="G201" s="71"/>
      <c r="H201" s="71"/>
      <c r="I201" s="71"/>
      <c r="J201" s="71"/>
      <c r="K201" s="71"/>
      <c r="L201" s="71"/>
      <c r="M201" s="71"/>
      <c r="N201" s="71"/>
      <c r="O201" s="71"/>
      <c r="P201" s="71"/>
      <c r="Q201" s="71"/>
      <c r="R201" s="71"/>
      <c r="S201" s="71"/>
      <c r="T201" s="71"/>
      <c r="U201" s="71"/>
      <c r="V201" s="71"/>
      <c r="W201" s="242" t="s">
        <v>708</v>
      </c>
      <c r="X201" s="193" t="s">
        <v>124</v>
      </c>
      <c r="Y201" s="184"/>
      <c r="Z201" s="249"/>
    </row>
    <row r="202" spans="1:26" s="63" customFormat="1" ht="28.5" hidden="1" x14ac:dyDescent="0.2">
      <c r="A202" s="71"/>
      <c r="B202" s="71"/>
      <c r="C202" s="71"/>
      <c r="D202" s="71"/>
      <c r="E202" s="71"/>
      <c r="F202" s="71"/>
      <c r="G202" s="71"/>
      <c r="H202" s="71"/>
      <c r="I202" s="71"/>
      <c r="J202" s="71" t="s">
        <v>174</v>
      </c>
      <c r="K202" s="71"/>
      <c r="L202" s="71"/>
      <c r="M202" s="71"/>
      <c r="N202" s="71"/>
      <c r="O202" s="71"/>
      <c r="P202" s="71"/>
      <c r="Q202" s="71"/>
      <c r="R202" s="71"/>
      <c r="S202" s="71"/>
      <c r="T202" s="71"/>
      <c r="U202" s="71"/>
      <c r="V202" s="71"/>
      <c r="W202" s="242" t="s">
        <v>709</v>
      </c>
      <c r="X202" s="183" t="s">
        <v>1245</v>
      </c>
      <c r="Y202" s="182"/>
      <c r="Z202" s="249"/>
    </row>
    <row r="203" spans="1:26" s="63" customFormat="1" ht="14.25" hidden="1" x14ac:dyDescent="0.2">
      <c r="A203" s="71"/>
      <c r="B203" s="71"/>
      <c r="C203" s="71"/>
      <c r="D203" s="71"/>
      <c r="E203" s="71"/>
      <c r="F203" s="71"/>
      <c r="G203" s="71"/>
      <c r="H203" s="71"/>
      <c r="I203" s="71"/>
      <c r="J203" s="71"/>
      <c r="K203" s="71"/>
      <c r="L203" s="71"/>
      <c r="M203" s="71"/>
      <c r="N203" s="71"/>
      <c r="O203" s="71"/>
      <c r="P203" s="71"/>
      <c r="Q203" s="71"/>
      <c r="R203" s="71"/>
      <c r="S203" s="71"/>
      <c r="T203" s="71"/>
      <c r="U203" s="71"/>
      <c r="V203" s="71"/>
      <c r="W203" s="242" t="s">
        <v>710</v>
      </c>
      <c r="X203" s="183" t="s">
        <v>300</v>
      </c>
      <c r="Y203" s="182"/>
      <c r="Z203" s="249"/>
    </row>
    <row r="204" spans="1:26" s="63" customFormat="1" ht="14.25" hidden="1" x14ac:dyDescent="0.2">
      <c r="A204" s="71"/>
      <c r="B204" s="71"/>
      <c r="C204" s="71"/>
      <c r="D204" s="71"/>
      <c r="E204" s="71"/>
      <c r="F204" s="71"/>
      <c r="G204" s="71"/>
      <c r="H204" s="71"/>
      <c r="I204" s="71"/>
      <c r="J204" s="71"/>
      <c r="K204" s="71"/>
      <c r="L204" s="71"/>
      <c r="M204" s="71"/>
      <c r="N204" s="71"/>
      <c r="O204" s="71"/>
      <c r="P204" s="71"/>
      <c r="Q204" s="71" t="s">
        <v>174</v>
      </c>
      <c r="R204" s="71" t="s">
        <v>174</v>
      </c>
      <c r="S204" s="71"/>
      <c r="T204" s="71"/>
      <c r="U204" s="71"/>
      <c r="V204" s="71"/>
      <c r="W204" s="242" t="s">
        <v>711</v>
      </c>
      <c r="X204" s="198" t="s">
        <v>326</v>
      </c>
      <c r="Y204" s="200"/>
      <c r="Z204" s="249"/>
    </row>
    <row r="205" spans="1:26" s="63" customFormat="1" ht="28.5" hidden="1" x14ac:dyDescent="0.2">
      <c r="A205" s="71"/>
      <c r="B205" s="71"/>
      <c r="C205" s="71"/>
      <c r="D205" s="71"/>
      <c r="E205" s="71"/>
      <c r="F205" s="71"/>
      <c r="G205" s="71"/>
      <c r="H205" s="71"/>
      <c r="I205" s="71"/>
      <c r="J205" s="71"/>
      <c r="K205" s="71"/>
      <c r="L205" s="71"/>
      <c r="M205" s="71"/>
      <c r="N205" s="71"/>
      <c r="O205" s="71"/>
      <c r="P205" s="71"/>
      <c r="Q205" s="71" t="s">
        <v>174</v>
      </c>
      <c r="R205" s="71" t="s">
        <v>174</v>
      </c>
      <c r="S205" s="71"/>
      <c r="T205" s="71"/>
      <c r="U205" s="71"/>
      <c r="V205" s="71"/>
      <c r="W205" s="242" t="s">
        <v>712</v>
      </c>
      <c r="X205" s="198" t="s">
        <v>328</v>
      </c>
      <c r="Y205" s="203" t="s">
        <v>329</v>
      </c>
      <c r="Z205" s="249"/>
    </row>
    <row r="206" spans="1:26" s="63" customFormat="1" ht="14.25" hidden="1" x14ac:dyDescent="0.2">
      <c r="A206" s="71"/>
      <c r="B206" s="71"/>
      <c r="C206" s="71"/>
      <c r="D206" s="71"/>
      <c r="E206" s="71"/>
      <c r="F206" s="71"/>
      <c r="G206" s="71"/>
      <c r="H206" s="71"/>
      <c r="I206" s="71"/>
      <c r="J206" s="71"/>
      <c r="K206" s="71"/>
      <c r="L206" s="71"/>
      <c r="M206" s="71"/>
      <c r="N206" s="71"/>
      <c r="O206" s="71"/>
      <c r="P206" s="71"/>
      <c r="Q206" s="71" t="s">
        <v>174</v>
      </c>
      <c r="R206" s="71" t="s">
        <v>174</v>
      </c>
      <c r="S206" s="71"/>
      <c r="T206" s="71"/>
      <c r="U206" s="71"/>
      <c r="V206" s="71"/>
      <c r="W206" s="242" t="s">
        <v>713</v>
      </c>
      <c r="X206" s="198" t="s">
        <v>1095</v>
      </c>
      <c r="Y206" s="203" t="s">
        <v>327</v>
      </c>
      <c r="Z206" s="249"/>
    </row>
    <row r="207" spans="1:26" s="63" customFormat="1" ht="57" hidden="1" x14ac:dyDescent="0.2">
      <c r="A207" s="71"/>
      <c r="B207" s="71"/>
      <c r="C207" s="71"/>
      <c r="D207" s="71"/>
      <c r="E207" s="71"/>
      <c r="F207" s="71"/>
      <c r="G207" s="71"/>
      <c r="H207" s="71"/>
      <c r="I207" s="71"/>
      <c r="J207" s="71"/>
      <c r="K207" s="71"/>
      <c r="L207" s="71"/>
      <c r="M207" s="71"/>
      <c r="N207" s="71"/>
      <c r="O207" s="71"/>
      <c r="P207" s="71"/>
      <c r="Q207" s="71" t="s">
        <v>174</v>
      </c>
      <c r="R207" s="71" t="s">
        <v>174</v>
      </c>
      <c r="S207" s="71"/>
      <c r="T207" s="71"/>
      <c r="U207" s="71"/>
      <c r="V207" s="71"/>
      <c r="W207" s="242" t="s">
        <v>714</v>
      </c>
      <c r="X207" s="183" t="s">
        <v>1390</v>
      </c>
      <c r="Y207" s="182" t="s">
        <v>1227</v>
      </c>
      <c r="Z207" s="249"/>
    </row>
    <row r="208" spans="1:26" s="63" customFormat="1" ht="66" hidden="1" x14ac:dyDescent="0.2">
      <c r="A208" s="71"/>
      <c r="B208" s="71"/>
      <c r="C208" s="71"/>
      <c r="D208" s="71"/>
      <c r="E208" s="71"/>
      <c r="F208" s="71"/>
      <c r="G208" s="71"/>
      <c r="H208" s="71"/>
      <c r="I208" s="71"/>
      <c r="J208" s="71"/>
      <c r="K208" s="71"/>
      <c r="L208" s="71"/>
      <c r="M208" s="71"/>
      <c r="N208" s="71"/>
      <c r="O208" s="71"/>
      <c r="P208" s="71"/>
      <c r="Q208" s="71"/>
      <c r="R208" s="71"/>
      <c r="S208" s="71"/>
      <c r="T208" s="71"/>
      <c r="U208" s="71"/>
      <c r="V208" s="71" t="s">
        <v>174</v>
      </c>
      <c r="W208" s="242" t="s">
        <v>715</v>
      </c>
      <c r="X208" s="210" t="s">
        <v>449</v>
      </c>
      <c r="Y208" s="207" t="s">
        <v>337</v>
      </c>
      <c r="Z208" s="249"/>
    </row>
    <row r="209" spans="1:26" s="63" customFormat="1" ht="71.25" hidden="1" x14ac:dyDescent="0.2">
      <c r="A209" s="71"/>
      <c r="B209" s="71"/>
      <c r="C209" s="71"/>
      <c r="D209" s="71"/>
      <c r="E209" s="71"/>
      <c r="F209" s="71"/>
      <c r="G209" s="71"/>
      <c r="H209" s="71"/>
      <c r="I209" s="71"/>
      <c r="J209" s="71"/>
      <c r="K209" s="71"/>
      <c r="L209" s="71"/>
      <c r="M209" s="71"/>
      <c r="N209" s="71"/>
      <c r="O209" s="71"/>
      <c r="P209" s="71"/>
      <c r="Q209" s="71"/>
      <c r="R209" s="71"/>
      <c r="S209" s="71"/>
      <c r="T209" s="71"/>
      <c r="U209" s="71"/>
      <c r="V209" s="71" t="s">
        <v>174</v>
      </c>
      <c r="W209" s="242" t="s">
        <v>716</v>
      </c>
      <c r="X209" s="210" t="s">
        <v>338</v>
      </c>
      <c r="Y209" s="207"/>
      <c r="Z209" s="249"/>
    </row>
    <row r="210" spans="1:26" s="63" customFormat="1" ht="28.5" hidden="1" x14ac:dyDescent="0.2">
      <c r="A210" s="71"/>
      <c r="B210" s="71"/>
      <c r="C210" s="71"/>
      <c r="D210" s="71"/>
      <c r="E210" s="71"/>
      <c r="F210" s="71"/>
      <c r="G210" s="71"/>
      <c r="H210" s="71"/>
      <c r="I210" s="71"/>
      <c r="J210" s="71"/>
      <c r="K210" s="71"/>
      <c r="L210" s="71"/>
      <c r="M210" s="71"/>
      <c r="N210" s="71"/>
      <c r="O210" s="71"/>
      <c r="P210" s="71"/>
      <c r="Q210" s="71"/>
      <c r="R210" s="71"/>
      <c r="S210" s="71"/>
      <c r="T210" s="71"/>
      <c r="U210" s="71"/>
      <c r="V210" s="71" t="s">
        <v>174</v>
      </c>
      <c r="W210" s="242" t="s">
        <v>717</v>
      </c>
      <c r="X210" s="210" t="s">
        <v>339</v>
      </c>
      <c r="Y210" s="210"/>
      <c r="Z210" s="249"/>
    </row>
    <row r="211" spans="1:26" s="63" customFormat="1" ht="28.5" hidden="1" x14ac:dyDescent="0.2">
      <c r="A211" s="71"/>
      <c r="B211" s="71"/>
      <c r="C211" s="71"/>
      <c r="D211" s="71"/>
      <c r="E211" s="71"/>
      <c r="F211" s="71"/>
      <c r="G211" s="71"/>
      <c r="H211" s="71"/>
      <c r="I211" s="71"/>
      <c r="J211" s="71"/>
      <c r="K211" s="71"/>
      <c r="L211" s="71"/>
      <c r="M211" s="71"/>
      <c r="N211" s="71"/>
      <c r="O211" s="71"/>
      <c r="P211" s="71"/>
      <c r="Q211" s="71"/>
      <c r="R211" s="71"/>
      <c r="S211" s="71"/>
      <c r="T211" s="71"/>
      <c r="U211" s="71"/>
      <c r="V211" s="71" t="s">
        <v>174</v>
      </c>
      <c r="W211" s="242" t="s">
        <v>718</v>
      </c>
      <c r="X211" s="207" t="s">
        <v>340</v>
      </c>
      <c r="Y211" s="210"/>
      <c r="Z211" s="249"/>
    </row>
    <row r="212" spans="1:26" s="63" customFormat="1" ht="28.5" hidden="1" x14ac:dyDescent="0.2">
      <c r="A212" s="71"/>
      <c r="B212" s="71"/>
      <c r="C212" s="71"/>
      <c r="D212" s="71"/>
      <c r="E212" s="71"/>
      <c r="F212" s="71"/>
      <c r="G212" s="71"/>
      <c r="H212" s="71"/>
      <c r="I212" s="71"/>
      <c r="J212" s="71"/>
      <c r="K212" s="71"/>
      <c r="L212" s="71"/>
      <c r="M212" s="71"/>
      <c r="N212" s="71"/>
      <c r="O212" s="71"/>
      <c r="P212" s="71"/>
      <c r="Q212" s="71"/>
      <c r="R212" s="71"/>
      <c r="S212" s="71"/>
      <c r="T212" s="71"/>
      <c r="U212" s="71"/>
      <c r="V212" s="71" t="s">
        <v>174</v>
      </c>
      <c r="W212" s="242" t="s">
        <v>719</v>
      </c>
      <c r="X212" s="207" t="s">
        <v>341</v>
      </c>
      <c r="Y212" s="210"/>
      <c r="Z212" s="249"/>
    </row>
    <row r="213" spans="1:26" s="63" customFormat="1" ht="14.25" hidden="1" x14ac:dyDescent="0.2">
      <c r="A213" s="71"/>
      <c r="B213" s="71"/>
      <c r="C213" s="71"/>
      <c r="D213" s="71"/>
      <c r="E213" s="71"/>
      <c r="F213" s="71"/>
      <c r="G213" s="71"/>
      <c r="H213" s="71"/>
      <c r="I213" s="71"/>
      <c r="J213" s="71"/>
      <c r="K213" s="71"/>
      <c r="L213" s="71"/>
      <c r="M213" s="71"/>
      <c r="N213" s="71"/>
      <c r="O213" s="71"/>
      <c r="P213" s="71"/>
      <c r="Q213" s="71"/>
      <c r="R213" s="71"/>
      <c r="S213" s="71"/>
      <c r="T213" s="71"/>
      <c r="U213" s="71"/>
      <c r="V213" s="71" t="s">
        <v>174</v>
      </c>
      <c r="W213" s="242" t="s">
        <v>720</v>
      </c>
      <c r="X213" s="210" t="s">
        <v>342</v>
      </c>
      <c r="Y213" s="210"/>
      <c r="Z213" s="249"/>
    </row>
    <row r="214" spans="1:26" s="63" customFormat="1" ht="14.25" hidden="1" x14ac:dyDescent="0.2">
      <c r="A214" s="71"/>
      <c r="B214" s="71"/>
      <c r="C214" s="71"/>
      <c r="D214" s="71"/>
      <c r="E214" s="71"/>
      <c r="F214" s="71"/>
      <c r="G214" s="71"/>
      <c r="H214" s="71"/>
      <c r="I214" s="71"/>
      <c r="J214" s="71"/>
      <c r="K214" s="71"/>
      <c r="L214" s="71"/>
      <c r="M214" s="71"/>
      <c r="N214" s="71"/>
      <c r="O214" s="71"/>
      <c r="P214" s="71"/>
      <c r="Q214" s="71"/>
      <c r="R214" s="71"/>
      <c r="S214" s="71"/>
      <c r="T214" s="71"/>
      <c r="U214" s="71"/>
      <c r="V214" s="71" t="s">
        <v>174</v>
      </c>
      <c r="W214" s="242" t="s">
        <v>721</v>
      </c>
      <c r="X214" s="210" t="s">
        <v>343</v>
      </c>
      <c r="Y214" s="210"/>
      <c r="Z214" s="249"/>
    </row>
    <row r="215" spans="1:26" s="63" customFormat="1" ht="42.75" hidden="1" x14ac:dyDescent="0.2">
      <c r="A215" s="71"/>
      <c r="B215" s="71"/>
      <c r="C215" s="71"/>
      <c r="D215" s="71"/>
      <c r="E215" s="71"/>
      <c r="F215" s="71"/>
      <c r="G215" s="71"/>
      <c r="H215" s="71"/>
      <c r="I215" s="71"/>
      <c r="J215" s="71"/>
      <c r="K215" s="71"/>
      <c r="L215" s="71"/>
      <c r="M215" s="71"/>
      <c r="N215" s="71"/>
      <c r="O215" s="71"/>
      <c r="P215" s="71"/>
      <c r="Q215" s="71"/>
      <c r="R215" s="71"/>
      <c r="S215" s="71"/>
      <c r="T215" s="71"/>
      <c r="U215" s="71"/>
      <c r="V215" s="71" t="s">
        <v>174</v>
      </c>
      <c r="W215" s="242" t="s">
        <v>722</v>
      </c>
      <c r="X215" s="210" t="s">
        <v>344</v>
      </c>
      <c r="Y215" s="210"/>
      <c r="Z215" s="249"/>
    </row>
    <row r="216" spans="1:26" s="63" customFormat="1" ht="14.25" hidden="1" x14ac:dyDescent="0.2">
      <c r="A216" s="71"/>
      <c r="B216" s="71"/>
      <c r="C216" s="71"/>
      <c r="D216" s="71"/>
      <c r="E216" s="71"/>
      <c r="F216" s="71"/>
      <c r="G216" s="71"/>
      <c r="H216" s="71"/>
      <c r="I216" s="71"/>
      <c r="J216" s="71"/>
      <c r="K216" s="71"/>
      <c r="L216" s="71"/>
      <c r="M216" s="71"/>
      <c r="N216" s="71"/>
      <c r="O216" s="71"/>
      <c r="P216" s="71"/>
      <c r="Q216" s="71"/>
      <c r="R216" s="71"/>
      <c r="S216" s="71"/>
      <c r="T216" s="71"/>
      <c r="U216" s="71"/>
      <c r="V216" s="71" t="s">
        <v>174</v>
      </c>
      <c r="W216" s="242" t="s">
        <v>723</v>
      </c>
      <c r="X216" s="214" t="s">
        <v>345</v>
      </c>
      <c r="Y216" s="210"/>
      <c r="Z216" s="249"/>
    </row>
    <row r="217" spans="1:26" s="63" customFormat="1" ht="14.25" hidden="1" x14ac:dyDescent="0.2">
      <c r="A217" s="71"/>
      <c r="B217" s="71"/>
      <c r="C217" s="71"/>
      <c r="D217" s="71"/>
      <c r="E217" s="71"/>
      <c r="F217" s="71"/>
      <c r="G217" s="71"/>
      <c r="H217" s="71"/>
      <c r="I217" s="71"/>
      <c r="J217" s="71"/>
      <c r="K217" s="71"/>
      <c r="L217" s="71"/>
      <c r="M217" s="71"/>
      <c r="N217" s="71"/>
      <c r="O217" s="71"/>
      <c r="P217" s="71"/>
      <c r="Q217" s="71"/>
      <c r="R217" s="71"/>
      <c r="S217" s="71"/>
      <c r="T217" s="71"/>
      <c r="U217" s="71"/>
      <c r="V217" s="71" t="s">
        <v>174</v>
      </c>
      <c r="W217" s="242" t="s">
        <v>724</v>
      </c>
      <c r="X217" s="210" t="s">
        <v>346</v>
      </c>
      <c r="Y217" s="210"/>
      <c r="Z217" s="249"/>
    </row>
    <row r="218" spans="1:26" s="63" customFormat="1" ht="14.25" hidden="1" x14ac:dyDescent="0.2">
      <c r="A218" s="71"/>
      <c r="B218" s="71"/>
      <c r="C218" s="71"/>
      <c r="D218" s="71"/>
      <c r="E218" s="71"/>
      <c r="F218" s="71"/>
      <c r="G218" s="71"/>
      <c r="H218" s="71"/>
      <c r="I218" s="71"/>
      <c r="J218" s="71"/>
      <c r="K218" s="71"/>
      <c r="L218" s="71"/>
      <c r="M218" s="71"/>
      <c r="N218" s="71"/>
      <c r="O218" s="71"/>
      <c r="P218" s="71"/>
      <c r="Q218" s="71"/>
      <c r="R218" s="71"/>
      <c r="S218" s="71"/>
      <c r="T218" s="71"/>
      <c r="U218" s="71"/>
      <c r="V218" s="71" t="s">
        <v>174</v>
      </c>
      <c r="W218" s="242" t="s">
        <v>725</v>
      </c>
      <c r="X218" s="210" t="s">
        <v>347</v>
      </c>
      <c r="Y218" s="210"/>
      <c r="Z218" s="249"/>
    </row>
    <row r="219" spans="1:26" s="63" customFormat="1" ht="14.25" hidden="1" x14ac:dyDescent="0.2">
      <c r="A219" s="71"/>
      <c r="B219" s="71"/>
      <c r="C219" s="71"/>
      <c r="D219" s="71"/>
      <c r="E219" s="71"/>
      <c r="F219" s="71"/>
      <c r="G219" s="71"/>
      <c r="H219" s="71"/>
      <c r="I219" s="71"/>
      <c r="J219" s="71"/>
      <c r="K219" s="71"/>
      <c r="L219" s="71"/>
      <c r="M219" s="71"/>
      <c r="N219" s="71"/>
      <c r="O219" s="71"/>
      <c r="P219" s="71"/>
      <c r="Q219" s="71"/>
      <c r="R219" s="71"/>
      <c r="S219" s="71"/>
      <c r="T219" s="71"/>
      <c r="U219" s="71"/>
      <c r="V219" s="71" t="s">
        <v>174</v>
      </c>
      <c r="W219" s="242" t="s">
        <v>726</v>
      </c>
      <c r="X219" s="210" t="s">
        <v>348</v>
      </c>
      <c r="Y219" s="210"/>
      <c r="Z219" s="249"/>
    </row>
    <row r="220" spans="1:26" s="63" customFormat="1" ht="28.5" hidden="1" x14ac:dyDescent="0.2">
      <c r="A220" s="71"/>
      <c r="B220" s="71"/>
      <c r="C220" s="71"/>
      <c r="D220" s="71"/>
      <c r="E220" s="71"/>
      <c r="F220" s="71"/>
      <c r="G220" s="71"/>
      <c r="H220" s="71"/>
      <c r="I220" s="71"/>
      <c r="J220" s="71"/>
      <c r="K220" s="71"/>
      <c r="L220" s="71"/>
      <c r="M220" s="71"/>
      <c r="N220" s="71"/>
      <c r="O220" s="71"/>
      <c r="P220" s="71"/>
      <c r="Q220" s="71"/>
      <c r="R220" s="71"/>
      <c r="S220" s="71"/>
      <c r="T220" s="71"/>
      <c r="U220" s="71"/>
      <c r="V220" s="71" t="s">
        <v>174</v>
      </c>
      <c r="W220" s="242" t="s">
        <v>727</v>
      </c>
      <c r="X220" s="210" t="s">
        <v>349</v>
      </c>
      <c r="Y220" s="210"/>
      <c r="Z220" s="249"/>
    </row>
    <row r="221" spans="1:26" s="63" customFormat="1" hidden="1" x14ac:dyDescent="0.2">
      <c r="A221" s="71"/>
      <c r="B221" s="71"/>
      <c r="C221" s="71"/>
      <c r="D221" s="71"/>
      <c r="E221" s="71"/>
      <c r="F221" s="71"/>
      <c r="G221" s="71"/>
      <c r="H221" s="71"/>
      <c r="I221" s="71"/>
      <c r="J221" s="71"/>
      <c r="K221" s="71"/>
      <c r="L221" s="71"/>
      <c r="M221" s="71"/>
      <c r="N221" s="71"/>
      <c r="O221" s="71"/>
      <c r="P221" s="71"/>
      <c r="Q221" s="71"/>
      <c r="R221" s="71"/>
      <c r="S221" s="71"/>
      <c r="T221" s="71"/>
      <c r="U221" s="71"/>
      <c r="V221" s="71" t="s">
        <v>174</v>
      </c>
      <c r="W221" s="215"/>
      <c r="X221" s="215" t="s">
        <v>350</v>
      </c>
      <c r="Y221" s="215"/>
      <c r="Z221" s="249"/>
    </row>
    <row r="222" spans="1:26" s="63" customFormat="1" ht="14.25" hidden="1" x14ac:dyDescent="0.2">
      <c r="A222" s="71"/>
      <c r="B222" s="71"/>
      <c r="C222" s="71"/>
      <c r="D222" s="71"/>
      <c r="E222" s="71"/>
      <c r="F222" s="71"/>
      <c r="G222" s="71"/>
      <c r="H222" s="71"/>
      <c r="I222" s="71"/>
      <c r="J222" s="71"/>
      <c r="K222" s="71"/>
      <c r="L222" s="71"/>
      <c r="M222" s="71"/>
      <c r="N222" s="71"/>
      <c r="O222" s="71"/>
      <c r="P222" s="71"/>
      <c r="Q222" s="71"/>
      <c r="R222" s="71"/>
      <c r="S222" s="71"/>
      <c r="T222" s="71"/>
      <c r="U222" s="71"/>
      <c r="V222" s="71" t="s">
        <v>174</v>
      </c>
      <c r="W222" s="206" t="s">
        <v>728</v>
      </c>
      <c r="X222" s="210" t="s">
        <v>351</v>
      </c>
      <c r="Y222" s="210"/>
      <c r="Z222" s="249"/>
    </row>
    <row r="223" spans="1:26" s="63" customFormat="1" ht="28.5" hidden="1" x14ac:dyDescent="0.2">
      <c r="A223" s="71"/>
      <c r="B223" s="71"/>
      <c r="C223" s="71"/>
      <c r="D223" s="71"/>
      <c r="E223" s="71"/>
      <c r="F223" s="71"/>
      <c r="G223" s="71"/>
      <c r="H223" s="71"/>
      <c r="I223" s="71"/>
      <c r="J223" s="71"/>
      <c r="K223" s="71"/>
      <c r="L223" s="71"/>
      <c r="M223" s="71"/>
      <c r="N223" s="71"/>
      <c r="O223" s="71"/>
      <c r="P223" s="71"/>
      <c r="Q223" s="71"/>
      <c r="R223" s="71"/>
      <c r="S223" s="71"/>
      <c r="T223" s="71"/>
      <c r="U223" s="71"/>
      <c r="V223" s="71" t="s">
        <v>174</v>
      </c>
      <c r="W223" s="206" t="s">
        <v>729</v>
      </c>
      <c r="X223" s="210" t="s">
        <v>352</v>
      </c>
      <c r="Y223" s="216" t="s">
        <v>353</v>
      </c>
      <c r="Z223" s="249"/>
    </row>
    <row r="224" spans="1:26" s="63" customFormat="1" ht="14.25" hidden="1" x14ac:dyDescent="0.2">
      <c r="A224" s="71"/>
      <c r="B224" s="71"/>
      <c r="C224" s="71"/>
      <c r="D224" s="71"/>
      <c r="E224" s="71"/>
      <c r="F224" s="71"/>
      <c r="G224" s="71"/>
      <c r="H224" s="71"/>
      <c r="I224" s="71"/>
      <c r="J224" s="71"/>
      <c r="K224" s="71"/>
      <c r="L224" s="71"/>
      <c r="M224" s="71"/>
      <c r="N224" s="71"/>
      <c r="O224" s="71"/>
      <c r="P224" s="71"/>
      <c r="Q224" s="71"/>
      <c r="R224" s="71"/>
      <c r="S224" s="71"/>
      <c r="T224" s="71"/>
      <c r="U224" s="71"/>
      <c r="V224" s="71" t="s">
        <v>174</v>
      </c>
      <c r="W224" s="206" t="s">
        <v>730</v>
      </c>
      <c r="X224" s="210" t="s">
        <v>354</v>
      </c>
      <c r="Y224" s="210" t="s">
        <v>355</v>
      </c>
      <c r="Z224" s="249"/>
    </row>
    <row r="225" spans="1:26" s="63" customFormat="1" hidden="1" x14ac:dyDescent="0.2">
      <c r="A225" s="71"/>
      <c r="B225" s="71"/>
      <c r="C225" s="71"/>
      <c r="D225" s="71"/>
      <c r="E225" s="71"/>
      <c r="F225" s="71"/>
      <c r="G225" s="71"/>
      <c r="H225" s="71"/>
      <c r="I225" s="71"/>
      <c r="J225" s="71"/>
      <c r="K225" s="71"/>
      <c r="L225" s="71"/>
      <c r="M225" s="71"/>
      <c r="N225" s="71"/>
      <c r="O225" s="71"/>
      <c r="P225" s="71"/>
      <c r="Q225" s="71"/>
      <c r="R225" s="71"/>
      <c r="S225" s="71"/>
      <c r="T225" s="71"/>
      <c r="U225" s="71"/>
      <c r="V225" s="71" t="s">
        <v>174</v>
      </c>
      <c r="W225" s="215"/>
      <c r="X225" s="215" t="s">
        <v>356</v>
      </c>
      <c r="Y225" s="215"/>
      <c r="Z225" s="249"/>
    </row>
    <row r="226" spans="1:26" s="63" customFormat="1" ht="28.5" hidden="1" x14ac:dyDescent="0.2">
      <c r="A226" s="71"/>
      <c r="B226" s="71"/>
      <c r="C226" s="71"/>
      <c r="D226" s="71"/>
      <c r="E226" s="71"/>
      <c r="F226" s="71"/>
      <c r="G226" s="71"/>
      <c r="H226" s="71"/>
      <c r="I226" s="71"/>
      <c r="J226" s="71"/>
      <c r="K226" s="71"/>
      <c r="L226" s="71"/>
      <c r="M226" s="71"/>
      <c r="N226" s="71"/>
      <c r="O226" s="71"/>
      <c r="P226" s="71"/>
      <c r="Q226" s="71"/>
      <c r="R226" s="71"/>
      <c r="S226" s="71"/>
      <c r="T226" s="71"/>
      <c r="U226" s="71"/>
      <c r="V226" s="71" t="s">
        <v>174</v>
      </c>
      <c r="W226" s="206" t="s">
        <v>731</v>
      </c>
      <c r="X226" s="210" t="s">
        <v>357</v>
      </c>
      <c r="Y226" s="210"/>
      <c r="Z226" s="249"/>
    </row>
    <row r="227" spans="1:26" s="63" customFormat="1" ht="14.25" hidden="1" x14ac:dyDescent="0.2">
      <c r="A227" s="71"/>
      <c r="B227" s="71"/>
      <c r="C227" s="71"/>
      <c r="D227" s="71"/>
      <c r="E227" s="71"/>
      <c r="F227" s="71"/>
      <c r="G227" s="71"/>
      <c r="H227" s="71"/>
      <c r="I227" s="71"/>
      <c r="J227" s="71"/>
      <c r="K227" s="71"/>
      <c r="L227" s="71"/>
      <c r="M227" s="71"/>
      <c r="N227" s="71"/>
      <c r="O227" s="71"/>
      <c r="P227" s="71"/>
      <c r="Q227" s="71"/>
      <c r="R227" s="71"/>
      <c r="S227" s="71"/>
      <c r="T227" s="71"/>
      <c r="U227" s="71"/>
      <c r="V227" s="71" t="s">
        <v>174</v>
      </c>
      <c r="W227" s="206" t="s">
        <v>732</v>
      </c>
      <c r="X227" s="214" t="s">
        <v>358</v>
      </c>
      <c r="Y227" s="210"/>
      <c r="Z227" s="249"/>
    </row>
    <row r="228" spans="1:26" s="63" customFormat="1" ht="14.25" hidden="1" x14ac:dyDescent="0.2">
      <c r="A228" s="71"/>
      <c r="B228" s="71"/>
      <c r="C228" s="71"/>
      <c r="D228" s="71"/>
      <c r="E228" s="71"/>
      <c r="F228" s="71"/>
      <c r="G228" s="71"/>
      <c r="H228" s="71"/>
      <c r="I228" s="71"/>
      <c r="J228" s="71"/>
      <c r="K228" s="71"/>
      <c r="L228" s="71"/>
      <c r="M228" s="71"/>
      <c r="N228" s="71"/>
      <c r="O228" s="71"/>
      <c r="P228" s="71"/>
      <c r="Q228" s="71"/>
      <c r="R228" s="71"/>
      <c r="S228" s="71"/>
      <c r="T228" s="71"/>
      <c r="U228" s="71"/>
      <c r="V228" s="71" t="s">
        <v>174</v>
      </c>
      <c r="W228" s="206" t="s">
        <v>733</v>
      </c>
      <c r="X228" s="214" t="s">
        <v>359</v>
      </c>
      <c r="Y228" s="210"/>
      <c r="Z228" s="249"/>
    </row>
    <row r="229" spans="1:26" s="63" customFormat="1" ht="14.25" hidden="1" x14ac:dyDescent="0.2">
      <c r="A229" s="71"/>
      <c r="B229" s="71"/>
      <c r="C229" s="71"/>
      <c r="D229" s="71"/>
      <c r="E229" s="71"/>
      <c r="F229" s="71"/>
      <c r="G229" s="71"/>
      <c r="H229" s="71"/>
      <c r="I229" s="71"/>
      <c r="J229" s="71"/>
      <c r="K229" s="71"/>
      <c r="L229" s="71"/>
      <c r="M229" s="71"/>
      <c r="N229" s="71"/>
      <c r="O229" s="71"/>
      <c r="P229" s="71"/>
      <c r="Q229" s="71"/>
      <c r="R229" s="71"/>
      <c r="S229" s="71"/>
      <c r="T229" s="71"/>
      <c r="U229" s="71"/>
      <c r="V229" s="71" t="s">
        <v>174</v>
      </c>
      <c r="W229" s="206" t="s">
        <v>734</v>
      </c>
      <c r="X229" s="214" t="s">
        <v>360</v>
      </c>
      <c r="Y229" s="210"/>
      <c r="Z229" s="249"/>
    </row>
    <row r="230" spans="1:26" s="63" customFormat="1" ht="14.25" hidden="1" x14ac:dyDescent="0.2">
      <c r="A230" s="71"/>
      <c r="B230" s="71"/>
      <c r="C230" s="71"/>
      <c r="D230" s="71"/>
      <c r="E230" s="71"/>
      <c r="F230" s="71"/>
      <c r="G230" s="71"/>
      <c r="H230" s="71"/>
      <c r="I230" s="71"/>
      <c r="J230" s="71"/>
      <c r="K230" s="71"/>
      <c r="L230" s="71"/>
      <c r="M230" s="71"/>
      <c r="N230" s="71"/>
      <c r="O230" s="71"/>
      <c r="P230" s="71"/>
      <c r="Q230" s="71"/>
      <c r="R230" s="71"/>
      <c r="S230" s="71"/>
      <c r="T230" s="71"/>
      <c r="U230" s="71"/>
      <c r="V230" s="71" t="s">
        <v>174</v>
      </c>
      <c r="W230" s="206" t="s">
        <v>735</v>
      </c>
      <c r="X230" s="214" t="s">
        <v>361</v>
      </c>
      <c r="Y230" s="210"/>
      <c r="Z230" s="249"/>
    </row>
    <row r="231" spans="1:26" s="63" customFormat="1" hidden="1" x14ac:dyDescent="0.2">
      <c r="A231" s="71"/>
      <c r="B231" s="71"/>
      <c r="C231" s="71"/>
      <c r="D231" s="71"/>
      <c r="E231" s="71"/>
      <c r="F231" s="71"/>
      <c r="G231" s="71"/>
      <c r="H231" s="71"/>
      <c r="I231" s="71"/>
      <c r="J231" s="71"/>
      <c r="K231" s="71"/>
      <c r="L231" s="71"/>
      <c r="M231" s="71"/>
      <c r="N231" s="71"/>
      <c r="O231" s="71"/>
      <c r="P231" s="71"/>
      <c r="Q231" s="71"/>
      <c r="R231" s="71"/>
      <c r="S231" s="71"/>
      <c r="T231" s="71"/>
      <c r="U231" s="71"/>
      <c r="V231" s="71" t="s">
        <v>174</v>
      </c>
      <c r="W231" s="215"/>
      <c r="X231" s="215" t="s">
        <v>362</v>
      </c>
      <c r="Y231" s="215"/>
      <c r="Z231" s="249"/>
    </row>
    <row r="232" spans="1:26" s="63" customFormat="1" ht="57" hidden="1" x14ac:dyDescent="0.2">
      <c r="A232" s="71"/>
      <c r="B232" s="71"/>
      <c r="C232" s="71"/>
      <c r="D232" s="71"/>
      <c r="E232" s="71"/>
      <c r="F232" s="71"/>
      <c r="G232" s="71"/>
      <c r="H232" s="71"/>
      <c r="I232" s="71"/>
      <c r="J232" s="71"/>
      <c r="K232" s="71"/>
      <c r="L232" s="71"/>
      <c r="M232" s="71"/>
      <c r="N232" s="71"/>
      <c r="O232" s="71"/>
      <c r="P232" s="71"/>
      <c r="Q232" s="71"/>
      <c r="R232" s="71"/>
      <c r="S232" s="71"/>
      <c r="T232" s="71"/>
      <c r="U232" s="71"/>
      <c r="V232" s="71" t="s">
        <v>174</v>
      </c>
      <c r="W232" s="206" t="s">
        <v>736</v>
      </c>
      <c r="X232" s="210" t="s">
        <v>363</v>
      </c>
      <c r="Y232" s="207" t="s">
        <v>364</v>
      </c>
      <c r="Z232" s="249"/>
    </row>
    <row r="233" spans="1:26" s="63" customFormat="1" ht="14.25" hidden="1" x14ac:dyDescent="0.2">
      <c r="A233" s="71"/>
      <c r="B233" s="71"/>
      <c r="C233" s="71"/>
      <c r="D233" s="71"/>
      <c r="E233" s="71"/>
      <c r="F233" s="71"/>
      <c r="G233" s="71"/>
      <c r="H233" s="71"/>
      <c r="I233" s="71"/>
      <c r="J233" s="71"/>
      <c r="K233" s="71"/>
      <c r="L233" s="71"/>
      <c r="M233" s="71"/>
      <c r="N233" s="71"/>
      <c r="O233" s="71"/>
      <c r="P233" s="71"/>
      <c r="Q233" s="71"/>
      <c r="R233" s="71"/>
      <c r="S233" s="71"/>
      <c r="T233" s="71"/>
      <c r="U233" s="71"/>
      <c r="V233" s="71" t="s">
        <v>174</v>
      </c>
      <c r="W233" s="206" t="s">
        <v>737</v>
      </c>
      <c r="X233" s="214" t="s">
        <v>365</v>
      </c>
      <c r="Y233" s="210"/>
      <c r="Z233" s="249"/>
    </row>
    <row r="234" spans="1:26" s="63" customFormat="1" ht="14.25" hidden="1" x14ac:dyDescent="0.2">
      <c r="A234" s="71"/>
      <c r="B234" s="71"/>
      <c r="C234" s="71"/>
      <c r="D234" s="71"/>
      <c r="E234" s="71"/>
      <c r="F234" s="71"/>
      <c r="G234" s="71"/>
      <c r="H234" s="71"/>
      <c r="I234" s="71"/>
      <c r="J234" s="71"/>
      <c r="K234" s="71"/>
      <c r="L234" s="71"/>
      <c r="M234" s="71"/>
      <c r="N234" s="71"/>
      <c r="O234" s="71"/>
      <c r="P234" s="71"/>
      <c r="Q234" s="71"/>
      <c r="R234" s="71"/>
      <c r="S234" s="71"/>
      <c r="T234" s="71"/>
      <c r="U234" s="71"/>
      <c r="V234" s="71" t="s">
        <v>174</v>
      </c>
      <c r="W234" s="206" t="s">
        <v>738</v>
      </c>
      <c r="X234" s="210" t="s">
        <v>366</v>
      </c>
      <c r="Y234" s="210"/>
      <c r="Z234" s="249"/>
    </row>
    <row r="235" spans="1:26" s="63" customFormat="1" ht="14.25" hidden="1" x14ac:dyDescent="0.2">
      <c r="A235" s="71"/>
      <c r="B235" s="71"/>
      <c r="C235" s="71"/>
      <c r="D235" s="71"/>
      <c r="E235" s="71"/>
      <c r="F235" s="71"/>
      <c r="G235" s="71"/>
      <c r="H235" s="71"/>
      <c r="I235" s="71"/>
      <c r="J235" s="71"/>
      <c r="K235" s="71"/>
      <c r="L235" s="71"/>
      <c r="M235" s="71"/>
      <c r="N235" s="71"/>
      <c r="O235" s="71"/>
      <c r="P235" s="71"/>
      <c r="Q235" s="71"/>
      <c r="R235" s="71"/>
      <c r="S235" s="71"/>
      <c r="T235" s="71"/>
      <c r="U235" s="71"/>
      <c r="V235" s="71" t="s">
        <v>174</v>
      </c>
      <c r="W235" s="206" t="s">
        <v>739</v>
      </c>
      <c r="X235" s="210" t="s">
        <v>367</v>
      </c>
      <c r="Y235" s="210"/>
      <c r="Z235" s="249"/>
    </row>
    <row r="236" spans="1:26" s="63" customFormat="1" ht="14.25" hidden="1" x14ac:dyDescent="0.2">
      <c r="A236" s="71"/>
      <c r="B236" s="71"/>
      <c r="C236" s="71"/>
      <c r="D236" s="71"/>
      <c r="E236" s="71"/>
      <c r="F236" s="71"/>
      <c r="G236" s="71"/>
      <c r="H236" s="71"/>
      <c r="I236" s="71"/>
      <c r="J236" s="71"/>
      <c r="K236" s="71"/>
      <c r="L236" s="71"/>
      <c r="M236" s="71"/>
      <c r="N236" s="71"/>
      <c r="O236" s="71"/>
      <c r="P236" s="71"/>
      <c r="Q236" s="71"/>
      <c r="R236" s="71"/>
      <c r="S236" s="71"/>
      <c r="T236" s="71"/>
      <c r="U236" s="71"/>
      <c r="V236" s="71" t="s">
        <v>174</v>
      </c>
      <c r="W236" s="206" t="s">
        <v>740</v>
      </c>
      <c r="X236" s="210" t="s">
        <v>368</v>
      </c>
      <c r="Y236" s="210"/>
      <c r="Z236" s="249"/>
    </row>
    <row r="237" spans="1:26" s="63" customFormat="1" hidden="1" x14ac:dyDescent="0.2">
      <c r="A237" s="71"/>
      <c r="B237" s="71"/>
      <c r="C237" s="71"/>
      <c r="D237" s="71"/>
      <c r="E237" s="71"/>
      <c r="F237" s="71"/>
      <c r="G237" s="71"/>
      <c r="H237" s="71"/>
      <c r="I237" s="71"/>
      <c r="J237" s="71"/>
      <c r="K237" s="71"/>
      <c r="L237" s="71"/>
      <c r="M237" s="71"/>
      <c r="N237" s="71"/>
      <c r="O237" s="71"/>
      <c r="P237" s="71"/>
      <c r="Q237" s="71"/>
      <c r="R237" s="71"/>
      <c r="S237" s="71"/>
      <c r="T237" s="71"/>
      <c r="U237" s="71"/>
      <c r="V237" s="71" t="s">
        <v>174</v>
      </c>
      <c r="W237" s="215"/>
      <c r="X237" s="215" t="s">
        <v>369</v>
      </c>
      <c r="Y237" s="215"/>
      <c r="Z237" s="249"/>
    </row>
    <row r="238" spans="1:26" s="63" customFormat="1" ht="14.25" hidden="1" x14ac:dyDescent="0.2">
      <c r="A238" s="71"/>
      <c r="B238" s="71"/>
      <c r="C238" s="71"/>
      <c r="D238" s="71"/>
      <c r="E238" s="71"/>
      <c r="F238" s="71"/>
      <c r="G238" s="71"/>
      <c r="H238" s="71"/>
      <c r="I238" s="71"/>
      <c r="J238" s="71"/>
      <c r="K238" s="71"/>
      <c r="L238" s="71"/>
      <c r="M238" s="71"/>
      <c r="N238" s="71"/>
      <c r="O238" s="71"/>
      <c r="P238" s="71"/>
      <c r="Q238" s="71"/>
      <c r="R238" s="71"/>
      <c r="S238" s="71"/>
      <c r="T238" s="71"/>
      <c r="U238" s="71"/>
      <c r="V238" s="71" t="s">
        <v>174</v>
      </c>
      <c r="W238" s="206" t="s">
        <v>741</v>
      </c>
      <c r="X238" s="210" t="s">
        <v>370</v>
      </c>
      <c r="Y238" s="210"/>
      <c r="Z238" s="249"/>
    </row>
    <row r="239" spans="1:26" s="63" customFormat="1" ht="14.25" hidden="1" x14ac:dyDescent="0.2">
      <c r="A239" s="71"/>
      <c r="B239" s="71"/>
      <c r="C239" s="71"/>
      <c r="D239" s="71"/>
      <c r="E239" s="71"/>
      <c r="F239" s="71"/>
      <c r="G239" s="71"/>
      <c r="H239" s="71"/>
      <c r="I239" s="71"/>
      <c r="J239" s="71"/>
      <c r="K239" s="71"/>
      <c r="L239" s="71"/>
      <c r="M239" s="71"/>
      <c r="N239" s="71"/>
      <c r="O239" s="71"/>
      <c r="P239" s="71"/>
      <c r="Q239" s="71"/>
      <c r="R239" s="71"/>
      <c r="S239" s="71"/>
      <c r="T239" s="71"/>
      <c r="U239" s="71"/>
      <c r="V239" s="71" t="s">
        <v>174</v>
      </c>
      <c r="W239" s="206" t="s">
        <v>742</v>
      </c>
      <c r="X239" s="210" t="s">
        <v>371</v>
      </c>
      <c r="Y239" s="210"/>
      <c r="Z239" s="249"/>
    </row>
    <row r="240" spans="1:26" s="63" customFormat="1" ht="28.5" hidden="1" x14ac:dyDescent="0.2">
      <c r="A240" s="71"/>
      <c r="B240" s="71"/>
      <c r="C240" s="71"/>
      <c r="D240" s="71"/>
      <c r="E240" s="71"/>
      <c r="F240" s="71"/>
      <c r="G240" s="71"/>
      <c r="H240" s="71"/>
      <c r="I240" s="71"/>
      <c r="J240" s="71"/>
      <c r="K240" s="71"/>
      <c r="L240" s="71"/>
      <c r="M240" s="71"/>
      <c r="N240" s="71"/>
      <c r="O240" s="71"/>
      <c r="P240" s="71"/>
      <c r="Q240" s="71"/>
      <c r="R240" s="71"/>
      <c r="S240" s="71"/>
      <c r="T240" s="71"/>
      <c r="U240" s="71"/>
      <c r="V240" s="71" t="s">
        <v>174</v>
      </c>
      <c r="W240" s="206" t="s">
        <v>743</v>
      </c>
      <c r="X240" s="210" t="s">
        <v>372</v>
      </c>
      <c r="Y240" s="210"/>
      <c r="Z240" s="249"/>
    </row>
    <row r="241" spans="1:26" s="63" customFormat="1" ht="14.25" hidden="1" x14ac:dyDescent="0.2">
      <c r="A241" s="71"/>
      <c r="B241" s="71"/>
      <c r="C241" s="71"/>
      <c r="D241" s="71"/>
      <c r="E241" s="71"/>
      <c r="F241" s="71"/>
      <c r="G241" s="71"/>
      <c r="H241" s="71"/>
      <c r="I241" s="71"/>
      <c r="J241" s="71"/>
      <c r="K241" s="71"/>
      <c r="L241" s="71"/>
      <c r="M241" s="71"/>
      <c r="N241" s="71"/>
      <c r="O241" s="71"/>
      <c r="P241" s="71"/>
      <c r="Q241" s="71"/>
      <c r="R241" s="71"/>
      <c r="S241" s="71"/>
      <c r="T241" s="71"/>
      <c r="U241" s="71"/>
      <c r="V241" s="71" t="s">
        <v>174</v>
      </c>
      <c r="W241" s="206" t="s">
        <v>744</v>
      </c>
      <c r="X241" s="210" t="s">
        <v>373</v>
      </c>
      <c r="Y241" s="210" t="s">
        <v>374</v>
      </c>
      <c r="Z241" s="249"/>
    </row>
    <row r="242" spans="1:26" s="63" customFormat="1" ht="28.5" hidden="1" x14ac:dyDescent="0.2">
      <c r="A242" s="71"/>
      <c r="B242" s="71"/>
      <c r="C242" s="71"/>
      <c r="D242" s="71"/>
      <c r="E242" s="71"/>
      <c r="F242" s="71"/>
      <c r="G242" s="71"/>
      <c r="H242" s="71"/>
      <c r="I242" s="71"/>
      <c r="J242" s="71"/>
      <c r="K242" s="71"/>
      <c r="L242" s="71"/>
      <c r="M242" s="71"/>
      <c r="N242" s="71"/>
      <c r="O242" s="71"/>
      <c r="P242" s="71"/>
      <c r="Q242" s="71"/>
      <c r="R242" s="71"/>
      <c r="S242" s="71"/>
      <c r="T242" s="71"/>
      <c r="U242" s="71"/>
      <c r="V242" s="71" t="s">
        <v>174</v>
      </c>
      <c r="W242" s="206" t="s">
        <v>745</v>
      </c>
      <c r="X242" s="210" t="s">
        <v>375</v>
      </c>
      <c r="Y242" s="210"/>
      <c r="Z242" s="249"/>
    </row>
    <row r="243" spans="1:26" s="63" customFormat="1" ht="14.25" hidden="1" x14ac:dyDescent="0.2">
      <c r="A243" s="71"/>
      <c r="B243" s="71"/>
      <c r="C243" s="71"/>
      <c r="D243" s="71"/>
      <c r="E243" s="71"/>
      <c r="F243" s="71"/>
      <c r="G243" s="71"/>
      <c r="H243" s="71"/>
      <c r="I243" s="71"/>
      <c r="J243" s="71"/>
      <c r="K243" s="71"/>
      <c r="L243" s="71"/>
      <c r="M243" s="71"/>
      <c r="N243" s="71"/>
      <c r="O243" s="71"/>
      <c r="P243" s="71"/>
      <c r="Q243" s="71"/>
      <c r="R243" s="71"/>
      <c r="S243" s="71"/>
      <c r="T243" s="71"/>
      <c r="U243" s="71"/>
      <c r="V243" s="71" t="s">
        <v>174</v>
      </c>
      <c r="W243" s="206" t="s">
        <v>746</v>
      </c>
      <c r="X243" s="210" t="s">
        <v>376</v>
      </c>
      <c r="Y243" s="210"/>
      <c r="Z243" s="249"/>
    </row>
    <row r="244" spans="1:26" s="63" customFormat="1" ht="14.25" hidden="1" x14ac:dyDescent="0.2">
      <c r="A244" s="71"/>
      <c r="B244" s="71"/>
      <c r="C244" s="71"/>
      <c r="D244" s="71"/>
      <c r="E244" s="71"/>
      <c r="F244" s="71"/>
      <c r="G244" s="71"/>
      <c r="H244" s="71"/>
      <c r="I244" s="71"/>
      <c r="J244" s="71"/>
      <c r="K244" s="71"/>
      <c r="L244" s="71"/>
      <c r="M244" s="71"/>
      <c r="N244" s="71"/>
      <c r="O244" s="71"/>
      <c r="P244" s="71"/>
      <c r="Q244" s="71"/>
      <c r="R244" s="71"/>
      <c r="S244" s="71"/>
      <c r="T244" s="71"/>
      <c r="U244" s="71"/>
      <c r="V244" s="71" t="s">
        <v>174</v>
      </c>
      <c r="W244" s="206" t="s">
        <v>747</v>
      </c>
      <c r="X244" s="210" t="s">
        <v>377</v>
      </c>
      <c r="Y244" s="210"/>
      <c r="Z244" s="249"/>
    </row>
    <row r="245" spans="1:26" s="63" customFormat="1" ht="14.25" hidden="1" x14ac:dyDescent="0.2">
      <c r="A245" s="71"/>
      <c r="B245" s="71"/>
      <c r="C245" s="71"/>
      <c r="D245" s="71"/>
      <c r="E245" s="71"/>
      <c r="F245" s="71"/>
      <c r="G245" s="71"/>
      <c r="H245" s="71"/>
      <c r="I245" s="71"/>
      <c r="J245" s="71"/>
      <c r="K245" s="71"/>
      <c r="L245" s="71"/>
      <c r="M245" s="71"/>
      <c r="N245" s="71"/>
      <c r="O245" s="71"/>
      <c r="P245" s="71"/>
      <c r="Q245" s="71"/>
      <c r="R245" s="71"/>
      <c r="S245" s="71"/>
      <c r="T245" s="71"/>
      <c r="U245" s="71"/>
      <c r="V245" s="71" t="s">
        <v>174</v>
      </c>
      <c r="W245" s="206" t="s">
        <v>748</v>
      </c>
      <c r="X245" s="210" t="s">
        <v>378</v>
      </c>
      <c r="Y245" s="210"/>
      <c r="Z245" s="249"/>
    </row>
    <row r="246" spans="1:26" s="63" customFormat="1" ht="28.5" hidden="1" x14ac:dyDescent="0.2">
      <c r="A246" s="71"/>
      <c r="B246" s="71"/>
      <c r="C246" s="71"/>
      <c r="D246" s="71"/>
      <c r="E246" s="71"/>
      <c r="F246" s="71"/>
      <c r="G246" s="71"/>
      <c r="H246" s="71"/>
      <c r="I246" s="71"/>
      <c r="J246" s="71"/>
      <c r="K246" s="71"/>
      <c r="L246" s="71"/>
      <c r="M246" s="71"/>
      <c r="N246" s="71"/>
      <c r="O246" s="71"/>
      <c r="P246" s="71"/>
      <c r="Q246" s="71"/>
      <c r="R246" s="71"/>
      <c r="S246" s="71"/>
      <c r="T246" s="71"/>
      <c r="U246" s="71"/>
      <c r="V246" s="71" t="s">
        <v>174</v>
      </c>
      <c r="W246" s="206" t="s">
        <v>749</v>
      </c>
      <c r="X246" s="210" t="s">
        <v>379</v>
      </c>
      <c r="Y246" s="210"/>
      <c r="Z246" s="249"/>
    </row>
    <row r="247" spans="1:26" s="63" customFormat="1" ht="114" hidden="1" x14ac:dyDescent="0.2">
      <c r="A247" s="71"/>
      <c r="B247" s="71"/>
      <c r="C247" s="71"/>
      <c r="D247" s="71"/>
      <c r="E247" s="71"/>
      <c r="F247" s="71"/>
      <c r="G247" s="71"/>
      <c r="H247" s="71"/>
      <c r="I247" s="71"/>
      <c r="J247" s="71"/>
      <c r="K247" s="71"/>
      <c r="L247" s="71"/>
      <c r="M247" s="71"/>
      <c r="N247" s="71"/>
      <c r="O247" s="71"/>
      <c r="P247" s="71"/>
      <c r="Q247" s="71"/>
      <c r="R247" s="71"/>
      <c r="S247" s="71"/>
      <c r="T247" s="71"/>
      <c r="U247" s="71"/>
      <c r="V247" s="71" t="s">
        <v>174</v>
      </c>
      <c r="W247" s="206" t="s">
        <v>750</v>
      </c>
      <c r="X247" s="198" t="s">
        <v>380</v>
      </c>
      <c r="Y247" s="210" t="s">
        <v>381</v>
      </c>
      <c r="Z247" s="249"/>
    </row>
    <row r="248" spans="1:26" s="63" customFormat="1" hidden="1" x14ac:dyDescent="0.2">
      <c r="A248" s="71"/>
      <c r="B248" s="71"/>
      <c r="C248" s="71"/>
      <c r="D248" s="71"/>
      <c r="E248" s="71"/>
      <c r="F248" s="71"/>
      <c r="G248" s="71"/>
      <c r="H248" s="71"/>
      <c r="I248" s="71"/>
      <c r="J248" s="71"/>
      <c r="K248" s="71"/>
      <c r="L248" s="71"/>
      <c r="M248" s="71"/>
      <c r="N248" s="71"/>
      <c r="O248" s="71"/>
      <c r="P248" s="71"/>
      <c r="Q248" s="71"/>
      <c r="R248" s="71"/>
      <c r="S248" s="71"/>
      <c r="T248" s="71"/>
      <c r="U248" s="71"/>
      <c r="V248" s="71" t="s">
        <v>174</v>
      </c>
      <c r="W248" s="215"/>
      <c r="X248" s="215" t="s">
        <v>382</v>
      </c>
      <c r="Y248" s="215"/>
      <c r="Z248" s="249"/>
    </row>
    <row r="249" spans="1:26" s="63" customFormat="1" ht="14.25" hidden="1" x14ac:dyDescent="0.2">
      <c r="A249" s="71"/>
      <c r="B249" s="71"/>
      <c r="C249" s="71"/>
      <c r="D249" s="71"/>
      <c r="E249" s="71"/>
      <c r="F249" s="71"/>
      <c r="G249" s="71"/>
      <c r="H249" s="71"/>
      <c r="I249" s="71"/>
      <c r="J249" s="71"/>
      <c r="K249" s="71"/>
      <c r="L249" s="71"/>
      <c r="M249" s="71"/>
      <c r="N249" s="71"/>
      <c r="O249" s="71"/>
      <c r="P249" s="71"/>
      <c r="Q249" s="71"/>
      <c r="R249" s="71"/>
      <c r="S249" s="71"/>
      <c r="T249" s="71"/>
      <c r="U249" s="71"/>
      <c r="V249" s="71" t="s">
        <v>174</v>
      </c>
      <c r="W249" s="206" t="s">
        <v>751</v>
      </c>
      <c r="X249" s="210" t="s">
        <v>383</v>
      </c>
      <c r="Y249" s="210"/>
      <c r="Z249" s="249"/>
    </row>
    <row r="250" spans="1:26" s="63" customFormat="1" ht="14.25" hidden="1" x14ac:dyDescent="0.2">
      <c r="A250" s="71"/>
      <c r="B250" s="71"/>
      <c r="C250" s="71"/>
      <c r="D250" s="71"/>
      <c r="E250" s="71"/>
      <c r="F250" s="71"/>
      <c r="G250" s="71"/>
      <c r="H250" s="71"/>
      <c r="I250" s="71"/>
      <c r="J250" s="71"/>
      <c r="K250" s="71"/>
      <c r="L250" s="71"/>
      <c r="M250" s="71"/>
      <c r="N250" s="71"/>
      <c r="O250" s="71"/>
      <c r="P250" s="71"/>
      <c r="Q250" s="71"/>
      <c r="R250" s="71"/>
      <c r="S250" s="71"/>
      <c r="T250" s="71"/>
      <c r="U250" s="71"/>
      <c r="V250" s="71" t="s">
        <v>174</v>
      </c>
      <c r="W250" s="206" t="s">
        <v>752</v>
      </c>
      <c r="X250" s="210" t="s">
        <v>384</v>
      </c>
      <c r="Y250" s="210"/>
      <c r="Z250" s="249"/>
    </row>
    <row r="251" spans="1:26" s="63" customFormat="1" ht="14.25" hidden="1" x14ac:dyDescent="0.2">
      <c r="A251" s="71"/>
      <c r="B251" s="71"/>
      <c r="C251" s="71"/>
      <c r="D251" s="71"/>
      <c r="E251" s="71"/>
      <c r="F251" s="71"/>
      <c r="G251" s="71"/>
      <c r="H251" s="71"/>
      <c r="I251" s="71"/>
      <c r="J251" s="71"/>
      <c r="K251" s="71"/>
      <c r="L251" s="71"/>
      <c r="M251" s="71"/>
      <c r="N251" s="71"/>
      <c r="O251" s="71"/>
      <c r="P251" s="71"/>
      <c r="Q251" s="71"/>
      <c r="R251" s="71"/>
      <c r="S251" s="71"/>
      <c r="T251" s="71"/>
      <c r="U251" s="71"/>
      <c r="V251" s="71" t="s">
        <v>174</v>
      </c>
      <c r="W251" s="206" t="s">
        <v>753</v>
      </c>
      <c r="X251" s="210" t="s">
        <v>385</v>
      </c>
      <c r="Y251" s="210"/>
      <c r="Z251" s="249"/>
    </row>
    <row r="252" spans="1:26" s="63" customFormat="1" ht="14.25" hidden="1" x14ac:dyDescent="0.2">
      <c r="A252" s="71"/>
      <c r="B252" s="71"/>
      <c r="C252" s="71"/>
      <c r="D252" s="71"/>
      <c r="E252" s="71"/>
      <c r="F252" s="71"/>
      <c r="G252" s="71"/>
      <c r="H252" s="71"/>
      <c r="I252" s="71"/>
      <c r="J252" s="71"/>
      <c r="K252" s="71"/>
      <c r="L252" s="71"/>
      <c r="M252" s="71"/>
      <c r="N252" s="71"/>
      <c r="O252" s="71"/>
      <c r="P252" s="71"/>
      <c r="Q252" s="71"/>
      <c r="R252" s="71"/>
      <c r="S252" s="71"/>
      <c r="T252" s="71"/>
      <c r="U252" s="71"/>
      <c r="V252" s="71" t="s">
        <v>174</v>
      </c>
      <c r="W252" s="206" t="s">
        <v>754</v>
      </c>
      <c r="X252" s="210" t="s">
        <v>386</v>
      </c>
      <c r="Y252" s="210"/>
      <c r="Z252" s="249"/>
    </row>
    <row r="253" spans="1:26" s="63" customFormat="1" ht="14.25" hidden="1" x14ac:dyDescent="0.2">
      <c r="A253" s="71"/>
      <c r="B253" s="71"/>
      <c r="C253" s="71"/>
      <c r="D253" s="71"/>
      <c r="E253" s="71"/>
      <c r="F253" s="71"/>
      <c r="G253" s="71"/>
      <c r="H253" s="71"/>
      <c r="I253" s="71"/>
      <c r="J253" s="71"/>
      <c r="K253" s="71"/>
      <c r="L253" s="71"/>
      <c r="M253" s="71"/>
      <c r="N253" s="71"/>
      <c r="O253" s="71"/>
      <c r="P253" s="71"/>
      <c r="Q253" s="71"/>
      <c r="R253" s="71"/>
      <c r="S253" s="71"/>
      <c r="T253" s="71"/>
      <c r="U253" s="71"/>
      <c r="V253" s="71" t="s">
        <v>174</v>
      </c>
      <c r="W253" s="206" t="s">
        <v>755</v>
      </c>
      <c r="X253" s="210" t="s">
        <v>387</v>
      </c>
      <c r="Y253" s="210"/>
      <c r="Z253" s="249"/>
    </row>
    <row r="254" spans="1:26" s="63" customFormat="1" ht="14.25" hidden="1" x14ac:dyDescent="0.2">
      <c r="A254" s="71"/>
      <c r="B254" s="71"/>
      <c r="C254" s="71"/>
      <c r="D254" s="71"/>
      <c r="E254" s="71"/>
      <c r="F254" s="71"/>
      <c r="G254" s="71"/>
      <c r="H254" s="71"/>
      <c r="I254" s="71"/>
      <c r="J254" s="71"/>
      <c r="K254" s="71"/>
      <c r="L254" s="71"/>
      <c r="M254" s="71"/>
      <c r="N254" s="71"/>
      <c r="O254" s="71"/>
      <c r="P254" s="71"/>
      <c r="Q254" s="71"/>
      <c r="R254" s="71"/>
      <c r="S254" s="71"/>
      <c r="T254" s="71"/>
      <c r="U254" s="71"/>
      <c r="V254" s="71" t="s">
        <v>174</v>
      </c>
      <c r="W254" s="206" t="s">
        <v>756</v>
      </c>
      <c r="X254" s="210" t="s">
        <v>388</v>
      </c>
      <c r="Y254" s="210"/>
      <c r="Z254" s="249"/>
    </row>
    <row r="255" spans="1:26" s="63" customFormat="1" ht="14.25" hidden="1" x14ac:dyDescent="0.2">
      <c r="A255" s="71"/>
      <c r="B255" s="71"/>
      <c r="C255" s="71"/>
      <c r="D255" s="71"/>
      <c r="E255" s="71"/>
      <c r="F255" s="71"/>
      <c r="G255" s="71"/>
      <c r="H255" s="71"/>
      <c r="I255" s="71"/>
      <c r="J255" s="71"/>
      <c r="K255" s="71"/>
      <c r="L255" s="71"/>
      <c r="M255" s="71"/>
      <c r="N255" s="71"/>
      <c r="O255" s="71"/>
      <c r="P255" s="71"/>
      <c r="Q255" s="71"/>
      <c r="R255" s="71"/>
      <c r="S255" s="71"/>
      <c r="T255" s="71"/>
      <c r="U255" s="71"/>
      <c r="V255" s="71" t="s">
        <v>174</v>
      </c>
      <c r="W255" s="206" t="s">
        <v>757</v>
      </c>
      <c r="X255" s="210" t="s">
        <v>389</v>
      </c>
      <c r="Y255" s="210"/>
      <c r="Z255" s="249"/>
    </row>
    <row r="256" spans="1:26" s="63" customFormat="1" ht="14.25" hidden="1" x14ac:dyDescent="0.2">
      <c r="A256" s="71"/>
      <c r="B256" s="71"/>
      <c r="C256" s="71"/>
      <c r="D256" s="71"/>
      <c r="E256" s="71"/>
      <c r="F256" s="71"/>
      <c r="G256" s="71"/>
      <c r="H256" s="71"/>
      <c r="I256" s="71"/>
      <c r="J256" s="71"/>
      <c r="K256" s="71"/>
      <c r="L256" s="71"/>
      <c r="M256" s="71"/>
      <c r="N256" s="71"/>
      <c r="O256" s="71"/>
      <c r="P256" s="71"/>
      <c r="Q256" s="71"/>
      <c r="R256" s="71"/>
      <c r="S256" s="71"/>
      <c r="T256" s="71"/>
      <c r="U256" s="71"/>
      <c r="V256" s="71" t="s">
        <v>174</v>
      </c>
      <c r="W256" s="206" t="s">
        <v>758</v>
      </c>
      <c r="X256" s="210" t="s">
        <v>390</v>
      </c>
      <c r="Y256" s="210"/>
      <c r="Z256" s="249"/>
    </row>
    <row r="257" spans="1:26" s="63" customFormat="1" ht="14.25" hidden="1" x14ac:dyDescent="0.2">
      <c r="A257" s="71"/>
      <c r="B257" s="71"/>
      <c r="C257" s="71"/>
      <c r="D257" s="71"/>
      <c r="E257" s="71"/>
      <c r="F257" s="71"/>
      <c r="G257" s="71"/>
      <c r="H257" s="71"/>
      <c r="I257" s="71"/>
      <c r="J257" s="71"/>
      <c r="K257" s="71"/>
      <c r="L257" s="71"/>
      <c r="M257" s="71"/>
      <c r="N257" s="71"/>
      <c r="O257" s="71"/>
      <c r="P257" s="71"/>
      <c r="Q257" s="71"/>
      <c r="R257" s="71"/>
      <c r="S257" s="71"/>
      <c r="T257" s="71"/>
      <c r="U257" s="71"/>
      <c r="V257" s="71" t="s">
        <v>174</v>
      </c>
      <c r="W257" s="206" t="s">
        <v>759</v>
      </c>
      <c r="X257" s="210" t="s">
        <v>391</v>
      </c>
      <c r="Y257" s="210"/>
      <c r="Z257" s="249"/>
    </row>
    <row r="258" spans="1:26" s="63" customFormat="1" ht="14.25" hidden="1" x14ac:dyDescent="0.2">
      <c r="A258" s="71"/>
      <c r="B258" s="71"/>
      <c r="C258" s="71"/>
      <c r="D258" s="71"/>
      <c r="E258" s="71"/>
      <c r="F258" s="71"/>
      <c r="G258" s="71"/>
      <c r="H258" s="71"/>
      <c r="I258" s="71"/>
      <c r="J258" s="71"/>
      <c r="K258" s="71"/>
      <c r="L258" s="71"/>
      <c r="M258" s="71"/>
      <c r="N258" s="71"/>
      <c r="O258" s="71"/>
      <c r="P258" s="71"/>
      <c r="Q258" s="71"/>
      <c r="R258" s="71"/>
      <c r="S258" s="71"/>
      <c r="T258" s="71"/>
      <c r="U258" s="71"/>
      <c r="V258" s="71" t="s">
        <v>174</v>
      </c>
      <c r="W258" s="206" t="s">
        <v>760</v>
      </c>
      <c r="X258" s="210" t="s">
        <v>392</v>
      </c>
      <c r="Y258" s="210"/>
      <c r="Z258" s="249"/>
    </row>
    <row r="259" spans="1:26" s="63" customFormat="1" hidden="1" x14ac:dyDescent="0.2">
      <c r="A259" s="71"/>
      <c r="B259" s="71"/>
      <c r="C259" s="71"/>
      <c r="D259" s="71"/>
      <c r="E259" s="71"/>
      <c r="F259" s="71"/>
      <c r="G259" s="71"/>
      <c r="H259" s="71"/>
      <c r="I259" s="71"/>
      <c r="J259" s="71"/>
      <c r="K259" s="71"/>
      <c r="L259" s="71"/>
      <c r="M259" s="71"/>
      <c r="N259" s="71"/>
      <c r="O259" s="71"/>
      <c r="P259" s="71"/>
      <c r="Q259" s="71"/>
      <c r="R259" s="71"/>
      <c r="S259" s="71"/>
      <c r="T259" s="71"/>
      <c r="U259" s="71"/>
      <c r="V259" s="71" t="s">
        <v>174</v>
      </c>
      <c r="W259" s="215"/>
      <c r="X259" s="215" t="s">
        <v>393</v>
      </c>
      <c r="Y259" s="215"/>
      <c r="Z259" s="249"/>
    </row>
    <row r="260" spans="1:26" s="63" customFormat="1" ht="14.25" hidden="1" x14ac:dyDescent="0.2">
      <c r="A260" s="71"/>
      <c r="B260" s="71"/>
      <c r="C260" s="71"/>
      <c r="D260" s="71"/>
      <c r="E260" s="71"/>
      <c r="F260" s="71"/>
      <c r="G260" s="71"/>
      <c r="H260" s="71"/>
      <c r="I260" s="71"/>
      <c r="J260" s="71"/>
      <c r="K260" s="71"/>
      <c r="L260" s="71"/>
      <c r="M260" s="71"/>
      <c r="N260" s="71"/>
      <c r="O260" s="71"/>
      <c r="P260" s="71"/>
      <c r="Q260" s="71"/>
      <c r="R260" s="71"/>
      <c r="S260" s="71"/>
      <c r="T260" s="71"/>
      <c r="U260" s="71"/>
      <c r="V260" s="71" t="s">
        <v>174</v>
      </c>
      <c r="W260" s="206" t="s">
        <v>1104</v>
      </c>
      <c r="X260" s="210" t="s">
        <v>394</v>
      </c>
      <c r="Y260" s="210"/>
      <c r="Z260" s="249"/>
    </row>
    <row r="261" spans="1:26" s="63" customFormat="1" hidden="1" x14ac:dyDescent="0.2">
      <c r="A261" s="71"/>
      <c r="B261" s="71"/>
      <c r="C261" s="71"/>
      <c r="D261" s="71"/>
      <c r="E261" s="71"/>
      <c r="F261" s="71"/>
      <c r="G261" s="71"/>
      <c r="H261" s="71"/>
      <c r="I261" s="71"/>
      <c r="J261" s="71"/>
      <c r="K261" s="71"/>
      <c r="L261" s="71"/>
      <c r="M261" s="71"/>
      <c r="N261" s="71"/>
      <c r="O261" s="71"/>
      <c r="P261" s="71"/>
      <c r="Q261" s="71"/>
      <c r="R261" s="71"/>
      <c r="S261" s="71"/>
      <c r="T261" s="71"/>
      <c r="U261" s="71"/>
      <c r="V261" s="71" t="s">
        <v>174</v>
      </c>
      <c r="W261" s="215"/>
      <c r="X261" s="215" t="s">
        <v>395</v>
      </c>
      <c r="Y261" s="215"/>
      <c r="Z261" s="249"/>
    </row>
    <row r="262" spans="1:26" s="63" customFormat="1" ht="16.5" hidden="1" x14ac:dyDescent="0.2">
      <c r="A262" s="71"/>
      <c r="B262" s="71"/>
      <c r="C262" s="71"/>
      <c r="D262" s="71"/>
      <c r="E262" s="71"/>
      <c r="F262" s="71"/>
      <c r="G262" s="71"/>
      <c r="H262" s="71"/>
      <c r="I262" s="71"/>
      <c r="J262" s="71"/>
      <c r="K262" s="71"/>
      <c r="L262" s="71"/>
      <c r="M262" s="71"/>
      <c r="N262" s="71"/>
      <c r="O262" s="71"/>
      <c r="P262" s="71"/>
      <c r="Q262" s="71"/>
      <c r="R262" s="71"/>
      <c r="S262" s="71"/>
      <c r="T262" s="71"/>
      <c r="U262" s="71"/>
      <c r="V262" s="71" t="s">
        <v>174</v>
      </c>
      <c r="W262" s="206" t="s">
        <v>761</v>
      </c>
      <c r="X262" s="210" t="s">
        <v>396</v>
      </c>
      <c r="Y262" s="210"/>
      <c r="Z262" s="249"/>
    </row>
    <row r="263" spans="1:26" s="63" customFormat="1" ht="14.25" hidden="1" x14ac:dyDescent="0.2">
      <c r="A263" s="71"/>
      <c r="B263" s="71"/>
      <c r="C263" s="71"/>
      <c r="D263" s="71"/>
      <c r="E263" s="71"/>
      <c r="F263" s="71"/>
      <c r="G263" s="71"/>
      <c r="H263" s="71"/>
      <c r="I263" s="71"/>
      <c r="J263" s="71"/>
      <c r="K263" s="71"/>
      <c r="L263" s="71"/>
      <c r="M263" s="71"/>
      <c r="N263" s="71"/>
      <c r="O263" s="71"/>
      <c r="P263" s="71"/>
      <c r="Q263" s="71"/>
      <c r="R263" s="71"/>
      <c r="S263" s="71"/>
      <c r="T263" s="71"/>
      <c r="U263" s="71"/>
      <c r="V263" s="71" t="s">
        <v>174</v>
      </c>
      <c r="W263" s="206" t="s">
        <v>762</v>
      </c>
      <c r="X263" s="210" t="s">
        <v>397</v>
      </c>
      <c r="Y263" s="210"/>
      <c r="Z263" s="249"/>
    </row>
    <row r="264" spans="1:26" s="63" customFormat="1" ht="14.25" hidden="1" x14ac:dyDescent="0.2">
      <c r="A264" s="71"/>
      <c r="B264" s="71"/>
      <c r="C264" s="71"/>
      <c r="D264" s="71"/>
      <c r="E264" s="71"/>
      <c r="F264" s="71"/>
      <c r="G264" s="71"/>
      <c r="H264" s="71"/>
      <c r="I264" s="71"/>
      <c r="J264" s="71"/>
      <c r="K264" s="71"/>
      <c r="L264" s="71"/>
      <c r="M264" s="71"/>
      <c r="N264" s="71"/>
      <c r="O264" s="71"/>
      <c r="P264" s="71"/>
      <c r="Q264" s="71"/>
      <c r="R264" s="71"/>
      <c r="S264" s="71"/>
      <c r="T264" s="71"/>
      <c r="U264" s="71"/>
      <c r="V264" s="71" t="s">
        <v>174</v>
      </c>
      <c r="W264" s="206" t="s">
        <v>763</v>
      </c>
      <c r="X264" s="210" t="s">
        <v>398</v>
      </c>
      <c r="Y264" s="210"/>
      <c r="Z264" s="249"/>
    </row>
    <row r="265" spans="1:26" s="63" customFormat="1" ht="14.25" hidden="1" x14ac:dyDescent="0.2">
      <c r="A265" s="71"/>
      <c r="B265" s="71"/>
      <c r="C265" s="71"/>
      <c r="D265" s="71"/>
      <c r="E265" s="71"/>
      <c r="F265" s="71"/>
      <c r="G265" s="71"/>
      <c r="H265" s="71"/>
      <c r="I265" s="71"/>
      <c r="J265" s="71"/>
      <c r="K265" s="71"/>
      <c r="L265" s="71"/>
      <c r="M265" s="71"/>
      <c r="N265" s="71"/>
      <c r="O265" s="71"/>
      <c r="P265" s="71"/>
      <c r="Q265" s="71"/>
      <c r="R265" s="71"/>
      <c r="S265" s="71"/>
      <c r="T265" s="71"/>
      <c r="U265" s="71"/>
      <c r="V265" s="71" t="s">
        <v>174</v>
      </c>
      <c r="W265" s="206" t="s">
        <v>764</v>
      </c>
      <c r="X265" s="214" t="s">
        <v>399</v>
      </c>
      <c r="Y265" s="210"/>
      <c r="Z265" s="249"/>
    </row>
    <row r="266" spans="1:26" s="63" customFormat="1" hidden="1" x14ac:dyDescent="0.2">
      <c r="A266" s="71"/>
      <c r="B266" s="71"/>
      <c r="C266" s="71"/>
      <c r="D266" s="71"/>
      <c r="E266" s="71"/>
      <c r="F266" s="71"/>
      <c r="G266" s="71"/>
      <c r="H266" s="71"/>
      <c r="I266" s="71"/>
      <c r="J266" s="71"/>
      <c r="K266" s="71"/>
      <c r="L266" s="71"/>
      <c r="M266" s="71"/>
      <c r="N266" s="71"/>
      <c r="O266" s="71"/>
      <c r="P266" s="71"/>
      <c r="Q266" s="71"/>
      <c r="R266" s="71"/>
      <c r="S266" s="71"/>
      <c r="T266" s="71"/>
      <c r="U266" s="71"/>
      <c r="V266" s="71" t="s">
        <v>174</v>
      </c>
      <c r="W266" s="215"/>
      <c r="X266" s="215" t="s">
        <v>400</v>
      </c>
      <c r="Y266" s="215"/>
      <c r="Z266" s="249"/>
    </row>
    <row r="267" spans="1:26" s="63" customFormat="1" ht="28.5" hidden="1" x14ac:dyDescent="0.2">
      <c r="A267" s="71"/>
      <c r="B267" s="71"/>
      <c r="C267" s="71"/>
      <c r="D267" s="71"/>
      <c r="E267" s="71"/>
      <c r="F267" s="71"/>
      <c r="G267" s="71"/>
      <c r="H267" s="71"/>
      <c r="I267" s="71"/>
      <c r="J267" s="71"/>
      <c r="K267" s="71"/>
      <c r="L267" s="71"/>
      <c r="M267" s="71"/>
      <c r="N267" s="71"/>
      <c r="O267" s="71"/>
      <c r="P267" s="71"/>
      <c r="Q267" s="71"/>
      <c r="R267" s="71"/>
      <c r="S267" s="71"/>
      <c r="T267" s="71"/>
      <c r="U267" s="71"/>
      <c r="V267" s="71" t="s">
        <v>174</v>
      </c>
      <c r="W267" s="206" t="s">
        <v>1105</v>
      </c>
      <c r="X267" s="210" t="s">
        <v>401</v>
      </c>
      <c r="Y267" s="210"/>
      <c r="Z267" s="249"/>
    </row>
    <row r="268" spans="1:26" s="63" customFormat="1" ht="14.25" hidden="1" x14ac:dyDescent="0.2">
      <c r="A268" s="71"/>
      <c r="B268" s="71"/>
      <c r="C268" s="71"/>
      <c r="D268" s="71"/>
      <c r="E268" s="71"/>
      <c r="F268" s="71"/>
      <c r="G268" s="71"/>
      <c r="H268" s="71"/>
      <c r="I268" s="71"/>
      <c r="J268" s="71"/>
      <c r="K268" s="71"/>
      <c r="L268" s="71"/>
      <c r="M268" s="71"/>
      <c r="N268" s="71"/>
      <c r="O268" s="71"/>
      <c r="P268" s="71"/>
      <c r="Q268" s="71"/>
      <c r="R268" s="71"/>
      <c r="S268" s="71"/>
      <c r="T268" s="71"/>
      <c r="U268" s="71"/>
      <c r="V268" s="71" t="s">
        <v>174</v>
      </c>
      <c r="W268" s="206" t="s">
        <v>765</v>
      </c>
      <c r="X268" s="210" t="s">
        <v>402</v>
      </c>
      <c r="Y268" s="210"/>
      <c r="Z268" s="249"/>
    </row>
    <row r="269" spans="1:26" s="63" customFormat="1" ht="14.25" hidden="1" x14ac:dyDescent="0.2">
      <c r="A269" s="71"/>
      <c r="B269" s="71"/>
      <c r="C269" s="71"/>
      <c r="D269" s="71"/>
      <c r="E269" s="71"/>
      <c r="F269" s="71"/>
      <c r="G269" s="71"/>
      <c r="H269" s="71"/>
      <c r="I269" s="71"/>
      <c r="J269" s="71"/>
      <c r="K269" s="71"/>
      <c r="L269" s="71"/>
      <c r="M269" s="71"/>
      <c r="N269" s="71"/>
      <c r="O269" s="71"/>
      <c r="P269" s="71"/>
      <c r="Q269" s="71"/>
      <c r="R269" s="71"/>
      <c r="S269" s="71"/>
      <c r="T269" s="71"/>
      <c r="U269" s="71"/>
      <c r="V269" s="71" t="s">
        <v>174</v>
      </c>
      <c r="W269" s="206" t="s">
        <v>766</v>
      </c>
      <c r="X269" s="210" t="s">
        <v>403</v>
      </c>
      <c r="Y269" s="210"/>
      <c r="Z269" s="249"/>
    </row>
    <row r="270" spans="1:26" s="63" customFormat="1" ht="14.25" hidden="1" x14ac:dyDescent="0.2">
      <c r="A270" s="71"/>
      <c r="B270" s="71"/>
      <c r="C270" s="71"/>
      <c r="D270" s="71"/>
      <c r="E270" s="71"/>
      <c r="F270" s="71"/>
      <c r="G270" s="71"/>
      <c r="H270" s="71"/>
      <c r="I270" s="71"/>
      <c r="J270" s="71"/>
      <c r="K270" s="71"/>
      <c r="L270" s="71"/>
      <c r="M270" s="71"/>
      <c r="N270" s="71"/>
      <c r="O270" s="71"/>
      <c r="P270" s="71"/>
      <c r="Q270" s="71"/>
      <c r="R270" s="71"/>
      <c r="S270" s="71"/>
      <c r="T270" s="71"/>
      <c r="U270" s="71"/>
      <c r="V270" s="71" t="s">
        <v>174</v>
      </c>
      <c r="W270" s="206" t="s">
        <v>767</v>
      </c>
      <c r="X270" s="210" t="s">
        <v>404</v>
      </c>
      <c r="Y270" s="210"/>
      <c r="Z270" s="249"/>
    </row>
    <row r="271" spans="1:26" s="63" customFormat="1" ht="28.5" hidden="1" x14ac:dyDescent="0.2">
      <c r="A271" s="71"/>
      <c r="B271" s="71"/>
      <c r="C271" s="71"/>
      <c r="D271" s="71"/>
      <c r="E271" s="71"/>
      <c r="F271" s="71"/>
      <c r="G271" s="71"/>
      <c r="H271" s="71"/>
      <c r="I271" s="71"/>
      <c r="J271" s="71"/>
      <c r="K271" s="71"/>
      <c r="L271" s="71"/>
      <c r="M271" s="71"/>
      <c r="N271" s="71"/>
      <c r="O271" s="71"/>
      <c r="P271" s="71"/>
      <c r="Q271" s="71"/>
      <c r="R271" s="71"/>
      <c r="S271" s="71"/>
      <c r="T271" s="71"/>
      <c r="U271" s="71"/>
      <c r="V271" s="71" t="s">
        <v>174</v>
      </c>
      <c r="W271" s="206" t="s">
        <v>768</v>
      </c>
      <c r="X271" s="210" t="s">
        <v>405</v>
      </c>
      <c r="Y271" s="210"/>
      <c r="Z271" s="249"/>
    </row>
    <row r="272" spans="1:26" s="63" customFormat="1" ht="14.25" hidden="1" x14ac:dyDescent="0.2">
      <c r="A272" s="71"/>
      <c r="B272" s="71"/>
      <c r="C272" s="71"/>
      <c r="D272" s="71"/>
      <c r="E272" s="71"/>
      <c r="F272" s="71"/>
      <c r="G272" s="71"/>
      <c r="H272" s="71"/>
      <c r="I272" s="71"/>
      <c r="J272" s="71"/>
      <c r="K272" s="71"/>
      <c r="L272" s="71"/>
      <c r="M272" s="71"/>
      <c r="N272" s="71"/>
      <c r="O272" s="71"/>
      <c r="P272" s="71"/>
      <c r="Q272" s="71"/>
      <c r="R272" s="71"/>
      <c r="S272" s="71"/>
      <c r="T272" s="71"/>
      <c r="U272" s="71"/>
      <c r="V272" s="71" t="s">
        <v>174</v>
      </c>
      <c r="W272" s="206" t="s">
        <v>769</v>
      </c>
      <c r="X272" s="210" t="s">
        <v>406</v>
      </c>
      <c r="Y272" s="210"/>
      <c r="Z272" s="249"/>
    </row>
    <row r="273" spans="1:26" s="63" customFormat="1" ht="14.25" hidden="1" x14ac:dyDescent="0.2">
      <c r="A273" s="71"/>
      <c r="B273" s="71"/>
      <c r="C273" s="71"/>
      <c r="D273" s="71"/>
      <c r="E273" s="71"/>
      <c r="F273" s="71"/>
      <c r="G273" s="71"/>
      <c r="H273" s="71"/>
      <c r="I273" s="71"/>
      <c r="J273" s="71"/>
      <c r="K273" s="71"/>
      <c r="L273" s="71"/>
      <c r="M273" s="71"/>
      <c r="N273" s="71"/>
      <c r="O273" s="71"/>
      <c r="P273" s="71"/>
      <c r="Q273" s="71"/>
      <c r="R273" s="71"/>
      <c r="S273" s="71"/>
      <c r="T273" s="71"/>
      <c r="U273" s="71"/>
      <c r="V273" s="71" t="s">
        <v>174</v>
      </c>
      <c r="W273" s="206" t="s">
        <v>770</v>
      </c>
      <c r="X273" s="210" t="s">
        <v>407</v>
      </c>
      <c r="Y273" s="210"/>
      <c r="Z273" s="249"/>
    </row>
    <row r="274" spans="1:26" s="63" customFormat="1" ht="14.25" hidden="1" x14ac:dyDescent="0.2">
      <c r="A274" s="71"/>
      <c r="B274" s="71"/>
      <c r="C274" s="71"/>
      <c r="D274" s="71"/>
      <c r="E274" s="71"/>
      <c r="F274" s="71"/>
      <c r="G274" s="71"/>
      <c r="H274" s="71"/>
      <c r="I274" s="71"/>
      <c r="J274" s="71"/>
      <c r="K274" s="71"/>
      <c r="L274" s="71"/>
      <c r="M274" s="71"/>
      <c r="N274" s="71"/>
      <c r="O274" s="71"/>
      <c r="P274" s="71"/>
      <c r="Q274" s="71"/>
      <c r="R274" s="71"/>
      <c r="S274" s="71"/>
      <c r="T274" s="71"/>
      <c r="U274" s="71"/>
      <c r="V274" s="71" t="s">
        <v>174</v>
      </c>
      <c r="W274" s="206" t="s">
        <v>771</v>
      </c>
      <c r="X274" s="210" t="s">
        <v>408</v>
      </c>
      <c r="Y274" s="210"/>
      <c r="Z274" s="249"/>
    </row>
    <row r="275" spans="1:26" s="63" customFormat="1" ht="28.5" hidden="1" x14ac:dyDescent="0.2">
      <c r="A275" s="71"/>
      <c r="B275" s="71"/>
      <c r="C275" s="71"/>
      <c r="D275" s="71"/>
      <c r="E275" s="71"/>
      <c r="F275" s="71"/>
      <c r="G275" s="71"/>
      <c r="H275" s="71"/>
      <c r="I275" s="71"/>
      <c r="J275" s="71"/>
      <c r="K275" s="71"/>
      <c r="L275" s="71"/>
      <c r="M275" s="71"/>
      <c r="N275" s="71"/>
      <c r="O275" s="71"/>
      <c r="P275" s="71"/>
      <c r="Q275" s="71"/>
      <c r="R275" s="71"/>
      <c r="S275" s="71"/>
      <c r="T275" s="71"/>
      <c r="U275" s="71"/>
      <c r="V275" s="71" t="s">
        <v>174</v>
      </c>
      <c r="W275" s="206" t="s">
        <v>772</v>
      </c>
      <c r="X275" s="210" t="s">
        <v>409</v>
      </c>
      <c r="Y275" s="210"/>
      <c r="Z275" s="249"/>
    </row>
    <row r="276" spans="1:26" s="63" customFormat="1" hidden="1" x14ac:dyDescent="0.2">
      <c r="A276" s="71"/>
      <c r="B276" s="71"/>
      <c r="C276" s="71"/>
      <c r="D276" s="71"/>
      <c r="E276" s="71"/>
      <c r="F276" s="71"/>
      <c r="G276" s="71"/>
      <c r="H276" s="71"/>
      <c r="I276" s="71"/>
      <c r="J276" s="71"/>
      <c r="K276" s="71"/>
      <c r="L276" s="71"/>
      <c r="M276" s="71"/>
      <c r="N276" s="71"/>
      <c r="O276" s="71"/>
      <c r="P276" s="71"/>
      <c r="Q276" s="71"/>
      <c r="R276" s="71"/>
      <c r="S276" s="71"/>
      <c r="T276" s="71"/>
      <c r="U276" s="71"/>
      <c r="V276" s="71" t="s">
        <v>174</v>
      </c>
      <c r="W276" s="215"/>
      <c r="X276" s="215" t="s">
        <v>410</v>
      </c>
      <c r="Y276" s="215"/>
      <c r="Z276" s="249"/>
    </row>
    <row r="277" spans="1:26" s="63" customFormat="1" ht="28.5" hidden="1" x14ac:dyDescent="0.2">
      <c r="A277" s="71"/>
      <c r="B277" s="71"/>
      <c r="C277" s="71"/>
      <c r="D277" s="71"/>
      <c r="E277" s="71"/>
      <c r="F277" s="71"/>
      <c r="G277" s="71"/>
      <c r="H277" s="71"/>
      <c r="I277" s="71"/>
      <c r="J277" s="71"/>
      <c r="K277" s="71"/>
      <c r="L277" s="71"/>
      <c r="M277" s="71"/>
      <c r="N277" s="71"/>
      <c r="O277" s="71"/>
      <c r="P277" s="71"/>
      <c r="Q277" s="71"/>
      <c r="R277" s="71"/>
      <c r="S277" s="71"/>
      <c r="T277" s="71"/>
      <c r="U277" s="71"/>
      <c r="V277" s="71" t="s">
        <v>174</v>
      </c>
      <c r="W277" s="206" t="s">
        <v>773</v>
      </c>
      <c r="X277" s="210" t="s">
        <v>411</v>
      </c>
      <c r="Y277" s="210" t="s">
        <v>412</v>
      </c>
      <c r="Z277" s="249"/>
    </row>
    <row r="278" spans="1:26" s="63" customFormat="1" ht="14.25" hidden="1" x14ac:dyDescent="0.2">
      <c r="A278" s="71"/>
      <c r="B278" s="71"/>
      <c r="C278" s="71"/>
      <c r="D278" s="71"/>
      <c r="E278" s="71"/>
      <c r="F278" s="71"/>
      <c r="G278" s="71"/>
      <c r="H278" s="71"/>
      <c r="I278" s="71"/>
      <c r="J278" s="71"/>
      <c r="K278" s="71"/>
      <c r="L278" s="71"/>
      <c r="M278" s="71"/>
      <c r="N278" s="71"/>
      <c r="O278" s="71"/>
      <c r="P278" s="71"/>
      <c r="Q278" s="71"/>
      <c r="R278" s="71"/>
      <c r="S278" s="71"/>
      <c r="T278" s="71"/>
      <c r="U278" s="71"/>
      <c r="V278" s="71" t="s">
        <v>174</v>
      </c>
      <c r="W278" s="206" t="s">
        <v>774</v>
      </c>
      <c r="X278" s="214" t="s">
        <v>413</v>
      </c>
      <c r="Y278" s="210"/>
      <c r="Z278" s="249"/>
    </row>
    <row r="279" spans="1:26" s="63" customFormat="1" ht="14.25" hidden="1" x14ac:dyDescent="0.2">
      <c r="A279" s="71"/>
      <c r="B279" s="71"/>
      <c r="C279" s="71"/>
      <c r="D279" s="71"/>
      <c r="E279" s="71"/>
      <c r="F279" s="71"/>
      <c r="G279" s="71"/>
      <c r="H279" s="71"/>
      <c r="I279" s="71"/>
      <c r="J279" s="71"/>
      <c r="K279" s="71"/>
      <c r="L279" s="71"/>
      <c r="M279" s="71"/>
      <c r="N279" s="71"/>
      <c r="O279" s="71"/>
      <c r="P279" s="71"/>
      <c r="Q279" s="71"/>
      <c r="R279" s="71"/>
      <c r="S279" s="71"/>
      <c r="T279" s="71"/>
      <c r="U279" s="71"/>
      <c r="V279" s="71" t="s">
        <v>174</v>
      </c>
      <c r="W279" s="206" t="s">
        <v>775</v>
      </c>
      <c r="X279" s="210" t="s">
        <v>414</v>
      </c>
      <c r="Y279" s="210"/>
      <c r="Z279" s="249"/>
    </row>
    <row r="280" spans="1:26" s="63" customFormat="1" ht="14.25" hidden="1" x14ac:dyDescent="0.2">
      <c r="A280" s="71"/>
      <c r="B280" s="71"/>
      <c r="C280" s="71"/>
      <c r="D280" s="71"/>
      <c r="E280" s="71"/>
      <c r="F280" s="71"/>
      <c r="G280" s="71"/>
      <c r="H280" s="71"/>
      <c r="I280" s="71"/>
      <c r="J280" s="71"/>
      <c r="K280" s="71"/>
      <c r="L280" s="71"/>
      <c r="M280" s="71"/>
      <c r="N280" s="71"/>
      <c r="O280" s="71"/>
      <c r="P280" s="71"/>
      <c r="Q280" s="71"/>
      <c r="R280" s="71"/>
      <c r="S280" s="71"/>
      <c r="T280" s="71"/>
      <c r="U280" s="71"/>
      <c r="V280" s="71" t="s">
        <v>174</v>
      </c>
      <c r="W280" s="206" t="s">
        <v>776</v>
      </c>
      <c r="X280" s="210" t="s">
        <v>415</v>
      </c>
      <c r="Y280" s="210"/>
      <c r="Z280" s="249"/>
    </row>
    <row r="281" spans="1:26" s="63" customFormat="1" ht="14.25" hidden="1" x14ac:dyDescent="0.2">
      <c r="A281" s="71"/>
      <c r="B281" s="71"/>
      <c r="C281" s="71"/>
      <c r="D281" s="71"/>
      <c r="E281" s="71"/>
      <c r="F281" s="71"/>
      <c r="G281" s="71"/>
      <c r="H281" s="71"/>
      <c r="I281" s="71"/>
      <c r="J281" s="71"/>
      <c r="K281" s="71"/>
      <c r="L281" s="71"/>
      <c r="M281" s="71"/>
      <c r="N281" s="71"/>
      <c r="O281" s="71"/>
      <c r="P281" s="71"/>
      <c r="Q281" s="71"/>
      <c r="R281" s="71"/>
      <c r="S281" s="71"/>
      <c r="T281" s="71"/>
      <c r="U281" s="71"/>
      <c r="V281" s="71" t="s">
        <v>174</v>
      </c>
      <c r="W281" s="206" t="s">
        <v>777</v>
      </c>
      <c r="X281" s="210" t="s">
        <v>416</v>
      </c>
      <c r="Y281" s="210"/>
      <c r="Z281" s="249"/>
    </row>
    <row r="282" spans="1:26" s="63" customFormat="1" ht="28.5" hidden="1" x14ac:dyDescent="0.2">
      <c r="A282" s="71"/>
      <c r="B282" s="71"/>
      <c r="C282" s="71"/>
      <c r="D282" s="71"/>
      <c r="E282" s="71"/>
      <c r="F282" s="71"/>
      <c r="G282" s="71"/>
      <c r="H282" s="71"/>
      <c r="I282" s="71"/>
      <c r="J282" s="71"/>
      <c r="K282" s="71"/>
      <c r="L282" s="71"/>
      <c r="M282" s="71"/>
      <c r="N282" s="71"/>
      <c r="O282" s="71"/>
      <c r="P282" s="71"/>
      <c r="Q282" s="71"/>
      <c r="R282" s="71"/>
      <c r="S282" s="71"/>
      <c r="T282" s="71"/>
      <c r="U282" s="71"/>
      <c r="V282" s="71" t="s">
        <v>174</v>
      </c>
      <c r="W282" s="206" t="s">
        <v>778</v>
      </c>
      <c r="X282" s="210" t="s">
        <v>417</v>
      </c>
      <c r="Y282" s="210" t="s">
        <v>418</v>
      </c>
      <c r="Z282" s="249"/>
    </row>
    <row r="283" spans="1:26" s="63" customFormat="1" ht="14.25" hidden="1" x14ac:dyDescent="0.2">
      <c r="A283" s="71"/>
      <c r="B283" s="71"/>
      <c r="C283" s="71"/>
      <c r="D283" s="71"/>
      <c r="E283" s="71"/>
      <c r="F283" s="71"/>
      <c r="G283" s="71"/>
      <c r="H283" s="71"/>
      <c r="I283" s="71"/>
      <c r="J283" s="71"/>
      <c r="K283" s="71"/>
      <c r="L283" s="71"/>
      <c r="M283" s="71"/>
      <c r="N283" s="71"/>
      <c r="O283" s="71"/>
      <c r="P283" s="71"/>
      <c r="Q283" s="71"/>
      <c r="R283" s="71"/>
      <c r="S283" s="71"/>
      <c r="T283" s="71"/>
      <c r="U283" s="71"/>
      <c r="V283" s="71" t="s">
        <v>174</v>
      </c>
      <c r="W283" s="206" t="s">
        <v>779</v>
      </c>
      <c r="X283" s="210" t="s">
        <v>419</v>
      </c>
      <c r="Y283" s="210" t="s">
        <v>420</v>
      </c>
      <c r="Z283" s="249"/>
    </row>
    <row r="284" spans="1:26" s="63" customFormat="1" hidden="1" x14ac:dyDescent="0.2">
      <c r="A284" s="71"/>
      <c r="B284" s="71"/>
      <c r="C284" s="71"/>
      <c r="D284" s="71"/>
      <c r="E284" s="71"/>
      <c r="F284" s="71"/>
      <c r="G284" s="71"/>
      <c r="H284" s="71"/>
      <c r="I284" s="71"/>
      <c r="J284" s="71"/>
      <c r="K284" s="71"/>
      <c r="L284" s="71"/>
      <c r="M284" s="71"/>
      <c r="N284" s="71"/>
      <c r="O284" s="71"/>
      <c r="P284" s="71"/>
      <c r="Q284" s="71"/>
      <c r="R284" s="71"/>
      <c r="S284" s="71"/>
      <c r="T284" s="71"/>
      <c r="U284" s="71"/>
      <c r="V284" s="71" t="s">
        <v>174</v>
      </c>
      <c r="W284" s="215"/>
      <c r="X284" s="215" t="s">
        <v>421</v>
      </c>
      <c r="Y284" s="215"/>
      <c r="Z284" s="249"/>
    </row>
    <row r="285" spans="1:26" s="63" customFormat="1" ht="14.25" hidden="1" x14ac:dyDescent="0.2">
      <c r="A285" s="71"/>
      <c r="B285" s="71"/>
      <c r="C285" s="71"/>
      <c r="D285" s="71"/>
      <c r="E285" s="71"/>
      <c r="F285" s="71"/>
      <c r="G285" s="71"/>
      <c r="H285" s="71"/>
      <c r="I285" s="71"/>
      <c r="J285" s="71"/>
      <c r="K285" s="71"/>
      <c r="L285" s="71"/>
      <c r="M285" s="71"/>
      <c r="N285" s="71"/>
      <c r="O285" s="71"/>
      <c r="P285" s="71"/>
      <c r="Q285" s="71"/>
      <c r="R285" s="71"/>
      <c r="S285" s="71"/>
      <c r="T285" s="71"/>
      <c r="U285" s="71"/>
      <c r="V285" s="71" t="s">
        <v>174</v>
      </c>
      <c r="W285" s="206" t="s">
        <v>780</v>
      </c>
      <c r="X285" s="210" t="s">
        <v>422</v>
      </c>
      <c r="Y285" s="210"/>
      <c r="Z285" s="249"/>
    </row>
    <row r="286" spans="1:26" s="63" customFormat="1" ht="99.75" hidden="1" x14ac:dyDescent="0.2">
      <c r="A286" s="71"/>
      <c r="B286" s="71"/>
      <c r="C286" s="71"/>
      <c r="D286" s="71"/>
      <c r="E286" s="71"/>
      <c r="F286" s="71"/>
      <c r="G286" s="71"/>
      <c r="H286" s="71"/>
      <c r="I286" s="71"/>
      <c r="J286" s="71"/>
      <c r="K286" s="71"/>
      <c r="L286" s="71"/>
      <c r="M286" s="71"/>
      <c r="N286" s="71"/>
      <c r="O286" s="71"/>
      <c r="P286" s="71"/>
      <c r="Q286" s="71"/>
      <c r="R286" s="71"/>
      <c r="S286" s="71"/>
      <c r="T286" s="71"/>
      <c r="U286" s="71"/>
      <c r="V286" s="71" t="s">
        <v>174</v>
      </c>
      <c r="W286" s="206" t="s">
        <v>781</v>
      </c>
      <c r="X286" s="210" t="s">
        <v>423</v>
      </c>
      <c r="Y286" s="210"/>
      <c r="Z286" s="249"/>
    </row>
    <row r="287" spans="1:26" s="63" customFormat="1" hidden="1" x14ac:dyDescent="0.2">
      <c r="A287" s="71"/>
      <c r="B287" s="71"/>
      <c r="C287" s="71"/>
      <c r="D287" s="71"/>
      <c r="E287" s="71"/>
      <c r="F287" s="71"/>
      <c r="G287" s="71"/>
      <c r="H287" s="71"/>
      <c r="I287" s="71"/>
      <c r="J287" s="71"/>
      <c r="K287" s="71"/>
      <c r="L287" s="71"/>
      <c r="M287" s="71"/>
      <c r="N287" s="71"/>
      <c r="O287" s="71"/>
      <c r="P287" s="71"/>
      <c r="Q287" s="71"/>
      <c r="R287" s="71"/>
      <c r="S287" s="71"/>
      <c r="T287" s="71"/>
      <c r="U287" s="71"/>
      <c r="V287" s="71" t="s">
        <v>174</v>
      </c>
      <c r="W287" s="215"/>
      <c r="X287" s="215" t="s">
        <v>424</v>
      </c>
      <c r="Y287" s="215"/>
      <c r="Z287" s="249"/>
    </row>
    <row r="288" spans="1:26" s="63" customFormat="1" ht="28.5" hidden="1" x14ac:dyDescent="0.2">
      <c r="A288" s="71"/>
      <c r="B288" s="71"/>
      <c r="C288" s="71"/>
      <c r="D288" s="71"/>
      <c r="E288" s="71"/>
      <c r="F288" s="71"/>
      <c r="G288" s="71"/>
      <c r="H288" s="71"/>
      <c r="I288" s="71"/>
      <c r="J288" s="71"/>
      <c r="K288" s="71"/>
      <c r="L288" s="71"/>
      <c r="M288" s="71"/>
      <c r="N288" s="71"/>
      <c r="O288" s="71"/>
      <c r="P288" s="71"/>
      <c r="Q288" s="71"/>
      <c r="R288" s="71"/>
      <c r="S288" s="71"/>
      <c r="T288" s="71"/>
      <c r="U288" s="71"/>
      <c r="V288" s="71" t="s">
        <v>174</v>
      </c>
      <c r="W288" s="206" t="s">
        <v>782</v>
      </c>
      <c r="X288" s="210" t="s">
        <v>425</v>
      </c>
      <c r="Y288" s="210"/>
      <c r="Z288" s="249"/>
    </row>
    <row r="289" spans="1:26" s="63" customFormat="1" ht="28.5" hidden="1" x14ac:dyDescent="0.2">
      <c r="A289" s="71"/>
      <c r="B289" s="71"/>
      <c r="C289" s="71"/>
      <c r="D289" s="71"/>
      <c r="E289" s="71"/>
      <c r="F289" s="71"/>
      <c r="G289" s="71"/>
      <c r="H289" s="71"/>
      <c r="I289" s="71"/>
      <c r="J289" s="71"/>
      <c r="K289" s="71"/>
      <c r="L289" s="71"/>
      <c r="M289" s="71"/>
      <c r="N289" s="71"/>
      <c r="O289" s="71"/>
      <c r="P289" s="71"/>
      <c r="Q289" s="71"/>
      <c r="R289" s="71"/>
      <c r="S289" s="71"/>
      <c r="T289" s="71"/>
      <c r="U289" s="71"/>
      <c r="V289" s="71" t="s">
        <v>174</v>
      </c>
      <c r="W289" s="206" t="s">
        <v>783</v>
      </c>
      <c r="X289" s="210" t="s">
        <v>426</v>
      </c>
      <c r="Y289" s="210"/>
      <c r="Z289" s="249"/>
    </row>
    <row r="290" spans="1:26" s="63" customFormat="1" hidden="1" x14ac:dyDescent="0.2">
      <c r="A290" s="71"/>
      <c r="B290" s="71"/>
      <c r="C290" s="71"/>
      <c r="D290" s="71"/>
      <c r="E290" s="71"/>
      <c r="F290" s="71"/>
      <c r="G290" s="71"/>
      <c r="H290" s="71"/>
      <c r="I290" s="71"/>
      <c r="J290" s="71"/>
      <c r="K290" s="71"/>
      <c r="L290" s="71"/>
      <c r="M290" s="71"/>
      <c r="N290" s="71"/>
      <c r="O290" s="71"/>
      <c r="P290" s="71"/>
      <c r="Q290" s="71"/>
      <c r="R290" s="71"/>
      <c r="S290" s="71"/>
      <c r="T290" s="71"/>
      <c r="U290" s="71"/>
      <c r="V290" s="71" t="s">
        <v>174</v>
      </c>
      <c r="W290" s="215"/>
      <c r="X290" s="215" t="s">
        <v>427</v>
      </c>
      <c r="Y290" s="215"/>
      <c r="Z290" s="249"/>
    </row>
    <row r="291" spans="1:26" s="63" customFormat="1" ht="28.5" hidden="1" x14ac:dyDescent="0.2">
      <c r="A291" s="71"/>
      <c r="B291" s="71"/>
      <c r="C291" s="71"/>
      <c r="D291" s="71"/>
      <c r="E291" s="71"/>
      <c r="F291" s="71"/>
      <c r="G291" s="71"/>
      <c r="H291" s="71"/>
      <c r="I291" s="71"/>
      <c r="J291" s="71"/>
      <c r="K291" s="71"/>
      <c r="L291" s="71"/>
      <c r="M291" s="71"/>
      <c r="N291" s="71"/>
      <c r="O291" s="71"/>
      <c r="P291" s="71"/>
      <c r="Q291" s="71"/>
      <c r="R291" s="71"/>
      <c r="S291" s="71"/>
      <c r="T291" s="71"/>
      <c r="U291" s="71"/>
      <c r="V291" s="71" t="s">
        <v>174</v>
      </c>
      <c r="W291" s="206" t="s">
        <v>784</v>
      </c>
      <c r="X291" s="210" t="s">
        <v>428</v>
      </c>
      <c r="Y291" s="210" t="s">
        <v>418</v>
      </c>
      <c r="Z291" s="249"/>
    </row>
    <row r="292" spans="1:26" s="63" customFormat="1" ht="42.75" hidden="1" x14ac:dyDescent="0.2">
      <c r="A292" s="71"/>
      <c r="B292" s="71"/>
      <c r="C292" s="71"/>
      <c r="D292" s="71"/>
      <c r="E292" s="71"/>
      <c r="F292" s="71"/>
      <c r="G292" s="71"/>
      <c r="H292" s="71"/>
      <c r="I292" s="71"/>
      <c r="J292" s="71"/>
      <c r="K292" s="71"/>
      <c r="L292" s="71"/>
      <c r="M292" s="71"/>
      <c r="N292" s="71"/>
      <c r="O292" s="71"/>
      <c r="P292" s="71"/>
      <c r="Q292" s="71"/>
      <c r="R292" s="71"/>
      <c r="S292" s="71"/>
      <c r="T292" s="71"/>
      <c r="U292" s="71"/>
      <c r="V292" s="71" t="s">
        <v>174</v>
      </c>
      <c r="W292" s="206" t="s">
        <v>785</v>
      </c>
      <c r="X292" s="210" t="s">
        <v>429</v>
      </c>
      <c r="Y292" s="210" t="s">
        <v>418</v>
      </c>
      <c r="Z292" s="249"/>
    </row>
    <row r="293" spans="1:26" s="63" customFormat="1" ht="14.25" hidden="1" x14ac:dyDescent="0.2">
      <c r="A293" s="71"/>
      <c r="B293" s="71"/>
      <c r="C293" s="71"/>
      <c r="D293" s="71"/>
      <c r="E293" s="71"/>
      <c r="F293" s="71"/>
      <c r="G293" s="71"/>
      <c r="H293" s="71"/>
      <c r="I293" s="71"/>
      <c r="J293" s="71"/>
      <c r="K293" s="71"/>
      <c r="L293" s="71"/>
      <c r="M293" s="71"/>
      <c r="N293" s="71"/>
      <c r="O293" s="71"/>
      <c r="P293" s="71"/>
      <c r="Q293" s="71"/>
      <c r="R293" s="71"/>
      <c r="S293" s="71"/>
      <c r="T293" s="71"/>
      <c r="U293" s="71"/>
      <c r="V293" s="71" t="s">
        <v>174</v>
      </c>
      <c r="W293" s="206" t="s">
        <v>786</v>
      </c>
      <c r="X293" s="210" t="s">
        <v>430</v>
      </c>
      <c r="Y293" s="210" t="s">
        <v>418</v>
      </c>
      <c r="Z293" s="249"/>
    </row>
    <row r="294" spans="1:26" s="63" customFormat="1" ht="14.25" hidden="1" x14ac:dyDescent="0.2">
      <c r="A294" s="71"/>
      <c r="B294" s="71"/>
      <c r="C294" s="71"/>
      <c r="D294" s="71"/>
      <c r="E294" s="71"/>
      <c r="F294" s="71"/>
      <c r="G294" s="71"/>
      <c r="H294" s="71"/>
      <c r="I294" s="71"/>
      <c r="J294" s="71"/>
      <c r="K294" s="71"/>
      <c r="L294" s="71"/>
      <c r="M294" s="71"/>
      <c r="N294" s="71"/>
      <c r="O294" s="71"/>
      <c r="P294" s="71"/>
      <c r="Q294" s="71"/>
      <c r="R294" s="71"/>
      <c r="S294" s="71"/>
      <c r="T294" s="71"/>
      <c r="U294" s="71"/>
      <c r="V294" s="71" t="s">
        <v>174</v>
      </c>
      <c r="W294" s="206" t="s">
        <v>787</v>
      </c>
      <c r="X294" s="210" t="s">
        <v>431</v>
      </c>
      <c r="Y294" s="210" t="s">
        <v>418</v>
      </c>
      <c r="Z294" s="249"/>
    </row>
    <row r="295" spans="1:26" s="63" customFormat="1" hidden="1" x14ac:dyDescent="0.2">
      <c r="A295" s="71"/>
      <c r="B295" s="71"/>
      <c r="C295" s="71"/>
      <c r="D295" s="71"/>
      <c r="E295" s="71"/>
      <c r="F295" s="71"/>
      <c r="G295" s="71"/>
      <c r="H295" s="71"/>
      <c r="I295" s="71"/>
      <c r="J295" s="71"/>
      <c r="K295" s="71"/>
      <c r="L295" s="71"/>
      <c r="M295" s="71"/>
      <c r="N295" s="71"/>
      <c r="O295" s="71"/>
      <c r="P295" s="71"/>
      <c r="Q295" s="71"/>
      <c r="R295" s="71"/>
      <c r="S295" s="71"/>
      <c r="T295" s="71"/>
      <c r="U295" s="71"/>
      <c r="V295" s="71" t="s">
        <v>174</v>
      </c>
      <c r="W295" s="215"/>
      <c r="X295" s="215" t="s">
        <v>432</v>
      </c>
      <c r="Y295" s="215"/>
      <c r="Z295" s="249"/>
    </row>
    <row r="296" spans="1:26" s="63" customFormat="1" ht="14.25" hidden="1" x14ac:dyDescent="0.2">
      <c r="A296" s="71"/>
      <c r="B296" s="71"/>
      <c r="C296" s="71"/>
      <c r="D296" s="71"/>
      <c r="E296" s="71"/>
      <c r="F296" s="71"/>
      <c r="G296" s="71"/>
      <c r="H296" s="71"/>
      <c r="I296" s="71"/>
      <c r="J296" s="71"/>
      <c r="K296" s="71"/>
      <c r="L296" s="71"/>
      <c r="M296" s="71"/>
      <c r="N296" s="71"/>
      <c r="O296" s="71"/>
      <c r="P296" s="71"/>
      <c r="Q296" s="71"/>
      <c r="R296" s="71"/>
      <c r="S296" s="71"/>
      <c r="T296" s="71"/>
      <c r="U296" s="71"/>
      <c r="V296" s="71" t="s">
        <v>174</v>
      </c>
      <c r="W296" s="206" t="s">
        <v>788</v>
      </c>
      <c r="X296" s="210" t="s">
        <v>433</v>
      </c>
      <c r="Y296" s="210"/>
      <c r="Z296" s="249"/>
    </row>
    <row r="297" spans="1:26" s="63" customFormat="1" ht="14.25" hidden="1" x14ac:dyDescent="0.2">
      <c r="A297" s="71"/>
      <c r="B297" s="71"/>
      <c r="C297" s="71"/>
      <c r="D297" s="71"/>
      <c r="E297" s="71"/>
      <c r="F297" s="71"/>
      <c r="G297" s="71"/>
      <c r="H297" s="71"/>
      <c r="I297" s="71"/>
      <c r="J297" s="71"/>
      <c r="K297" s="71"/>
      <c r="L297" s="71"/>
      <c r="M297" s="71"/>
      <c r="N297" s="71"/>
      <c r="O297" s="71"/>
      <c r="P297" s="71"/>
      <c r="Q297" s="71"/>
      <c r="R297" s="71"/>
      <c r="S297" s="71"/>
      <c r="T297" s="71"/>
      <c r="U297" s="71"/>
      <c r="V297" s="71" t="s">
        <v>174</v>
      </c>
      <c r="W297" s="206" t="s">
        <v>789</v>
      </c>
      <c r="X297" s="210" t="s">
        <v>434</v>
      </c>
      <c r="Y297" s="210"/>
      <c r="Z297" s="249"/>
    </row>
    <row r="298" spans="1:26" s="63" customFormat="1" hidden="1" x14ac:dyDescent="0.2">
      <c r="A298" s="71"/>
      <c r="B298" s="71"/>
      <c r="C298" s="71"/>
      <c r="D298" s="71"/>
      <c r="E298" s="71"/>
      <c r="F298" s="71"/>
      <c r="G298" s="71"/>
      <c r="H298" s="71"/>
      <c r="I298" s="71"/>
      <c r="J298" s="71"/>
      <c r="K298" s="71"/>
      <c r="L298" s="71"/>
      <c r="M298" s="71"/>
      <c r="N298" s="71"/>
      <c r="O298" s="71"/>
      <c r="P298" s="71"/>
      <c r="Q298" s="71"/>
      <c r="R298" s="71"/>
      <c r="S298" s="71"/>
      <c r="T298" s="71"/>
      <c r="U298" s="71"/>
      <c r="V298" s="71" t="s">
        <v>174</v>
      </c>
      <c r="W298" s="215"/>
      <c r="X298" s="215" t="s">
        <v>435</v>
      </c>
      <c r="Y298" s="215"/>
      <c r="Z298" s="249"/>
    </row>
    <row r="299" spans="1:26" s="63" customFormat="1" ht="14.25" hidden="1" x14ac:dyDescent="0.2">
      <c r="A299" s="71"/>
      <c r="B299" s="71"/>
      <c r="C299" s="71"/>
      <c r="D299" s="71"/>
      <c r="E299" s="71"/>
      <c r="F299" s="71"/>
      <c r="G299" s="71"/>
      <c r="H299" s="71"/>
      <c r="I299" s="71"/>
      <c r="J299" s="71"/>
      <c r="K299" s="71"/>
      <c r="L299" s="71"/>
      <c r="M299" s="71"/>
      <c r="N299" s="71"/>
      <c r="O299" s="71"/>
      <c r="P299" s="71"/>
      <c r="Q299" s="71"/>
      <c r="R299" s="71"/>
      <c r="S299" s="71"/>
      <c r="T299" s="71"/>
      <c r="U299" s="71"/>
      <c r="V299" s="71" t="s">
        <v>174</v>
      </c>
      <c r="W299" s="206" t="s">
        <v>790</v>
      </c>
      <c r="X299" s="210" t="s">
        <v>436</v>
      </c>
      <c r="Y299" s="207" t="s">
        <v>437</v>
      </c>
      <c r="Z299" s="249"/>
    </row>
    <row r="300" spans="1:26" s="63" customFormat="1" ht="14.25" hidden="1" x14ac:dyDescent="0.2">
      <c r="A300" s="71"/>
      <c r="B300" s="71"/>
      <c r="C300" s="71"/>
      <c r="D300" s="71"/>
      <c r="E300" s="71"/>
      <c r="F300" s="71"/>
      <c r="G300" s="71"/>
      <c r="H300" s="71"/>
      <c r="I300" s="71"/>
      <c r="J300" s="71"/>
      <c r="K300" s="71"/>
      <c r="L300" s="71"/>
      <c r="M300" s="71"/>
      <c r="N300" s="71"/>
      <c r="O300" s="71"/>
      <c r="P300" s="71"/>
      <c r="Q300" s="71"/>
      <c r="R300" s="71"/>
      <c r="S300" s="71"/>
      <c r="T300" s="71"/>
      <c r="U300" s="71"/>
      <c r="V300" s="71" t="s">
        <v>174</v>
      </c>
      <c r="W300" s="206" t="s">
        <v>791</v>
      </c>
      <c r="X300" s="210" t="s">
        <v>438</v>
      </c>
      <c r="Y300" s="207" t="s">
        <v>439</v>
      </c>
      <c r="Z300" s="249"/>
    </row>
    <row r="301" spans="1:26" s="63" customFormat="1" ht="14.25" hidden="1" x14ac:dyDescent="0.2">
      <c r="A301" s="71"/>
      <c r="B301" s="71"/>
      <c r="C301" s="71"/>
      <c r="D301" s="71"/>
      <c r="E301" s="71"/>
      <c r="F301" s="71"/>
      <c r="G301" s="71"/>
      <c r="H301" s="71"/>
      <c r="I301" s="71"/>
      <c r="J301" s="71"/>
      <c r="K301" s="71"/>
      <c r="L301" s="71"/>
      <c r="M301" s="71"/>
      <c r="N301" s="71"/>
      <c r="O301" s="71"/>
      <c r="P301" s="71"/>
      <c r="Q301" s="71"/>
      <c r="R301" s="71"/>
      <c r="S301" s="71"/>
      <c r="T301" s="71"/>
      <c r="U301" s="71"/>
      <c r="V301" s="71" t="s">
        <v>174</v>
      </c>
      <c r="W301" s="206" t="s">
        <v>792</v>
      </c>
      <c r="X301" s="210" t="s">
        <v>440</v>
      </c>
      <c r="Y301" s="210"/>
      <c r="Z301" s="249"/>
    </row>
    <row r="302" spans="1:26" s="63" customFormat="1" ht="14.25" hidden="1" x14ac:dyDescent="0.2">
      <c r="A302" s="71"/>
      <c r="B302" s="71"/>
      <c r="C302" s="71"/>
      <c r="D302" s="71"/>
      <c r="E302" s="71"/>
      <c r="F302" s="71"/>
      <c r="G302" s="71"/>
      <c r="H302" s="71"/>
      <c r="I302" s="71"/>
      <c r="J302" s="71"/>
      <c r="K302" s="71"/>
      <c r="L302" s="71"/>
      <c r="M302" s="71"/>
      <c r="N302" s="71"/>
      <c r="O302" s="71"/>
      <c r="P302" s="71"/>
      <c r="Q302" s="71"/>
      <c r="R302" s="71"/>
      <c r="S302" s="71"/>
      <c r="T302" s="71"/>
      <c r="U302" s="71"/>
      <c r="V302" s="71" t="s">
        <v>174</v>
      </c>
      <c r="W302" s="206" t="s">
        <v>793</v>
      </c>
      <c r="X302" s="210" t="s">
        <v>441</v>
      </c>
      <c r="Y302" s="210"/>
      <c r="Z302" s="249"/>
    </row>
    <row r="303" spans="1:26" s="63" customFormat="1" ht="14.25" hidden="1" x14ac:dyDescent="0.2">
      <c r="A303" s="71"/>
      <c r="B303" s="71"/>
      <c r="C303" s="71"/>
      <c r="D303" s="71"/>
      <c r="E303" s="71"/>
      <c r="F303" s="71"/>
      <c r="G303" s="71"/>
      <c r="H303" s="71"/>
      <c r="I303" s="71"/>
      <c r="J303" s="71"/>
      <c r="K303" s="71"/>
      <c r="L303" s="71"/>
      <c r="M303" s="71"/>
      <c r="N303" s="71"/>
      <c r="O303" s="71"/>
      <c r="P303" s="71"/>
      <c r="Q303" s="71"/>
      <c r="R303" s="71"/>
      <c r="S303" s="71"/>
      <c r="T303" s="71"/>
      <c r="U303" s="71"/>
      <c r="V303" s="71" t="s">
        <v>174</v>
      </c>
      <c r="W303" s="206" t="s">
        <v>794</v>
      </c>
      <c r="X303" s="210" t="s">
        <v>442</v>
      </c>
      <c r="Y303" s="210"/>
      <c r="Z303" s="249"/>
    </row>
    <row r="304" spans="1:26" s="63" customFormat="1" ht="71.25" hidden="1" x14ac:dyDescent="0.2">
      <c r="A304" s="71"/>
      <c r="B304" s="71"/>
      <c r="C304" s="71"/>
      <c r="D304" s="71"/>
      <c r="E304" s="71"/>
      <c r="F304" s="71"/>
      <c r="G304" s="71"/>
      <c r="H304" s="71"/>
      <c r="I304" s="71"/>
      <c r="J304" s="71"/>
      <c r="K304" s="71"/>
      <c r="L304" s="71"/>
      <c r="M304" s="71"/>
      <c r="N304" s="71"/>
      <c r="O304" s="71"/>
      <c r="P304" s="71"/>
      <c r="Q304" s="71"/>
      <c r="R304" s="71"/>
      <c r="S304" s="71"/>
      <c r="T304" s="71"/>
      <c r="U304" s="71"/>
      <c r="V304" s="71" t="s">
        <v>174</v>
      </c>
      <c r="W304" s="206" t="s">
        <v>795</v>
      </c>
      <c r="X304" s="214" t="s">
        <v>443</v>
      </c>
      <c r="Y304" s="210" t="s">
        <v>444</v>
      </c>
      <c r="Z304" s="249"/>
    </row>
    <row r="305" spans="1:26" s="63" customFormat="1" ht="28.5" hidden="1" x14ac:dyDescent="0.2">
      <c r="A305" s="71"/>
      <c r="B305" s="71"/>
      <c r="C305" s="71"/>
      <c r="D305" s="71"/>
      <c r="E305" s="71"/>
      <c r="F305" s="71"/>
      <c r="G305" s="71"/>
      <c r="H305" s="71"/>
      <c r="I305" s="71"/>
      <c r="J305" s="71"/>
      <c r="K305" s="71"/>
      <c r="L305" s="71"/>
      <c r="M305" s="71"/>
      <c r="N305" s="71"/>
      <c r="O305" s="71"/>
      <c r="P305" s="71"/>
      <c r="Q305" s="71"/>
      <c r="R305" s="71"/>
      <c r="S305" s="71"/>
      <c r="T305" s="71"/>
      <c r="U305" s="71"/>
      <c r="V305" s="71" t="s">
        <v>174</v>
      </c>
      <c r="W305" s="206" t="s">
        <v>796</v>
      </c>
      <c r="X305" s="210" t="s">
        <v>445</v>
      </c>
      <c r="Y305" s="210"/>
      <c r="Z305" s="249"/>
    </row>
    <row r="306" spans="1:26" s="63" customFormat="1" hidden="1" x14ac:dyDescent="0.2">
      <c r="A306" s="71"/>
      <c r="B306" s="71"/>
      <c r="C306" s="71"/>
      <c r="D306" s="71"/>
      <c r="E306" s="71"/>
      <c r="F306" s="71"/>
      <c r="G306" s="71"/>
      <c r="H306" s="71"/>
      <c r="I306" s="71"/>
      <c r="J306" s="71"/>
      <c r="K306" s="71"/>
      <c r="L306" s="71"/>
      <c r="M306" s="71"/>
      <c r="N306" s="71"/>
      <c r="O306" s="71"/>
      <c r="P306" s="71"/>
      <c r="Q306" s="71"/>
      <c r="R306" s="71"/>
      <c r="S306" s="71"/>
      <c r="T306" s="71"/>
      <c r="U306" s="71"/>
      <c r="V306" s="71" t="s">
        <v>174</v>
      </c>
      <c r="W306" s="215"/>
      <c r="X306" s="215" t="s">
        <v>446</v>
      </c>
      <c r="Y306" s="215"/>
      <c r="Z306" s="249"/>
    </row>
    <row r="307" spans="1:26" s="63" customFormat="1" ht="28.5" hidden="1" x14ac:dyDescent="0.2">
      <c r="A307" s="71"/>
      <c r="B307" s="71"/>
      <c r="C307" s="71"/>
      <c r="D307" s="71"/>
      <c r="E307" s="71"/>
      <c r="F307" s="71"/>
      <c r="G307" s="71"/>
      <c r="H307" s="71"/>
      <c r="I307" s="71"/>
      <c r="J307" s="71"/>
      <c r="K307" s="71"/>
      <c r="L307" s="71"/>
      <c r="M307" s="71"/>
      <c r="N307" s="71"/>
      <c r="O307" s="71"/>
      <c r="P307" s="71"/>
      <c r="Q307" s="71"/>
      <c r="R307" s="71"/>
      <c r="S307" s="71"/>
      <c r="T307" s="71"/>
      <c r="U307" s="71"/>
      <c r="V307" s="71" t="s">
        <v>174</v>
      </c>
      <c r="W307" s="206" t="s">
        <v>797</v>
      </c>
      <c r="X307" s="210" t="s">
        <v>447</v>
      </c>
      <c r="Y307" s="210"/>
      <c r="Z307" s="249"/>
    </row>
    <row r="308" spans="1:26" s="63" customFormat="1" ht="71.25" hidden="1" x14ac:dyDescent="0.2">
      <c r="A308" s="71"/>
      <c r="B308" s="71"/>
      <c r="C308" s="71"/>
      <c r="D308" s="71"/>
      <c r="E308" s="71"/>
      <c r="F308" s="71"/>
      <c r="G308" s="71"/>
      <c r="H308" s="71"/>
      <c r="I308" s="71"/>
      <c r="J308" s="71"/>
      <c r="K308" s="71"/>
      <c r="L308" s="71"/>
      <c r="M308" s="71"/>
      <c r="N308" s="71"/>
      <c r="O308" s="71"/>
      <c r="P308" s="71"/>
      <c r="Q308" s="71"/>
      <c r="R308" s="71"/>
      <c r="S308" s="71"/>
      <c r="T308" s="71"/>
      <c r="U308" s="71"/>
      <c r="V308" s="71" t="s">
        <v>174</v>
      </c>
      <c r="W308" s="206" t="s">
        <v>798</v>
      </c>
      <c r="X308" s="210" t="s">
        <v>448</v>
      </c>
      <c r="Y308" s="210"/>
      <c r="Z308" s="249"/>
    </row>
    <row r="309" spans="1:26" s="63" customFormat="1" hidden="1" x14ac:dyDescent="0.2">
      <c r="A309" s="71"/>
      <c r="B309" s="71"/>
      <c r="C309" s="71"/>
      <c r="D309" s="71"/>
      <c r="E309" s="71"/>
      <c r="F309" s="71"/>
      <c r="G309" s="71"/>
      <c r="H309" s="71"/>
      <c r="I309" s="71"/>
      <c r="J309" s="71"/>
      <c r="K309" s="71"/>
      <c r="L309" s="71"/>
      <c r="M309" s="71"/>
      <c r="N309" s="71"/>
      <c r="O309" s="71"/>
      <c r="P309" s="71"/>
      <c r="Q309" s="71"/>
      <c r="R309" s="71"/>
      <c r="S309" s="71"/>
      <c r="T309" s="71"/>
      <c r="U309" s="71"/>
      <c r="V309" s="71" t="s">
        <v>174</v>
      </c>
      <c r="W309" s="215"/>
      <c r="X309" s="215" t="s">
        <v>451</v>
      </c>
      <c r="Y309" s="215"/>
      <c r="Z309" s="249"/>
    </row>
    <row r="310" spans="1:26" s="63" customFormat="1" ht="14.25" hidden="1" x14ac:dyDescent="0.2">
      <c r="A310" s="71"/>
      <c r="B310" s="71"/>
      <c r="C310" s="71"/>
      <c r="D310" s="71"/>
      <c r="E310" s="71"/>
      <c r="F310" s="71"/>
      <c r="G310" s="71"/>
      <c r="H310" s="71"/>
      <c r="I310" s="71"/>
      <c r="J310" s="71"/>
      <c r="K310" s="71"/>
      <c r="L310" s="71"/>
      <c r="M310" s="71"/>
      <c r="N310" s="71"/>
      <c r="O310" s="71"/>
      <c r="P310" s="71"/>
      <c r="Q310" s="71"/>
      <c r="R310" s="71"/>
      <c r="S310" s="71"/>
      <c r="T310" s="71"/>
      <c r="U310" s="71"/>
      <c r="V310" s="71" t="s">
        <v>174</v>
      </c>
      <c r="W310" s="206" t="s">
        <v>799</v>
      </c>
      <c r="X310" s="207" t="s">
        <v>452</v>
      </c>
      <c r="Y310" s="210"/>
      <c r="Z310" s="249"/>
    </row>
    <row r="311" spans="1:26" s="63" customFormat="1" ht="14.25" hidden="1" x14ac:dyDescent="0.2">
      <c r="A311" s="71"/>
      <c r="B311" s="71"/>
      <c r="C311" s="71"/>
      <c r="D311" s="71"/>
      <c r="E311" s="71"/>
      <c r="F311" s="71"/>
      <c r="G311" s="71"/>
      <c r="H311" s="71"/>
      <c r="I311" s="71"/>
      <c r="J311" s="71"/>
      <c r="K311" s="71"/>
      <c r="L311" s="71"/>
      <c r="M311" s="71"/>
      <c r="N311" s="71"/>
      <c r="O311" s="71"/>
      <c r="P311" s="71"/>
      <c r="Q311" s="71"/>
      <c r="R311" s="71"/>
      <c r="S311" s="71"/>
      <c r="T311" s="71"/>
      <c r="U311" s="71"/>
      <c r="V311" s="71" t="s">
        <v>174</v>
      </c>
      <c r="W311" s="206" t="s">
        <v>800</v>
      </c>
      <c r="X311" s="210" t="s">
        <v>453</v>
      </c>
      <c r="Y311" s="210"/>
      <c r="Z311" s="249"/>
    </row>
    <row r="312" spans="1:26" s="63" customFormat="1" ht="14.25" hidden="1" x14ac:dyDescent="0.2">
      <c r="A312" s="71"/>
      <c r="B312" s="71"/>
      <c r="C312" s="71"/>
      <c r="D312" s="71"/>
      <c r="E312" s="71"/>
      <c r="F312" s="71"/>
      <c r="G312" s="71"/>
      <c r="H312" s="71"/>
      <c r="I312" s="71"/>
      <c r="J312" s="71"/>
      <c r="K312" s="71"/>
      <c r="L312" s="71"/>
      <c r="M312" s="71"/>
      <c r="N312" s="71"/>
      <c r="O312" s="71"/>
      <c r="P312" s="71"/>
      <c r="Q312" s="71"/>
      <c r="R312" s="71"/>
      <c r="S312" s="71"/>
      <c r="T312" s="71"/>
      <c r="U312" s="71"/>
      <c r="V312" s="71" t="s">
        <v>174</v>
      </c>
      <c r="W312" s="206" t="s">
        <v>801</v>
      </c>
      <c r="X312" s="209" t="s">
        <v>454</v>
      </c>
      <c r="Y312" s="207"/>
      <c r="Z312" s="249"/>
    </row>
    <row r="313" spans="1:26" s="63" customFormat="1" hidden="1" x14ac:dyDescent="0.2">
      <c r="A313" s="71"/>
      <c r="B313" s="71"/>
      <c r="C313" s="71"/>
      <c r="D313" s="71"/>
      <c r="E313" s="71"/>
      <c r="F313" s="71"/>
      <c r="G313" s="71"/>
      <c r="H313" s="71"/>
      <c r="I313" s="71"/>
      <c r="J313" s="71"/>
      <c r="K313" s="71"/>
      <c r="L313" s="71"/>
      <c r="M313" s="71"/>
      <c r="N313" s="71"/>
      <c r="O313" s="71"/>
      <c r="P313" s="71"/>
      <c r="Q313" s="71"/>
      <c r="R313" s="71"/>
      <c r="S313" s="71"/>
      <c r="T313" s="71"/>
      <c r="U313" s="71"/>
      <c r="V313" s="71" t="s">
        <v>174</v>
      </c>
      <c r="W313" s="215"/>
      <c r="X313" s="215" t="s">
        <v>455</v>
      </c>
      <c r="Y313" s="215"/>
      <c r="Z313" s="249"/>
    </row>
    <row r="314" spans="1:26" s="63" customFormat="1" ht="142.5" hidden="1" x14ac:dyDescent="0.2">
      <c r="A314" s="71"/>
      <c r="B314" s="71"/>
      <c r="C314" s="71"/>
      <c r="D314" s="71"/>
      <c r="E314" s="71"/>
      <c r="F314" s="71"/>
      <c r="G314" s="71"/>
      <c r="H314" s="71"/>
      <c r="I314" s="71"/>
      <c r="J314" s="71"/>
      <c r="K314" s="71"/>
      <c r="L314" s="71"/>
      <c r="M314" s="71"/>
      <c r="N314" s="71"/>
      <c r="O314" s="71"/>
      <c r="P314" s="71"/>
      <c r="Q314" s="71"/>
      <c r="R314" s="71"/>
      <c r="S314" s="71"/>
      <c r="T314" s="71"/>
      <c r="U314" s="71"/>
      <c r="V314" s="71" t="s">
        <v>174</v>
      </c>
      <c r="W314" s="206" t="s">
        <v>802</v>
      </c>
      <c r="X314" s="210" t="s">
        <v>456</v>
      </c>
      <c r="Y314" s="207"/>
      <c r="Z314" s="249"/>
    </row>
    <row r="315" spans="1:26" s="63" customFormat="1" hidden="1" x14ac:dyDescent="0.2">
      <c r="A315" s="71"/>
      <c r="B315" s="71"/>
      <c r="C315" s="71"/>
      <c r="D315" s="71"/>
      <c r="E315" s="71"/>
      <c r="F315" s="71"/>
      <c r="G315" s="71"/>
      <c r="H315" s="71"/>
      <c r="I315" s="71"/>
      <c r="J315" s="71"/>
      <c r="K315" s="71"/>
      <c r="L315" s="71"/>
      <c r="M315" s="71"/>
      <c r="N315" s="71"/>
      <c r="O315" s="71"/>
      <c r="P315" s="71"/>
      <c r="Q315" s="71"/>
      <c r="R315" s="71"/>
      <c r="S315" s="71"/>
      <c r="T315" s="71"/>
      <c r="U315" s="71"/>
      <c r="V315" s="71" t="s">
        <v>174</v>
      </c>
      <c r="W315" s="215"/>
      <c r="X315" s="215" t="s">
        <v>457</v>
      </c>
      <c r="Y315" s="215"/>
      <c r="Z315" s="249"/>
    </row>
    <row r="316" spans="1:26" s="63" customFormat="1" ht="28.5" hidden="1" x14ac:dyDescent="0.2">
      <c r="A316" s="71"/>
      <c r="B316" s="71"/>
      <c r="C316" s="71"/>
      <c r="D316" s="71"/>
      <c r="E316" s="71"/>
      <c r="F316" s="71"/>
      <c r="G316" s="71"/>
      <c r="H316" s="71"/>
      <c r="I316" s="71"/>
      <c r="J316" s="71"/>
      <c r="K316" s="71"/>
      <c r="L316" s="71"/>
      <c r="M316" s="71"/>
      <c r="N316" s="71"/>
      <c r="O316" s="71"/>
      <c r="P316" s="71"/>
      <c r="Q316" s="71"/>
      <c r="R316" s="71"/>
      <c r="S316" s="71"/>
      <c r="T316" s="71"/>
      <c r="U316" s="71"/>
      <c r="V316" s="71" t="s">
        <v>174</v>
      </c>
      <c r="W316" s="206" t="s">
        <v>803</v>
      </c>
      <c r="X316" s="207" t="s">
        <v>458</v>
      </c>
      <c r="Y316" s="204"/>
      <c r="Z316" s="249"/>
    </row>
    <row r="317" spans="1:26" s="63" customFormat="1" ht="30.75" hidden="1" x14ac:dyDescent="0.2">
      <c r="A317" s="71"/>
      <c r="B317" s="71"/>
      <c r="C317" s="71"/>
      <c r="D317" s="71"/>
      <c r="E317" s="71"/>
      <c r="F317" s="71"/>
      <c r="G317" s="71"/>
      <c r="H317" s="71"/>
      <c r="I317" s="71"/>
      <c r="J317" s="71"/>
      <c r="K317" s="71"/>
      <c r="L317" s="71"/>
      <c r="M317" s="71"/>
      <c r="N317" s="71"/>
      <c r="O317" s="71"/>
      <c r="P317" s="71"/>
      <c r="Q317" s="71"/>
      <c r="R317" s="71"/>
      <c r="S317" s="71"/>
      <c r="T317" s="71"/>
      <c r="U317" s="71"/>
      <c r="V317" s="71" t="s">
        <v>174</v>
      </c>
      <c r="W317" s="206" t="s">
        <v>804</v>
      </c>
      <c r="X317" s="207" t="s">
        <v>1096</v>
      </c>
      <c r="Y317" s="207" t="s">
        <v>418</v>
      </c>
      <c r="Z317" s="249"/>
    </row>
    <row r="318" spans="1:26" s="63" customFormat="1" ht="28.5" hidden="1" x14ac:dyDescent="0.2">
      <c r="A318" s="71"/>
      <c r="B318" s="71"/>
      <c r="C318" s="71"/>
      <c r="D318" s="71"/>
      <c r="E318" s="71"/>
      <c r="F318" s="71"/>
      <c r="G318" s="71"/>
      <c r="H318" s="71"/>
      <c r="I318" s="71"/>
      <c r="J318" s="71"/>
      <c r="K318" s="71"/>
      <c r="L318" s="71"/>
      <c r="M318" s="71"/>
      <c r="N318" s="71"/>
      <c r="O318" s="71"/>
      <c r="P318" s="71"/>
      <c r="Q318" s="71"/>
      <c r="R318" s="71"/>
      <c r="S318" s="71"/>
      <c r="T318" s="71"/>
      <c r="U318" s="71"/>
      <c r="V318" s="71" t="s">
        <v>174</v>
      </c>
      <c r="W318" s="206" t="s">
        <v>805</v>
      </c>
      <c r="X318" s="210" t="s">
        <v>459</v>
      </c>
      <c r="Y318" s="207" t="s">
        <v>460</v>
      </c>
      <c r="Z318" s="249"/>
    </row>
    <row r="319" spans="1:26" s="63" customFormat="1" hidden="1" x14ac:dyDescent="0.2">
      <c r="A319" s="71"/>
      <c r="B319" s="71"/>
      <c r="C319" s="71"/>
      <c r="D319" s="71"/>
      <c r="E319" s="71"/>
      <c r="F319" s="71"/>
      <c r="G319" s="71"/>
      <c r="H319" s="71"/>
      <c r="I319" s="71"/>
      <c r="J319" s="71"/>
      <c r="K319" s="71"/>
      <c r="L319" s="71"/>
      <c r="M319" s="71"/>
      <c r="N319" s="71"/>
      <c r="O319" s="71"/>
      <c r="P319" s="71"/>
      <c r="Q319" s="71"/>
      <c r="R319" s="71"/>
      <c r="S319" s="71"/>
      <c r="T319" s="71"/>
      <c r="U319" s="71" t="s">
        <v>174</v>
      </c>
      <c r="V319" s="71"/>
      <c r="W319" s="215"/>
      <c r="X319" s="215" t="s">
        <v>482</v>
      </c>
      <c r="Y319" s="215"/>
      <c r="Z319" s="249"/>
    </row>
    <row r="320" spans="1:26" s="63" customFormat="1" ht="14.25" hidden="1" x14ac:dyDescent="0.2">
      <c r="A320" s="71"/>
      <c r="B320" s="71"/>
      <c r="C320" s="71"/>
      <c r="D320" s="71"/>
      <c r="E320" s="71"/>
      <c r="F320" s="71"/>
      <c r="G320" s="71"/>
      <c r="H320" s="71"/>
      <c r="I320" s="71"/>
      <c r="J320" s="71"/>
      <c r="K320" s="71"/>
      <c r="L320" s="71"/>
      <c r="M320" s="71"/>
      <c r="N320" s="71"/>
      <c r="O320" s="71"/>
      <c r="P320" s="71"/>
      <c r="Q320" s="71"/>
      <c r="R320" s="71"/>
      <c r="S320" s="71"/>
      <c r="T320" s="71"/>
      <c r="U320" s="71" t="s">
        <v>174</v>
      </c>
      <c r="V320" s="71"/>
      <c r="W320" s="204" t="s">
        <v>806</v>
      </c>
      <c r="X320" s="199" t="s">
        <v>1097</v>
      </c>
      <c r="Y320" s="227"/>
      <c r="Z320" s="249"/>
    </row>
    <row r="321" spans="1:26" s="63" customFormat="1" ht="28.5" hidden="1" x14ac:dyDescent="0.2">
      <c r="A321" s="71"/>
      <c r="B321" s="71"/>
      <c r="C321" s="71"/>
      <c r="D321" s="71"/>
      <c r="E321" s="71"/>
      <c r="F321" s="71"/>
      <c r="G321" s="71"/>
      <c r="H321" s="71"/>
      <c r="I321" s="71"/>
      <c r="J321" s="71"/>
      <c r="K321" s="71"/>
      <c r="L321" s="71"/>
      <c r="M321" s="71"/>
      <c r="N321" s="71"/>
      <c r="O321" s="71"/>
      <c r="P321" s="71"/>
      <c r="Q321" s="71"/>
      <c r="R321" s="71"/>
      <c r="S321" s="71"/>
      <c r="T321" s="71"/>
      <c r="U321" s="71" t="s">
        <v>174</v>
      </c>
      <c r="V321" s="71"/>
      <c r="W321" s="204" t="s">
        <v>807</v>
      </c>
      <c r="X321" s="228" t="s">
        <v>483</v>
      </c>
      <c r="Y321" s="204"/>
      <c r="Z321" s="249"/>
    </row>
    <row r="322" spans="1:26" s="63" customFormat="1" ht="14.25" hidden="1" x14ac:dyDescent="0.2">
      <c r="A322" s="71"/>
      <c r="B322" s="71"/>
      <c r="C322" s="71"/>
      <c r="D322" s="71"/>
      <c r="E322" s="71"/>
      <c r="F322" s="71"/>
      <c r="G322" s="71"/>
      <c r="H322" s="71"/>
      <c r="I322" s="71"/>
      <c r="J322" s="71"/>
      <c r="K322" s="71"/>
      <c r="L322" s="71"/>
      <c r="M322" s="71"/>
      <c r="N322" s="71"/>
      <c r="O322" s="71"/>
      <c r="P322" s="71"/>
      <c r="Q322" s="71"/>
      <c r="R322" s="71"/>
      <c r="S322" s="71"/>
      <c r="T322" s="71"/>
      <c r="U322" s="71" t="s">
        <v>174</v>
      </c>
      <c r="V322" s="71"/>
      <c r="W322" s="204" t="s">
        <v>808</v>
      </c>
      <c r="X322" s="229" t="s">
        <v>484</v>
      </c>
      <c r="Y322" s="204"/>
      <c r="Z322" s="249"/>
    </row>
    <row r="323" spans="1:26" s="63" customFormat="1" ht="28.5" hidden="1" x14ac:dyDescent="0.2">
      <c r="A323" s="71"/>
      <c r="B323" s="71"/>
      <c r="C323" s="71"/>
      <c r="D323" s="71"/>
      <c r="E323" s="71"/>
      <c r="F323" s="71"/>
      <c r="G323" s="71"/>
      <c r="H323" s="71"/>
      <c r="I323" s="71"/>
      <c r="J323" s="71"/>
      <c r="K323" s="71"/>
      <c r="L323" s="71"/>
      <c r="M323" s="71"/>
      <c r="N323" s="71"/>
      <c r="O323" s="71"/>
      <c r="P323" s="71"/>
      <c r="Q323" s="71"/>
      <c r="R323" s="71"/>
      <c r="S323" s="71"/>
      <c r="T323" s="71"/>
      <c r="U323" s="71" t="s">
        <v>174</v>
      </c>
      <c r="V323" s="71"/>
      <c r="W323" s="204" t="s">
        <v>809</v>
      </c>
      <c r="X323" s="229" t="s">
        <v>485</v>
      </c>
      <c r="Y323" s="227"/>
      <c r="Z323" s="249"/>
    </row>
    <row r="324" spans="1:26" s="63" customFormat="1" ht="57" hidden="1" x14ac:dyDescent="0.2">
      <c r="A324" s="71"/>
      <c r="B324" s="71"/>
      <c r="C324" s="71"/>
      <c r="D324" s="71"/>
      <c r="E324" s="71"/>
      <c r="F324" s="71"/>
      <c r="G324" s="71"/>
      <c r="H324" s="71"/>
      <c r="I324" s="71"/>
      <c r="J324" s="71"/>
      <c r="K324" s="71"/>
      <c r="L324" s="71"/>
      <c r="M324" s="71"/>
      <c r="N324" s="71"/>
      <c r="O324" s="71"/>
      <c r="P324" s="71"/>
      <c r="Q324" s="71"/>
      <c r="R324" s="71"/>
      <c r="S324" s="71"/>
      <c r="T324" s="71"/>
      <c r="U324" s="71" t="s">
        <v>174</v>
      </c>
      <c r="V324" s="71"/>
      <c r="W324" s="204" t="s">
        <v>810</v>
      </c>
      <c r="X324" s="229" t="s">
        <v>486</v>
      </c>
      <c r="Y324" s="227"/>
      <c r="Z324" s="249"/>
    </row>
    <row r="325" spans="1:26" s="63" customFormat="1" ht="28.5" hidden="1" x14ac:dyDescent="0.2">
      <c r="A325" s="71"/>
      <c r="B325" s="71"/>
      <c r="C325" s="71"/>
      <c r="D325" s="71"/>
      <c r="E325" s="71"/>
      <c r="F325" s="71"/>
      <c r="G325" s="71"/>
      <c r="H325" s="71"/>
      <c r="I325" s="71"/>
      <c r="J325" s="71"/>
      <c r="K325" s="71"/>
      <c r="L325" s="71"/>
      <c r="M325" s="71"/>
      <c r="N325" s="71"/>
      <c r="O325" s="71"/>
      <c r="P325" s="71"/>
      <c r="Q325" s="71"/>
      <c r="R325" s="71"/>
      <c r="S325" s="71"/>
      <c r="T325" s="71"/>
      <c r="U325" s="71" t="s">
        <v>174</v>
      </c>
      <c r="V325" s="71"/>
      <c r="W325" s="204" t="s">
        <v>811</v>
      </c>
      <c r="X325" s="229" t="s">
        <v>487</v>
      </c>
      <c r="Y325" s="204"/>
      <c r="Z325" s="249"/>
    </row>
    <row r="326" spans="1:26" s="63" customFormat="1" ht="14.25" hidden="1" x14ac:dyDescent="0.2">
      <c r="A326" s="71"/>
      <c r="B326" s="71"/>
      <c r="C326" s="71"/>
      <c r="D326" s="71"/>
      <c r="E326" s="71"/>
      <c r="F326" s="71"/>
      <c r="G326" s="71"/>
      <c r="H326" s="71"/>
      <c r="I326" s="71"/>
      <c r="J326" s="71"/>
      <c r="K326" s="71"/>
      <c r="L326" s="71"/>
      <c r="M326" s="71"/>
      <c r="N326" s="71"/>
      <c r="O326" s="71"/>
      <c r="P326" s="71"/>
      <c r="Q326" s="71"/>
      <c r="R326" s="71"/>
      <c r="S326" s="71"/>
      <c r="T326" s="71"/>
      <c r="U326" s="71" t="s">
        <v>174</v>
      </c>
      <c r="V326" s="71"/>
      <c r="W326" s="204" t="s">
        <v>812</v>
      </c>
      <c r="X326" s="228" t="s">
        <v>488</v>
      </c>
      <c r="Y326" s="204"/>
      <c r="Z326" s="249"/>
    </row>
    <row r="327" spans="1:26" s="63" customFormat="1" ht="14.25" hidden="1" x14ac:dyDescent="0.2">
      <c r="A327" s="71"/>
      <c r="B327" s="71"/>
      <c r="C327" s="71"/>
      <c r="D327" s="71"/>
      <c r="E327" s="71"/>
      <c r="F327" s="71"/>
      <c r="G327" s="71"/>
      <c r="H327" s="71"/>
      <c r="I327" s="71"/>
      <c r="J327" s="71"/>
      <c r="K327" s="71"/>
      <c r="L327" s="71"/>
      <c r="M327" s="71"/>
      <c r="N327" s="71"/>
      <c r="O327" s="71"/>
      <c r="P327" s="71"/>
      <c r="Q327" s="71"/>
      <c r="R327" s="71"/>
      <c r="S327" s="71"/>
      <c r="T327" s="71"/>
      <c r="U327" s="71" t="s">
        <v>174</v>
      </c>
      <c r="V327" s="71"/>
      <c r="W327" s="204" t="s">
        <v>813</v>
      </c>
      <c r="X327" s="228" t="s">
        <v>489</v>
      </c>
      <c r="Y327" s="227"/>
      <c r="Z327" s="249"/>
    </row>
    <row r="328" spans="1:26" s="63" customFormat="1" ht="14.25" hidden="1" x14ac:dyDescent="0.2">
      <c r="A328" s="71"/>
      <c r="B328" s="71"/>
      <c r="C328" s="71"/>
      <c r="D328" s="71"/>
      <c r="E328" s="71"/>
      <c r="F328" s="71"/>
      <c r="G328" s="71"/>
      <c r="H328" s="71"/>
      <c r="I328" s="71"/>
      <c r="J328" s="71"/>
      <c r="K328" s="71"/>
      <c r="L328" s="71"/>
      <c r="M328" s="71"/>
      <c r="N328" s="71"/>
      <c r="O328" s="71"/>
      <c r="P328" s="71"/>
      <c r="Q328" s="71"/>
      <c r="R328" s="71"/>
      <c r="S328" s="71"/>
      <c r="T328" s="71"/>
      <c r="U328" s="71" t="s">
        <v>174</v>
      </c>
      <c r="V328" s="71"/>
      <c r="W328" s="204" t="s">
        <v>814</v>
      </c>
      <c r="X328" s="228" t="s">
        <v>490</v>
      </c>
      <c r="Y328" s="227"/>
      <c r="Z328" s="249"/>
    </row>
    <row r="329" spans="1:26" s="63" customFormat="1" ht="14.25" hidden="1" x14ac:dyDescent="0.2">
      <c r="A329" s="71"/>
      <c r="B329" s="71"/>
      <c r="C329" s="71"/>
      <c r="D329" s="71"/>
      <c r="E329" s="71"/>
      <c r="F329" s="71"/>
      <c r="G329" s="71"/>
      <c r="H329" s="71"/>
      <c r="I329" s="71"/>
      <c r="J329" s="71"/>
      <c r="K329" s="71"/>
      <c r="L329" s="71"/>
      <c r="M329" s="71"/>
      <c r="N329" s="71"/>
      <c r="O329" s="71"/>
      <c r="P329" s="71"/>
      <c r="Q329" s="71"/>
      <c r="R329" s="71"/>
      <c r="S329" s="71"/>
      <c r="T329" s="71"/>
      <c r="U329" s="71" t="s">
        <v>174</v>
      </c>
      <c r="V329" s="71"/>
      <c r="W329" s="204" t="s">
        <v>815</v>
      </c>
      <c r="X329" s="198" t="s">
        <v>491</v>
      </c>
      <c r="Y329" s="204"/>
      <c r="Z329" s="249"/>
    </row>
    <row r="330" spans="1:26" s="63" customFormat="1" ht="28.5" hidden="1" x14ac:dyDescent="0.2">
      <c r="A330" s="71"/>
      <c r="B330" s="71"/>
      <c r="C330" s="71"/>
      <c r="D330" s="71"/>
      <c r="E330" s="71"/>
      <c r="F330" s="71"/>
      <c r="G330" s="71"/>
      <c r="H330" s="71"/>
      <c r="I330" s="71"/>
      <c r="J330" s="71"/>
      <c r="K330" s="71"/>
      <c r="L330" s="71"/>
      <c r="M330" s="71"/>
      <c r="N330" s="71"/>
      <c r="O330" s="71"/>
      <c r="P330" s="71"/>
      <c r="Q330" s="71"/>
      <c r="R330" s="71"/>
      <c r="S330" s="71"/>
      <c r="T330" s="71"/>
      <c r="U330" s="71" t="s">
        <v>174</v>
      </c>
      <c r="V330" s="71"/>
      <c r="W330" s="204" t="s">
        <v>816</v>
      </c>
      <c r="X330" s="198" t="s">
        <v>492</v>
      </c>
      <c r="Y330" s="204"/>
      <c r="Z330" s="249"/>
    </row>
    <row r="331" spans="1:26" s="63" customFormat="1" ht="28.5" hidden="1" x14ac:dyDescent="0.2">
      <c r="A331" s="71"/>
      <c r="B331" s="71"/>
      <c r="C331" s="71"/>
      <c r="D331" s="71"/>
      <c r="E331" s="71"/>
      <c r="F331" s="71"/>
      <c r="G331" s="71"/>
      <c r="H331" s="71"/>
      <c r="I331" s="71"/>
      <c r="J331" s="71"/>
      <c r="K331" s="71"/>
      <c r="L331" s="71"/>
      <c r="M331" s="71"/>
      <c r="N331" s="71"/>
      <c r="O331" s="71"/>
      <c r="P331" s="71"/>
      <c r="Q331" s="71"/>
      <c r="R331" s="71"/>
      <c r="S331" s="71"/>
      <c r="T331" s="71"/>
      <c r="U331" s="71" t="s">
        <v>174</v>
      </c>
      <c r="V331" s="71"/>
      <c r="W331" s="204" t="s">
        <v>817</v>
      </c>
      <c r="X331" s="198" t="s">
        <v>493</v>
      </c>
      <c r="Y331" s="204"/>
      <c r="Z331" s="249"/>
    </row>
    <row r="332" spans="1:26" s="63" customFormat="1" ht="28.5" hidden="1" x14ac:dyDescent="0.2">
      <c r="A332" s="71"/>
      <c r="B332" s="71"/>
      <c r="C332" s="71"/>
      <c r="D332" s="71"/>
      <c r="E332" s="71"/>
      <c r="F332" s="71"/>
      <c r="G332" s="71"/>
      <c r="H332" s="71"/>
      <c r="I332" s="71"/>
      <c r="J332" s="71"/>
      <c r="K332" s="71"/>
      <c r="L332" s="71"/>
      <c r="M332" s="71"/>
      <c r="N332" s="71"/>
      <c r="O332" s="71"/>
      <c r="P332" s="71"/>
      <c r="Q332" s="71"/>
      <c r="R332" s="71"/>
      <c r="S332" s="71"/>
      <c r="T332" s="71"/>
      <c r="U332" s="71" t="s">
        <v>174</v>
      </c>
      <c r="V332" s="71"/>
      <c r="W332" s="204" t="s">
        <v>818</v>
      </c>
      <c r="X332" s="198" t="s">
        <v>494</v>
      </c>
      <c r="Y332" s="227"/>
      <c r="Z332" s="249"/>
    </row>
    <row r="333" spans="1:26" s="63" customFormat="1" ht="14.25" hidden="1" x14ac:dyDescent="0.2">
      <c r="A333" s="71"/>
      <c r="B333" s="71"/>
      <c r="C333" s="71"/>
      <c r="D333" s="71"/>
      <c r="E333" s="71"/>
      <c r="F333" s="71"/>
      <c r="G333" s="71"/>
      <c r="H333" s="71"/>
      <c r="I333" s="71"/>
      <c r="J333" s="71"/>
      <c r="K333" s="71"/>
      <c r="L333" s="71"/>
      <c r="M333" s="71"/>
      <c r="N333" s="71"/>
      <c r="O333" s="71"/>
      <c r="P333" s="71"/>
      <c r="Q333" s="71"/>
      <c r="R333" s="71"/>
      <c r="S333" s="71"/>
      <c r="T333" s="71"/>
      <c r="U333" s="71" t="s">
        <v>174</v>
      </c>
      <c r="V333" s="71"/>
      <c r="W333" s="204" t="s">
        <v>819</v>
      </c>
      <c r="X333" s="198" t="s">
        <v>541</v>
      </c>
      <c r="Y333" s="204"/>
      <c r="Z333" s="249"/>
    </row>
    <row r="334" spans="1:26" s="63" customFormat="1" ht="28.5" hidden="1" x14ac:dyDescent="0.2">
      <c r="A334" s="71"/>
      <c r="B334" s="71"/>
      <c r="C334" s="71"/>
      <c r="D334" s="71"/>
      <c r="E334" s="71"/>
      <c r="F334" s="71"/>
      <c r="G334" s="71"/>
      <c r="H334" s="71"/>
      <c r="I334" s="71"/>
      <c r="J334" s="71"/>
      <c r="K334" s="71"/>
      <c r="L334" s="71"/>
      <c r="M334" s="71"/>
      <c r="N334" s="71"/>
      <c r="O334" s="71"/>
      <c r="P334" s="71"/>
      <c r="Q334" s="71"/>
      <c r="R334" s="71"/>
      <c r="S334" s="71"/>
      <c r="T334" s="71"/>
      <c r="U334" s="71" t="s">
        <v>174</v>
      </c>
      <c r="V334" s="71"/>
      <c r="W334" s="204" t="s">
        <v>820</v>
      </c>
      <c r="X334" s="198" t="s">
        <v>495</v>
      </c>
      <c r="Y334" s="227"/>
      <c r="Z334" s="249"/>
    </row>
    <row r="335" spans="1:26" s="63" customFormat="1" ht="28.5" hidden="1" x14ac:dyDescent="0.2">
      <c r="A335" s="71"/>
      <c r="B335" s="71"/>
      <c r="C335" s="71"/>
      <c r="D335" s="71"/>
      <c r="E335" s="71"/>
      <c r="F335" s="71"/>
      <c r="G335" s="71"/>
      <c r="H335" s="71"/>
      <c r="I335" s="71"/>
      <c r="J335" s="71"/>
      <c r="K335" s="71"/>
      <c r="L335" s="71"/>
      <c r="M335" s="71"/>
      <c r="N335" s="71"/>
      <c r="O335" s="71"/>
      <c r="P335" s="71"/>
      <c r="Q335" s="71"/>
      <c r="R335" s="71"/>
      <c r="S335" s="71"/>
      <c r="T335" s="71"/>
      <c r="U335" s="71" t="s">
        <v>174</v>
      </c>
      <c r="V335" s="71"/>
      <c r="W335" s="204" t="s">
        <v>821</v>
      </c>
      <c r="X335" s="199" t="s">
        <v>496</v>
      </c>
      <c r="Y335" s="204"/>
      <c r="Z335" s="249"/>
    </row>
    <row r="336" spans="1:26" s="63" customFormat="1" ht="28.5" hidden="1" x14ac:dyDescent="0.2">
      <c r="A336" s="71"/>
      <c r="B336" s="71"/>
      <c r="C336" s="71"/>
      <c r="D336" s="71"/>
      <c r="E336" s="71"/>
      <c r="F336" s="71"/>
      <c r="G336" s="71"/>
      <c r="H336" s="71"/>
      <c r="I336" s="71"/>
      <c r="J336" s="71"/>
      <c r="K336" s="71"/>
      <c r="L336" s="71"/>
      <c r="M336" s="71"/>
      <c r="N336" s="71"/>
      <c r="O336" s="71"/>
      <c r="P336" s="71"/>
      <c r="Q336" s="71"/>
      <c r="R336" s="71"/>
      <c r="S336" s="71"/>
      <c r="T336" s="71"/>
      <c r="U336" s="71" t="s">
        <v>174</v>
      </c>
      <c r="V336" s="71"/>
      <c r="W336" s="204" t="s">
        <v>822</v>
      </c>
      <c r="X336" s="199" t="s">
        <v>497</v>
      </c>
      <c r="Y336" s="204"/>
      <c r="Z336" s="249"/>
    </row>
    <row r="337" spans="1:26" s="63" customFormat="1" ht="28.5" hidden="1" x14ac:dyDescent="0.2">
      <c r="A337" s="71"/>
      <c r="B337" s="71"/>
      <c r="C337" s="71"/>
      <c r="D337" s="71"/>
      <c r="E337" s="71"/>
      <c r="F337" s="71"/>
      <c r="G337" s="71"/>
      <c r="H337" s="71"/>
      <c r="I337" s="71"/>
      <c r="J337" s="71"/>
      <c r="K337" s="71"/>
      <c r="L337" s="71"/>
      <c r="M337" s="71"/>
      <c r="N337" s="71"/>
      <c r="O337" s="71"/>
      <c r="P337" s="71"/>
      <c r="Q337" s="71"/>
      <c r="R337" s="71"/>
      <c r="S337" s="71"/>
      <c r="T337" s="71"/>
      <c r="U337" s="71" t="s">
        <v>174</v>
      </c>
      <c r="V337" s="71"/>
      <c r="W337" s="204" t="s">
        <v>823</v>
      </c>
      <c r="X337" s="232" t="s">
        <v>498</v>
      </c>
      <c r="Y337" s="204"/>
      <c r="Z337" s="249"/>
    </row>
    <row r="338" spans="1:26" s="63" customFormat="1" ht="28.5" hidden="1" x14ac:dyDescent="0.2">
      <c r="A338" s="71"/>
      <c r="B338" s="71"/>
      <c r="C338" s="71"/>
      <c r="D338" s="71"/>
      <c r="E338" s="71"/>
      <c r="F338" s="71"/>
      <c r="G338" s="71"/>
      <c r="H338" s="71"/>
      <c r="I338" s="71"/>
      <c r="J338" s="71"/>
      <c r="K338" s="71"/>
      <c r="L338" s="71"/>
      <c r="M338" s="71"/>
      <c r="N338" s="71"/>
      <c r="O338" s="71"/>
      <c r="P338" s="71"/>
      <c r="Q338" s="71"/>
      <c r="R338" s="71"/>
      <c r="S338" s="71"/>
      <c r="T338" s="71"/>
      <c r="U338" s="71" t="s">
        <v>174</v>
      </c>
      <c r="V338" s="71"/>
      <c r="W338" s="204" t="s">
        <v>824</v>
      </c>
      <c r="X338" s="199" t="s">
        <v>499</v>
      </c>
      <c r="Y338" s="204"/>
      <c r="Z338" s="249"/>
    </row>
    <row r="339" spans="1:26" s="63" customFormat="1" ht="28.5" hidden="1" x14ac:dyDescent="0.2">
      <c r="A339" s="71"/>
      <c r="B339" s="71"/>
      <c r="C339" s="71"/>
      <c r="D339" s="71"/>
      <c r="E339" s="71"/>
      <c r="F339" s="71"/>
      <c r="G339" s="71"/>
      <c r="H339" s="71"/>
      <c r="I339" s="71"/>
      <c r="J339" s="71"/>
      <c r="K339" s="71"/>
      <c r="L339" s="71"/>
      <c r="M339" s="71"/>
      <c r="N339" s="71"/>
      <c r="O339" s="71"/>
      <c r="P339" s="71"/>
      <c r="Q339" s="71"/>
      <c r="R339" s="71"/>
      <c r="S339" s="71"/>
      <c r="T339" s="71"/>
      <c r="U339" s="71" t="s">
        <v>174</v>
      </c>
      <c r="V339" s="71"/>
      <c r="W339" s="204" t="s">
        <v>825</v>
      </c>
      <c r="X339" s="231" t="s">
        <v>500</v>
      </c>
      <c r="Y339" s="204"/>
      <c r="Z339" s="249"/>
    </row>
    <row r="340" spans="1:26" s="63" customFormat="1" ht="14.25" hidden="1" x14ac:dyDescent="0.2">
      <c r="A340" s="71"/>
      <c r="B340" s="71"/>
      <c r="C340" s="71"/>
      <c r="D340" s="71"/>
      <c r="E340" s="71"/>
      <c r="F340" s="71"/>
      <c r="G340" s="71"/>
      <c r="H340" s="71"/>
      <c r="I340" s="71"/>
      <c r="J340" s="71"/>
      <c r="K340" s="71"/>
      <c r="L340" s="71"/>
      <c r="M340" s="71"/>
      <c r="N340" s="71"/>
      <c r="O340" s="71"/>
      <c r="P340" s="71"/>
      <c r="Q340" s="71"/>
      <c r="R340" s="71"/>
      <c r="S340" s="71"/>
      <c r="T340" s="71"/>
      <c r="U340" s="71" t="s">
        <v>174</v>
      </c>
      <c r="V340" s="71"/>
      <c r="W340" s="204" t="s">
        <v>826</v>
      </c>
      <c r="X340" s="231" t="s">
        <v>501</v>
      </c>
      <c r="Y340" s="204"/>
      <c r="Z340" s="249"/>
    </row>
    <row r="341" spans="1:26" s="63" customFormat="1" ht="14.25" hidden="1" x14ac:dyDescent="0.2">
      <c r="A341" s="71"/>
      <c r="B341" s="71"/>
      <c r="C341" s="71"/>
      <c r="D341" s="71"/>
      <c r="E341" s="71"/>
      <c r="F341" s="71"/>
      <c r="G341" s="71"/>
      <c r="H341" s="71"/>
      <c r="I341" s="71"/>
      <c r="J341" s="71"/>
      <c r="K341" s="71"/>
      <c r="L341" s="71"/>
      <c r="M341" s="71"/>
      <c r="N341" s="71"/>
      <c r="O341" s="71"/>
      <c r="P341" s="71"/>
      <c r="Q341" s="71"/>
      <c r="R341" s="71"/>
      <c r="S341" s="71"/>
      <c r="T341" s="71"/>
      <c r="U341" s="71" t="s">
        <v>174</v>
      </c>
      <c r="V341" s="71"/>
      <c r="W341" s="204" t="s">
        <v>827</v>
      </c>
      <c r="X341" s="231" t="s">
        <v>502</v>
      </c>
      <c r="Y341" s="233"/>
      <c r="Z341" s="249"/>
    </row>
    <row r="342" spans="1:26" s="63" customFormat="1" ht="42.75" hidden="1" x14ac:dyDescent="0.2">
      <c r="A342" s="71"/>
      <c r="B342" s="71"/>
      <c r="C342" s="71"/>
      <c r="D342" s="71"/>
      <c r="E342" s="71"/>
      <c r="F342" s="71"/>
      <c r="G342" s="71"/>
      <c r="H342" s="71"/>
      <c r="I342" s="71"/>
      <c r="J342" s="71"/>
      <c r="K342" s="71"/>
      <c r="L342" s="71"/>
      <c r="M342" s="71"/>
      <c r="N342" s="71"/>
      <c r="O342" s="71"/>
      <c r="P342" s="71"/>
      <c r="Q342" s="71"/>
      <c r="R342" s="71"/>
      <c r="S342" s="71"/>
      <c r="T342" s="71"/>
      <c r="U342" s="71" t="s">
        <v>174</v>
      </c>
      <c r="V342" s="71"/>
      <c r="W342" s="204" t="s">
        <v>828</v>
      </c>
      <c r="X342" s="231" t="s">
        <v>503</v>
      </c>
      <c r="Y342" s="227"/>
      <c r="Z342" s="249"/>
    </row>
    <row r="343" spans="1:26" s="63" customFormat="1" ht="14.25" hidden="1" x14ac:dyDescent="0.2">
      <c r="A343" s="71"/>
      <c r="B343" s="71"/>
      <c r="C343" s="71"/>
      <c r="D343" s="71"/>
      <c r="E343" s="71"/>
      <c r="F343" s="71"/>
      <c r="G343" s="71"/>
      <c r="H343" s="71"/>
      <c r="I343" s="71"/>
      <c r="J343" s="71"/>
      <c r="K343" s="71"/>
      <c r="L343" s="71"/>
      <c r="M343" s="71"/>
      <c r="N343" s="71"/>
      <c r="O343" s="71"/>
      <c r="P343" s="71"/>
      <c r="Q343" s="71"/>
      <c r="R343" s="71"/>
      <c r="S343" s="71"/>
      <c r="T343" s="71"/>
      <c r="U343" s="71" t="s">
        <v>174</v>
      </c>
      <c r="V343" s="71"/>
      <c r="W343" s="204" t="s">
        <v>829</v>
      </c>
      <c r="X343" s="198" t="s">
        <v>504</v>
      </c>
      <c r="Y343" s="227"/>
      <c r="Z343" s="249"/>
    </row>
    <row r="344" spans="1:26" s="63" customFormat="1" ht="28.5" hidden="1" x14ac:dyDescent="0.2">
      <c r="A344" s="71"/>
      <c r="B344" s="71"/>
      <c r="C344" s="71"/>
      <c r="D344" s="71"/>
      <c r="E344" s="71"/>
      <c r="F344" s="71"/>
      <c r="G344" s="71"/>
      <c r="H344" s="71"/>
      <c r="I344" s="71"/>
      <c r="J344" s="71"/>
      <c r="K344" s="71"/>
      <c r="L344" s="71"/>
      <c r="M344" s="71"/>
      <c r="N344" s="71"/>
      <c r="O344" s="71"/>
      <c r="P344" s="71"/>
      <c r="Q344" s="71"/>
      <c r="R344" s="71"/>
      <c r="S344" s="71"/>
      <c r="T344" s="71"/>
      <c r="U344" s="71" t="s">
        <v>174</v>
      </c>
      <c r="V344" s="71"/>
      <c r="W344" s="204" t="s">
        <v>830</v>
      </c>
      <c r="X344" s="199" t="s">
        <v>505</v>
      </c>
      <c r="Y344" s="227"/>
      <c r="Z344" s="249"/>
    </row>
    <row r="345" spans="1:26" s="63" customFormat="1" ht="28.5" hidden="1" x14ac:dyDescent="0.2">
      <c r="A345" s="71"/>
      <c r="B345" s="71"/>
      <c r="C345" s="71"/>
      <c r="D345" s="71"/>
      <c r="E345" s="71"/>
      <c r="F345" s="71"/>
      <c r="G345" s="71"/>
      <c r="H345" s="71"/>
      <c r="I345" s="71"/>
      <c r="J345" s="71"/>
      <c r="K345" s="71"/>
      <c r="L345" s="71"/>
      <c r="M345" s="71"/>
      <c r="N345" s="71"/>
      <c r="O345" s="71"/>
      <c r="P345" s="71"/>
      <c r="Q345" s="71"/>
      <c r="R345" s="71"/>
      <c r="S345" s="71"/>
      <c r="T345" s="71"/>
      <c r="U345" s="71" t="s">
        <v>174</v>
      </c>
      <c r="V345" s="71"/>
      <c r="W345" s="204" t="s">
        <v>831</v>
      </c>
      <c r="X345" s="199" t="s">
        <v>506</v>
      </c>
      <c r="Y345" s="233"/>
      <c r="Z345" s="249"/>
    </row>
    <row r="346" spans="1:26" s="63" customFormat="1" ht="114" hidden="1" x14ac:dyDescent="0.2">
      <c r="A346" s="71"/>
      <c r="B346" s="71"/>
      <c r="C346" s="71"/>
      <c r="D346" s="71"/>
      <c r="E346" s="71"/>
      <c r="F346" s="71"/>
      <c r="G346" s="71"/>
      <c r="H346" s="71"/>
      <c r="I346" s="71"/>
      <c r="J346" s="71"/>
      <c r="K346" s="71"/>
      <c r="L346" s="71"/>
      <c r="M346" s="71"/>
      <c r="N346" s="71"/>
      <c r="O346" s="71"/>
      <c r="P346" s="71"/>
      <c r="Q346" s="71"/>
      <c r="R346" s="71"/>
      <c r="S346" s="71"/>
      <c r="T346" s="71"/>
      <c r="U346" s="71" t="s">
        <v>174</v>
      </c>
      <c r="V346" s="71"/>
      <c r="W346" s="204" t="s">
        <v>832</v>
      </c>
      <c r="X346" s="234" t="s">
        <v>540</v>
      </c>
      <c r="Y346" s="227"/>
      <c r="Z346" s="249"/>
    </row>
    <row r="347" spans="1:26" s="63" customFormat="1" hidden="1" x14ac:dyDescent="0.2">
      <c r="A347" s="71"/>
      <c r="B347" s="71"/>
      <c r="C347" s="71"/>
      <c r="D347" s="71"/>
      <c r="E347" s="71"/>
      <c r="F347" s="71"/>
      <c r="G347" s="71"/>
      <c r="H347" s="71"/>
      <c r="I347" s="71"/>
      <c r="J347" s="71"/>
      <c r="K347" s="71"/>
      <c r="L347" s="71"/>
      <c r="M347" s="71"/>
      <c r="N347" s="71"/>
      <c r="O347" s="71"/>
      <c r="P347" s="71"/>
      <c r="Q347" s="71"/>
      <c r="R347" s="71"/>
      <c r="S347" s="71"/>
      <c r="T347" s="71"/>
      <c r="U347" s="71" t="s">
        <v>174</v>
      </c>
      <c r="V347" s="71"/>
      <c r="W347" s="215"/>
      <c r="X347" s="235" t="s">
        <v>507</v>
      </c>
      <c r="Y347" s="235" t="s">
        <v>30</v>
      </c>
      <c r="Z347" s="249"/>
    </row>
    <row r="348" spans="1:26" s="63" customFormat="1" ht="28.5" hidden="1" x14ac:dyDescent="0.2">
      <c r="A348" s="71"/>
      <c r="B348" s="71"/>
      <c r="C348" s="71"/>
      <c r="D348" s="71"/>
      <c r="E348" s="71"/>
      <c r="F348" s="71"/>
      <c r="G348" s="71"/>
      <c r="H348" s="71"/>
      <c r="I348" s="71"/>
      <c r="J348" s="71"/>
      <c r="K348" s="71"/>
      <c r="L348" s="71"/>
      <c r="M348" s="71"/>
      <c r="N348" s="71"/>
      <c r="O348" s="71"/>
      <c r="P348" s="71"/>
      <c r="Q348" s="71"/>
      <c r="R348" s="71"/>
      <c r="S348" s="71"/>
      <c r="T348" s="71"/>
      <c r="U348" s="71" t="s">
        <v>174</v>
      </c>
      <c r="V348" s="71"/>
      <c r="W348" s="197" t="s">
        <v>833</v>
      </c>
      <c r="X348" s="228" t="s">
        <v>508</v>
      </c>
      <c r="Y348" s="228"/>
      <c r="Z348" s="249"/>
    </row>
    <row r="349" spans="1:26" s="63" customFormat="1" ht="28.5" hidden="1" x14ac:dyDescent="0.2">
      <c r="A349" s="71"/>
      <c r="B349" s="71"/>
      <c r="C349" s="71"/>
      <c r="D349" s="71"/>
      <c r="E349" s="71"/>
      <c r="F349" s="71"/>
      <c r="G349" s="71"/>
      <c r="H349" s="71"/>
      <c r="I349" s="71"/>
      <c r="J349" s="71"/>
      <c r="K349" s="71"/>
      <c r="L349" s="71"/>
      <c r="M349" s="71"/>
      <c r="N349" s="71"/>
      <c r="O349" s="71"/>
      <c r="P349" s="71"/>
      <c r="Q349" s="71"/>
      <c r="R349" s="71"/>
      <c r="S349" s="71"/>
      <c r="T349" s="71"/>
      <c r="U349" s="71" t="s">
        <v>174</v>
      </c>
      <c r="V349" s="71"/>
      <c r="W349" s="197" t="s">
        <v>834</v>
      </c>
      <c r="X349" s="198" t="s">
        <v>509</v>
      </c>
      <c r="Y349" s="198"/>
      <c r="Z349" s="249"/>
    </row>
    <row r="350" spans="1:26" s="63" customFormat="1" ht="28.5" hidden="1" x14ac:dyDescent="0.2">
      <c r="A350" s="71"/>
      <c r="B350" s="71"/>
      <c r="C350" s="71"/>
      <c r="D350" s="71"/>
      <c r="E350" s="71"/>
      <c r="F350" s="71"/>
      <c r="G350" s="71"/>
      <c r="H350" s="71"/>
      <c r="I350" s="71"/>
      <c r="J350" s="71"/>
      <c r="K350" s="71"/>
      <c r="L350" s="71"/>
      <c r="M350" s="71"/>
      <c r="N350" s="71"/>
      <c r="O350" s="71"/>
      <c r="P350" s="71"/>
      <c r="Q350" s="71"/>
      <c r="R350" s="71"/>
      <c r="S350" s="71"/>
      <c r="T350" s="71"/>
      <c r="U350" s="71" t="s">
        <v>174</v>
      </c>
      <c r="V350" s="71"/>
      <c r="W350" s="197" t="s">
        <v>835</v>
      </c>
      <c r="X350" s="198" t="s">
        <v>510</v>
      </c>
      <c r="Y350" s="225"/>
      <c r="Z350" s="249"/>
    </row>
    <row r="351" spans="1:26" s="63" customFormat="1" ht="28.5" hidden="1" x14ac:dyDescent="0.2">
      <c r="A351" s="71"/>
      <c r="B351" s="71"/>
      <c r="C351" s="71"/>
      <c r="D351" s="71"/>
      <c r="E351" s="71"/>
      <c r="F351" s="71"/>
      <c r="G351" s="71"/>
      <c r="H351" s="71"/>
      <c r="I351" s="71"/>
      <c r="J351" s="71"/>
      <c r="K351" s="71"/>
      <c r="L351" s="71"/>
      <c r="M351" s="71"/>
      <c r="N351" s="71"/>
      <c r="O351" s="71"/>
      <c r="P351" s="71"/>
      <c r="Q351" s="71"/>
      <c r="R351" s="71"/>
      <c r="S351" s="71"/>
      <c r="T351" s="71"/>
      <c r="U351" s="71" t="s">
        <v>174</v>
      </c>
      <c r="V351" s="71"/>
      <c r="W351" s="197" t="s">
        <v>836</v>
      </c>
      <c r="X351" s="198" t="s">
        <v>511</v>
      </c>
      <c r="Y351" s="225"/>
      <c r="Z351" s="249"/>
    </row>
    <row r="352" spans="1:26" s="63" customFormat="1" ht="28.5" hidden="1" x14ac:dyDescent="0.2">
      <c r="A352" s="71"/>
      <c r="B352" s="71"/>
      <c r="C352" s="71"/>
      <c r="D352" s="71"/>
      <c r="E352" s="71"/>
      <c r="F352" s="71"/>
      <c r="G352" s="71"/>
      <c r="H352" s="71"/>
      <c r="I352" s="71"/>
      <c r="J352" s="71"/>
      <c r="K352" s="71"/>
      <c r="L352" s="71"/>
      <c r="M352" s="71"/>
      <c r="N352" s="71"/>
      <c r="O352" s="71"/>
      <c r="P352" s="71"/>
      <c r="Q352" s="71"/>
      <c r="R352" s="71"/>
      <c r="S352" s="71"/>
      <c r="T352" s="71"/>
      <c r="U352" s="71" t="s">
        <v>174</v>
      </c>
      <c r="V352" s="71"/>
      <c r="W352" s="197" t="s">
        <v>837</v>
      </c>
      <c r="X352" s="198" t="s">
        <v>512</v>
      </c>
      <c r="Y352" s="225"/>
      <c r="Z352" s="249"/>
    </row>
    <row r="353" spans="1:26" s="63" customFormat="1" hidden="1" x14ac:dyDescent="0.2">
      <c r="A353" s="71"/>
      <c r="B353" s="71"/>
      <c r="C353" s="71"/>
      <c r="D353" s="71"/>
      <c r="E353" s="71"/>
      <c r="F353" s="71"/>
      <c r="G353" s="71"/>
      <c r="H353" s="71"/>
      <c r="I353" s="71"/>
      <c r="J353" s="71"/>
      <c r="K353" s="71"/>
      <c r="L353" s="71"/>
      <c r="M353" s="71"/>
      <c r="N353" s="71"/>
      <c r="O353" s="71"/>
      <c r="P353" s="71"/>
      <c r="Q353" s="71"/>
      <c r="R353" s="71"/>
      <c r="S353" s="71"/>
      <c r="T353" s="71"/>
      <c r="U353" s="71" t="s">
        <v>174</v>
      </c>
      <c r="V353" s="71"/>
      <c r="W353" s="215"/>
      <c r="X353" s="215" t="s">
        <v>19</v>
      </c>
      <c r="Y353" s="215" t="s">
        <v>30</v>
      </c>
      <c r="Z353" s="249"/>
    </row>
    <row r="354" spans="1:26" s="63" customFormat="1" ht="28.5" hidden="1" x14ac:dyDescent="0.2">
      <c r="A354" s="71"/>
      <c r="B354" s="71"/>
      <c r="C354" s="71"/>
      <c r="D354" s="71"/>
      <c r="E354" s="71"/>
      <c r="F354" s="71"/>
      <c r="G354" s="71"/>
      <c r="H354" s="71"/>
      <c r="I354" s="71"/>
      <c r="J354" s="71"/>
      <c r="K354" s="71"/>
      <c r="L354" s="71"/>
      <c r="M354" s="71"/>
      <c r="N354" s="71"/>
      <c r="O354" s="71"/>
      <c r="P354" s="71"/>
      <c r="Q354" s="71"/>
      <c r="R354" s="71"/>
      <c r="S354" s="71"/>
      <c r="T354" s="71"/>
      <c r="U354" s="71" t="s">
        <v>174</v>
      </c>
      <c r="V354" s="71"/>
      <c r="W354" s="204" t="s">
        <v>838</v>
      </c>
      <c r="X354" s="199" t="s">
        <v>513</v>
      </c>
      <c r="Y354" s="204"/>
      <c r="Z354" s="249"/>
    </row>
    <row r="355" spans="1:26" s="63" customFormat="1" ht="14.25" hidden="1" x14ac:dyDescent="0.2">
      <c r="A355" s="71"/>
      <c r="B355" s="71"/>
      <c r="C355" s="71"/>
      <c r="D355" s="71"/>
      <c r="E355" s="71"/>
      <c r="F355" s="71"/>
      <c r="G355" s="71"/>
      <c r="H355" s="71"/>
      <c r="I355" s="71"/>
      <c r="J355" s="71"/>
      <c r="K355" s="71"/>
      <c r="L355" s="71"/>
      <c r="M355" s="71"/>
      <c r="N355" s="71"/>
      <c r="O355" s="71"/>
      <c r="P355" s="71"/>
      <c r="Q355" s="71"/>
      <c r="R355" s="71"/>
      <c r="S355" s="71"/>
      <c r="T355" s="71"/>
      <c r="U355" s="71" t="s">
        <v>174</v>
      </c>
      <c r="V355" s="71"/>
      <c r="W355" s="204" t="s">
        <v>839</v>
      </c>
      <c r="X355" s="199" t="s">
        <v>514</v>
      </c>
      <c r="Y355" s="204"/>
      <c r="Z355" s="249"/>
    </row>
    <row r="356" spans="1:26" s="63" customFormat="1" ht="14.25" hidden="1" x14ac:dyDescent="0.2">
      <c r="A356" s="71"/>
      <c r="B356" s="71"/>
      <c r="C356" s="71"/>
      <c r="D356" s="71"/>
      <c r="E356" s="71"/>
      <c r="F356" s="71"/>
      <c r="G356" s="71"/>
      <c r="H356" s="71"/>
      <c r="I356" s="71"/>
      <c r="J356" s="71"/>
      <c r="K356" s="71"/>
      <c r="L356" s="71"/>
      <c r="M356" s="71"/>
      <c r="N356" s="71"/>
      <c r="O356" s="71"/>
      <c r="P356" s="71"/>
      <c r="Q356" s="71"/>
      <c r="R356" s="71"/>
      <c r="S356" s="71"/>
      <c r="T356" s="71"/>
      <c r="U356" s="71" t="s">
        <v>174</v>
      </c>
      <c r="V356" s="71"/>
      <c r="W356" s="204" t="s">
        <v>840</v>
      </c>
      <c r="X356" s="199" t="s">
        <v>515</v>
      </c>
      <c r="Y356" s="227" t="s">
        <v>1098</v>
      </c>
      <c r="Z356" s="249"/>
    </row>
    <row r="357" spans="1:26" s="63" customFormat="1" ht="14.25" hidden="1" x14ac:dyDescent="0.2">
      <c r="A357" s="71"/>
      <c r="B357" s="71"/>
      <c r="C357" s="71"/>
      <c r="D357" s="71"/>
      <c r="E357" s="71"/>
      <c r="F357" s="71"/>
      <c r="G357" s="71"/>
      <c r="H357" s="71"/>
      <c r="I357" s="71"/>
      <c r="J357" s="71"/>
      <c r="K357" s="71"/>
      <c r="L357" s="71"/>
      <c r="M357" s="71"/>
      <c r="N357" s="71"/>
      <c r="O357" s="71"/>
      <c r="P357" s="71"/>
      <c r="Q357" s="71"/>
      <c r="R357" s="71"/>
      <c r="S357" s="71"/>
      <c r="T357" s="71"/>
      <c r="U357" s="71" t="s">
        <v>174</v>
      </c>
      <c r="V357" s="71"/>
      <c r="W357" s="204" t="s">
        <v>841</v>
      </c>
      <c r="X357" s="199" t="s">
        <v>516</v>
      </c>
      <c r="Y357" s="204"/>
      <c r="Z357" s="249"/>
    </row>
    <row r="358" spans="1:26" s="63" customFormat="1" ht="14.25" hidden="1" x14ac:dyDescent="0.2">
      <c r="A358" s="71"/>
      <c r="B358" s="71"/>
      <c r="C358" s="71"/>
      <c r="D358" s="71"/>
      <c r="E358" s="71"/>
      <c r="F358" s="71"/>
      <c r="G358" s="71"/>
      <c r="H358" s="71"/>
      <c r="I358" s="71"/>
      <c r="J358" s="71"/>
      <c r="K358" s="71"/>
      <c r="L358" s="71"/>
      <c r="M358" s="71"/>
      <c r="N358" s="71"/>
      <c r="O358" s="71"/>
      <c r="P358" s="71"/>
      <c r="Q358" s="71"/>
      <c r="R358" s="71"/>
      <c r="S358" s="71"/>
      <c r="T358" s="71"/>
      <c r="U358" s="71" t="s">
        <v>174</v>
      </c>
      <c r="V358" s="71"/>
      <c r="W358" s="204" t="s">
        <v>842</v>
      </c>
      <c r="X358" s="199" t="s">
        <v>517</v>
      </c>
      <c r="Y358" s="204"/>
      <c r="Z358" s="249"/>
    </row>
    <row r="359" spans="1:26" s="63" customFormat="1" ht="14.25" hidden="1" x14ac:dyDescent="0.2">
      <c r="A359" s="71"/>
      <c r="B359" s="71"/>
      <c r="C359" s="71"/>
      <c r="D359" s="71"/>
      <c r="E359" s="71"/>
      <c r="F359" s="71"/>
      <c r="G359" s="71"/>
      <c r="H359" s="71"/>
      <c r="I359" s="71"/>
      <c r="J359" s="71"/>
      <c r="K359" s="71"/>
      <c r="L359" s="71"/>
      <c r="M359" s="71"/>
      <c r="N359" s="71"/>
      <c r="O359" s="71"/>
      <c r="P359" s="71"/>
      <c r="Q359" s="71"/>
      <c r="R359" s="71"/>
      <c r="S359" s="71"/>
      <c r="T359" s="71"/>
      <c r="U359" s="71" t="s">
        <v>174</v>
      </c>
      <c r="V359" s="71"/>
      <c r="W359" s="204" t="s">
        <v>843</v>
      </c>
      <c r="X359" s="199" t="s">
        <v>518</v>
      </c>
      <c r="Y359" s="204"/>
      <c r="Z359" s="249"/>
    </row>
    <row r="360" spans="1:26" s="63" customFormat="1" ht="28.5" hidden="1" x14ac:dyDescent="0.2">
      <c r="A360" s="71"/>
      <c r="B360" s="71"/>
      <c r="C360" s="71"/>
      <c r="D360" s="71"/>
      <c r="E360" s="71"/>
      <c r="F360" s="71"/>
      <c r="G360" s="71"/>
      <c r="H360" s="71"/>
      <c r="I360" s="71"/>
      <c r="J360" s="71"/>
      <c r="K360" s="71"/>
      <c r="L360" s="71"/>
      <c r="M360" s="71"/>
      <c r="N360" s="71"/>
      <c r="O360" s="71"/>
      <c r="P360" s="71"/>
      <c r="Q360" s="71"/>
      <c r="R360" s="71"/>
      <c r="S360" s="71"/>
      <c r="T360" s="71"/>
      <c r="U360" s="71" t="s">
        <v>174</v>
      </c>
      <c r="V360" s="71"/>
      <c r="W360" s="204" t="s">
        <v>844</v>
      </c>
      <c r="X360" s="199" t="s">
        <v>519</v>
      </c>
      <c r="Y360" s="204"/>
      <c r="Z360" s="249"/>
    </row>
    <row r="361" spans="1:26" s="63" customFormat="1" ht="28.5" hidden="1" x14ac:dyDescent="0.2">
      <c r="A361" s="71"/>
      <c r="B361" s="71"/>
      <c r="C361" s="71"/>
      <c r="D361" s="71"/>
      <c r="E361" s="71"/>
      <c r="F361" s="71"/>
      <c r="G361" s="71"/>
      <c r="H361" s="71"/>
      <c r="I361" s="71"/>
      <c r="J361" s="71"/>
      <c r="K361" s="71"/>
      <c r="L361" s="71"/>
      <c r="M361" s="71"/>
      <c r="N361" s="71"/>
      <c r="O361" s="71"/>
      <c r="P361" s="71"/>
      <c r="Q361" s="71"/>
      <c r="R361" s="71"/>
      <c r="S361" s="71"/>
      <c r="T361" s="71"/>
      <c r="U361" s="71" t="s">
        <v>174</v>
      </c>
      <c r="V361" s="71"/>
      <c r="W361" s="204" t="s">
        <v>845</v>
      </c>
      <c r="X361" s="199" t="s">
        <v>520</v>
      </c>
      <c r="Y361" s="227"/>
      <c r="Z361" s="249"/>
    </row>
    <row r="362" spans="1:26" s="63" customFormat="1" ht="28.5" hidden="1" x14ac:dyDescent="0.2">
      <c r="A362" s="71"/>
      <c r="B362" s="71"/>
      <c r="C362" s="71"/>
      <c r="D362" s="71"/>
      <c r="E362" s="71"/>
      <c r="F362" s="71"/>
      <c r="G362" s="71"/>
      <c r="H362" s="71"/>
      <c r="I362" s="71"/>
      <c r="J362" s="71"/>
      <c r="K362" s="71"/>
      <c r="L362" s="71"/>
      <c r="M362" s="71"/>
      <c r="N362" s="71"/>
      <c r="O362" s="71"/>
      <c r="P362" s="71"/>
      <c r="Q362" s="71"/>
      <c r="R362" s="71"/>
      <c r="S362" s="71"/>
      <c r="T362" s="71"/>
      <c r="U362" s="71" t="s">
        <v>174</v>
      </c>
      <c r="V362" s="71"/>
      <c r="W362" s="204" t="s">
        <v>846</v>
      </c>
      <c r="X362" s="199" t="s">
        <v>521</v>
      </c>
      <c r="Y362" s="227"/>
      <c r="Z362" s="249"/>
    </row>
    <row r="363" spans="1:26" s="63" customFormat="1" ht="28.5" hidden="1" x14ac:dyDescent="0.2">
      <c r="A363" s="71"/>
      <c r="B363" s="71"/>
      <c r="C363" s="71"/>
      <c r="D363" s="71"/>
      <c r="E363" s="71"/>
      <c r="F363" s="71"/>
      <c r="G363" s="71"/>
      <c r="H363" s="71"/>
      <c r="I363" s="71"/>
      <c r="J363" s="71"/>
      <c r="K363" s="71"/>
      <c r="L363" s="71"/>
      <c r="M363" s="71"/>
      <c r="N363" s="71"/>
      <c r="O363" s="71"/>
      <c r="P363" s="71"/>
      <c r="Q363" s="71"/>
      <c r="R363" s="71"/>
      <c r="S363" s="71"/>
      <c r="T363" s="71"/>
      <c r="U363" s="71" t="s">
        <v>174</v>
      </c>
      <c r="V363" s="71"/>
      <c r="W363" s="204" t="s">
        <v>847</v>
      </c>
      <c r="X363" s="199" t="s">
        <v>522</v>
      </c>
      <c r="Y363" s="227"/>
      <c r="Z363" s="249"/>
    </row>
    <row r="364" spans="1:26" s="63" customFormat="1" ht="14.25" hidden="1" x14ac:dyDescent="0.2">
      <c r="A364" s="71"/>
      <c r="B364" s="71"/>
      <c r="C364" s="71"/>
      <c r="D364" s="71"/>
      <c r="E364" s="71"/>
      <c r="F364" s="71"/>
      <c r="G364" s="71"/>
      <c r="H364" s="71"/>
      <c r="I364" s="71"/>
      <c r="J364" s="71"/>
      <c r="K364" s="71"/>
      <c r="L364" s="71"/>
      <c r="M364" s="71"/>
      <c r="N364" s="71"/>
      <c r="O364" s="71"/>
      <c r="P364" s="71"/>
      <c r="Q364" s="71"/>
      <c r="R364" s="71"/>
      <c r="S364" s="71"/>
      <c r="T364" s="71"/>
      <c r="U364" s="71" t="s">
        <v>174</v>
      </c>
      <c r="V364" s="71"/>
      <c r="W364" s="204" t="s">
        <v>848</v>
      </c>
      <c r="X364" s="199" t="s">
        <v>523</v>
      </c>
      <c r="Y364" s="227"/>
      <c r="Z364" s="249"/>
    </row>
    <row r="365" spans="1:26" s="63" customFormat="1" ht="14.25" hidden="1" x14ac:dyDescent="0.2">
      <c r="A365" s="71"/>
      <c r="B365" s="71"/>
      <c r="C365" s="71"/>
      <c r="D365" s="71"/>
      <c r="E365" s="71"/>
      <c r="F365" s="71"/>
      <c r="G365" s="71"/>
      <c r="H365" s="71"/>
      <c r="I365" s="71"/>
      <c r="J365" s="71"/>
      <c r="K365" s="71"/>
      <c r="L365" s="71"/>
      <c r="M365" s="71"/>
      <c r="N365" s="71"/>
      <c r="O365" s="71"/>
      <c r="P365" s="71"/>
      <c r="Q365" s="71"/>
      <c r="R365" s="71"/>
      <c r="S365" s="71"/>
      <c r="T365" s="71"/>
      <c r="U365" s="71" t="s">
        <v>174</v>
      </c>
      <c r="V365" s="71"/>
      <c r="W365" s="204" t="s">
        <v>849</v>
      </c>
      <c r="X365" s="199" t="s">
        <v>524</v>
      </c>
      <c r="Y365" s="204"/>
      <c r="Z365" s="249"/>
    </row>
    <row r="366" spans="1:26" s="63" customFormat="1" ht="71.25" hidden="1" x14ac:dyDescent="0.2">
      <c r="A366" s="71"/>
      <c r="B366" s="71"/>
      <c r="C366" s="71"/>
      <c r="D366" s="71"/>
      <c r="E366" s="71"/>
      <c r="F366" s="71"/>
      <c r="G366" s="71"/>
      <c r="H366" s="71"/>
      <c r="I366" s="71"/>
      <c r="J366" s="71"/>
      <c r="K366" s="71"/>
      <c r="L366" s="71"/>
      <c r="M366" s="71"/>
      <c r="N366" s="71"/>
      <c r="O366" s="71"/>
      <c r="P366" s="71"/>
      <c r="Q366" s="71"/>
      <c r="R366" s="71"/>
      <c r="S366" s="71"/>
      <c r="T366" s="71"/>
      <c r="U366" s="71" t="s">
        <v>174</v>
      </c>
      <c r="V366" s="71"/>
      <c r="W366" s="204" t="s">
        <v>850</v>
      </c>
      <c r="X366" s="199" t="s">
        <v>536</v>
      </c>
      <c r="Y366" s="204"/>
      <c r="Z366" s="249"/>
    </row>
    <row r="367" spans="1:26" s="63" customFormat="1" ht="14.25" hidden="1" x14ac:dyDescent="0.2">
      <c r="A367" s="71"/>
      <c r="B367" s="71"/>
      <c r="C367" s="71"/>
      <c r="D367" s="71"/>
      <c r="E367" s="71"/>
      <c r="F367" s="71"/>
      <c r="G367" s="71"/>
      <c r="H367" s="71"/>
      <c r="I367" s="71"/>
      <c r="J367" s="71"/>
      <c r="K367" s="71"/>
      <c r="L367" s="71"/>
      <c r="M367" s="71"/>
      <c r="N367" s="71"/>
      <c r="O367" s="71"/>
      <c r="P367" s="71"/>
      <c r="Q367" s="71"/>
      <c r="R367" s="71"/>
      <c r="S367" s="71"/>
      <c r="T367" s="71"/>
      <c r="U367" s="71" t="s">
        <v>174</v>
      </c>
      <c r="V367" s="71"/>
      <c r="W367" s="204" t="s">
        <v>851</v>
      </c>
      <c r="X367" s="199" t="s">
        <v>525</v>
      </c>
      <c r="Y367" s="204"/>
      <c r="Z367" s="249"/>
    </row>
    <row r="368" spans="1:26" s="63" customFormat="1" ht="14.25" hidden="1" x14ac:dyDescent="0.2">
      <c r="A368" s="71"/>
      <c r="B368" s="71"/>
      <c r="C368" s="71"/>
      <c r="D368" s="71"/>
      <c r="E368" s="71"/>
      <c r="F368" s="71"/>
      <c r="G368" s="71"/>
      <c r="H368" s="71"/>
      <c r="I368" s="71"/>
      <c r="J368" s="71"/>
      <c r="K368" s="71"/>
      <c r="L368" s="71"/>
      <c r="M368" s="71"/>
      <c r="N368" s="71"/>
      <c r="O368" s="71"/>
      <c r="P368" s="71"/>
      <c r="Q368" s="71"/>
      <c r="R368" s="71"/>
      <c r="S368" s="71"/>
      <c r="T368" s="71"/>
      <c r="U368" s="71" t="s">
        <v>174</v>
      </c>
      <c r="V368" s="71"/>
      <c r="W368" s="204" t="s">
        <v>852</v>
      </c>
      <c r="X368" s="199" t="s">
        <v>301</v>
      </c>
      <c r="Y368" s="227"/>
      <c r="Z368" s="249"/>
    </row>
    <row r="369" spans="1:26" s="63" customFormat="1" ht="14.25" hidden="1" x14ac:dyDescent="0.2">
      <c r="A369" s="71"/>
      <c r="B369" s="71"/>
      <c r="C369" s="71"/>
      <c r="D369" s="71"/>
      <c r="E369" s="71"/>
      <c r="F369" s="71"/>
      <c r="G369" s="71"/>
      <c r="H369" s="71"/>
      <c r="I369" s="71"/>
      <c r="J369" s="71"/>
      <c r="K369" s="71"/>
      <c r="L369" s="71"/>
      <c r="M369" s="71"/>
      <c r="N369" s="71"/>
      <c r="O369" s="71"/>
      <c r="P369" s="71"/>
      <c r="Q369" s="71"/>
      <c r="R369" s="71"/>
      <c r="S369" s="71"/>
      <c r="T369" s="71"/>
      <c r="U369" s="71" t="s">
        <v>174</v>
      </c>
      <c r="V369" s="71"/>
      <c r="W369" s="204" t="s">
        <v>853</v>
      </c>
      <c r="X369" s="199" t="s">
        <v>526</v>
      </c>
      <c r="Y369" s="227"/>
      <c r="Z369" s="249"/>
    </row>
    <row r="370" spans="1:26" s="63" customFormat="1" hidden="1" x14ac:dyDescent="0.2">
      <c r="A370" s="71"/>
      <c r="B370" s="71"/>
      <c r="C370" s="71"/>
      <c r="D370" s="71"/>
      <c r="E370" s="71"/>
      <c r="F370" s="71"/>
      <c r="G370" s="71"/>
      <c r="H370" s="71"/>
      <c r="I370" s="71"/>
      <c r="J370" s="71"/>
      <c r="K370" s="71"/>
      <c r="L370" s="71"/>
      <c r="M370" s="71"/>
      <c r="N370" s="71"/>
      <c r="O370" s="71"/>
      <c r="P370" s="71"/>
      <c r="Q370" s="71"/>
      <c r="R370" s="71"/>
      <c r="S370" s="71"/>
      <c r="T370" s="71"/>
      <c r="U370" s="71" t="s">
        <v>174</v>
      </c>
      <c r="V370" s="71"/>
      <c r="W370" s="236"/>
      <c r="X370" s="237" t="s">
        <v>527</v>
      </c>
      <c r="Y370" s="215" t="s">
        <v>30</v>
      </c>
      <c r="Z370" s="249"/>
    </row>
    <row r="371" spans="1:26" s="63" customFormat="1" ht="42.75" hidden="1" x14ac:dyDescent="0.2">
      <c r="A371" s="71"/>
      <c r="B371" s="71"/>
      <c r="C371" s="71"/>
      <c r="D371" s="71"/>
      <c r="E371" s="71"/>
      <c r="F371" s="71"/>
      <c r="G371" s="71"/>
      <c r="H371" s="71"/>
      <c r="I371" s="71"/>
      <c r="J371" s="71"/>
      <c r="K371" s="71"/>
      <c r="L371" s="71"/>
      <c r="M371" s="71"/>
      <c r="N371" s="71"/>
      <c r="O371" s="71"/>
      <c r="P371" s="71"/>
      <c r="Q371" s="71"/>
      <c r="R371" s="71"/>
      <c r="S371" s="71"/>
      <c r="T371" s="71"/>
      <c r="U371" s="71" t="s">
        <v>174</v>
      </c>
      <c r="V371" s="71"/>
      <c r="W371" s="204" t="s">
        <v>854</v>
      </c>
      <c r="X371" s="198" t="s">
        <v>528</v>
      </c>
      <c r="Y371" s="227"/>
      <c r="Z371" s="249"/>
    </row>
    <row r="372" spans="1:26" s="63" customFormat="1" ht="14.25" hidden="1" x14ac:dyDescent="0.2">
      <c r="A372" s="71"/>
      <c r="B372" s="71"/>
      <c r="C372" s="71"/>
      <c r="D372" s="71"/>
      <c r="E372" s="71"/>
      <c r="F372" s="71"/>
      <c r="G372" s="71"/>
      <c r="H372" s="71"/>
      <c r="I372" s="71"/>
      <c r="J372" s="71"/>
      <c r="K372" s="71"/>
      <c r="L372" s="71"/>
      <c r="M372" s="71"/>
      <c r="N372" s="71"/>
      <c r="O372" s="71"/>
      <c r="P372" s="71"/>
      <c r="Q372" s="71"/>
      <c r="R372" s="71"/>
      <c r="S372" s="71"/>
      <c r="T372" s="71"/>
      <c r="U372" s="71" t="s">
        <v>174</v>
      </c>
      <c r="V372" s="71"/>
      <c r="W372" s="204" t="s">
        <v>855</v>
      </c>
      <c r="X372" s="238" t="s">
        <v>529</v>
      </c>
      <c r="Y372" s="204"/>
      <c r="Z372" s="249"/>
    </row>
    <row r="373" spans="1:26" s="63" customFormat="1" ht="14.25" hidden="1" x14ac:dyDescent="0.2">
      <c r="A373" s="71"/>
      <c r="B373" s="71"/>
      <c r="C373" s="71"/>
      <c r="D373" s="71"/>
      <c r="E373" s="71"/>
      <c r="F373" s="71"/>
      <c r="G373" s="71"/>
      <c r="H373" s="71"/>
      <c r="I373" s="71"/>
      <c r="J373" s="71"/>
      <c r="K373" s="71"/>
      <c r="L373" s="71"/>
      <c r="M373" s="71"/>
      <c r="N373" s="71"/>
      <c r="O373" s="71"/>
      <c r="P373" s="71"/>
      <c r="Q373" s="71"/>
      <c r="R373" s="71"/>
      <c r="S373" s="71"/>
      <c r="T373" s="71"/>
      <c r="U373" s="71" t="s">
        <v>174</v>
      </c>
      <c r="V373" s="71"/>
      <c r="W373" s="204" t="s">
        <v>856</v>
      </c>
      <c r="X373" s="198" t="s">
        <v>530</v>
      </c>
      <c r="Y373" s="204"/>
      <c r="Z373" s="249"/>
    </row>
    <row r="374" spans="1:26" s="63" customFormat="1" ht="14.25" hidden="1" x14ac:dyDescent="0.2">
      <c r="A374" s="71"/>
      <c r="B374" s="71"/>
      <c r="C374" s="71"/>
      <c r="D374" s="71"/>
      <c r="E374" s="71"/>
      <c r="F374" s="71"/>
      <c r="G374" s="71"/>
      <c r="H374" s="71"/>
      <c r="I374" s="71"/>
      <c r="J374" s="71"/>
      <c r="K374" s="71"/>
      <c r="L374" s="71"/>
      <c r="M374" s="71"/>
      <c r="N374" s="71"/>
      <c r="O374" s="71"/>
      <c r="P374" s="71"/>
      <c r="Q374" s="71"/>
      <c r="R374" s="71"/>
      <c r="S374" s="71"/>
      <c r="T374" s="71"/>
      <c r="U374" s="71" t="s">
        <v>174</v>
      </c>
      <c r="V374" s="71"/>
      <c r="W374" s="204" t="s">
        <v>857</v>
      </c>
      <c r="X374" s="198" t="s">
        <v>531</v>
      </c>
      <c r="Y374" s="204"/>
      <c r="Z374" s="249"/>
    </row>
    <row r="375" spans="1:26" s="63" customFormat="1" ht="14.25" hidden="1" x14ac:dyDescent="0.2">
      <c r="A375" s="71"/>
      <c r="B375" s="71"/>
      <c r="C375" s="71"/>
      <c r="D375" s="71"/>
      <c r="E375" s="71"/>
      <c r="F375" s="71"/>
      <c r="G375" s="71"/>
      <c r="H375" s="71"/>
      <c r="I375" s="71"/>
      <c r="J375" s="71"/>
      <c r="K375" s="71"/>
      <c r="L375" s="71"/>
      <c r="M375" s="71"/>
      <c r="N375" s="71"/>
      <c r="O375" s="71"/>
      <c r="P375" s="71"/>
      <c r="Q375" s="71"/>
      <c r="R375" s="71"/>
      <c r="S375" s="71"/>
      <c r="T375" s="71"/>
      <c r="U375" s="71" t="s">
        <v>174</v>
      </c>
      <c r="V375" s="71"/>
      <c r="W375" s="204" t="s">
        <v>858</v>
      </c>
      <c r="X375" s="238" t="s">
        <v>532</v>
      </c>
      <c r="Y375" s="204"/>
      <c r="Z375" s="249"/>
    </row>
    <row r="376" spans="1:26" s="63" customFormat="1" ht="28.5" hidden="1" x14ac:dyDescent="0.2">
      <c r="A376" s="71"/>
      <c r="B376" s="71"/>
      <c r="C376" s="71"/>
      <c r="D376" s="71"/>
      <c r="E376" s="71"/>
      <c r="F376" s="71"/>
      <c r="G376" s="71"/>
      <c r="H376" s="71"/>
      <c r="I376" s="71"/>
      <c r="J376" s="71"/>
      <c r="K376" s="71"/>
      <c r="L376" s="71"/>
      <c r="M376" s="71"/>
      <c r="N376" s="71"/>
      <c r="O376" s="71"/>
      <c r="P376" s="71"/>
      <c r="Q376" s="71"/>
      <c r="R376" s="71"/>
      <c r="S376" s="71"/>
      <c r="T376" s="71"/>
      <c r="U376" s="71" t="s">
        <v>174</v>
      </c>
      <c r="V376" s="71"/>
      <c r="W376" s="204" t="s">
        <v>859</v>
      </c>
      <c r="X376" s="238" t="s">
        <v>533</v>
      </c>
      <c r="Y376" s="227"/>
      <c r="Z376" s="249"/>
    </row>
    <row r="377" spans="1:26" s="63" customFormat="1" ht="14.25" hidden="1" x14ac:dyDescent="0.2">
      <c r="A377" s="71"/>
      <c r="B377" s="71"/>
      <c r="C377" s="71"/>
      <c r="D377" s="71"/>
      <c r="E377" s="71"/>
      <c r="F377" s="71"/>
      <c r="G377" s="71"/>
      <c r="H377" s="71"/>
      <c r="I377" s="71"/>
      <c r="J377" s="71"/>
      <c r="K377" s="71"/>
      <c r="L377" s="71"/>
      <c r="M377" s="71"/>
      <c r="N377" s="71"/>
      <c r="O377" s="71"/>
      <c r="P377" s="71"/>
      <c r="Q377" s="71"/>
      <c r="R377" s="71"/>
      <c r="S377" s="71"/>
      <c r="T377" s="71"/>
      <c r="U377" s="71" t="s">
        <v>174</v>
      </c>
      <c r="V377" s="71"/>
      <c r="W377" s="204" t="s">
        <v>860</v>
      </c>
      <c r="X377" s="238" t="s">
        <v>534</v>
      </c>
      <c r="Y377" s="204"/>
      <c r="Z377" s="249"/>
    </row>
    <row r="378" spans="1:26" s="63" customFormat="1" ht="14.25" hidden="1" x14ac:dyDescent="0.2">
      <c r="A378" s="71"/>
      <c r="B378" s="71"/>
      <c r="C378" s="71"/>
      <c r="D378" s="71"/>
      <c r="E378" s="71"/>
      <c r="F378" s="71"/>
      <c r="G378" s="71"/>
      <c r="H378" s="71"/>
      <c r="I378" s="71"/>
      <c r="J378" s="71"/>
      <c r="K378" s="71"/>
      <c r="L378" s="71"/>
      <c r="M378" s="71"/>
      <c r="N378" s="71"/>
      <c r="O378" s="71"/>
      <c r="P378" s="71"/>
      <c r="Q378" s="71"/>
      <c r="R378" s="71"/>
      <c r="S378" s="71"/>
      <c r="T378" s="71"/>
      <c r="U378" s="71" t="s">
        <v>174</v>
      </c>
      <c r="V378" s="71"/>
      <c r="W378" s="204" t="s">
        <v>861</v>
      </c>
      <c r="X378" s="238" t="s">
        <v>535</v>
      </c>
      <c r="Y378" s="204"/>
      <c r="Z378" s="249"/>
    </row>
    <row r="379" spans="1:26" s="63" customFormat="1" hidden="1" x14ac:dyDescent="0.2">
      <c r="A379" s="71"/>
      <c r="B379" s="71" t="s">
        <v>174</v>
      </c>
      <c r="C379" s="71" t="s">
        <v>174</v>
      </c>
      <c r="D379" s="71" t="s">
        <v>174</v>
      </c>
      <c r="E379" s="71" t="s">
        <v>174</v>
      </c>
      <c r="F379" s="71" t="s">
        <v>174</v>
      </c>
      <c r="G379" s="71" t="s">
        <v>174</v>
      </c>
      <c r="H379" s="71"/>
      <c r="I379" s="71"/>
      <c r="J379" s="71"/>
      <c r="K379" s="71"/>
      <c r="L379" s="71"/>
      <c r="M379" s="71"/>
      <c r="N379" s="71"/>
      <c r="O379" s="71"/>
      <c r="P379" s="71"/>
      <c r="Q379" s="71"/>
      <c r="R379" s="71"/>
      <c r="S379" s="71"/>
      <c r="T379" s="71"/>
      <c r="U379" s="71"/>
      <c r="V379" s="71"/>
      <c r="W379" s="68"/>
      <c r="X379" s="69" t="s">
        <v>29</v>
      </c>
      <c r="Y379" s="69" t="s">
        <v>30</v>
      </c>
      <c r="Z379" s="249"/>
    </row>
    <row r="380" spans="1:26" s="63" customFormat="1" ht="28.5" hidden="1" x14ac:dyDescent="0.2">
      <c r="A380" s="71"/>
      <c r="B380" s="71" t="s">
        <v>174</v>
      </c>
      <c r="C380" s="71" t="s">
        <v>174</v>
      </c>
      <c r="D380" s="71"/>
      <c r="E380" s="71"/>
      <c r="F380" s="71"/>
      <c r="G380" s="71"/>
      <c r="H380" s="71"/>
      <c r="I380" s="71"/>
      <c r="J380" s="71"/>
      <c r="K380" s="71"/>
      <c r="L380" s="71"/>
      <c r="M380" s="71"/>
      <c r="N380" s="71"/>
      <c r="O380" s="71"/>
      <c r="P380" s="71"/>
      <c r="Q380" s="71"/>
      <c r="R380" s="71"/>
      <c r="S380" s="71"/>
      <c r="T380" s="71"/>
      <c r="U380" s="71"/>
      <c r="V380" s="71"/>
      <c r="W380" s="271" t="s">
        <v>862</v>
      </c>
      <c r="X380" s="297" t="s">
        <v>1170</v>
      </c>
      <c r="Y380" s="303" t="s">
        <v>1148</v>
      </c>
      <c r="Z380" s="249"/>
    </row>
    <row r="381" spans="1:26" s="63" customFormat="1" ht="114" hidden="1" x14ac:dyDescent="0.2">
      <c r="A381" s="71"/>
      <c r="B381" s="71"/>
      <c r="C381" s="71"/>
      <c r="D381" s="71" t="s">
        <v>174</v>
      </c>
      <c r="E381" s="71" t="s">
        <v>174</v>
      </c>
      <c r="F381" s="71" t="s">
        <v>174</v>
      </c>
      <c r="G381" s="71" t="s">
        <v>174</v>
      </c>
      <c r="H381" s="71"/>
      <c r="I381" s="71"/>
      <c r="J381" s="71"/>
      <c r="K381" s="71"/>
      <c r="L381" s="71"/>
      <c r="M381" s="71"/>
      <c r="N381" s="71"/>
      <c r="O381" s="71"/>
      <c r="P381" s="71"/>
      <c r="Q381" s="71"/>
      <c r="R381" s="71"/>
      <c r="S381" s="71"/>
      <c r="T381" s="71"/>
      <c r="U381" s="71"/>
      <c r="V381" s="71"/>
      <c r="W381" s="271" t="s">
        <v>863</v>
      </c>
      <c r="X381" s="297" t="s">
        <v>212</v>
      </c>
      <c r="Y381" s="316" t="s">
        <v>1171</v>
      </c>
      <c r="Z381" s="249"/>
    </row>
    <row r="382" spans="1:26" s="63" customFormat="1" ht="71.25" hidden="1" x14ac:dyDescent="0.2">
      <c r="A382" s="71"/>
      <c r="B382" s="71"/>
      <c r="C382" s="71"/>
      <c r="D382" s="71" t="s">
        <v>174</v>
      </c>
      <c r="E382" s="71" t="s">
        <v>174</v>
      </c>
      <c r="F382" s="71" t="s">
        <v>174</v>
      </c>
      <c r="G382" s="71" t="s">
        <v>174</v>
      </c>
      <c r="H382" s="71"/>
      <c r="I382" s="71"/>
      <c r="J382" s="71"/>
      <c r="K382" s="71"/>
      <c r="L382" s="71"/>
      <c r="M382" s="71"/>
      <c r="N382" s="71"/>
      <c r="O382" s="71"/>
      <c r="P382" s="71"/>
      <c r="Q382" s="71"/>
      <c r="R382" s="71"/>
      <c r="S382" s="71"/>
      <c r="T382" s="71"/>
      <c r="U382" s="71"/>
      <c r="V382" s="71"/>
      <c r="W382" s="307" t="s">
        <v>1110</v>
      </c>
      <c r="X382" s="357" t="s">
        <v>1213</v>
      </c>
      <c r="Y382" s="316"/>
      <c r="Z382" s="249"/>
    </row>
    <row r="383" spans="1:26" s="63" customFormat="1" ht="14.25" hidden="1" x14ac:dyDescent="0.2">
      <c r="A383" s="71"/>
      <c r="B383" s="71"/>
      <c r="C383" s="71"/>
      <c r="D383" s="71" t="s">
        <v>174</v>
      </c>
      <c r="E383" s="71" t="s">
        <v>174</v>
      </c>
      <c r="F383" s="71" t="s">
        <v>174</v>
      </c>
      <c r="G383" s="71" t="s">
        <v>174</v>
      </c>
      <c r="H383" s="71"/>
      <c r="I383" s="71"/>
      <c r="J383" s="71"/>
      <c r="K383" s="71"/>
      <c r="L383" s="71"/>
      <c r="M383" s="71"/>
      <c r="N383" s="71"/>
      <c r="O383" s="71"/>
      <c r="P383" s="71"/>
      <c r="Q383" s="71"/>
      <c r="R383" s="71"/>
      <c r="S383" s="71"/>
      <c r="T383" s="71"/>
      <c r="U383" s="71"/>
      <c r="V383" s="71"/>
      <c r="W383" s="271" t="s">
        <v>864</v>
      </c>
      <c r="X383" s="93" t="s">
        <v>162</v>
      </c>
      <c r="Y383" s="57"/>
      <c r="Z383" s="249"/>
    </row>
    <row r="384" spans="1:26" s="63" customFormat="1" ht="14.25" hidden="1" x14ac:dyDescent="0.2">
      <c r="A384" s="71"/>
      <c r="B384" s="71" t="s">
        <v>174</v>
      </c>
      <c r="C384" s="71" t="s">
        <v>174</v>
      </c>
      <c r="D384" s="71" t="s">
        <v>174</v>
      </c>
      <c r="E384" s="71" t="s">
        <v>174</v>
      </c>
      <c r="F384" s="71" t="s">
        <v>174</v>
      </c>
      <c r="G384" s="71" t="s">
        <v>174</v>
      </c>
      <c r="H384" s="71"/>
      <c r="I384" s="71"/>
      <c r="J384" s="71"/>
      <c r="K384" s="71"/>
      <c r="L384" s="71"/>
      <c r="M384" s="71"/>
      <c r="N384" s="71"/>
      <c r="O384" s="71"/>
      <c r="P384" s="71"/>
      <c r="Q384" s="71"/>
      <c r="R384" s="71"/>
      <c r="S384" s="71"/>
      <c r="T384" s="71"/>
      <c r="U384" s="71"/>
      <c r="V384" s="71"/>
      <c r="W384" s="271" t="s">
        <v>865</v>
      </c>
      <c r="X384" s="90" t="s">
        <v>148</v>
      </c>
      <c r="Y384" s="57"/>
      <c r="Z384" s="249"/>
    </row>
    <row r="385" spans="1:26" s="63" customFormat="1" ht="28.5" hidden="1" x14ac:dyDescent="0.2">
      <c r="A385" s="71"/>
      <c r="B385" s="71" t="s">
        <v>174</v>
      </c>
      <c r="C385" s="71" t="s">
        <v>174</v>
      </c>
      <c r="D385" s="71" t="s">
        <v>174</v>
      </c>
      <c r="E385" s="71" t="s">
        <v>174</v>
      </c>
      <c r="F385" s="71" t="s">
        <v>174</v>
      </c>
      <c r="G385" s="71" t="s">
        <v>174</v>
      </c>
      <c r="H385" s="71"/>
      <c r="I385" s="71"/>
      <c r="J385" s="71"/>
      <c r="K385" s="71"/>
      <c r="L385" s="71"/>
      <c r="M385" s="71"/>
      <c r="N385" s="71"/>
      <c r="O385" s="71"/>
      <c r="P385" s="71"/>
      <c r="Q385" s="71"/>
      <c r="R385" s="71"/>
      <c r="S385" s="71"/>
      <c r="T385" s="71"/>
      <c r="U385" s="71"/>
      <c r="V385" s="71"/>
      <c r="W385" s="271" t="s">
        <v>866</v>
      </c>
      <c r="X385" s="58" t="s">
        <v>31</v>
      </c>
      <c r="Y385" s="57"/>
      <c r="Z385" s="249"/>
    </row>
    <row r="386" spans="1:26" s="63" customFormat="1" ht="28.5" hidden="1" x14ac:dyDescent="0.2">
      <c r="A386" s="71"/>
      <c r="B386" s="71"/>
      <c r="C386" s="71"/>
      <c r="D386" s="71"/>
      <c r="E386" s="71"/>
      <c r="F386" s="71"/>
      <c r="G386" s="71"/>
      <c r="H386" s="71"/>
      <c r="I386" s="71"/>
      <c r="J386" s="71"/>
      <c r="K386" s="71"/>
      <c r="L386" s="71"/>
      <c r="M386" s="71"/>
      <c r="N386" s="71"/>
      <c r="O386" s="71"/>
      <c r="P386" s="71"/>
      <c r="Q386" s="71"/>
      <c r="R386" s="71"/>
      <c r="S386" s="71"/>
      <c r="T386" s="71"/>
      <c r="U386" s="71"/>
      <c r="V386" s="71"/>
      <c r="W386" s="271" t="s">
        <v>867</v>
      </c>
      <c r="X386" s="85" t="s">
        <v>141</v>
      </c>
      <c r="Y386" s="57"/>
      <c r="Z386" s="249"/>
    </row>
    <row r="387" spans="1:26" s="63" customFormat="1" ht="14.25" hidden="1" x14ac:dyDescent="0.2">
      <c r="A387" s="71"/>
      <c r="B387" s="71" t="s">
        <v>174</v>
      </c>
      <c r="C387" s="71" t="s">
        <v>174</v>
      </c>
      <c r="D387" s="71" t="s">
        <v>174</v>
      </c>
      <c r="E387" s="71" t="s">
        <v>174</v>
      </c>
      <c r="F387" s="71" t="s">
        <v>174</v>
      </c>
      <c r="G387" s="71" t="s">
        <v>174</v>
      </c>
      <c r="H387" s="71"/>
      <c r="I387" s="71"/>
      <c r="J387" s="71"/>
      <c r="K387" s="71"/>
      <c r="L387" s="71"/>
      <c r="M387" s="71"/>
      <c r="N387" s="71"/>
      <c r="O387" s="71"/>
      <c r="P387" s="71"/>
      <c r="Q387" s="71"/>
      <c r="R387" s="71"/>
      <c r="S387" s="71"/>
      <c r="T387" s="71"/>
      <c r="U387" s="71"/>
      <c r="V387" s="71"/>
      <c r="W387" s="271" t="s">
        <v>868</v>
      </c>
      <c r="X387" s="60" t="s">
        <v>32</v>
      </c>
      <c r="Y387" s="303" t="s">
        <v>1149</v>
      </c>
      <c r="Z387" s="249"/>
    </row>
    <row r="388" spans="1:26" s="63" customFormat="1" ht="14.25" hidden="1" x14ac:dyDescent="0.2">
      <c r="A388" s="71"/>
      <c r="B388" s="71" t="s">
        <v>174</v>
      </c>
      <c r="C388" s="71" t="s">
        <v>174</v>
      </c>
      <c r="D388" s="71" t="s">
        <v>174</v>
      </c>
      <c r="E388" s="71" t="s">
        <v>174</v>
      </c>
      <c r="F388" s="71" t="s">
        <v>174</v>
      </c>
      <c r="G388" s="71" t="s">
        <v>174</v>
      </c>
      <c r="H388" s="71"/>
      <c r="I388" s="71"/>
      <c r="J388" s="71"/>
      <c r="K388" s="71"/>
      <c r="L388" s="71"/>
      <c r="M388" s="71"/>
      <c r="N388" s="71"/>
      <c r="O388" s="71"/>
      <c r="P388" s="71"/>
      <c r="Q388" s="71"/>
      <c r="R388" s="71"/>
      <c r="S388" s="71"/>
      <c r="T388" s="71"/>
      <c r="U388" s="71"/>
      <c r="V388" s="71"/>
      <c r="W388" s="271" t="s">
        <v>869</v>
      </c>
      <c r="X388" s="56" t="s">
        <v>33</v>
      </c>
      <c r="Y388" s="57"/>
      <c r="Z388" s="249"/>
    </row>
    <row r="389" spans="1:26" s="63" customFormat="1" ht="14.25" hidden="1" x14ac:dyDescent="0.2">
      <c r="A389" s="71"/>
      <c r="B389" s="71" t="s">
        <v>174</v>
      </c>
      <c r="C389" s="71" t="s">
        <v>174</v>
      </c>
      <c r="D389" s="71" t="s">
        <v>174</v>
      </c>
      <c r="E389" s="71" t="s">
        <v>174</v>
      </c>
      <c r="F389" s="71" t="s">
        <v>174</v>
      </c>
      <c r="G389" s="71" t="s">
        <v>174</v>
      </c>
      <c r="H389" s="71"/>
      <c r="I389" s="71"/>
      <c r="J389" s="71"/>
      <c r="K389" s="71"/>
      <c r="L389" s="71"/>
      <c r="M389" s="71"/>
      <c r="N389" s="71"/>
      <c r="O389" s="71"/>
      <c r="P389" s="71"/>
      <c r="Q389" s="71"/>
      <c r="R389" s="71"/>
      <c r="S389" s="71"/>
      <c r="T389" s="71"/>
      <c r="U389" s="71"/>
      <c r="V389" s="71"/>
      <c r="W389" s="271" t="s">
        <v>870</v>
      </c>
      <c r="X389" s="60" t="s">
        <v>34</v>
      </c>
      <c r="Y389" s="57"/>
      <c r="Z389" s="249"/>
    </row>
    <row r="390" spans="1:26" s="63" customFormat="1" ht="28.5" hidden="1" x14ac:dyDescent="0.2">
      <c r="A390" s="71"/>
      <c r="B390" s="71" t="s">
        <v>174</v>
      </c>
      <c r="C390" s="71" t="s">
        <v>174</v>
      </c>
      <c r="D390" s="71" t="s">
        <v>174</v>
      </c>
      <c r="E390" s="71" t="s">
        <v>174</v>
      </c>
      <c r="F390" s="71" t="s">
        <v>174</v>
      </c>
      <c r="G390" s="71" t="s">
        <v>174</v>
      </c>
      <c r="H390" s="71"/>
      <c r="I390" s="71"/>
      <c r="J390" s="71"/>
      <c r="K390" s="71"/>
      <c r="L390" s="71"/>
      <c r="M390" s="71"/>
      <c r="N390" s="71"/>
      <c r="O390" s="71"/>
      <c r="P390" s="71"/>
      <c r="Q390" s="71"/>
      <c r="R390" s="71"/>
      <c r="S390" s="71"/>
      <c r="T390" s="71"/>
      <c r="U390" s="71"/>
      <c r="V390" s="71"/>
      <c r="W390" s="271" t="s">
        <v>871</v>
      </c>
      <c r="X390" s="60" t="s">
        <v>35</v>
      </c>
      <c r="Y390" s="84"/>
      <c r="Z390" s="249"/>
    </row>
    <row r="391" spans="1:26" s="63" customFormat="1" ht="14.25" hidden="1" x14ac:dyDescent="0.2">
      <c r="A391" s="71"/>
      <c r="B391" s="71"/>
      <c r="C391" s="71"/>
      <c r="D391" s="71" t="s">
        <v>174</v>
      </c>
      <c r="E391" s="71" t="s">
        <v>174</v>
      </c>
      <c r="F391" s="71" t="s">
        <v>174</v>
      </c>
      <c r="G391" s="71" t="s">
        <v>174</v>
      </c>
      <c r="H391" s="71"/>
      <c r="I391" s="71"/>
      <c r="J391" s="71"/>
      <c r="K391" s="71"/>
      <c r="L391" s="71"/>
      <c r="M391" s="71"/>
      <c r="N391" s="71"/>
      <c r="O391" s="71"/>
      <c r="P391" s="71"/>
      <c r="Q391" s="71"/>
      <c r="R391" s="71"/>
      <c r="S391" s="71"/>
      <c r="T391" s="71"/>
      <c r="U391" s="71"/>
      <c r="V391" s="71"/>
      <c r="W391" s="271" t="s">
        <v>872</v>
      </c>
      <c r="X391" s="60" t="s">
        <v>36</v>
      </c>
      <c r="Y391" s="57"/>
      <c r="Z391" s="249"/>
    </row>
    <row r="392" spans="1:26" s="63" customFormat="1" ht="14.25" hidden="1" x14ac:dyDescent="0.2">
      <c r="A392" s="71"/>
      <c r="B392" s="71"/>
      <c r="C392" s="71"/>
      <c r="D392" s="71" t="s">
        <v>174</v>
      </c>
      <c r="E392" s="71" t="s">
        <v>174</v>
      </c>
      <c r="F392" s="71" t="s">
        <v>174</v>
      </c>
      <c r="G392" s="71" t="s">
        <v>174</v>
      </c>
      <c r="H392" s="71"/>
      <c r="I392" s="71"/>
      <c r="J392" s="71"/>
      <c r="K392" s="71"/>
      <c r="L392" s="71"/>
      <c r="M392" s="71"/>
      <c r="N392" s="71"/>
      <c r="O392" s="71"/>
      <c r="P392" s="71"/>
      <c r="Q392" s="71"/>
      <c r="R392" s="71"/>
      <c r="S392" s="71"/>
      <c r="T392" s="71"/>
      <c r="U392" s="71"/>
      <c r="V392" s="71"/>
      <c r="W392" s="271" t="s">
        <v>873</v>
      </c>
      <c r="X392" s="60" t="s">
        <v>37</v>
      </c>
      <c r="Y392" s="57"/>
      <c r="Z392" s="249"/>
    </row>
    <row r="393" spans="1:26" s="63" customFormat="1" ht="14.25" hidden="1" x14ac:dyDescent="0.2">
      <c r="A393" s="71"/>
      <c r="B393" s="71"/>
      <c r="C393" s="71"/>
      <c r="D393" s="71" t="s">
        <v>174</v>
      </c>
      <c r="E393" s="71" t="s">
        <v>174</v>
      </c>
      <c r="F393" s="71" t="s">
        <v>174</v>
      </c>
      <c r="G393" s="71" t="s">
        <v>174</v>
      </c>
      <c r="H393" s="71"/>
      <c r="I393" s="71"/>
      <c r="J393" s="71"/>
      <c r="K393" s="71"/>
      <c r="L393" s="71"/>
      <c r="M393" s="71"/>
      <c r="N393" s="71"/>
      <c r="O393" s="71"/>
      <c r="P393" s="71"/>
      <c r="Q393" s="71"/>
      <c r="R393" s="71"/>
      <c r="S393" s="71" t="s">
        <v>174</v>
      </c>
      <c r="T393" s="71"/>
      <c r="U393" s="71"/>
      <c r="V393" s="71"/>
      <c r="W393" s="271" t="s">
        <v>874</v>
      </c>
      <c r="X393" s="60" t="s">
        <v>38</v>
      </c>
      <c r="Y393" s="57"/>
      <c r="Z393" s="249"/>
    </row>
    <row r="394" spans="1:26" s="63" customFormat="1" ht="28.5" hidden="1" x14ac:dyDescent="0.2">
      <c r="A394" s="71"/>
      <c r="B394" s="71" t="s">
        <v>174</v>
      </c>
      <c r="C394" s="71" t="s">
        <v>174</v>
      </c>
      <c r="D394" s="71" t="s">
        <v>174</v>
      </c>
      <c r="E394" s="71" t="s">
        <v>174</v>
      </c>
      <c r="F394" s="71" t="s">
        <v>174</v>
      </c>
      <c r="G394" s="71" t="s">
        <v>174</v>
      </c>
      <c r="H394" s="71"/>
      <c r="I394" s="71"/>
      <c r="J394" s="71"/>
      <c r="K394" s="71"/>
      <c r="L394" s="71"/>
      <c r="M394" s="71"/>
      <c r="N394" s="71"/>
      <c r="O394" s="71"/>
      <c r="P394" s="71"/>
      <c r="Q394" s="71"/>
      <c r="R394" s="71"/>
      <c r="S394" s="71"/>
      <c r="T394" s="71"/>
      <c r="U394" s="71"/>
      <c r="V394" s="71"/>
      <c r="W394" s="271" t="s">
        <v>875</v>
      </c>
      <c r="X394" s="302" t="s">
        <v>1151</v>
      </c>
      <c r="Y394" s="299" t="s">
        <v>1150</v>
      </c>
      <c r="Z394" s="249"/>
    </row>
    <row r="395" spans="1:26" s="63" customFormat="1" ht="28.5" hidden="1" x14ac:dyDescent="0.2">
      <c r="A395" s="71"/>
      <c r="B395" s="71" t="s">
        <v>174</v>
      </c>
      <c r="C395" s="71" t="s">
        <v>174</v>
      </c>
      <c r="D395" s="71" t="s">
        <v>174</v>
      </c>
      <c r="E395" s="71" t="s">
        <v>174</v>
      </c>
      <c r="F395" s="71" t="s">
        <v>174</v>
      </c>
      <c r="G395" s="71" t="s">
        <v>174</v>
      </c>
      <c r="H395" s="71"/>
      <c r="I395" s="71"/>
      <c r="J395" s="71"/>
      <c r="K395" s="71"/>
      <c r="L395" s="71"/>
      <c r="M395" s="71"/>
      <c r="N395" s="71"/>
      <c r="O395" s="71"/>
      <c r="P395" s="71"/>
      <c r="Q395" s="71"/>
      <c r="R395" s="71"/>
      <c r="S395" s="71"/>
      <c r="T395" s="71"/>
      <c r="U395" s="71"/>
      <c r="V395" s="71"/>
      <c r="W395" s="271" t="s">
        <v>876</v>
      </c>
      <c r="X395" s="64" t="s">
        <v>39</v>
      </c>
      <c r="Y395" s="86" t="s">
        <v>137</v>
      </c>
      <c r="Z395" s="249"/>
    </row>
    <row r="396" spans="1:26" s="63" customFormat="1" hidden="1" x14ac:dyDescent="0.2">
      <c r="A396" s="71"/>
      <c r="B396" s="71"/>
      <c r="C396" s="71"/>
      <c r="D396" s="71"/>
      <c r="E396" s="71"/>
      <c r="F396" s="71"/>
      <c r="G396" s="71"/>
      <c r="H396" s="71" t="s">
        <v>174</v>
      </c>
      <c r="I396" s="71" t="s">
        <v>174</v>
      </c>
      <c r="J396" s="71"/>
      <c r="K396" s="71"/>
      <c r="L396" s="71"/>
      <c r="M396" s="71"/>
      <c r="N396" s="71" t="s">
        <v>174</v>
      </c>
      <c r="O396" s="71" t="s">
        <v>174</v>
      </c>
      <c r="P396" s="71" t="s">
        <v>174</v>
      </c>
      <c r="Q396" s="71"/>
      <c r="R396" s="71"/>
      <c r="S396" s="71" t="s">
        <v>174</v>
      </c>
      <c r="T396" s="71"/>
      <c r="U396" s="71"/>
      <c r="V396" s="71"/>
      <c r="W396" s="42"/>
      <c r="X396" s="42" t="s">
        <v>102</v>
      </c>
      <c r="Y396" s="42"/>
      <c r="Z396" s="249"/>
    </row>
    <row r="397" spans="1:26" s="63" customFormat="1" ht="42.75" hidden="1" x14ac:dyDescent="0.2">
      <c r="A397" s="71"/>
      <c r="B397" s="71"/>
      <c r="C397" s="71"/>
      <c r="D397" s="71"/>
      <c r="E397" s="71"/>
      <c r="F397" s="71"/>
      <c r="G397" s="71"/>
      <c r="H397" s="71" t="s">
        <v>174</v>
      </c>
      <c r="I397" s="71" t="s">
        <v>174</v>
      </c>
      <c r="J397" s="71"/>
      <c r="K397" s="71"/>
      <c r="L397" s="71"/>
      <c r="M397" s="71"/>
      <c r="N397" s="270"/>
      <c r="O397" s="270"/>
      <c r="P397" s="270"/>
      <c r="Q397" s="71"/>
      <c r="R397" s="71"/>
      <c r="S397" s="270"/>
      <c r="T397" s="270"/>
      <c r="U397" s="71"/>
      <c r="V397" s="71"/>
      <c r="W397" s="182" t="s">
        <v>877</v>
      </c>
      <c r="X397" s="183" t="s">
        <v>1099</v>
      </c>
      <c r="Y397" s="253"/>
      <c r="Z397" s="249"/>
    </row>
    <row r="398" spans="1:26" s="63" customFormat="1" ht="126.6" hidden="1" customHeight="1" x14ac:dyDescent="0.2">
      <c r="A398" s="71"/>
      <c r="B398" s="71"/>
      <c r="C398" s="71"/>
      <c r="D398" s="71"/>
      <c r="E398" s="71"/>
      <c r="F398" s="71"/>
      <c r="G398" s="71"/>
      <c r="H398" s="270"/>
      <c r="I398" s="270"/>
      <c r="J398" s="71"/>
      <c r="K398" s="71"/>
      <c r="L398" s="71"/>
      <c r="M398" s="71"/>
      <c r="N398" s="71" t="s">
        <v>174</v>
      </c>
      <c r="O398" s="71" t="s">
        <v>174</v>
      </c>
      <c r="P398" s="71" t="s">
        <v>174</v>
      </c>
      <c r="Q398" s="71"/>
      <c r="R398" s="71"/>
      <c r="S398" s="71" t="s">
        <v>174</v>
      </c>
      <c r="T398" s="71"/>
      <c r="U398" s="71"/>
      <c r="V398" s="71"/>
      <c r="W398" s="182" t="s">
        <v>878</v>
      </c>
      <c r="X398" s="183" t="s">
        <v>284</v>
      </c>
      <c r="Y398" s="430" t="s">
        <v>1321</v>
      </c>
      <c r="Z398" s="249"/>
    </row>
    <row r="399" spans="1:26" s="63" customFormat="1" ht="14.25" hidden="1" x14ac:dyDescent="0.2">
      <c r="A399" s="71"/>
      <c r="B399" s="71"/>
      <c r="C399" s="71"/>
      <c r="D399" s="71"/>
      <c r="E399" s="71"/>
      <c r="F399" s="71"/>
      <c r="G399" s="71"/>
      <c r="H399" s="71" t="s">
        <v>174</v>
      </c>
      <c r="I399" s="71" t="s">
        <v>174</v>
      </c>
      <c r="J399" s="71"/>
      <c r="K399" s="71"/>
      <c r="L399" s="71"/>
      <c r="M399" s="71"/>
      <c r="N399" s="71" t="s">
        <v>174</v>
      </c>
      <c r="O399" s="71" t="s">
        <v>174</v>
      </c>
      <c r="P399" s="71" t="s">
        <v>174</v>
      </c>
      <c r="Q399" s="71"/>
      <c r="R399" s="71"/>
      <c r="S399" s="71"/>
      <c r="T399" s="71"/>
      <c r="U399" s="71"/>
      <c r="V399" s="71"/>
      <c r="W399" s="182" t="s">
        <v>879</v>
      </c>
      <c r="X399" s="61" t="s">
        <v>103</v>
      </c>
      <c r="Y399" s="78"/>
      <c r="Z399" s="249"/>
    </row>
    <row r="400" spans="1:26" s="63" customFormat="1" ht="28.5" hidden="1" x14ac:dyDescent="0.2">
      <c r="A400" s="71"/>
      <c r="B400" s="71"/>
      <c r="C400" s="71"/>
      <c r="D400" s="71"/>
      <c r="E400" s="71"/>
      <c r="F400" s="71"/>
      <c r="G400" s="71"/>
      <c r="H400" s="71" t="s">
        <v>174</v>
      </c>
      <c r="I400" s="71" t="s">
        <v>174</v>
      </c>
      <c r="J400" s="71"/>
      <c r="K400" s="71"/>
      <c r="L400" s="71"/>
      <c r="M400" s="71"/>
      <c r="N400" s="71" t="s">
        <v>174</v>
      </c>
      <c r="O400" s="71" t="s">
        <v>174</v>
      </c>
      <c r="P400" s="71" t="s">
        <v>174</v>
      </c>
      <c r="Q400" s="71"/>
      <c r="R400" s="71"/>
      <c r="S400" s="71" t="s">
        <v>174</v>
      </c>
      <c r="T400" s="71"/>
      <c r="U400" s="71"/>
      <c r="V400" s="71"/>
      <c r="W400" s="182" t="s">
        <v>880</v>
      </c>
      <c r="X400" s="47" t="s">
        <v>104</v>
      </c>
      <c r="Y400" s="22" t="s">
        <v>285</v>
      </c>
      <c r="Z400" s="249"/>
    </row>
    <row r="401" spans="1:26" s="63" customFormat="1" ht="128.25" hidden="1" x14ac:dyDescent="0.2">
      <c r="A401" s="71"/>
      <c r="B401" s="71"/>
      <c r="C401" s="71"/>
      <c r="D401" s="71"/>
      <c r="E401" s="71"/>
      <c r="F401" s="71"/>
      <c r="G401" s="71"/>
      <c r="H401" s="71" t="s">
        <v>174</v>
      </c>
      <c r="I401" s="71" t="s">
        <v>174</v>
      </c>
      <c r="J401" s="71"/>
      <c r="K401" s="71"/>
      <c r="L401" s="71"/>
      <c r="M401" s="71"/>
      <c r="N401" s="71"/>
      <c r="O401" s="71"/>
      <c r="P401" s="71"/>
      <c r="Q401" s="71"/>
      <c r="R401" s="71"/>
      <c r="S401" s="71"/>
      <c r="T401" s="71"/>
      <c r="U401" s="71"/>
      <c r="V401" s="71"/>
      <c r="W401" s="182" t="s">
        <v>881</v>
      </c>
      <c r="X401" s="299" t="s">
        <v>1176</v>
      </c>
      <c r="Y401" s="54" t="s">
        <v>227</v>
      </c>
      <c r="Z401" s="249"/>
    </row>
    <row r="402" spans="1:26" s="63" customFormat="1" ht="57" hidden="1" x14ac:dyDescent="0.2">
      <c r="A402" s="71"/>
      <c r="B402" s="71"/>
      <c r="C402" s="71"/>
      <c r="D402" s="71"/>
      <c r="E402" s="71"/>
      <c r="F402" s="71"/>
      <c r="G402" s="71"/>
      <c r="H402" s="71"/>
      <c r="I402" s="71"/>
      <c r="J402" s="71"/>
      <c r="K402" s="71"/>
      <c r="L402" s="71"/>
      <c r="M402" s="71"/>
      <c r="N402" s="71"/>
      <c r="O402" s="71" t="s">
        <v>174</v>
      </c>
      <c r="P402" s="71"/>
      <c r="Q402" s="71"/>
      <c r="R402" s="71"/>
      <c r="S402" s="71"/>
      <c r="T402" s="71"/>
      <c r="U402" s="71"/>
      <c r="V402" s="71"/>
      <c r="W402" s="182" t="s">
        <v>882</v>
      </c>
      <c r="X402" s="378" t="s">
        <v>1263</v>
      </c>
      <c r="Y402" s="189" t="s">
        <v>1354</v>
      </c>
      <c r="Z402" s="249"/>
    </row>
    <row r="403" spans="1:26" s="63" customFormat="1" ht="57" hidden="1" x14ac:dyDescent="0.2">
      <c r="A403" s="71"/>
      <c r="B403" s="71"/>
      <c r="C403" s="71"/>
      <c r="D403" s="71"/>
      <c r="E403" s="71"/>
      <c r="F403" s="71"/>
      <c r="G403" s="71"/>
      <c r="H403" s="71"/>
      <c r="I403" s="71"/>
      <c r="J403" s="71"/>
      <c r="K403" s="71"/>
      <c r="L403" s="71"/>
      <c r="M403" s="71"/>
      <c r="N403" s="71" t="s">
        <v>174</v>
      </c>
      <c r="O403" s="71"/>
      <c r="P403" s="71"/>
      <c r="Q403" s="71"/>
      <c r="R403" s="71"/>
      <c r="S403" s="71" t="s">
        <v>174</v>
      </c>
      <c r="T403" s="71"/>
      <c r="U403" s="71"/>
      <c r="V403" s="71"/>
      <c r="W403" s="182" t="s">
        <v>883</v>
      </c>
      <c r="X403" s="444" t="s">
        <v>1362</v>
      </c>
      <c r="Y403" s="189" t="s">
        <v>1363</v>
      </c>
      <c r="Z403" s="249"/>
    </row>
    <row r="404" spans="1:26" s="63" customFormat="1" ht="57" hidden="1" x14ac:dyDescent="0.2">
      <c r="A404" s="71"/>
      <c r="B404" s="71"/>
      <c r="C404" s="71"/>
      <c r="D404" s="71"/>
      <c r="E404" s="71"/>
      <c r="F404" s="71"/>
      <c r="G404" s="71"/>
      <c r="H404" s="71"/>
      <c r="I404" s="71"/>
      <c r="J404" s="71"/>
      <c r="K404" s="71"/>
      <c r="L404" s="71"/>
      <c r="M404" s="71"/>
      <c r="N404" s="71"/>
      <c r="O404" s="71"/>
      <c r="P404" s="71" t="s">
        <v>174</v>
      </c>
      <c r="Q404" s="71"/>
      <c r="R404" s="71"/>
      <c r="S404" s="71"/>
      <c r="T404" s="71"/>
      <c r="U404" s="71"/>
      <c r="V404" s="71"/>
      <c r="W404" s="182" t="s">
        <v>884</v>
      </c>
      <c r="X404" s="378" t="s">
        <v>1270</v>
      </c>
      <c r="Y404" s="182"/>
      <c r="Z404" s="249"/>
    </row>
    <row r="405" spans="1:26" s="63" customFormat="1" ht="28.5" hidden="1" x14ac:dyDescent="0.2">
      <c r="A405" s="71"/>
      <c r="B405" s="71"/>
      <c r="C405" s="71"/>
      <c r="D405" s="71"/>
      <c r="E405" s="71"/>
      <c r="F405" s="71"/>
      <c r="G405" s="71"/>
      <c r="H405" s="71" t="s">
        <v>174</v>
      </c>
      <c r="I405" s="71" t="s">
        <v>174</v>
      </c>
      <c r="J405" s="71"/>
      <c r="K405" s="71"/>
      <c r="L405" s="71"/>
      <c r="M405" s="71"/>
      <c r="N405" s="71" t="s">
        <v>174</v>
      </c>
      <c r="O405" s="71" t="s">
        <v>174</v>
      </c>
      <c r="P405" s="71" t="s">
        <v>174</v>
      </c>
      <c r="Q405" s="71"/>
      <c r="R405" s="71"/>
      <c r="S405" s="71"/>
      <c r="T405" s="71"/>
      <c r="U405" s="71"/>
      <c r="V405" s="71"/>
      <c r="W405" s="182" t="s">
        <v>885</v>
      </c>
      <c r="X405" s="183" t="s">
        <v>286</v>
      </c>
      <c r="Y405" s="182"/>
      <c r="Z405" s="249"/>
    </row>
    <row r="406" spans="1:26" s="63" customFormat="1" ht="14.25" hidden="1" x14ac:dyDescent="0.2">
      <c r="A406" s="71"/>
      <c r="B406" s="71"/>
      <c r="C406" s="71"/>
      <c r="D406" s="71"/>
      <c r="E406" s="71"/>
      <c r="F406" s="71"/>
      <c r="G406" s="71"/>
      <c r="H406" s="71" t="s">
        <v>174</v>
      </c>
      <c r="I406" s="71" t="s">
        <v>174</v>
      </c>
      <c r="J406" s="71"/>
      <c r="K406" s="71"/>
      <c r="L406" s="71"/>
      <c r="M406" s="71"/>
      <c r="N406" s="71" t="s">
        <v>174</v>
      </c>
      <c r="O406" s="71" t="s">
        <v>174</v>
      </c>
      <c r="P406" s="71" t="s">
        <v>174</v>
      </c>
      <c r="Q406" s="71"/>
      <c r="R406" s="71"/>
      <c r="S406" s="71" t="s">
        <v>174</v>
      </c>
      <c r="T406" s="71"/>
      <c r="U406" s="71"/>
      <c r="V406" s="71"/>
      <c r="W406" s="317" t="s">
        <v>1110</v>
      </c>
      <c r="X406" s="309" t="s">
        <v>1185</v>
      </c>
      <c r="Y406" s="317"/>
      <c r="Z406" s="249"/>
    </row>
    <row r="407" spans="1:26" s="63" customFormat="1" ht="14.25" x14ac:dyDescent="0.2">
      <c r="A407" s="71"/>
      <c r="B407" s="71"/>
      <c r="C407" s="71"/>
      <c r="D407" s="71"/>
      <c r="E407" s="71"/>
      <c r="F407" s="71"/>
      <c r="G407" s="71"/>
      <c r="H407" s="71" t="s">
        <v>174</v>
      </c>
      <c r="I407" s="71" t="s">
        <v>174</v>
      </c>
      <c r="J407" s="71"/>
      <c r="K407" s="71"/>
      <c r="L407" s="71"/>
      <c r="M407" s="71"/>
      <c r="N407" s="71"/>
      <c r="O407" s="71"/>
      <c r="P407" s="71"/>
      <c r="Q407" s="71"/>
      <c r="R407" s="71"/>
      <c r="S407" s="71" t="s">
        <v>174</v>
      </c>
      <c r="T407" s="71" t="s">
        <v>174</v>
      </c>
      <c r="U407" s="71"/>
      <c r="V407" s="71"/>
      <c r="W407" s="182" t="s">
        <v>886</v>
      </c>
      <c r="X407" s="74" t="s">
        <v>1265</v>
      </c>
      <c r="Y407" s="184" t="s">
        <v>1306</v>
      </c>
      <c r="Z407" s="249"/>
    </row>
    <row r="408" spans="1:26" s="63" customFormat="1" ht="85.5" hidden="1" x14ac:dyDescent="0.2">
      <c r="A408" s="71"/>
      <c r="B408" s="71"/>
      <c r="C408" s="71"/>
      <c r="D408" s="71"/>
      <c r="E408" s="71"/>
      <c r="F408" s="71"/>
      <c r="G408" s="71"/>
      <c r="H408" s="71"/>
      <c r="I408" s="71"/>
      <c r="J408" s="71"/>
      <c r="K408" s="71"/>
      <c r="L408" s="71"/>
      <c r="M408" s="71"/>
      <c r="N408" s="71"/>
      <c r="O408" s="71"/>
      <c r="P408" s="71"/>
      <c r="Q408" s="71"/>
      <c r="R408" s="71"/>
      <c r="S408" s="71"/>
      <c r="T408" s="71"/>
      <c r="U408" s="71"/>
      <c r="V408" s="71"/>
      <c r="W408" s="317" t="s">
        <v>1110</v>
      </c>
      <c r="X408" s="320" t="s">
        <v>1177</v>
      </c>
      <c r="Y408" s="319"/>
      <c r="Z408" s="249"/>
    </row>
    <row r="409" spans="1:26" s="63" customFormat="1" ht="14.25" hidden="1" x14ac:dyDescent="0.2">
      <c r="A409" s="71"/>
      <c r="B409" s="71"/>
      <c r="C409" s="71"/>
      <c r="D409" s="71"/>
      <c r="E409" s="71"/>
      <c r="F409" s="71"/>
      <c r="G409" s="71"/>
      <c r="H409" s="71"/>
      <c r="I409" s="71"/>
      <c r="J409" s="71"/>
      <c r="K409" s="71"/>
      <c r="L409" s="71"/>
      <c r="M409" s="71"/>
      <c r="N409" s="71"/>
      <c r="O409" s="71"/>
      <c r="P409" s="71"/>
      <c r="Q409" s="71"/>
      <c r="R409" s="71"/>
      <c r="S409" s="71"/>
      <c r="T409" s="71"/>
      <c r="U409" s="71"/>
      <c r="V409" s="71"/>
      <c r="W409" s="317" t="s">
        <v>1110</v>
      </c>
      <c r="X409" s="320" t="s">
        <v>1178</v>
      </c>
      <c r="Y409" s="319"/>
      <c r="Z409" s="249"/>
    </row>
    <row r="410" spans="1:26" s="63" customFormat="1" ht="14.25" hidden="1" x14ac:dyDescent="0.2">
      <c r="A410" s="71"/>
      <c r="B410" s="71"/>
      <c r="C410" s="71"/>
      <c r="D410" s="71"/>
      <c r="E410" s="71"/>
      <c r="F410" s="71"/>
      <c r="G410" s="71"/>
      <c r="H410" s="71"/>
      <c r="I410" s="71"/>
      <c r="J410" s="71"/>
      <c r="K410" s="71"/>
      <c r="L410" s="71"/>
      <c r="M410" s="71"/>
      <c r="N410" s="71"/>
      <c r="O410" s="71"/>
      <c r="P410" s="71"/>
      <c r="Q410" s="71"/>
      <c r="R410" s="71"/>
      <c r="S410" s="71"/>
      <c r="T410" s="71"/>
      <c r="U410" s="71"/>
      <c r="V410" s="71"/>
      <c r="W410" s="317" t="s">
        <v>1110</v>
      </c>
      <c r="X410" s="320" t="s">
        <v>1179</v>
      </c>
      <c r="Y410" s="319"/>
      <c r="Z410" s="249"/>
    </row>
    <row r="411" spans="1:26" s="63" customFormat="1" ht="14.25" hidden="1" x14ac:dyDescent="0.2">
      <c r="A411" s="71"/>
      <c r="B411" s="71"/>
      <c r="C411" s="71"/>
      <c r="D411" s="71"/>
      <c r="E411" s="71"/>
      <c r="F411" s="71"/>
      <c r="G411" s="71"/>
      <c r="H411" s="71"/>
      <c r="I411" s="71"/>
      <c r="J411" s="71"/>
      <c r="K411" s="71"/>
      <c r="L411" s="71"/>
      <c r="M411" s="71"/>
      <c r="N411" s="71"/>
      <c r="O411" s="71"/>
      <c r="P411" s="71"/>
      <c r="Q411" s="71"/>
      <c r="R411" s="71"/>
      <c r="S411" s="71"/>
      <c r="T411" s="71"/>
      <c r="U411" s="71"/>
      <c r="V411" s="71"/>
      <c r="W411" s="317" t="s">
        <v>1110</v>
      </c>
      <c r="X411" s="320" t="s">
        <v>1180</v>
      </c>
      <c r="Y411" s="319"/>
      <c r="Z411" s="249"/>
    </row>
    <row r="412" spans="1:26" s="63" customFormat="1" ht="28.5" hidden="1" x14ac:dyDescent="0.2">
      <c r="A412" s="71"/>
      <c r="B412" s="71"/>
      <c r="C412" s="71"/>
      <c r="D412" s="71"/>
      <c r="E412" s="71"/>
      <c r="F412" s="71"/>
      <c r="G412" s="71"/>
      <c r="H412" s="71"/>
      <c r="I412" s="71"/>
      <c r="J412" s="71"/>
      <c r="K412" s="71"/>
      <c r="L412" s="71"/>
      <c r="M412" s="71"/>
      <c r="N412" s="71"/>
      <c r="O412" s="71"/>
      <c r="P412" s="71"/>
      <c r="Q412" s="71"/>
      <c r="R412" s="71"/>
      <c r="S412" s="71"/>
      <c r="T412" s="71"/>
      <c r="U412" s="71"/>
      <c r="V412" s="71"/>
      <c r="W412" s="317" t="s">
        <v>1110</v>
      </c>
      <c r="X412" s="320" t="s">
        <v>1184</v>
      </c>
      <c r="Y412" s="319"/>
      <c r="Z412" s="249"/>
    </row>
    <row r="413" spans="1:26" s="63" customFormat="1" ht="28.5" hidden="1" x14ac:dyDescent="0.2">
      <c r="A413" s="71"/>
      <c r="B413" s="71"/>
      <c r="C413" s="71"/>
      <c r="D413" s="71"/>
      <c r="E413" s="71"/>
      <c r="F413" s="71"/>
      <c r="G413" s="71"/>
      <c r="H413" s="71"/>
      <c r="I413" s="71"/>
      <c r="J413" s="71"/>
      <c r="K413" s="71"/>
      <c r="L413" s="71"/>
      <c r="M413" s="71"/>
      <c r="N413" s="71"/>
      <c r="O413" s="71"/>
      <c r="P413" s="71"/>
      <c r="Q413" s="71"/>
      <c r="R413" s="71"/>
      <c r="S413" s="71"/>
      <c r="T413" s="71"/>
      <c r="U413" s="71"/>
      <c r="V413" s="71"/>
      <c r="W413" s="317" t="s">
        <v>1110</v>
      </c>
      <c r="X413" s="320" t="s">
        <v>1181</v>
      </c>
      <c r="Y413" s="319"/>
      <c r="Z413" s="249"/>
    </row>
    <row r="414" spans="1:26" ht="28.5" x14ac:dyDescent="0.2">
      <c r="S414" s="80" t="s">
        <v>174</v>
      </c>
      <c r="T414" s="80" t="s">
        <v>174</v>
      </c>
      <c r="W414" s="182" t="s">
        <v>908</v>
      </c>
      <c r="X414" s="191" t="s">
        <v>288</v>
      </c>
      <c r="Y414" s="184" t="s">
        <v>1306</v>
      </c>
    </row>
    <row r="415" spans="1:26" s="63" customFormat="1" ht="28.5" hidden="1" x14ac:dyDescent="0.2">
      <c r="A415" s="71"/>
      <c r="B415" s="71"/>
      <c r="C415" s="71"/>
      <c r="D415" s="71"/>
      <c r="E415" s="71"/>
      <c r="F415" s="71"/>
      <c r="G415" s="71"/>
      <c r="H415" s="71" t="s">
        <v>174</v>
      </c>
      <c r="I415" s="71" t="s">
        <v>174</v>
      </c>
      <c r="J415" s="71"/>
      <c r="K415" s="71"/>
      <c r="L415" s="71"/>
      <c r="M415" s="71"/>
      <c r="N415" s="71" t="s">
        <v>174</v>
      </c>
      <c r="O415" s="71" t="s">
        <v>174</v>
      </c>
      <c r="P415" s="71" t="s">
        <v>174</v>
      </c>
      <c r="Q415" s="71"/>
      <c r="R415" s="71"/>
      <c r="S415" s="71" t="s">
        <v>174</v>
      </c>
      <c r="T415" s="71"/>
      <c r="U415" s="71"/>
      <c r="V415" s="71"/>
      <c r="W415" s="182" t="s">
        <v>887</v>
      </c>
      <c r="X415" s="47" t="s">
        <v>213</v>
      </c>
      <c r="Y415" s="136"/>
      <c r="Z415" s="249"/>
    </row>
    <row r="416" spans="1:26" s="63" customFormat="1" ht="42.75" hidden="1" x14ac:dyDescent="0.2">
      <c r="A416" s="71"/>
      <c r="B416" s="71"/>
      <c r="C416" s="71"/>
      <c r="D416" s="71"/>
      <c r="E416" s="71"/>
      <c r="F416" s="71"/>
      <c r="G416" s="71"/>
      <c r="H416" s="71" t="s">
        <v>174</v>
      </c>
      <c r="I416" s="71" t="s">
        <v>174</v>
      </c>
      <c r="J416" s="71"/>
      <c r="K416" s="71"/>
      <c r="L416" s="71"/>
      <c r="M416" s="71"/>
      <c r="N416" s="71" t="s">
        <v>174</v>
      </c>
      <c r="O416" s="71" t="s">
        <v>174</v>
      </c>
      <c r="P416" s="71" t="s">
        <v>174</v>
      </c>
      <c r="Q416" s="71"/>
      <c r="R416" s="71"/>
      <c r="S416" s="71" t="s">
        <v>174</v>
      </c>
      <c r="T416" s="71"/>
      <c r="U416" s="71"/>
      <c r="V416" s="71"/>
      <c r="W416" s="182" t="s">
        <v>888</v>
      </c>
      <c r="X416" s="47" t="s">
        <v>1182</v>
      </c>
      <c r="Y416" s="78"/>
      <c r="Z416" s="249"/>
    </row>
    <row r="417" spans="1:26" s="63" customFormat="1" ht="14.25" hidden="1" x14ac:dyDescent="0.2">
      <c r="A417" s="71"/>
      <c r="B417" s="71"/>
      <c r="C417" s="71"/>
      <c r="D417" s="71"/>
      <c r="E417" s="71"/>
      <c r="F417" s="71"/>
      <c r="G417" s="71"/>
      <c r="H417" s="71" t="s">
        <v>174</v>
      </c>
      <c r="I417" s="71" t="s">
        <v>174</v>
      </c>
      <c r="J417" s="71"/>
      <c r="K417" s="71"/>
      <c r="L417" s="71"/>
      <c r="M417" s="71"/>
      <c r="N417" s="71" t="s">
        <v>174</v>
      </c>
      <c r="O417" s="71" t="s">
        <v>174</v>
      </c>
      <c r="P417" s="71" t="s">
        <v>174</v>
      </c>
      <c r="Q417" s="71"/>
      <c r="R417" s="71"/>
      <c r="S417" s="71" t="s">
        <v>174</v>
      </c>
      <c r="T417" s="71"/>
      <c r="U417" s="71"/>
      <c r="V417" s="71"/>
      <c r="W417" s="182" t="s">
        <v>889</v>
      </c>
      <c r="X417" s="24" t="s">
        <v>105</v>
      </c>
      <c r="Y417" s="431"/>
      <c r="Z417" s="249"/>
    </row>
    <row r="418" spans="1:26" s="63" customFormat="1" ht="28.5" hidden="1" x14ac:dyDescent="0.2">
      <c r="A418" s="71"/>
      <c r="B418" s="71"/>
      <c r="C418" s="71"/>
      <c r="D418" s="71"/>
      <c r="E418" s="71"/>
      <c r="F418" s="71"/>
      <c r="G418" s="71"/>
      <c r="H418" s="71" t="s">
        <v>174</v>
      </c>
      <c r="I418" s="71" t="s">
        <v>174</v>
      </c>
      <c r="J418" s="71"/>
      <c r="K418" s="71"/>
      <c r="L418" s="71"/>
      <c r="M418" s="71"/>
      <c r="N418" s="71" t="s">
        <v>174</v>
      </c>
      <c r="O418" s="71" t="s">
        <v>174</v>
      </c>
      <c r="P418" s="71" t="s">
        <v>174</v>
      </c>
      <c r="Q418" s="71"/>
      <c r="R418" s="71"/>
      <c r="S418" s="71" t="s">
        <v>174</v>
      </c>
      <c r="T418" s="71"/>
      <c r="U418" s="71"/>
      <c r="V418" s="71"/>
      <c r="W418" s="182" t="s">
        <v>890</v>
      </c>
      <c r="X418" s="24" t="s">
        <v>1351</v>
      </c>
      <c r="Y418" s="432"/>
      <c r="Z418" s="249"/>
    </row>
    <row r="419" spans="1:26" s="63" customFormat="1" ht="85.5" x14ac:dyDescent="0.2">
      <c r="A419" s="71"/>
      <c r="B419" s="71"/>
      <c r="C419" s="71"/>
      <c r="D419" s="71"/>
      <c r="E419" s="71"/>
      <c r="F419" s="71"/>
      <c r="G419" s="71"/>
      <c r="H419" s="71" t="s">
        <v>174</v>
      </c>
      <c r="I419" s="71" t="s">
        <v>174</v>
      </c>
      <c r="J419" s="71"/>
      <c r="K419" s="71"/>
      <c r="L419" s="71"/>
      <c r="M419" s="71"/>
      <c r="N419" s="71"/>
      <c r="O419" s="71"/>
      <c r="P419" s="71"/>
      <c r="Q419" s="71"/>
      <c r="R419" s="71"/>
      <c r="S419" s="71" t="s">
        <v>174</v>
      </c>
      <c r="T419" s="71" t="s">
        <v>174</v>
      </c>
      <c r="U419" s="71"/>
      <c r="V419" s="71"/>
      <c r="W419" s="182" t="s">
        <v>891</v>
      </c>
      <c r="X419" s="24" t="s">
        <v>1192</v>
      </c>
      <c r="Y419" s="184" t="s">
        <v>1306</v>
      </c>
      <c r="Z419" s="249"/>
    </row>
    <row r="420" spans="1:26" s="63" customFormat="1" ht="14.25" hidden="1" x14ac:dyDescent="0.2">
      <c r="A420" s="71"/>
      <c r="B420" s="71"/>
      <c r="C420" s="71"/>
      <c r="D420" s="71"/>
      <c r="E420" s="71"/>
      <c r="F420" s="71"/>
      <c r="G420" s="71"/>
      <c r="H420" s="71" t="s">
        <v>174</v>
      </c>
      <c r="I420" s="71" t="s">
        <v>174</v>
      </c>
      <c r="J420" s="71"/>
      <c r="K420" s="71"/>
      <c r="L420" s="71"/>
      <c r="M420" s="71"/>
      <c r="N420" s="71" t="s">
        <v>174</v>
      </c>
      <c r="O420" s="71" t="s">
        <v>174</v>
      </c>
      <c r="P420" s="71" t="s">
        <v>174</v>
      </c>
      <c r="Q420" s="71"/>
      <c r="R420" s="71"/>
      <c r="S420" s="71" t="s">
        <v>174</v>
      </c>
      <c r="T420" s="71"/>
      <c r="U420" s="71"/>
      <c r="V420" s="71"/>
      <c r="W420" s="182" t="s">
        <v>892</v>
      </c>
      <c r="X420" s="74" t="s">
        <v>106</v>
      </c>
      <c r="Y420" s="78"/>
      <c r="Z420" s="249"/>
    </row>
    <row r="421" spans="1:26" s="63" customFormat="1" ht="14.25" hidden="1" x14ac:dyDescent="0.2">
      <c r="A421" s="71"/>
      <c r="B421" s="71"/>
      <c r="C421" s="71"/>
      <c r="D421" s="71"/>
      <c r="E421" s="71"/>
      <c r="F421" s="71"/>
      <c r="G421" s="71"/>
      <c r="H421" s="71" t="s">
        <v>174</v>
      </c>
      <c r="I421" s="71" t="s">
        <v>174</v>
      </c>
      <c r="J421" s="71"/>
      <c r="K421" s="71"/>
      <c r="L421" s="71"/>
      <c r="M421" s="71"/>
      <c r="N421" s="71"/>
      <c r="O421" s="71"/>
      <c r="P421" s="71"/>
      <c r="Q421" s="71"/>
      <c r="R421" s="71"/>
      <c r="S421" s="71"/>
      <c r="T421" s="71"/>
      <c r="U421" s="71"/>
      <c r="V421" s="71"/>
      <c r="W421" s="317" t="s">
        <v>1110</v>
      </c>
      <c r="X421" s="318" t="s">
        <v>1183</v>
      </c>
      <c r="Y421" s="317"/>
      <c r="Z421" s="249"/>
    </row>
    <row r="422" spans="1:26" s="63" customFormat="1" ht="14.25" hidden="1" x14ac:dyDescent="0.2">
      <c r="A422" s="71"/>
      <c r="B422" s="71"/>
      <c r="C422" s="71"/>
      <c r="D422" s="71"/>
      <c r="E422" s="71"/>
      <c r="F422" s="71"/>
      <c r="G422" s="71"/>
      <c r="H422" s="71" t="s">
        <v>174</v>
      </c>
      <c r="I422" s="71" t="s">
        <v>174</v>
      </c>
      <c r="J422" s="71"/>
      <c r="K422" s="71"/>
      <c r="L422" s="71"/>
      <c r="M422" s="71"/>
      <c r="N422" s="71" t="s">
        <v>174</v>
      </c>
      <c r="O422" s="71" t="s">
        <v>174</v>
      </c>
      <c r="P422" s="71" t="s">
        <v>174</v>
      </c>
      <c r="Q422" s="71"/>
      <c r="R422" s="71"/>
      <c r="S422" s="71" t="s">
        <v>174</v>
      </c>
      <c r="T422" s="71"/>
      <c r="U422" s="71"/>
      <c r="V422" s="71"/>
      <c r="W422" s="182" t="s">
        <v>893</v>
      </c>
      <c r="X422" s="76" t="s">
        <v>107</v>
      </c>
      <c r="Y422" s="47"/>
      <c r="Z422" s="249"/>
    </row>
    <row r="423" spans="1:26" s="63" customFormat="1" ht="28.5" hidden="1" x14ac:dyDescent="0.2">
      <c r="A423" s="71"/>
      <c r="B423" s="71"/>
      <c r="C423" s="71"/>
      <c r="D423" s="71"/>
      <c r="E423" s="71"/>
      <c r="F423" s="71"/>
      <c r="G423" s="71"/>
      <c r="H423" s="71" t="s">
        <v>174</v>
      </c>
      <c r="I423" s="71" t="s">
        <v>174</v>
      </c>
      <c r="J423" s="71"/>
      <c r="K423" s="71"/>
      <c r="L423" s="71"/>
      <c r="M423" s="71"/>
      <c r="N423" s="71" t="s">
        <v>174</v>
      </c>
      <c r="O423" s="71" t="s">
        <v>174</v>
      </c>
      <c r="P423" s="71" t="s">
        <v>174</v>
      </c>
      <c r="Q423" s="71"/>
      <c r="R423" s="71"/>
      <c r="S423" s="71" t="s">
        <v>174</v>
      </c>
      <c r="T423" s="71"/>
      <c r="U423" s="71"/>
      <c r="V423" s="71"/>
      <c r="W423" s="182" t="s">
        <v>894</v>
      </c>
      <c r="X423" s="28" t="s">
        <v>108</v>
      </c>
      <c r="Y423" s="22"/>
      <c r="Z423" s="249"/>
    </row>
    <row r="424" spans="1:26" s="63" customFormat="1" ht="28.5" hidden="1" x14ac:dyDescent="0.2">
      <c r="A424" s="71"/>
      <c r="B424" s="71"/>
      <c r="C424" s="71"/>
      <c r="D424" s="71"/>
      <c r="E424" s="71"/>
      <c r="F424" s="71"/>
      <c r="G424" s="71"/>
      <c r="H424" s="71" t="s">
        <v>174</v>
      </c>
      <c r="I424" s="71" t="s">
        <v>174</v>
      </c>
      <c r="J424" s="71"/>
      <c r="K424" s="71"/>
      <c r="L424" s="71"/>
      <c r="M424" s="71"/>
      <c r="N424" s="71" t="s">
        <v>174</v>
      </c>
      <c r="O424" s="71" t="s">
        <v>174</v>
      </c>
      <c r="P424" s="71" t="s">
        <v>174</v>
      </c>
      <c r="Q424" s="71"/>
      <c r="R424" s="71"/>
      <c r="S424" s="71" t="s">
        <v>174</v>
      </c>
      <c r="T424" s="71"/>
      <c r="U424" s="71"/>
      <c r="V424" s="71"/>
      <c r="W424" s="182" t="s">
        <v>895</v>
      </c>
      <c r="X424" s="24" t="s">
        <v>1186</v>
      </c>
      <c r="Y424" s="23"/>
      <c r="Z424" s="249"/>
    </row>
    <row r="425" spans="1:26" s="63" customFormat="1" ht="42.75" hidden="1" x14ac:dyDescent="0.2">
      <c r="A425" s="71"/>
      <c r="B425" s="71"/>
      <c r="C425" s="71"/>
      <c r="D425" s="71"/>
      <c r="E425" s="71"/>
      <c r="F425" s="71"/>
      <c r="G425" s="71"/>
      <c r="H425" s="71" t="s">
        <v>174</v>
      </c>
      <c r="I425" s="71" t="s">
        <v>174</v>
      </c>
      <c r="J425" s="71"/>
      <c r="K425" s="71"/>
      <c r="L425" s="71"/>
      <c r="M425" s="71"/>
      <c r="N425" s="71" t="s">
        <v>174</v>
      </c>
      <c r="O425" s="71" t="s">
        <v>174</v>
      </c>
      <c r="P425" s="71" t="s">
        <v>174</v>
      </c>
      <c r="Q425" s="71"/>
      <c r="R425" s="71"/>
      <c r="S425" s="71" t="s">
        <v>174</v>
      </c>
      <c r="T425" s="71"/>
      <c r="U425" s="71"/>
      <c r="V425" s="71"/>
      <c r="W425" s="182" t="s">
        <v>896</v>
      </c>
      <c r="X425" s="74" t="s">
        <v>1266</v>
      </c>
      <c r="Y425" s="78"/>
      <c r="Z425" s="249"/>
    </row>
    <row r="426" spans="1:26" s="63" customFormat="1" ht="28.5" hidden="1" x14ac:dyDescent="0.2">
      <c r="A426" s="71"/>
      <c r="B426" s="71"/>
      <c r="C426" s="71"/>
      <c r="D426" s="71"/>
      <c r="E426" s="71"/>
      <c r="F426" s="71"/>
      <c r="G426" s="71"/>
      <c r="H426" s="71" t="s">
        <v>174</v>
      </c>
      <c r="I426" s="71" t="s">
        <v>174</v>
      </c>
      <c r="J426" s="71"/>
      <c r="K426" s="71"/>
      <c r="L426" s="71"/>
      <c r="M426" s="71"/>
      <c r="N426" s="71" t="s">
        <v>174</v>
      </c>
      <c r="O426" s="71" t="s">
        <v>174</v>
      </c>
      <c r="P426" s="71" t="s">
        <v>174</v>
      </c>
      <c r="Q426" s="71"/>
      <c r="R426" s="71"/>
      <c r="S426" s="71" t="s">
        <v>174</v>
      </c>
      <c r="T426" s="71"/>
      <c r="U426" s="71"/>
      <c r="V426" s="71"/>
      <c r="W426" s="182" t="s">
        <v>897</v>
      </c>
      <c r="X426" s="74" t="s">
        <v>1224</v>
      </c>
      <c r="Y426" s="22"/>
      <c r="Z426" s="249"/>
    </row>
    <row r="427" spans="1:26" s="63" customFormat="1" ht="28.5" hidden="1" x14ac:dyDescent="0.2">
      <c r="A427" s="71"/>
      <c r="B427" s="71"/>
      <c r="C427" s="71"/>
      <c r="D427" s="71"/>
      <c r="E427" s="71"/>
      <c r="F427" s="71"/>
      <c r="G427" s="71"/>
      <c r="H427" s="71" t="s">
        <v>174</v>
      </c>
      <c r="I427" s="71" t="s">
        <v>174</v>
      </c>
      <c r="J427" s="71"/>
      <c r="K427" s="71"/>
      <c r="L427" s="71"/>
      <c r="M427" s="71"/>
      <c r="N427" s="71" t="s">
        <v>174</v>
      </c>
      <c r="O427" s="71" t="s">
        <v>174</v>
      </c>
      <c r="P427" s="71" t="s">
        <v>174</v>
      </c>
      <c r="Q427" s="71"/>
      <c r="R427" s="71"/>
      <c r="S427" s="71" t="s">
        <v>174</v>
      </c>
      <c r="T427" s="71"/>
      <c r="U427" s="71"/>
      <c r="V427" s="71"/>
      <c r="W427" s="182" t="s">
        <v>898</v>
      </c>
      <c r="X427" s="53" t="s">
        <v>109</v>
      </c>
      <c r="Y427" s="48"/>
      <c r="Z427" s="249"/>
    </row>
    <row r="428" spans="1:26" s="63" customFormat="1" ht="28.5" hidden="1" x14ac:dyDescent="0.2">
      <c r="A428" s="71"/>
      <c r="B428" s="71"/>
      <c r="C428" s="71"/>
      <c r="D428" s="71"/>
      <c r="E428" s="71"/>
      <c r="F428" s="71"/>
      <c r="G428" s="71"/>
      <c r="H428" s="71" t="s">
        <v>174</v>
      </c>
      <c r="I428" s="71" t="s">
        <v>174</v>
      </c>
      <c r="J428" s="71"/>
      <c r="K428" s="71"/>
      <c r="L428" s="71"/>
      <c r="M428" s="71"/>
      <c r="N428" s="71" t="s">
        <v>174</v>
      </c>
      <c r="O428" s="71" t="s">
        <v>174</v>
      </c>
      <c r="P428" s="71" t="s">
        <v>174</v>
      </c>
      <c r="Q428" s="71"/>
      <c r="R428" s="71"/>
      <c r="S428" s="71" t="s">
        <v>174</v>
      </c>
      <c r="T428" s="71"/>
      <c r="U428" s="71"/>
      <c r="V428" s="71"/>
      <c r="W428" s="182" t="s">
        <v>899</v>
      </c>
      <c r="X428" s="28" t="s">
        <v>110</v>
      </c>
      <c r="Y428" s="77"/>
      <c r="Z428" s="249"/>
    </row>
    <row r="429" spans="1:26" s="63" customFormat="1" ht="42.75" hidden="1" x14ac:dyDescent="0.2">
      <c r="A429" s="71"/>
      <c r="B429" s="71"/>
      <c r="C429" s="71"/>
      <c r="D429" s="71"/>
      <c r="E429" s="71"/>
      <c r="F429" s="71"/>
      <c r="G429" s="71"/>
      <c r="H429" s="71" t="s">
        <v>174</v>
      </c>
      <c r="I429" s="71" t="s">
        <v>174</v>
      </c>
      <c r="J429" s="71"/>
      <c r="K429" s="71"/>
      <c r="L429" s="71"/>
      <c r="M429" s="71"/>
      <c r="N429" s="71"/>
      <c r="O429" s="71"/>
      <c r="P429" s="71"/>
      <c r="Q429" s="71"/>
      <c r="R429" s="71"/>
      <c r="S429" s="71"/>
      <c r="T429" s="71"/>
      <c r="U429" s="71"/>
      <c r="V429" s="71"/>
      <c r="W429" s="182" t="s">
        <v>900</v>
      </c>
      <c r="X429" s="53" t="s">
        <v>111</v>
      </c>
      <c r="Y429" s="48"/>
      <c r="Z429" s="249"/>
    </row>
    <row r="430" spans="1:26" s="63" customFormat="1" ht="14.25" hidden="1" x14ac:dyDescent="0.2">
      <c r="A430" s="71"/>
      <c r="B430" s="71"/>
      <c r="C430" s="71"/>
      <c r="D430" s="71"/>
      <c r="E430" s="71"/>
      <c r="F430" s="71"/>
      <c r="G430" s="71"/>
      <c r="H430" s="71" t="s">
        <v>174</v>
      </c>
      <c r="I430" s="71" t="s">
        <v>174</v>
      </c>
      <c r="J430" s="71"/>
      <c r="K430" s="71"/>
      <c r="L430" s="71"/>
      <c r="M430" s="71"/>
      <c r="N430" s="71" t="s">
        <v>174</v>
      </c>
      <c r="O430" s="71" t="s">
        <v>174</v>
      </c>
      <c r="P430" s="71" t="s">
        <v>174</v>
      </c>
      <c r="Q430" s="71"/>
      <c r="R430" s="71"/>
      <c r="S430" s="71" t="s">
        <v>174</v>
      </c>
      <c r="T430" s="71"/>
      <c r="U430" s="71"/>
      <c r="V430" s="71"/>
      <c r="W430" s="182" t="s">
        <v>901</v>
      </c>
      <c r="X430" s="28" t="s">
        <v>151</v>
      </c>
      <c r="Y430" s="48"/>
      <c r="Z430" s="249"/>
    </row>
    <row r="431" spans="1:26" ht="14.25" hidden="1" x14ac:dyDescent="0.2">
      <c r="H431" s="80" t="s">
        <v>174</v>
      </c>
      <c r="I431" s="80" t="s">
        <v>174</v>
      </c>
      <c r="N431" s="80" t="s">
        <v>174</v>
      </c>
      <c r="O431" s="80" t="s">
        <v>174</v>
      </c>
      <c r="P431" s="80" t="s">
        <v>174</v>
      </c>
      <c r="S431" s="80" t="s">
        <v>174</v>
      </c>
      <c r="W431" s="182" t="s">
        <v>902</v>
      </c>
      <c r="X431" s="53" t="s">
        <v>1267</v>
      </c>
      <c r="Y431" s="78"/>
    </row>
    <row r="432" spans="1:26" ht="14.25" hidden="1" x14ac:dyDescent="0.2">
      <c r="H432" s="80" t="s">
        <v>174</v>
      </c>
      <c r="I432" s="80" t="s">
        <v>174</v>
      </c>
      <c r="N432" s="80" t="s">
        <v>174</v>
      </c>
      <c r="O432" s="80" t="s">
        <v>174</v>
      </c>
      <c r="P432" s="80" t="s">
        <v>174</v>
      </c>
      <c r="S432" s="80" t="s">
        <v>174</v>
      </c>
      <c r="W432" s="182" t="s">
        <v>903</v>
      </c>
      <c r="X432" s="53" t="s">
        <v>1100</v>
      </c>
      <c r="Y432" s="48"/>
    </row>
    <row r="433" spans="1:26" ht="57" hidden="1" x14ac:dyDescent="0.2">
      <c r="H433" s="80" t="s">
        <v>174</v>
      </c>
      <c r="I433" s="80" t="s">
        <v>174</v>
      </c>
      <c r="W433" s="182" t="s">
        <v>904</v>
      </c>
      <c r="X433" s="53" t="s">
        <v>112</v>
      </c>
      <c r="Y433" s="48"/>
    </row>
    <row r="434" spans="1:26" ht="14.25" hidden="1" x14ac:dyDescent="0.2">
      <c r="H434" s="80" t="s">
        <v>174</v>
      </c>
      <c r="I434" s="80" t="s">
        <v>174</v>
      </c>
      <c r="W434" s="182" t="s">
        <v>905</v>
      </c>
      <c r="X434" s="53" t="s">
        <v>113</v>
      </c>
      <c r="Y434" s="48"/>
    </row>
    <row r="435" spans="1:26" ht="14.25" hidden="1" x14ac:dyDescent="0.2">
      <c r="H435" s="80" t="s">
        <v>174</v>
      </c>
      <c r="I435" s="80" t="s">
        <v>174</v>
      </c>
      <c r="W435" s="182" t="s">
        <v>906</v>
      </c>
      <c r="X435" s="26" t="s">
        <v>114</v>
      </c>
      <c r="Y435" s="77" t="s">
        <v>115</v>
      </c>
    </row>
    <row r="436" spans="1:26" ht="42.75" hidden="1" x14ac:dyDescent="0.2">
      <c r="H436" s="80" t="s">
        <v>174</v>
      </c>
      <c r="I436" s="80" t="s">
        <v>174</v>
      </c>
      <c r="N436" s="80" t="s">
        <v>174</v>
      </c>
      <c r="O436" s="80" t="s">
        <v>174</v>
      </c>
      <c r="P436" s="80" t="s">
        <v>174</v>
      </c>
      <c r="S436" s="80" t="s">
        <v>174</v>
      </c>
      <c r="W436" s="182" t="s">
        <v>907</v>
      </c>
      <c r="X436" s="54" t="s">
        <v>116</v>
      </c>
      <c r="Y436" s="78"/>
    </row>
    <row r="437" spans="1:26" ht="28.5" hidden="1" x14ac:dyDescent="0.2">
      <c r="O437" s="80" t="s">
        <v>174</v>
      </c>
      <c r="W437" s="421" t="s">
        <v>1110</v>
      </c>
      <c r="X437" s="145" t="s">
        <v>1353</v>
      </c>
      <c r="Y437" s="295"/>
    </row>
    <row r="438" spans="1:26" s="63" customFormat="1" ht="14.25" hidden="1" x14ac:dyDescent="0.2">
      <c r="A438" s="71"/>
      <c r="B438" s="71"/>
      <c r="C438" s="71"/>
      <c r="D438" s="71"/>
      <c r="E438" s="71"/>
      <c r="F438" s="71"/>
      <c r="G438" s="71"/>
      <c r="H438" s="71"/>
      <c r="I438" s="71"/>
      <c r="J438" s="71"/>
      <c r="K438" s="71"/>
      <c r="L438" s="71"/>
      <c r="M438" s="71"/>
      <c r="N438" s="71" t="s">
        <v>174</v>
      </c>
      <c r="O438" s="71" t="s">
        <v>174</v>
      </c>
      <c r="P438" s="71" t="s">
        <v>174</v>
      </c>
      <c r="Q438" s="71"/>
      <c r="R438" s="71"/>
      <c r="S438" s="71"/>
      <c r="T438" s="71"/>
      <c r="U438" s="71"/>
      <c r="V438" s="71"/>
      <c r="W438" s="388" t="s">
        <v>1110</v>
      </c>
      <c r="X438" s="74" t="s">
        <v>1264</v>
      </c>
      <c r="Y438" s="388"/>
      <c r="Z438" s="249"/>
    </row>
    <row r="439" spans="1:26" ht="28.5" hidden="1" x14ac:dyDescent="0.2">
      <c r="O439" s="80" t="s">
        <v>174</v>
      </c>
      <c r="P439" s="80" t="s">
        <v>174</v>
      </c>
      <c r="W439" s="421" t="s">
        <v>1110</v>
      </c>
      <c r="X439" s="445" t="s">
        <v>1364</v>
      </c>
      <c r="Y439" s="295"/>
    </row>
    <row r="440" spans="1:26" ht="28.5" hidden="1" x14ac:dyDescent="0.2">
      <c r="O440" s="80" t="s">
        <v>174</v>
      </c>
      <c r="P440" s="80" t="s">
        <v>174</v>
      </c>
      <c r="W440" s="421" t="s">
        <v>1110</v>
      </c>
      <c r="X440" s="145" t="s">
        <v>1365</v>
      </c>
      <c r="Y440" s="295"/>
    </row>
    <row r="441" spans="1:26" ht="14.25" hidden="1" x14ac:dyDescent="0.2">
      <c r="W441" s="421"/>
      <c r="X441" s="403"/>
      <c r="Y441" s="295"/>
    </row>
    <row r="442" spans="1:26" ht="14.25" hidden="1" x14ac:dyDescent="0.2">
      <c r="W442" s="421"/>
      <c r="X442" s="403"/>
      <c r="Y442" s="295"/>
    </row>
    <row r="443" spans="1:26" hidden="1" x14ac:dyDescent="0.2">
      <c r="H443" s="80" t="s">
        <v>174</v>
      </c>
      <c r="I443" s="80" t="s">
        <v>174</v>
      </c>
      <c r="W443" s="43"/>
      <c r="X443" s="43" t="s">
        <v>117</v>
      </c>
      <c r="Y443" s="43" t="s">
        <v>30</v>
      </c>
    </row>
    <row r="444" spans="1:26" ht="57" hidden="1" x14ac:dyDescent="0.2">
      <c r="H444" s="80" t="s">
        <v>174</v>
      </c>
      <c r="I444" s="80" t="s">
        <v>174</v>
      </c>
      <c r="W444" s="23" t="s">
        <v>909</v>
      </c>
      <c r="X444" s="28" t="s">
        <v>163</v>
      </c>
      <c r="Y444" s="77" t="s">
        <v>118</v>
      </c>
    </row>
    <row r="445" spans="1:26" ht="14.25" hidden="1" x14ac:dyDescent="0.2">
      <c r="H445" s="80" t="s">
        <v>174</v>
      </c>
      <c r="I445" s="80" t="s">
        <v>174</v>
      </c>
      <c r="W445" s="23" t="s">
        <v>910</v>
      </c>
      <c r="X445" s="26" t="s">
        <v>119</v>
      </c>
      <c r="Y445" s="77"/>
    </row>
    <row r="446" spans="1:26" ht="71.25" x14ac:dyDescent="0.2">
      <c r="H446" s="80" t="s">
        <v>174</v>
      </c>
      <c r="I446" s="80" t="s">
        <v>174</v>
      </c>
      <c r="S446" s="80" t="s">
        <v>174</v>
      </c>
      <c r="T446" s="80" t="s">
        <v>174</v>
      </c>
      <c r="W446" s="23" t="s">
        <v>911</v>
      </c>
      <c r="X446" s="190" t="s">
        <v>287</v>
      </c>
      <c r="Y446" s="184" t="s">
        <v>1306</v>
      </c>
    </row>
    <row r="447" spans="1:26" x14ac:dyDescent="0.2">
      <c r="H447" s="80" t="s">
        <v>174</v>
      </c>
      <c r="I447" s="80" t="s">
        <v>174</v>
      </c>
      <c r="S447" s="80" t="s">
        <v>174</v>
      </c>
      <c r="T447" s="80" t="s">
        <v>174</v>
      </c>
      <c r="W447" s="43"/>
      <c r="X447" s="43" t="s">
        <v>120</v>
      </c>
      <c r="Y447" s="43" t="s">
        <v>30</v>
      </c>
    </row>
    <row r="448" spans="1:26" ht="228" x14ac:dyDescent="0.2">
      <c r="H448" s="80" t="s">
        <v>174</v>
      </c>
      <c r="I448" s="80" t="s">
        <v>174</v>
      </c>
      <c r="S448" s="80" t="s">
        <v>174</v>
      </c>
      <c r="T448" s="80" t="s">
        <v>174</v>
      </c>
      <c r="W448" s="23" t="s">
        <v>912</v>
      </c>
      <c r="X448" s="272" t="s">
        <v>920</v>
      </c>
      <c r="Y448" s="184" t="s">
        <v>1306</v>
      </c>
    </row>
    <row r="449" spans="1:25" ht="14.25" x14ac:dyDescent="0.2">
      <c r="H449" s="80" t="s">
        <v>174</v>
      </c>
      <c r="I449" s="80" t="s">
        <v>174</v>
      </c>
      <c r="S449" s="80" t="s">
        <v>174</v>
      </c>
      <c r="T449" s="80" t="s">
        <v>174</v>
      </c>
      <c r="W449" s="23" t="s">
        <v>913</v>
      </c>
      <c r="X449" s="145" t="s">
        <v>1081</v>
      </c>
      <c r="Y449" s="184" t="s">
        <v>1306</v>
      </c>
    </row>
    <row r="450" spans="1:25" ht="242.25" hidden="1" x14ac:dyDescent="0.2">
      <c r="D450" s="80" t="s">
        <v>174</v>
      </c>
      <c r="E450" s="80" t="s">
        <v>174</v>
      </c>
      <c r="F450" s="80" t="s">
        <v>174</v>
      </c>
      <c r="G450" s="80" t="s">
        <v>174</v>
      </c>
      <c r="W450" s="23" t="s">
        <v>914</v>
      </c>
      <c r="X450" s="145" t="s">
        <v>921</v>
      </c>
      <c r="Y450" s="241" t="s">
        <v>924</v>
      </c>
    </row>
    <row r="451" spans="1:25" hidden="1" x14ac:dyDescent="0.2">
      <c r="B451" s="80" t="s">
        <v>174</v>
      </c>
      <c r="C451" s="80" t="s">
        <v>174</v>
      </c>
      <c r="D451" s="80" t="s">
        <v>174</v>
      </c>
      <c r="E451" s="80" t="s">
        <v>174</v>
      </c>
      <c r="F451" s="80" t="s">
        <v>174</v>
      </c>
      <c r="G451" s="80" t="s">
        <v>174</v>
      </c>
      <c r="W451" s="68"/>
      <c r="X451" s="69" t="s">
        <v>40</v>
      </c>
      <c r="Y451" s="69" t="s">
        <v>30</v>
      </c>
    </row>
    <row r="452" spans="1:25" ht="114" hidden="1" x14ac:dyDescent="0.2">
      <c r="B452" s="80" t="s">
        <v>174</v>
      </c>
      <c r="C452" s="80" t="s">
        <v>174</v>
      </c>
      <c r="D452" s="80" t="s">
        <v>174</v>
      </c>
      <c r="E452" s="80" t="s">
        <v>174</v>
      </c>
      <c r="F452" s="80" t="s">
        <v>174</v>
      </c>
      <c r="G452" s="80" t="s">
        <v>174</v>
      </c>
      <c r="W452" s="271" t="s">
        <v>915</v>
      </c>
      <c r="X452" s="302" t="s">
        <v>1152</v>
      </c>
      <c r="Y452" s="158" t="s">
        <v>228</v>
      </c>
    </row>
    <row r="453" spans="1:25" ht="42.75" hidden="1" x14ac:dyDescent="0.2">
      <c r="B453" s="80" t="s">
        <v>174</v>
      </c>
      <c r="C453" s="80" t="s">
        <v>174</v>
      </c>
      <c r="W453" s="298" t="s">
        <v>1110</v>
      </c>
      <c r="X453" s="305" t="s">
        <v>1153</v>
      </c>
      <c r="Y453" s="304" t="s">
        <v>1158</v>
      </c>
    </row>
    <row r="454" spans="1:25" ht="14.25" hidden="1" x14ac:dyDescent="0.2">
      <c r="B454" s="80" t="s">
        <v>174</v>
      </c>
      <c r="C454" s="80" t="s">
        <v>174</v>
      </c>
      <c r="W454" s="298" t="s">
        <v>1110</v>
      </c>
      <c r="X454" s="305" t="s">
        <v>1154</v>
      </c>
      <c r="Y454" s="304" t="s">
        <v>1158</v>
      </c>
    </row>
    <row r="455" spans="1:25" ht="14.25" hidden="1" x14ac:dyDescent="0.2">
      <c r="B455" s="80" t="s">
        <v>174</v>
      </c>
      <c r="C455" s="80" t="s">
        <v>174</v>
      </c>
      <c r="W455" s="298" t="s">
        <v>1110</v>
      </c>
      <c r="X455" s="305" t="s">
        <v>1155</v>
      </c>
      <c r="Y455" s="304" t="s">
        <v>1158</v>
      </c>
    </row>
    <row r="456" spans="1:25" ht="14.25" hidden="1" x14ac:dyDescent="0.2">
      <c r="B456" s="80" t="s">
        <v>174</v>
      </c>
      <c r="C456" s="80" t="s">
        <v>174</v>
      </c>
      <c r="W456" s="298" t="s">
        <v>1110</v>
      </c>
      <c r="X456" s="305" t="s">
        <v>1156</v>
      </c>
      <c r="Y456" s="304" t="s">
        <v>1158</v>
      </c>
    </row>
    <row r="457" spans="1:25" ht="14.25" hidden="1" x14ac:dyDescent="0.2">
      <c r="B457" s="80" t="s">
        <v>174</v>
      </c>
      <c r="C457" s="80" t="s">
        <v>174</v>
      </c>
      <c r="W457" s="298" t="s">
        <v>1110</v>
      </c>
      <c r="X457" s="305" t="s">
        <v>1157</v>
      </c>
      <c r="Y457" s="304" t="s">
        <v>1158</v>
      </c>
    </row>
    <row r="458" spans="1:25" hidden="1" x14ac:dyDescent="0.2">
      <c r="A458" s="80" t="s">
        <v>174</v>
      </c>
      <c r="B458" s="80" t="s">
        <v>174</v>
      </c>
      <c r="C458" s="80" t="s">
        <v>174</v>
      </c>
      <c r="D458" s="80" t="s">
        <v>174</v>
      </c>
      <c r="E458" s="80" t="s">
        <v>174</v>
      </c>
      <c r="F458" s="80" t="s">
        <v>174</v>
      </c>
      <c r="G458" s="80" t="s">
        <v>174</v>
      </c>
      <c r="H458" s="80" t="s">
        <v>174</v>
      </c>
      <c r="I458" s="80" t="s">
        <v>174</v>
      </c>
      <c r="J458" s="80" t="s">
        <v>174</v>
      </c>
      <c r="K458" s="80" t="s">
        <v>174</v>
      </c>
      <c r="L458" s="80" t="s">
        <v>174</v>
      </c>
      <c r="M458" s="80" t="s">
        <v>174</v>
      </c>
      <c r="N458" s="80" t="s">
        <v>174</v>
      </c>
      <c r="O458" s="80" t="s">
        <v>174</v>
      </c>
      <c r="P458" s="80" t="s">
        <v>174</v>
      </c>
      <c r="Q458" s="80" t="s">
        <v>174</v>
      </c>
      <c r="R458" s="80" t="s">
        <v>174</v>
      </c>
      <c r="S458" s="80" t="s">
        <v>174</v>
      </c>
      <c r="U458" s="80" t="s">
        <v>174</v>
      </c>
      <c r="V458" s="80" t="s">
        <v>174</v>
      </c>
      <c r="W458" s="68"/>
      <c r="X458" s="69" t="s">
        <v>41</v>
      </c>
      <c r="Y458" s="69" t="s">
        <v>30</v>
      </c>
    </row>
    <row r="459" spans="1:25" ht="28.5" hidden="1" x14ac:dyDescent="0.2">
      <c r="A459" s="80" t="s">
        <v>174</v>
      </c>
      <c r="J459" s="80" t="s">
        <v>174</v>
      </c>
      <c r="U459" s="80" t="s">
        <v>174</v>
      </c>
      <c r="V459" s="80" t="s">
        <v>174</v>
      </c>
      <c r="W459" s="271" t="s">
        <v>916</v>
      </c>
      <c r="X459" s="60" t="s">
        <v>75</v>
      </c>
      <c r="Y459" s="57"/>
    </row>
    <row r="460" spans="1:25" ht="14.25" hidden="1" x14ac:dyDescent="0.2">
      <c r="K460" s="80" t="s">
        <v>174</v>
      </c>
      <c r="Q460" s="80" t="s">
        <v>174</v>
      </c>
      <c r="U460" s="80" t="s">
        <v>174</v>
      </c>
      <c r="V460" s="80" t="s">
        <v>174</v>
      </c>
      <c r="W460" s="271" t="s">
        <v>917</v>
      </c>
      <c r="X460" s="221" t="s">
        <v>465</v>
      </c>
      <c r="Y460" s="205"/>
    </row>
    <row r="461" spans="1:25" ht="28.5" hidden="1" x14ac:dyDescent="0.2">
      <c r="W461" s="271" t="s">
        <v>918</v>
      </c>
      <c r="X461" s="219" t="s">
        <v>463</v>
      </c>
      <c r="Y461" s="157" t="s">
        <v>229</v>
      </c>
    </row>
    <row r="462" spans="1:25" ht="14.25" hidden="1" x14ac:dyDescent="0.2">
      <c r="B462" s="80" t="s">
        <v>174</v>
      </c>
      <c r="C462" s="80" t="s">
        <v>174</v>
      </c>
      <c r="D462" s="80" t="s">
        <v>174</v>
      </c>
      <c r="E462" s="80" t="s">
        <v>174</v>
      </c>
      <c r="W462" s="271" t="s">
        <v>919</v>
      </c>
      <c r="X462" s="220" t="s">
        <v>464</v>
      </c>
      <c r="Y462" s="86" t="s">
        <v>139</v>
      </c>
    </row>
    <row r="463" spans="1:25" ht="14.25" hidden="1" x14ac:dyDescent="0.2">
      <c r="F463" s="80" t="s">
        <v>174</v>
      </c>
      <c r="G463" s="80" t="s">
        <v>174</v>
      </c>
      <c r="H463" s="80" t="s">
        <v>174</v>
      </c>
      <c r="I463" s="80" t="s">
        <v>174</v>
      </c>
      <c r="L463" s="80" t="s">
        <v>174</v>
      </c>
      <c r="N463" s="80" t="s">
        <v>174</v>
      </c>
      <c r="O463" s="80" t="s">
        <v>174</v>
      </c>
      <c r="R463" s="80" t="s">
        <v>174</v>
      </c>
      <c r="S463" s="80" t="s">
        <v>174</v>
      </c>
      <c r="W463" s="271" t="s">
        <v>922</v>
      </c>
      <c r="X463" s="183" t="s">
        <v>1262</v>
      </c>
      <c r="Y463" s="241"/>
    </row>
    <row r="464" spans="1:25" ht="14.25" hidden="1" x14ac:dyDescent="0.2">
      <c r="M464" s="80" t="s">
        <v>174</v>
      </c>
      <c r="P464" s="80" t="s">
        <v>174</v>
      </c>
      <c r="W464" s="271" t="s">
        <v>923</v>
      </c>
      <c r="X464" s="183" t="s">
        <v>462</v>
      </c>
      <c r="Y464" s="153"/>
    </row>
    <row r="465" spans="1:25" ht="14.25" hidden="1" x14ac:dyDescent="0.2">
      <c r="A465" s="80" t="s">
        <v>174</v>
      </c>
      <c r="J465" s="80" t="s">
        <v>174</v>
      </c>
      <c r="S465" s="80" t="s">
        <v>174</v>
      </c>
      <c r="U465" s="80" t="s">
        <v>174</v>
      </c>
      <c r="W465" s="271" t="s">
        <v>925</v>
      </c>
      <c r="X465" s="146" t="s">
        <v>230</v>
      </c>
      <c r="Y465" s="153"/>
    </row>
    <row r="466" spans="1:25" ht="14.25" hidden="1" x14ac:dyDescent="0.2">
      <c r="K466" s="80" t="s">
        <v>174</v>
      </c>
      <c r="Q466" s="80" t="s">
        <v>174</v>
      </c>
      <c r="U466" s="80" t="s">
        <v>174</v>
      </c>
      <c r="V466" s="80" t="s">
        <v>174</v>
      </c>
      <c r="W466" s="271" t="s">
        <v>926</v>
      </c>
      <c r="X466" s="198" t="s">
        <v>1083</v>
      </c>
      <c r="Y466" s="370" t="s">
        <v>1222</v>
      </c>
    </row>
    <row r="467" spans="1:25" ht="14.25" hidden="1" x14ac:dyDescent="0.2">
      <c r="B467" s="80" t="s">
        <v>174</v>
      </c>
      <c r="D467" s="80" t="s">
        <v>174</v>
      </c>
      <c r="F467" s="80" t="s">
        <v>174</v>
      </c>
      <c r="W467" s="282" t="s">
        <v>1110</v>
      </c>
      <c r="X467" s="280" t="s">
        <v>1122</v>
      </c>
      <c r="Y467" s="287" t="s">
        <v>1123</v>
      </c>
    </row>
    <row r="468" spans="1:25" ht="14.25" hidden="1" x14ac:dyDescent="0.2">
      <c r="L468" s="80" t="s">
        <v>174</v>
      </c>
      <c r="N468" s="80" t="s">
        <v>174</v>
      </c>
      <c r="O468" s="80" t="s">
        <v>174</v>
      </c>
      <c r="R468" s="80" t="s">
        <v>174</v>
      </c>
      <c r="W468" s="271" t="s">
        <v>927</v>
      </c>
      <c r="X468" s="254" t="s">
        <v>1082</v>
      </c>
      <c r="Y468" s="58"/>
    </row>
    <row r="469" spans="1:25" ht="14.25" hidden="1" x14ac:dyDescent="0.2">
      <c r="H469" s="80" t="s">
        <v>174</v>
      </c>
      <c r="W469" s="282" t="s">
        <v>1110</v>
      </c>
      <c r="X469" s="280" t="s">
        <v>1121</v>
      </c>
      <c r="Y469" s="287" t="s">
        <v>1123</v>
      </c>
    </row>
    <row r="470" spans="1:25" ht="14.25" hidden="1" x14ac:dyDescent="0.2">
      <c r="M470" s="80" t="s">
        <v>174</v>
      </c>
      <c r="P470" s="80" t="s">
        <v>174</v>
      </c>
      <c r="W470" s="271" t="s">
        <v>928</v>
      </c>
      <c r="X470" s="183" t="s">
        <v>1084</v>
      </c>
      <c r="Y470" s="194"/>
    </row>
    <row r="471" spans="1:25" ht="28.5" hidden="1" x14ac:dyDescent="0.2">
      <c r="A471" s="80" t="s">
        <v>174</v>
      </c>
      <c r="J471" s="80" t="s">
        <v>174</v>
      </c>
      <c r="S471" s="80" t="s">
        <v>174</v>
      </c>
      <c r="U471" s="80" t="s">
        <v>174</v>
      </c>
      <c r="V471" s="80" t="s">
        <v>174</v>
      </c>
      <c r="W471" s="307" t="s">
        <v>1110</v>
      </c>
      <c r="X471" s="309" t="s">
        <v>1324</v>
      </c>
      <c r="Y471" s="362"/>
    </row>
    <row r="472" spans="1:25" ht="28.5" hidden="1" x14ac:dyDescent="0.2">
      <c r="J472" s="80" t="s">
        <v>174</v>
      </c>
      <c r="W472" s="435" t="s">
        <v>1110</v>
      </c>
      <c r="X472" s="309" t="s">
        <v>1325</v>
      </c>
      <c r="Y472" s="434"/>
    </row>
    <row r="473" spans="1:25" ht="28.5" hidden="1" x14ac:dyDescent="0.2">
      <c r="J473" s="80" t="s">
        <v>174</v>
      </c>
      <c r="W473" s="435" t="s">
        <v>1110</v>
      </c>
      <c r="X473" s="309" t="s">
        <v>1326</v>
      </c>
      <c r="Y473" s="434"/>
    </row>
    <row r="474" spans="1:25" ht="14.25" hidden="1" x14ac:dyDescent="0.2">
      <c r="A474" s="80" t="s">
        <v>174</v>
      </c>
      <c r="J474" s="80" t="s">
        <v>174</v>
      </c>
      <c r="U474" s="80" t="s">
        <v>174</v>
      </c>
      <c r="V474" s="80" t="s">
        <v>174</v>
      </c>
      <c r="W474" s="271" t="s">
        <v>929</v>
      </c>
      <c r="X474" s="65" t="s">
        <v>43</v>
      </c>
      <c r="Y474" s="82"/>
    </row>
    <row r="475" spans="1:25" ht="28.5" hidden="1" x14ac:dyDescent="0.2">
      <c r="B475" s="80" t="s">
        <v>174</v>
      </c>
      <c r="D475" s="80" t="s">
        <v>174</v>
      </c>
      <c r="F475" s="80" t="s">
        <v>174</v>
      </c>
      <c r="H475" s="80" t="s">
        <v>174</v>
      </c>
      <c r="V475" s="80" t="s">
        <v>174</v>
      </c>
      <c r="W475" s="271" t="s">
        <v>930</v>
      </c>
      <c r="X475" s="159" t="s">
        <v>231</v>
      </c>
      <c r="Y475" s="129"/>
    </row>
    <row r="476" spans="1:25" ht="14.25" hidden="1" x14ac:dyDescent="0.2">
      <c r="K476" s="80" t="s">
        <v>174</v>
      </c>
      <c r="L476" s="80" t="s">
        <v>174</v>
      </c>
      <c r="M476" s="80" t="s">
        <v>174</v>
      </c>
      <c r="N476" s="80" t="s">
        <v>174</v>
      </c>
      <c r="O476" s="80" t="s">
        <v>174</v>
      </c>
      <c r="P476" s="80" t="s">
        <v>174</v>
      </c>
      <c r="Q476" s="80" t="s">
        <v>174</v>
      </c>
      <c r="R476" s="80" t="s">
        <v>174</v>
      </c>
      <c r="U476" s="80" t="s">
        <v>174</v>
      </c>
      <c r="W476" s="271" t="s">
        <v>931</v>
      </c>
      <c r="X476" s="161" t="s">
        <v>232</v>
      </c>
      <c r="Y476" s="155"/>
    </row>
    <row r="477" spans="1:25" ht="28.5" hidden="1" x14ac:dyDescent="0.2">
      <c r="U477" s="80" t="s">
        <v>174</v>
      </c>
      <c r="V477" s="80" t="s">
        <v>174</v>
      </c>
      <c r="W477" s="271" t="s">
        <v>932</v>
      </c>
      <c r="X477" s="199" t="s">
        <v>537</v>
      </c>
      <c r="Y477" s="239"/>
    </row>
    <row r="478" spans="1:25" ht="28.5" hidden="1" x14ac:dyDescent="0.2">
      <c r="A478" s="80" t="s">
        <v>174</v>
      </c>
      <c r="J478" s="80" t="s">
        <v>174</v>
      </c>
      <c r="W478" s="271" t="s">
        <v>933</v>
      </c>
      <c r="X478" s="288" t="s">
        <v>1124</v>
      </c>
      <c r="Y478" s="62"/>
    </row>
    <row r="479" spans="1:25" ht="14.25" hidden="1" x14ac:dyDescent="0.2">
      <c r="C479" s="80" t="s">
        <v>174</v>
      </c>
      <c r="E479" s="80" t="s">
        <v>174</v>
      </c>
      <c r="G479" s="80" t="s">
        <v>174</v>
      </c>
      <c r="I479" s="80" t="s">
        <v>174</v>
      </c>
      <c r="S479" s="80" t="s">
        <v>174</v>
      </c>
      <c r="W479" s="271" t="s">
        <v>934</v>
      </c>
      <c r="X479" s="230" t="s">
        <v>1063</v>
      </c>
      <c r="Y479" s="208"/>
    </row>
    <row r="480" spans="1:25" ht="14.25" hidden="1" x14ac:dyDescent="0.2">
      <c r="K480" s="80" t="s">
        <v>174</v>
      </c>
      <c r="Q480" s="80" t="s">
        <v>174</v>
      </c>
      <c r="U480" s="80" t="s">
        <v>174</v>
      </c>
      <c r="V480" s="80" t="s">
        <v>174</v>
      </c>
      <c r="W480" s="271" t="s">
        <v>935</v>
      </c>
      <c r="X480" s="199" t="s">
        <v>538</v>
      </c>
      <c r="Y480" s="208"/>
    </row>
    <row r="481" spans="1:25" ht="14.25" hidden="1" x14ac:dyDescent="0.2">
      <c r="A481" s="80" t="s">
        <v>174</v>
      </c>
      <c r="L481" s="80" t="s">
        <v>174</v>
      </c>
      <c r="M481" s="80" t="s">
        <v>174</v>
      </c>
      <c r="N481" s="80" t="s">
        <v>174</v>
      </c>
      <c r="O481" s="80" t="s">
        <v>174</v>
      </c>
      <c r="P481" s="80" t="s">
        <v>174</v>
      </c>
      <c r="R481" s="80" t="s">
        <v>174</v>
      </c>
      <c r="S481" s="80" t="s">
        <v>174</v>
      </c>
      <c r="W481" s="271" t="s">
        <v>936</v>
      </c>
      <c r="X481" s="60" t="s">
        <v>44</v>
      </c>
      <c r="Y481" s="58"/>
    </row>
    <row r="482" spans="1:25" ht="71.25" hidden="1" x14ac:dyDescent="0.2">
      <c r="A482" s="80" t="s">
        <v>174</v>
      </c>
      <c r="W482" s="328" t="s">
        <v>1110</v>
      </c>
      <c r="X482" s="330" t="s">
        <v>1194</v>
      </c>
      <c r="Y482" s="329"/>
    </row>
    <row r="483" spans="1:25" ht="28.5" hidden="1" x14ac:dyDescent="0.2">
      <c r="B483" s="80" t="s">
        <v>174</v>
      </c>
      <c r="C483" s="80" t="s">
        <v>174</v>
      </c>
      <c r="D483" s="80" t="s">
        <v>174</v>
      </c>
      <c r="E483" s="80" t="s">
        <v>174</v>
      </c>
      <c r="F483" s="80" t="s">
        <v>174</v>
      </c>
      <c r="G483" s="80" t="s">
        <v>174</v>
      </c>
      <c r="W483" s="271" t="s">
        <v>937</v>
      </c>
      <c r="X483" s="74" t="s">
        <v>1159</v>
      </c>
      <c r="Y483" s="113"/>
    </row>
    <row r="484" spans="1:25" ht="14.25" hidden="1" x14ac:dyDescent="0.2">
      <c r="K484" s="80" t="s">
        <v>174</v>
      </c>
      <c r="U484" s="80" t="s">
        <v>174</v>
      </c>
      <c r="V484" s="80" t="s">
        <v>174</v>
      </c>
      <c r="W484" s="271" t="s">
        <v>938</v>
      </c>
      <c r="X484" s="183" t="s">
        <v>307</v>
      </c>
      <c r="Y484" s="195"/>
    </row>
    <row r="485" spans="1:25" ht="28.5" hidden="1" x14ac:dyDescent="0.2">
      <c r="H485" s="80" t="s">
        <v>174</v>
      </c>
      <c r="I485" s="80" t="s">
        <v>174</v>
      </c>
      <c r="N485" s="80" t="s">
        <v>174</v>
      </c>
      <c r="O485" s="80" t="s">
        <v>174</v>
      </c>
      <c r="S485" s="80" t="s">
        <v>174</v>
      </c>
      <c r="W485" s="271" t="s">
        <v>939</v>
      </c>
      <c r="X485" s="74" t="s">
        <v>235</v>
      </c>
      <c r="Y485" s="160"/>
    </row>
    <row r="486" spans="1:25" ht="14.25" hidden="1" x14ac:dyDescent="0.2">
      <c r="B486" s="80" t="s">
        <v>174</v>
      </c>
      <c r="D486" s="80" t="s">
        <v>174</v>
      </c>
      <c r="F486" s="80" t="s">
        <v>174</v>
      </c>
      <c r="W486" s="271" t="s">
        <v>940</v>
      </c>
      <c r="X486" s="88" t="s">
        <v>143</v>
      </c>
      <c r="Y486" s="87"/>
    </row>
    <row r="487" spans="1:25" ht="14.25" hidden="1" x14ac:dyDescent="0.2">
      <c r="V487" s="80" t="s">
        <v>174</v>
      </c>
      <c r="W487" s="271" t="s">
        <v>941</v>
      </c>
      <c r="X487" s="209" t="s">
        <v>466</v>
      </c>
      <c r="Y487" s="222"/>
    </row>
    <row r="488" spans="1:25" ht="42.75" hidden="1" x14ac:dyDescent="0.2">
      <c r="A488" s="80" t="s">
        <v>174</v>
      </c>
      <c r="J488" s="80" t="s">
        <v>174</v>
      </c>
      <c r="U488" s="80" t="s">
        <v>174</v>
      </c>
      <c r="V488" s="80" t="s">
        <v>174</v>
      </c>
      <c r="W488" s="271" t="s">
        <v>942</v>
      </c>
      <c r="X488" s="162" t="s">
        <v>467</v>
      </c>
      <c r="Y488" s="290"/>
    </row>
    <row r="489" spans="1:25" ht="28.5" hidden="1" x14ac:dyDescent="0.2">
      <c r="A489" s="80" t="s">
        <v>174</v>
      </c>
      <c r="J489" s="80" t="s">
        <v>174</v>
      </c>
      <c r="U489" s="80" t="s">
        <v>174</v>
      </c>
      <c r="V489" s="80" t="s">
        <v>174</v>
      </c>
      <c r="W489" s="271" t="s">
        <v>943</v>
      </c>
      <c r="X489" s="161" t="s">
        <v>233</v>
      </c>
      <c r="Y489" s="290"/>
    </row>
    <row r="490" spans="1:25" ht="14.25" hidden="1" x14ac:dyDescent="0.2">
      <c r="A490" s="80" t="s">
        <v>174</v>
      </c>
      <c r="J490" s="80" t="s">
        <v>174</v>
      </c>
      <c r="U490" s="80" t="s">
        <v>174</v>
      </c>
      <c r="V490" s="80" t="s">
        <v>174</v>
      </c>
      <c r="W490" s="271" t="s">
        <v>944</v>
      </c>
      <c r="X490" s="243" t="s">
        <v>1085</v>
      </c>
      <c r="Y490" s="57"/>
    </row>
    <row r="491" spans="1:25" ht="28.5" hidden="1" x14ac:dyDescent="0.2">
      <c r="W491" s="307" t="s">
        <v>1110</v>
      </c>
      <c r="X491" s="308" t="s">
        <v>1161</v>
      </c>
      <c r="Y491" s="307"/>
    </row>
    <row r="492" spans="1:25" ht="28.5" hidden="1" x14ac:dyDescent="0.2">
      <c r="A492" s="80" t="s">
        <v>174</v>
      </c>
      <c r="J492" s="80" t="s">
        <v>174</v>
      </c>
      <c r="U492" s="80" t="s">
        <v>174</v>
      </c>
      <c r="W492" s="271" t="s">
        <v>945</v>
      </c>
      <c r="X492" s="144" t="s">
        <v>1373</v>
      </c>
      <c r="Y492" s="290"/>
    </row>
    <row r="493" spans="1:25" ht="57" hidden="1" x14ac:dyDescent="0.2">
      <c r="J493" s="80" t="s">
        <v>174</v>
      </c>
      <c r="W493" s="271" t="s">
        <v>946</v>
      </c>
      <c r="X493" s="183" t="s">
        <v>1387</v>
      </c>
      <c r="Y493" s="363"/>
    </row>
    <row r="494" spans="1:25" ht="14.25" hidden="1" x14ac:dyDescent="0.2">
      <c r="A494" s="80" t="s">
        <v>174</v>
      </c>
      <c r="U494" s="80" t="s">
        <v>174</v>
      </c>
      <c r="V494" s="80" t="s">
        <v>174</v>
      </c>
      <c r="W494" s="271" t="s">
        <v>947</v>
      </c>
      <c r="X494" s="161" t="s">
        <v>234</v>
      </c>
      <c r="Y494" s="425"/>
    </row>
    <row r="495" spans="1:25" ht="28.15" hidden="1" customHeight="1" x14ac:dyDescent="0.2">
      <c r="K495" s="80" t="s">
        <v>174</v>
      </c>
      <c r="L495" s="80" t="s">
        <v>174</v>
      </c>
      <c r="M495" s="80" t="s">
        <v>174</v>
      </c>
      <c r="N495" s="80" t="s">
        <v>174</v>
      </c>
      <c r="P495" s="80" t="s">
        <v>174</v>
      </c>
      <c r="Q495" s="80" t="s">
        <v>174</v>
      </c>
      <c r="R495" s="80" t="s">
        <v>174</v>
      </c>
      <c r="W495" s="271" t="s">
        <v>948</v>
      </c>
      <c r="X495" s="183" t="s">
        <v>1261</v>
      </c>
      <c r="Y495" s="425"/>
    </row>
    <row r="496" spans="1:25" ht="28.15" hidden="1" customHeight="1" x14ac:dyDescent="0.2">
      <c r="O496" s="80" t="s">
        <v>174</v>
      </c>
      <c r="W496" s="439" t="s">
        <v>1110</v>
      </c>
      <c r="X496" s="183" t="s">
        <v>1352</v>
      </c>
      <c r="Y496" s="441"/>
    </row>
    <row r="497" spans="1:25" ht="14.25" hidden="1" x14ac:dyDescent="0.2">
      <c r="A497" s="80" t="s">
        <v>174</v>
      </c>
      <c r="J497" s="80" t="s">
        <v>174</v>
      </c>
      <c r="U497" s="80" t="s">
        <v>174</v>
      </c>
      <c r="V497" s="80" t="s">
        <v>174</v>
      </c>
      <c r="W497" s="271" t="s">
        <v>949</v>
      </c>
      <c r="X497" s="60" t="s">
        <v>89</v>
      </c>
      <c r="Y497" s="57"/>
    </row>
    <row r="498" spans="1:25" ht="71.25" hidden="1" x14ac:dyDescent="0.2">
      <c r="A498" s="80" t="s">
        <v>174</v>
      </c>
      <c r="J498" s="80" t="s">
        <v>174</v>
      </c>
      <c r="U498" s="80" t="s">
        <v>174</v>
      </c>
      <c r="V498" s="80" t="s">
        <v>174</v>
      </c>
      <c r="W498" s="271" t="s">
        <v>950</v>
      </c>
      <c r="X498" s="163" t="s">
        <v>468</v>
      </c>
      <c r="Y498" s="223"/>
    </row>
    <row r="499" spans="1:25" ht="14.25" hidden="1" x14ac:dyDescent="0.2">
      <c r="A499" s="80" t="s">
        <v>174</v>
      </c>
      <c r="J499" s="80" t="s">
        <v>174</v>
      </c>
      <c r="U499" s="80" t="s">
        <v>174</v>
      </c>
      <c r="V499" s="80" t="s">
        <v>174</v>
      </c>
      <c r="W499" s="271" t="s">
        <v>951</v>
      </c>
      <c r="X499" s="101" t="s">
        <v>170</v>
      </c>
      <c r="Y499" s="62"/>
    </row>
    <row r="500" spans="1:25" ht="14.25" hidden="1" x14ac:dyDescent="0.2">
      <c r="A500" s="80" t="s">
        <v>174</v>
      </c>
      <c r="J500" s="80" t="s">
        <v>174</v>
      </c>
      <c r="U500" s="80" t="s">
        <v>174</v>
      </c>
      <c r="V500" s="80" t="s">
        <v>174</v>
      </c>
      <c r="W500" s="271" t="s">
        <v>952</v>
      </c>
      <c r="X500" s="60" t="s">
        <v>45</v>
      </c>
      <c r="Y500" s="62"/>
    </row>
    <row r="501" spans="1:25" ht="28.5" hidden="1" x14ac:dyDescent="0.2">
      <c r="A501" s="80" t="s">
        <v>174</v>
      </c>
      <c r="J501" s="80" t="s">
        <v>174</v>
      </c>
      <c r="U501" s="80" t="s">
        <v>174</v>
      </c>
      <c r="V501" s="80" t="s">
        <v>174</v>
      </c>
      <c r="W501" s="271" t="s">
        <v>953</v>
      </c>
      <c r="X501" s="60" t="s">
        <v>46</v>
      </c>
      <c r="Y501" s="62"/>
    </row>
    <row r="502" spans="1:25" ht="14.25" hidden="1" x14ac:dyDescent="0.2">
      <c r="A502" s="80" t="s">
        <v>174</v>
      </c>
      <c r="J502" s="80" t="s">
        <v>174</v>
      </c>
      <c r="U502" s="80" t="s">
        <v>174</v>
      </c>
      <c r="V502" s="80" t="s">
        <v>174</v>
      </c>
      <c r="W502" s="271" t="s">
        <v>954</v>
      </c>
      <c r="X502" s="60" t="s">
        <v>47</v>
      </c>
      <c r="Y502" s="62"/>
    </row>
    <row r="503" spans="1:25" ht="42.75" hidden="1" x14ac:dyDescent="0.2">
      <c r="A503" s="80" t="s">
        <v>174</v>
      </c>
      <c r="J503" s="80" t="s">
        <v>174</v>
      </c>
      <c r="U503" s="80" t="s">
        <v>174</v>
      </c>
      <c r="V503" s="80" t="s">
        <v>174</v>
      </c>
      <c r="W503" s="271" t="s">
        <v>955</v>
      </c>
      <c r="X503" s="277" t="s">
        <v>1125</v>
      </c>
      <c r="Y503" s="103"/>
    </row>
    <row r="504" spans="1:25" ht="57" hidden="1" x14ac:dyDescent="0.2">
      <c r="A504" s="80" t="s">
        <v>174</v>
      </c>
      <c r="J504" s="80" t="s">
        <v>174</v>
      </c>
      <c r="U504" s="80" t="s">
        <v>174</v>
      </c>
      <c r="V504" s="80" t="s">
        <v>174</v>
      </c>
      <c r="W504" s="271" t="s">
        <v>956</v>
      </c>
      <c r="X504" s="26" t="s">
        <v>1246</v>
      </c>
      <c r="Y504" s="130"/>
    </row>
    <row r="505" spans="1:25" ht="14.25" hidden="1" x14ac:dyDescent="0.2">
      <c r="A505" s="80" t="s">
        <v>174</v>
      </c>
      <c r="J505" s="80" t="s">
        <v>174</v>
      </c>
      <c r="U505" s="80" t="s">
        <v>174</v>
      </c>
      <c r="V505" s="80" t="s">
        <v>174</v>
      </c>
      <c r="W505" s="271" t="s">
        <v>957</v>
      </c>
      <c r="X505" s="61" t="s">
        <v>88</v>
      </c>
      <c r="Y505" s="59"/>
    </row>
    <row r="506" spans="1:25" ht="28.5" hidden="1" x14ac:dyDescent="0.2">
      <c r="A506" s="80" t="s">
        <v>174</v>
      </c>
      <c r="J506" s="80" t="s">
        <v>174</v>
      </c>
      <c r="U506" s="80" t="s">
        <v>174</v>
      </c>
      <c r="V506" s="80" t="s">
        <v>174</v>
      </c>
      <c r="W506" s="271" t="s">
        <v>958</v>
      </c>
      <c r="X506" s="56" t="s">
        <v>48</v>
      </c>
      <c r="Y506" s="62"/>
    </row>
    <row r="507" spans="1:25" ht="28.5" hidden="1" x14ac:dyDescent="0.2">
      <c r="A507" s="80" t="s">
        <v>174</v>
      </c>
      <c r="J507" s="80" t="s">
        <v>174</v>
      </c>
      <c r="U507" s="80" t="s">
        <v>174</v>
      </c>
      <c r="V507" s="80" t="s">
        <v>174</v>
      </c>
      <c r="W507" s="271" t="s">
        <v>959</v>
      </c>
      <c r="X507" s="56" t="s">
        <v>49</v>
      </c>
      <c r="Y507" s="89"/>
    </row>
    <row r="508" spans="1:25" ht="14.25" hidden="1" x14ac:dyDescent="0.2">
      <c r="U508" s="80" t="s">
        <v>174</v>
      </c>
      <c r="W508" s="271" t="s">
        <v>960</v>
      </c>
      <c r="X508" s="199" t="s">
        <v>539</v>
      </c>
      <c r="Y508" s="240"/>
    </row>
    <row r="509" spans="1:25" ht="14.25" hidden="1" x14ac:dyDescent="0.2">
      <c r="H509" s="80" t="s">
        <v>174</v>
      </c>
      <c r="I509" s="80" t="s">
        <v>174</v>
      </c>
      <c r="N509" s="80" t="s">
        <v>174</v>
      </c>
      <c r="O509" s="80" t="s">
        <v>174</v>
      </c>
      <c r="P509" s="80" t="s">
        <v>174</v>
      </c>
      <c r="S509" s="80" t="s">
        <v>174</v>
      </c>
      <c r="W509" s="271" t="s">
        <v>961</v>
      </c>
      <c r="X509" s="24" t="s">
        <v>125</v>
      </c>
      <c r="Y509" s="23"/>
    </row>
    <row r="510" spans="1:25" ht="14.25" hidden="1" x14ac:dyDescent="0.2">
      <c r="J510" s="80" t="s">
        <v>174</v>
      </c>
      <c r="W510" s="388" t="s">
        <v>1110</v>
      </c>
      <c r="X510" s="390" t="s">
        <v>1258</v>
      </c>
      <c r="Y510" s="436"/>
    </row>
    <row r="511" spans="1:25" ht="28.5" hidden="1" x14ac:dyDescent="0.2">
      <c r="A511" s="80" t="s">
        <v>174</v>
      </c>
      <c r="J511" s="80" t="s">
        <v>174</v>
      </c>
      <c r="U511" s="80" t="s">
        <v>174</v>
      </c>
      <c r="V511" s="80" t="s">
        <v>174</v>
      </c>
      <c r="W511" s="271" t="s">
        <v>962</v>
      </c>
      <c r="X511" s="163" t="s">
        <v>236</v>
      </c>
      <c r="Y511" s="130"/>
    </row>
    <row r="512" spans="1:25" ht="14.25" hidden="1" x14ac:dyDescent="0.2">
      <c r="A512" s="80" t="s">
        <v>174</v>
      </c>
      <c r="J512" s="80" t="s">
        <v>174</v>
      </c>
      <c r="U512" s="80" t="s">
        <v>174</v>
      </c>
      <c r="V512" s="80" t="s">
        <v>174</v>
      </c>
      <c r="W512" s="271" t="s">
        <v>963</v>
      </c>
      <c r="X512" s="383" t="s">
        <v>1247</v>
      </c>
      <c r="Y512" s="130"/>
    </row>
    <row r="513" spans="1:25" ht="14.25" hidden="1" x14ac:dyDescent="0.2">
      <c r="A513" s="80" t="s">
        <v>174</v>
      </c>
      <c r="J513" s="80" t="s">
        <v>174</v>
      </c>
      <c r="U513" s="80" t="s">
        <v>174</v>
      </c>
      <c r="V513" s="80" t="s">
        <v>174</v>
      </c>
      <c r="W513" s="271" t="s">
        <v>964</v>
      </c>
      <c r="X513" s="100" t="s">
        <v>169</v>
      </c>
      <c r="Y513" s="62"/>
    </row>
    <row r="514" spans="1:25" ht="42.75" hidden="1" x14ac:dyDescent="0.2">
      <c r="A514" s="80" t="s">
        <v>174</v>
      </c>
      <c r="J514" s="80" t="s">
        <v>174</v>
      </c>
      <c r="W514" s="271" t="s">
        <v>965</v>
      </c>
      <c r="X514" s="165" t="s">
        <v>1248</v>
      </c>
      <c r="Y514" s="130"/>
    </row>
    <row r="515" spans="1:25" ht="14.25" hidden="1" x14ac:dyDescent="0.2">
      <c r="A515" s="80" t="s">
        <v>174</v>
      </c>
      <c r="K515" s="80" t="s">
        <v>174</v>
      </c>
      <c r="L515" s="80" t="s">
        <v>174</v>
      </c>
      <c r="M515" s="80" t="s">
        <v>174</v>
      </c>
      <c r="N515" s="80" t="s">
        <v>174</v>
      </c>
      <c r="O515" s="80" t="s">
        <v>174</v>
      </c>
      <c r="P515" s="80" t="s">
        <v>174</v>
      </c>
      <c r="Q515" s="80" t="s">
        <v>174</v>
      </c>
      <c r="R515" s="80" t="s">
        <v>174</v>
      </c>
      <c r="U515" s="80" t="s">
        <v>174</v>
      </c>
      <c r="V515" s="80" t="s">
        <v>174</v>
      </c>
      <c r="W515" s="271" t="s">
        <v>966</v>
      </c>
      <c r="X515" s="56" t="s">
        <v>81</v>
      </c>
      <c r="Y515" s="62"/>
    </row>
    <row r="516" spans="1:25" ht="99.75" hidden="1" x14ac:dyDescent="0.2">
      <c r="A516" s="80" t="s">
        <v>174</v>
      </c>
      <c r="W516" s="271" t="s">
        <v>967</v>
      </c>
      <c r="X516" s="47" t="s">
        <v>152</v>
      </c>
      <c r="Y516" s="364"/>
    </row>
    <row r="517" spans="1:25" ht="71.25" hidden="1" x14ac:dyDescent="0.2">
      <c r="J517" s="80" t="s">
        <v>174</v>
      </c>
      <c r="U517" s="80" t="s">
        <v>174</v>
      </c>
      <c r="V517" s="80" t="s">
        <v>174</v>
      </c>
      <c r="W517" s="392" t="s">
        <v>1110</v>
      </c>
      <c r="X517" s="47" t="s">
        <v>1251</v>
      </c>
      <c r="Y517" s="394"/>
    </row>
    <row r="518" spans="1:25" ht="14.25" hidden="1" x14ac:dyDescent="0.2">
      <c r="A518" s="80" t="s">
        <v>174</v>
      </c>
      <c r="J518" s="80" t="s">
        <v>174</v>
      </c>
      <c r="U518" s="80" t="s">
        <v>174</v>
      </c>
      <c r="V518" s="80" t="s">
        <v>174</v>
      </c>
      <c r="W518" s="271" t="s">
        <v>968</v>
      </c>
      <c r="X518" s="56" t="s">
        <v>82</v>
      </c>
      <c r="Y518" s="62"/>
    </row>
    <row r="519" spans="1:25" ht="14.25" hidden="1" x14ac:dyDescent="0.2">
      <c r="A519" s="80" t="s">
        <v>174</v>
      </c>
      <c r="J519" s="80" t="s">
        <v>174</v>
      </c>
      <c r="U519" s="80" t="s">
        <v>174</v>
      </c>
      <c r="V519" s="80" t="s">
        <v>174</v>
      </c>
      <c r="W519" s="271" t="s">
        <v>969</v>
      </c>
      <c r="X519" s="165" t="s">
        <v>237</v>
      </c>
      <c r="Y519" s="167"/>
    </row>
    <row r="520" spans="1:25" ht="28.5" hidden="1" x14ac:dyDescent="0.2">
      <c r="A520" s="80" t="s">
        <v>174</v>
      </c>
      <c r="J520" s="80" t="s">
        <v>174</v>
      </c>
      <c r="U520" s="80" t="s">
        <v>174</v>
      </c>
      <c r="V520" s="80" t="s">
        <v>174</v>
      </c>
      <c r="W520" s="271" t="s">
        <v>970</v>
      </c>
      <c r="X520" s="97" t="s">
        <v>164</v>
      </c>
      <c r="Y520" s="62"/>
    </row>
    <row r="521" spans="1:25" ht="14.25" hidden="1" x14ac:dyDescent="0.2">
      <c r="A521" s="80" t="s">
        <v>174</v>
      </c>
      <c r="J521" s="80" t="s">
        <v>174</v>
      </c>
      <c r="U521" s="80" t="s">
        <v>174</v>
      </c>
      <c r="V521" s="80" t="s">
        <v>174</v>
      </c>
      <c r="W521" s="271" t="s">
        <v>971</v>
      </c>
      <c r="X521" s="56" t="s">
        <v>83</v>
      </c>
      <c r="Y521" s="62"/>
    </row>
    <row r="522" spans="1:25" ht="14.25" hidden="1" x14ac:dyDescent="0.2">
      <c r="A522" s="80" t="s">
        <v>174</v>
      </c>
      <c r="J522" s="80" t="s">
        <v>174</v>
      </c>
      <c r="U522" s="80" t="s">
        <v>174</v>
      </c>
      <c r="V522" s="80" t="s">
        <v>174</v>
      </c>
      <c r="W522" s="271" t="s">
        <v>972</v>
      </c>
      <c r="X522" s="284" t="s">
        <v>1126</v>
      </c>
      <c r="Y522" s="62"/>
    </row>
    <row r="523" spans="1:25" ht="14.25" hidden="1" x14ac:dyDescent="0.2">
      <c r="B523" s="80" t="s">
        <v>174</v>
      </c>
      <c r="C523" s="80" t="s">
        <v>174</v>
      </c>
      <c r="D523" s="80" t="s">
        <v>174</v>
      </c>
      <c r="E523" s="80" t="s">
        <v>174</v>
      </c>
      <c r="F523" s="80" t="s">
        <v>174</v>
      </c>
      <c r="G523" s="80" t="s">
        <v>174</v>
      </c>
      <c r="W523" s="271" t="s">
        <v>973</v>
      </c>
      <c r="X523" s="104" t="s">
        <v>173</v>
      </c>
      <c r="Y523" s="102"/>
    </row>
    <row r="524" spans="1:25" ht="14.25" hidden="1" x14ac:dyDescent="0.2">
      <c r="W524" s="392" t="s">
        <v>1110</v>
      </c>
      <c r="X524" s="393" t="s">
        <v>1249</v>
      </c>
      <c r="Y524" s="381"/>
    </row>
    <row r="525" spans="1:25" ht="14.25" hidden="1" x14ac:dyDescent="0.2">
      <c r="W525" s="392" t="s">
        <v>1110</v>
      </c>
      <c r="X525" s="393" t="s">
        <v>1250</v>
      </c>
      <c r="Y525" s="381"/>
    </row>
    <row r="526" spans="1:25" ht="14.25" hidden="1" x14ac:dyDescent="0.2">
      <c r="J526" s="80" t="s">
        <v>174</v>
      </c>
      <c r="V526" s="80" t="s">
        <v>174</v>
      </c>
      <c r="W526" s="271" t="s">
        <v>974</v>
      </c>
      <c r="X526" s="186" t="s">
        <v>308</v>
      </c>
      <c r="Y526" s="241"/>
    </row>
    <row r="527" spans="1:25" ht="14.25" hidden="1" x14ac:dyDescent="0.2">
      <c r="C527" s="80" t="s">
        <v>174</v>
      </c>
      <c r="E527" s="80" t="s">
        <v>174</v>
      </c>
      <c r="G527" s="80" t="s">
        <v>174</v>
      </c>
      <c r="I527" s="80" t="s">
        <v>174</v>
      </c>
      <c r="S527" s="80" t="s">
        <v>174</v>
      </c>
      <c r="W527" s="245"/>
      <c r="X527" s="235" t="s">
        <v>1064</v>
      </c>
      <c r="Y527" s="208"/>
    </row>
    <row r="528" spans="1:25" ht="57" hidden="1" x14ac:dyDescent="0.2">
      <c r="C528" s="80" t="s">
        <v>174</v>
      </c>
      <c r="E528" s="80" t="s">
        <v>174</v>
      </c>
      <c r="G528" s="80" t="s">
        <v>174</v>
      </c>
      <c r="I528" s="80" t="s">
        <v>174</v>
      </c>
      <c r="S528" s="80" t="s">
        <v>174</v>
      </c>
      <c r="W528" s="269" t="s">
        <v>975</v>
      </c>
      <c r="X528" s="246" t="s">
        <v>1076</v>
      </c>
      <c r="Y528" s="208" t="s">
        <v>1077</v>
      </c>
    </row>
    <row r="529" spans="1:25" ht="85.5" hidden="1" x14ac:dyDescent="0.2">
      <c r="G529" s="80" t="s">
        <v>174</v>
      </c>
      <c r="I529" s="80" t="s">
        <v>174</v>
      </c>
      <c r="S529" s="80" t="s">
        <v>174</v>
      </c>
      <c r="W529" s="269" t="s">
        <v>976</v>
      </c>
      <c r="X529" s="327" t="s">
        <v>1101</v>
      </c>
      <c r="Y529" s="326" t="s">
        <v>1191</v>
      </c>
    </row>
    <row r="530" spans="1:25" ht="85.5" hidden="1" x14ac:dyDescent="0.2">
      <c r="C530" s="80" t="s">
        <v>174</v>
      </c>
      <c r="E530" s="80" t="s">
        <v>174</v>
      </c>
      <c r="W530" s="325" t="s">
        <v>1110</v>
      </c>
      <c r="X530" s="247" t="s">
        <v>1190</v>
      </c>
      <c r="Y530" s="326" t="s">
        <v>1191</v>
      </c>
    </row>
    <row r="531" spans="1:25" ht="14.25" hidden="1" x14ac:dyDescent="0.2">
      <c r="C531" s="80" t="s">
        <v>174</v>
      </c>
      <c r="E531" s="80" t="s">
        <v>174</v>
      </c>
      <c r="G531" s="80" t="s">
        <v>174</v>
      </c>
      <c r="I531" s="80" t="s">
        <v>174</v>
      </c>
      <c r="S531" s="80" t="s">
        <v>174</v>
      </c>
      <c r="W531" s="269" t="s">
        <v>977</v>
      </c>
      <c r="X531" s="198" t="s">
        <v>1065</v>
      </c>
      <c r="Y531" s="208"/>
    </row>
    <row r="532" spans="1:25" ht="14.25" hidden="1" x14ac:dyDescent="0.2">
      <c r="C532" s="80" t="s">
        <v>174</v>
      </c>
      <c r="E532" s="80" t="s">
        <v>174</v>
      </c>
      <c r="G532" s="80" t="s">
        <v>174</v>
      </c>
      <c r="I532" s="80" t="s">
        <v>174</v>
      </c>
      <c r="S532" s="80" t="s">
        <v>174</v>
      </c>
      <c r="W532" s="269" t="s">
        <v>978</v>
      </c>
      <c r="X532" s="198" t="s">
        <v>1066</v>
      </c>
      <c r="Y532" s="208"/>
    </row>
    <row r="533" spans="1:25" ht="14.25" hidden="1" x14ac:dyDescent="0.2">
      <c r="C533" s="80" t="s">
        <v>174</v>
      </c>
      <c r="E533" s="80" t="s">
        <v>174</v>
      </c>
      <c r="G533" s="80" t="s">
        <v>174</v>
      </c>
      <c r="I533" s="80" t="s">
        <v>174</v>
      </c>
      <c r="S533" s="80" t="s">
        <v>174</v>
      </c>
      <c r="W533" s="269" t="s">
        <v>979</v>
      </c>
      <c r="X533" s="198" t="s">
        <v>1067</v>
      </c>
      <c r="Y533" s="208"/>
    </row>
    <row r="534" spans="1:25" ht="28.5" hidden="1" x14ac:dyDescent="0.2">
      <c r="C534" s="80" t="s">
        <v>174</v>
      </c>
      <c r="E534" s="80" t="s">
        <v>174</v>
      </c>
      <c r="G534" s="80" t="s">
        <v>174</v>
      </c>
      <c r="I534" s="80" t="s">
        <v>174</v>
      </c>
      <c r="S534" s="80" t="s">
        <v>174</v>
      </c>
      <c r="W534" s="269" t="s">
        <v>980</v>
      </c>
      <c r="X534" s="198" t="s">
        <v>1068</v>
      </c>
      <c r="Y534" s="208"/>
    </row>
    <row r="535" spans="1:25" ht="14.25" hidden="1" x14ac:dyDescent="0.2">
      <c r="C535" s="80" t="s">
        <v>174</v>
      </c>
      <c r="E535" s="80" t="s">
        <v>174</v>
      </c>
      <c r="G535" s="80" t="s">
        <v>174</v>
      </c>
      <c r="I535" s="80" t="s">
        <v>174</v>
      </c>
      <c r="S535" s="80" t="s">
        <v>174</v>
      </c>
      <c r="W535" s="269" t="s">
        <v>981</v>
      </c>
      <c r="X535" s="198" t="s">
        <v>1069</v>
      </c>
      <c r="Y535" s="208"/>
    </row>
    <row r="536" spans="1:25" ht="28.5" hidden="1" x14ac:dyDescent="0.2">
      <c r="C536" s="80" t="s">
        <v>174</v>
      </c>
      <c r="E536" s="80" t="s">
        <v>174</v>
      </c>
      <c r="G536" s="80" t="s">
        <v>174</v>
      </c>
      <c r="I536" s="80" t="s">
        <v>174</v>
      </c>
      <c r="S536" s="80" t="s">
        <v>174</v>
      </c>
      <c r="W536" s="269" t="s">
        <v>982</v>
      </c>
      <c r="X536" s="198" t="s">
        <v>1070</v>
      </c>
      <c r="Y536" s="208"/>
    </row>
    <row r="537" spans="1:25" ht="14.25" hidden="1" x14ac:dyDescent="0.2">
      <c r="C537" s="80" t="s">
        <v>174</v>
      </c>
      <c r="E537" s="80" t="s">
        <v>174</v>
      </c>
      <c r="G537" s="80" t="s">
        <v>174</v>
      </c>
      <c r="I537" s="80" t="s">
        <v>174</v>
      </c>
      <c r="S537" s="80" t="s">
        <v>174</v>
      </c>
      <c r="W537" s="269" t="s">
        <v>983</v>
      </c>
      <c r="X537" s="198" t="s">
        <v>1071</v>
      </c>
      <c r="Y537" s="208"/>
    </row>
    <row r="538" spans="1:25" ht="14.25" hidden="1" x14ac:dyDescent="0.2">
      <c r="C538" s="80" t="s">
        <v>174</v>
      </c>
      <c r="E538" s="80" t="s">
        <v>174</v>
      </c>
      <c r="G538" s="80" t="s">
        <v>174</v>
      </c>
      <c r="I538" s="80" t="s">
        <v>174</v>
      </c>
      <c r="S538" s="80" t="s">
        <v>174</v>
      </c>
      <c r="W538" s="245"/>
      <c r="X538" s="235" t="s">
        <v>1072</v>
      </c>
      <c r="Y538" s="208"/>
    </row>
    <row r="539" spans="1:25" ht="14.25" hidden="1" x14ac:dyDescent="0.2">
      <c r="C539" s="80" t="s">
        <v>174</v>
      </c>
      <c r="E539" s="80" t="s">
        <v>174</v>
      </c>
      <c r="G539" s="80" t="s">
        <v>174</v>
      </c>
      <c r="I539" s="80" t="s">
        <v>174</v>
      </c>
      <c r="S539" s="80" t="s">
        <v>174</v>
      </c>
      <c r="W539" s="269" t="s">
        <v>984</v>
      </c>
      <c r="X539" s="198" t="s">
        <v>1073</v>
      </c>
      <c r="Y539" s="208"/>
    </row>
    <row r="540" spans="1:25" ht="114" hidden="1" x14ac:dyDescent="0.2">
      <c r="C540" s="80" t="s">
        <v>174</v>
      </c>
      <c r="E540" s="80" t="s">
        <v>174</v>
      </c>
      <c r="G540" s="80" t="s">
        <v>174</v>
      </c>
      <c r="I540" s="80" t="s">
        <v>174</v>
      </c>
      <c r="S540" s="80" t="s">
        <v>174</v>
      </c>
      <c r="W540" s="269" t="s">
        <v>985</v>
      </c>
      <c r="X540" s="198" t="s">
        <v>1074</v>
      </c>
      <c r="Y540" s="208"/>
    </row>
    <row r="541" spans="1:25" ht="42.75" hidden="1" x14ac:dyDescent="0.2">
      <c r="C541" s="80" t="s">
        <v>174</v>
      </c>
      <c r="E541" s="80" t="s">
        <v>174</v>
      </c>
      <c r="G541" s="80" t="s">
        <v>174</v>
      </c>
      <c r="I541" s="80" t="s">
        <v>174</v>
      </c>
      <c r="S541" s="80" t="s">
        <v>174</v>
      </c>
      <c r="W541" s="269" t="s">
        <v>986</v>
      </c>
      <c r="X541" s="198" t="s">
        <v>1102</v>
      </c>
      <c r="Y541" s="208"/>
    </row>
    <row r="542" spans="1:25" ht="28.5" hidden="1" x14ac:dyDescent="0.2">
      <c r="C542" s="80" t="s">
        <v>174</v>
      </c>
      <c r="E542" s="80" t="s">
        <v>174</v>
      </c>
      <c r="G542" s="80" t="s">
        <v>174</v>
      </c>
      <c r="I542" s="80" t="s">
        <v>174</v>
      </c>
      <c r="S542" s="80" t="s">
        <v>174</v>
      </c>
      <c r="W542" s="269" t="s">
        <v>987</v>
      </c>
      <c r="X542" s="198" t="s">
        <v>1075</v>
      </c>
      <c r="Y542" s="208"/>
    </row>
    <row r="543" spans="1:25" hidden="1" x14ac:dyDescent="0.2">
      <c r="A543" s="80" t="s">
        <v>174</v>
      </c>
      <c r="B543" s="80" t="s">
        <v>174</v>
      </c>
      <c r="C543" s="80" t="s">
        <v>174</v>
      </c>
      <c r="D543" s="80" t="s">
        <v>174</v>
      </c>
      <c r="E543" s="80" t="s">
        <v>174</v>
      </c>
      <c r="F543" s="80" t="s">
        <v>174</v>
      </c>
      <c r="G543" s="80" t="s">
        <v>174</v>
      </c>
      <c r="H543" s="80" t="s">
        <v>174</v>
      </c>
      <c r="I543" s="80" t="s">
        <v>174</v>
      </c>
      <c r="J543" s="80" t="s">
        <v>174</v>
      </c>
      <c r="U543" s="80" t="s">
        <v>174</v>
      </c>
      <c r="V543" s="80" t="s">
        <v>174</v>
      </c>
      <c r="W543" s="68"/>
      <c r="X543" s="69" t="s">
        <v>50</v>
      </c>
      <c r="Y543" s="69" t="s">
        <v>30</v>
      </c>
    </row>
    <row r="544" spans="1:25" ht="14.25" hidden="1" x14ac:dyDescent="0.2">
      <c r="A544" s="80" t="s">
        <v>174</v>
      </c>
      <c r="J544" s="80" t="s">
        <v>174</v>
      </c>
      <c r="U544" s="80" t="s">
        <v>174</v>
      </c>
      <c r="V544" s="80" t="s">
        <v>174</v>
      </c>
      <c r="W544" s="72" t="s">
        <v>988</v>
      </c>
      <c r="X544" s="164" t="s">
        <v>238</v>
      </c>
      <c r="Y544" s="271"/>
    </row>
    <row r="545" spans="1:25" ht="142.5" hidden="1" x14ac:dyDescent="0.2">
      <c r="A545" s="80" t="s">
        <v>174</v>
      </c>
      <c r="J545" s="80" t="s">
        <v>174</v>
      </c>
      <c r="U545" s="80" t="s">
        <v>174</v>
      </c>
      <c r="V545" s="80" t="s">
        <v>174</v>
      </c>
      <c r="W545" s="72" t="s">
        <v>989</v>
      </c>
      <c r="X545" s="165" t="s">
        <v>1127</v>
      </c>
      <c r="Y545" s="111"/>
    </row>
    <row r="546" spans="1:25" ht="14.25" hidden="1" x14ac:dyDescent="0.2">
      <c r="J546" s="80" t="s">
        <v>174</v>
      </c>
      <c r="U546" s="80" t="s">
        <v>174</v>
      </c>
      <c r="W546" s="72" t="s">
        <v>990</v>
      </c>
      <c r="X546" s="74" t="s">
        <v>1252</v>
      </c>
      <c r="Y546" s="358"/>
    </row>
    <row r="547" spans="1:25" ht="14.25" hidden="1" x14ac:dyDescent="0.2">
      <c r="B547" s="80" t="s">
        <v>174</v>
      </c>
      <c r="C547" s="80" t="s">
        <v>174</v>
      </c>
      <c r="D547" s="80" t="s">
        <v>174</v>
      </c>
      <c r="E547" s="80" t="s">
        <v>174</v>
      </c>
      <c r="F547" s="80" t="s">
        <v>174</v>
      </c>
      <c r="G547" s="80" t="s">
        <v>174</v>
      </c>
      <c r="H547" s="80" t="s">
        <v>174</v>
      </c>
      <c r="I547" s="80" t="s">
        <v>174</v>
      </c>
      <c r="V547" s="80" t="s">
        <v>174</v>
      </c>
      <c r="W547" s="72" t="s">
        <v>991</v>
      </c>
      <c r="X547" s="61" t="s">
        <v>94</v>
      </c>
      <c r="Y547" s="59"/>
    </row>
    <row r="548" spans="1:25" ht="42.75" hidden="1" x14ac:dyDescent="0.2">
      <c r="B548" s="80" t="s">
        <v>174</v>
      </c>
      <c r="C548" s="80" t="s">
        <v>174</v>
      </c>
      <c r="D548" s="80" t="s">
        <v>174</v>
      </c>
      <c r="E548" s="80" t="s">
        <v>174</v>
      </c>
      <c r="F548" s="80" t="s">
        <v>174</v>
      </c>
      <c r="G548" s="80" t="s">
        <v>174</v>
      </c>
      <c r="W548" s="72" t="s">
        <v>992</v>
      </c>
      <c r="X548" s="299" t="s">
        <v>1160</v>
      </c>
      <c r="Y548" s="130"/>
    </row>
    <row r="549" spans="1:25" ht="14.25" hidden="1" x14ac:dyDescent="0.2">
      <c r="A549" s="80" t="s">
        <v>174</v>
      </c>
      <c r="J549" s="80" t="s">
        <v>174</v>
      </c>
      <c r="U549" s="80" t="s">
        <v>174</v>
      </c>
      <c r="V549" s="80" t="s">
        <v>174</v>
      </c>
      <c r="W549" s="72" t="s">
        <v>993</v>
      </c>
      <c r="X549" s="61" t="s">
        <v>95</v>
      </c>
      <c r="Y549" s="98"/>
    </row>
    <row r="550" spans="1:25" ht="14.25" hidden="1" x14ac:dyDescent="0.2">
      <c r="A550" s="80" t="s">
        <v>174</v>
      </c>
      <c r="J550" s="80" t="s">
        <v>174</v>
      </c>
      <c r="U550" s="80" t="s">
        <v>174</v>
      </c>
      <c r="V550" s="80" t="s">
        <v>174</v>
      </c>
      <c r="W550" s="72" t="s">
        <v>994</v>
      </c>
      <c r="X550" s="60" t="s">
        <v>84</v>
      </c>
      <c r="Y550" s="114"/>
    </row>
    <row r="551" spans="1:25" ht="14.25" hidden="1" x14ac:dyDescent="0.2">
      <c r="A551" s="80" t="s">
        <v>174</v>
      </c>
      <c r="J551" s="80" t="s">
        <v>174</v>
      </c>
      <c r="U551" s="80" t="s">
        <v>174</v>
      </c>
      <c r="V551" s="80" t="s">
        <v>174</v>
      </c>
      <c r="W551" s="72" t="s">
        <v>995</v>
      </c>
      <c r="X551" s="277" t="s">
        <v>1128</v>
      </c>
      <c r="Y551" s="57"/>
    </row>
    <row r="552" spans="1:25" ht="14.25" hidden="1" x14ac:dyDescent="0.2">
      <c r="A552" s="80" t="s">
        <v>174</v>
      </c>
      <c r="J552" s="80" t="s">
        <v>174</v>
      </c>
      <c r="W552" s="72" t="s">
        <v>996</v>
      </c>
      <c r="X552" s="115" t="s">
        <v>138</v>
      </c>
      <c r="Y552" s="291"/>
    </row>
    <row r="553" spans="1:25" ht="14.25" hidden="1" x14ac:dyDescent="0.2">
      <c r="A553" s="80" t="s">
        <v>174</v>
      </c>
      <c r="J553" s="80" t="s">
        <v>174</v>
      </c>
      <c r="U553" s="80" t="s">
        <v>174</v>
      </c>
      <c r="V553" s="80" t="s">
        <v>174</v>
      </c>
      <c r="W553" s="72" t="s">
        <v>997</v>
      </c>
      <c r="X553" s="60" t="s">
        <v>51</v>
      </c>
      <c r="Y553" s="57"/>
    </row>
    <row r="554" spans="1:25" ht="14.25" hidden="1" x14ac:dyDescent="0.2">
      <c r="A554" s="80" t="s">
        <v>174</v>
      </c>
      <c r="J554" s="80" t="s">
        <v>174</v>
      </c>
      <c r="U554" s="80" t="s">
        <v>174</v>
      </c>
      <c r="V554" s="80" t="s">
        <v>174</v>
      </c>
      <c r="W554" s="72" t="s">
        <v>998</v>
      </c>
      <c r="X554" s="60" t="s">
        <v>52</v>
      </c>
      <c r="Y554" s="62"/>
    </row>
    <row r="555" spans="1:25" ht="28.5" hidden="1" x14ac:dyDescent="0.2">
      <c r="A555" s="80" t="s">
        <v>174</v>
      </c>
      <c r="J555" s="80" t="s">
        <v>174</v>
      </c>
      <c r="U555" s="80" t="s">
        <v>174</v>
      </c>
      <c r="V555" s="80" t="s">
        <v>174</v>
      </c>
      <c r="W555" s="72" t="s">
        <v>999</v>
      </c>
      <c r="X555" s="60" t="s">
        <v>53</v>
      </c>
      <c r="Y555" s="62"/>
    </row>
    <row r="556" spans="1:25" ht="28.5" hidden="1" x14ac:dyDescent="0.2">
      <c r="A556" s="80" t="s">
        <v>174</v>
      </c>
      <c r="J556" s="80" t="s">
        <v>174</v>
      </c>
      <c r="U556" s="80" t="s">
        <v>174</v>
      </c>
      <c r="V556" s="80" t="s">
        <v>174</v>
      </c>
      <c r="W556" s="72" t="s">
        <v>1000</v>
      </c>
      <c r="X556" s="277" t="s">
        <v>1129</v>
      </c>
      <c r="Y556" s="62"/>
    </row>
    <row r="557" spans="1:25" ht="14.25" hidden="1" x14ac:dyDescent="0.2">
      <c r="A557" s="80" t="s">
        <v>174</v>
      </c>
      <c r="J557" s="80" t="s">
        <v>174</v>
      </c>
      <c r="U557" s="80" t="s">
        <v>174</v>
      </c>
      <c r="V557" s="80" t="s">
        <v>174</v>
      </c>
      <c r="W557" s="72" t="s">
        <v>1001</v>
      </c>
      <c r="X557" s="60" t="s">
        <v>85</v>
      </c>
      <c r="Y557" s="57"/>
    </row>
    <row r="558" spans="1:25" ht="45" hidden="1" x14ac:dyDescent="0.2">
      <c r="A558" s="80" t="s">
        <v>174</v>
      </c>
      <c r="J558" s="80" t="s">
        <v>174</v>
      </c>
      <c r="U558" s="80" t="s">
        <v>174</v>
      </c>
      <c r="V558" s="80" t="s">
        <v>174</v>
      </c>
      <c r="W558" s="72" t="s">
        <v>1002</v>
      </c>
      <c r="X558" s="168" t="s">
        <v>239</v>
      </c>
      <c r="Y558" s="62"/>
    </row>
    <row r="559" spans="1:25" ht="14.25" hidden="1" x14ac:dyDescent="0.2">
      <c r="A559" s="80" t="s">
        <v>174</v>
      </c>
      <c r="J559" s="80" t="s">
        <v>174</v>
      </c>
      <c r="U559" s="80" t="s">
        <v>174</v>
      </c>
      <c r="V559" s="80" t="s">
        <v>174</v>
      </c>
      <c r="W559" s="72" t="s">
        <v>1003</v>
      </c>
      <c r="X559" s="277" t="s">
        <v>1130</v>
      </c>
      <c r="Y559" s="57"/>
    </row>
    <row r="560" spans="1:25" ht="14.25" hidden="1" x14ac:dyDescent="0.2">
      <c r="A560" s="80" t="s">
        <v>174</v>
      </c>
      <c r="J560" s="80" t="s">
        <v>174</v>
      </c>
      <c r="U560" s="80" t="s">
        <v>174</v>
      </c>
      <c r="V560" s="80" t="s">
        <v>174</v>
      </c>
      <c r="W560" s="72" t="s">
        <v>1004</v>
      </c>
      <c r="X560" s="277" t="s">
        <v>1131</v>
      </c>
      <c r="Y560" s="111"/>
    </row>
    <row r="561" spans="1:25" ht="42.75" hidden="1" x14ac:dyDescent="0.2">
      <c r="A561" s="80" t="s">
        <v>174</v>
      </c>
      <c r="J561" s="80" t="s">
        <v>174</v>
      </c>
      <c r="U561" s="80" t="s">
        <v>174</v>
      </c>
      <c r="V561" s="80" t="s">
        <v>174</v>
      </c>
      <c r="W561" s="72" t="s">
        <v>1005</v>
      </c>
      <c r="X561" s="168" t="s">
        <v>1327</v>
      </c>
      <c r="Y561" s="425"/>
    </row>
    <row r="562" spans="1:25" ht="14.25" hidden="1" x14ac:dyDescent="0.2">
      <c r="A562" s="80" t="s">
        <v>174</v>
      </c>
      <c r="J562" s="80" t="s">
        <v>174</v>
      </c>
      <c r="U562" s="80" t="s">
        <v>174</v>
      </c>
      <c r="V562" s="80" t="s">
        <v>174</v>
      </c>
      <c r="W562" s="72" t="s">
        <v>1006</v>
      </c>
      <c r="X562" s="168" t="s">
        <v>240</v>
      </c>
      <c r="Y562" s="57"/>
    </row>
    <row r="563" spans="1:25" ht="14.25" hidden="1" x14ac:dyDescent="0.2">
      <c r="A563" s="80" t="s">
        <v>174</v>
      </c>
      <c r="J563" s="80" t="s">
        <v>174</v>
      </c>
      <c r="U563" s="80" t="s">
        <v>174</v>
      </c>
      <c r="V563" s="80" t="s">
        <v>174</v>
      </c>
      <c r="W563" s="72" t="s">
        <v>1007</v>
      </c>
      <c r="X563" s="54" t="s">
        <v>194</v>
      </c>
      <c r="Y563" s="75"/>
    </row>
    <row r="564" spans="1:25" ht="14.25" hidden="1" x14ac:dyDescent="0.2">
      <c r="B564" s="80" t="s">
        <v>174</v>
      </c>
      <c r="C564" s="80" t="s">
        <v>174</v>
      </c>
      <c r="D564" s="80" t="s">
        <v>174</v>
      </c>
      <c r="E564" s="80" t="s">
        <v>174</v>
      </c>
      <c r="F564" s="80" t="s">
        <v>174</v>
      </c>
      <c r="G564" s="80" t="s">
        <v>174</v>
      </c>
      <c r="W564" s="72" t="s">
        <v>1008</v>
      </c>
      <c r="X564" s="24" t="s">
        <v>241</v>
      </c>
      <c r="Y564" s="57"/>
    </row>
    <row r="565" spans="1:25" ht="14.25" hidden="1" x14ac:dyDescent="0.2">
      <c r="H565" s="80" t="s">
        <v>174</v>
      </c>
      <c r="I565" s="80" t="s">
        <v>174</v>
      </c>
      <c r="J565" s="80" t="s">
        <v>174</v>
      </c>
      <c r="U565" s="80" t="s">
        <v>174</v>
      </c>
      <c r="V565" s="80" t="s">
        <v>174</v>
      </c>
      <c r="W565" s="72" t="s">
        <v>1009</v>
      </c>
      <c r="X565" s="24" t="s">
        <v>242</v>
      </c>
      <c r="Y565" s="166"/>
    </row>
    <row r="566" spans="1:25" ht="14.25" hidden="1" x14ac:dyDescent="0.2">
      <c r="B566" s="80" t="s">
        <v>174</v>
      </c>
      <c r="C566" s="80" t="s">
        <v>174</v>
      </c>
      <c r="D566" s="80" t="s">
        <v>174</v>
      </c>
      <c r="E566" s="80" t="s">
        <v>174</v>
      </c>
      <c r="F566" s="80" t="s">
        <v>174</v>
      </c>
      <c r="G566" s="80" t="s">
        <v>174</v>
      </c>
      <c r="W566" s="72" t="s">
        <v>1010</v>
      </c>
      <c r="X566" s="26" t="s">
        <v>243</v>
      </c>
      <c r="Y566" s="166"/>
    </row>
    <row r="567" spans="1:25" ht="14.25" hidden="1" x14ac:dyDescent="0.2">
      <c r="H567" s="80" t="s">
        <v>174</v>
      </c>
      <c r="I567" s="80" t="s">
        <v>174</v>
      </c>
      <c r="J567" s="80" t="s">
        <v>174</v>
      </c>
      <c r="U567" s="80" t="s">
        <v>174</v>
      </c>
      <c r="V567" s="80" t="s">
        <v>174</v>
      </c>
      <c r="W567" s="72" t="s">
        <v>1011</v>
      </c>
      <c r="X567" s="26" t="s">
        <v>244</v>
      </c>
      <c r="Y567" s="86"/>
    </row>
    <row r="568" spans="1:25" ht="28.5" hidden="1" x14ac:dyDescent="0.2">
      <c r="A568" s="80" t="s">
        <v>174</v>
      </c>
      <c r="J568" s="80" t="s">
        <v>174</v>
      </c>
      <c r="U568" s="80" t="s">
        <v>174</v>
      </c>
      <c r="V568" s="80" t="s">
        <v>174</v>
      </c>
      <c r="W568" s="72" t="s">
        <v>1012</v>
      </c>
      <c r="X568" s="60" t="s">
        <v>96</v>
      </c>
      <c r="Y568" s="73"/>
    </row>
    <row r="569" spans="1:25" ht="14.25" hidden="1" x14ac:dyDescent="0.2">
      <c r="A569" s="80" t="s">
        <v>174</v>
      </c>
      <c r="J569" s="80" t="s">
        <v>174</v>
      </c>
      <c r="U569" s="80" t="s">
        <v>174</v>
      </c>
      <c r="V569" s="80" t="s">
        <v>174</v>
      </c>
      <c r="W569" s="72" t="s">
        <v>1013</v>
      </c>
      <c r="X569" s="169" t="s">
        <v>245</v>
      </c>
      <c r="Y569" s="57"/>
    </row>
    <row r="570" spans="1:25" ht="14.25" hidden="1" x14ac:dyDescent="0.2">
      <c r="B570" s="80" t="s">
        <v>174</v>
      </c>
      <c r="C570" s="80" t="s">
        <v>174</v>
      </c>
      <c r="D570" s="80" t="s">
        <v>174</v>
      </c>
      <c r="E570" s="80" t="s">
        <v>174</v>
      </c>
      <c r="F570" s="80" t="s">
        <v>174</v>
      </c>
      <c r="G570" s="80" t="s">
        <v>174</v>
      </c>
      <c r="J570" s="80" t="s">
        <v>174</v>
      </c>
      <c r="U570" s="80" t="s">
        <v>174</v>
      </c>
      <c r="V570" s="80" t="s">
        <v>174</v>
      </c>
      <c r="W570" s="72" t="s">
        <v>1014</v>
      </c>
      <c r="X570" s="277" t="s">
        <v>1132</v>
      </c>
      <c r="Y570" s="70"/>
    </row>
    <row r="571" spans="1:25" ht="14.25" hidden="1" x14ac:dyDescent="0.2">
      <c r="H571" s="80" t="s">
        <v>174</v>
      </c>
      <c r="I571" s="80" t="s">
        <v>174</v>
      </c>
      <c r="W571" s="292" t="s">
        <v>1110</v>
      </c>
      <c r="X571" s="277" t="s">
        <v>1133</v>
      </c>
      <c r="Y571" s="293"/>
    </row>
    <row r="572" spans="1:25" ht="14.25" hidden="1" x14ac:dyDescent="0.2">
      <c r="A572" s="80" t="s">
        <v>174</v>
      </c>
      <c r="J572" s="80" t="s">
        <v>174</v>
      </c>
      <c r="U572" s="80" t="s">
        <v>174</v>
      </c>
      <c r="V572" s="80" t="s">
        <v>174</v>
      </c>
      <c r="W572" s="72" t="s">
        <v>1015</v>
      </c>
      <c r="X572" s="171" t="s">
        <v>246</v>
      </c>
      <c r="Y572" s="170"/>
    </row>
    <row r="573" spans="1:25" ht="14.25" hidden="1" x14ac:dyDescent="0.2">
      <c r="A573" s="80" t="s">
        <v>174</v>
      </c>
      <c r="J573" s="80" t="s">
        <v>174</v>
      </c>
      <c r="U573" s="80" t="s">
        <v>174</v>
      </c>
      <c r="V573" s="80" t="s">
        <v>174</v>
      </c>
      <c r="W573" s="72" t="s">
        <v>1016</v>
      </c>
      <c r="X573" s="168" t="s">
        <v>247</v>
      </c>
      <c r="Y573" s="170"/>
    </row>
    <row r="574" spans="1:25" ht="28.5" x14ac:dyDescent="0.2">
      <c r="A574" s="80" t="s">
        <v>174</v>
      </c>
      <c r="T574" s="80" t="s">
        <v>174</v>
      </c>
      <c r="W574" s="72" t="s">
        <v>1017</v>
      </c>
      <c r="X574" s="60" t="s">
        <v>86</v>
      </c>
      <c r="Y574" s="130" t="s">
        <v>1219</v>
      </c>
    </row>
    <row r="575" spans="1:25" x14ac:dyDescent="0.2">
      <c r="A575" s="80" t="s">
        <v>174</v>
      </c>
      <c r="T575" s="80" t="s">
        <v>174</v>
      </c>
      <c r="U575" s="80" t="s">
        <v>174</v>
      </c>
      <c r="V575" s="80" t="s">
        <v>174</v>
      </c>
      <c r="W575" s="311"/>
      <c r="X575" s="312" t="s">
        <v>1164</v>
      </c>
      <c r="Y575" s="313" t="s">
        <v>30</v>
      </c>
    </row>
    <row r="576" spans="1:25" ht="300.75" hidden="1" x14ac:dyDescent="0.2">
      <c r="A576" s="80" t="s">
        <v>174</v>
      </c>
      <c r="U576" s="80" t="s">
        <v>174</v>
      </c>
      <c r="V576" s="80" t="s">
        <v>174</v>
      </c>
      <c r="W576" s="310" t="s">
        <v>1110</v>
      </c>
      <c r="X576" s="314" t="s">
        <v>1165</v>
      </c>
      <c r="Y576" s="365"/>
    </row>
    <row r="577" spans="1:25" hidden="1" x14ac:dyDescent="0.2">
      <c r="A577" s="80" t="s">
        <v>174</v>
      </c>
      <c r="J577" s="80" t="s">
        <v>174</v>
      </c>
      <c r="U577" s="80" t="s">
        <v>174</v>
      </c>
      <c r="V577" s="80" t="s">
        <v>174</v>
      </c>
      <c r="W577" s="311"/>
      <c r="X577" s="312" t="s">
        <v>1166</v>
      </c>
      <c r="Y577" s="313" t="s">
        <v>30</v>
      </c>
    </row>
    <row r="578" spans="1:25" ht="286.5" hidden="1" x14ac:dyDescent="0.2">
      <c r="A578" s="80" t="s">
        <v>174</v>
      </c>
      <c r="W578" s="310" t="s">
        <v>1110</v>
      </c>
      <c r="X578" s="314" t="s">
        <v>1167</v>
      </c>
      <c r="Y578" s="365"/>
    </row>
    <row r="579" spans="1:25" ht="286.5" hidden="1" x14ac:dyDescent="0.2">
      <c r="J579" s="80" t="s">
        <v>174</v>
      </c>
      <c r="U579" s="80" t="s">
        <v>174</v>
      </c>
      <c r="V579" s="80" t="s">
        <v>174</v>
      </c>
      <c r="W579" s="310" t="s">
        <v>1110</v>
      </c>
      <c r="X579" s="380" t="s">
        <v>1254</v>
      </c>
      <c r="Y579" s="365"/>
    </row>
    <row r="580" spans="1:25" hidden="1" x14ac:dyDescent="0.2">
      <c r="A580" s="80" t="s">
        <v>174</v>
      </c>
      <c r="J580" s="80" t="s">
        <v>174</v>
      </c>
      <c r="U580" s="80" t="s">
        <v>174</v>
      </c>
      <c r="V580" s="80" t="s">
        <v>174</v>
      </c>
      <c r="W580" s="68"/>
      <c r="X580" s="69" t="s">
        <v>74</v>
      </c>
      <c r="Y580" s="69" t="s">
        <v>30</v>
      </c>
    </row>
    <row r="581" spans="1:25" ht="57" hidden="1" x14ac:dyDescent="0.2">
      <c r="A581" s="80" t="s">
        <v>174</v>
      </c>
      <c r="J581" s="80" t="s">
        <v>174</v>
      </c>
      <c r="U581" s="80" t="s">
        <v>174</v>
      </c>
      <c r="W581" s="271" t="s">
        <v>1018</v>
      </c>
      <c r="X581" s="172" t="s">
        <v>1253</v>
      </c>
      <c r="Y581" s="425"/>
    </row>
    <row r="582" spans="1:25" ht="28.5" hidden="1" x14ac:dyDescent="0.2">
      <c r="W582" s="271" t="s">
        <v>1019</v>
      </c>
      <c r="X582" s="93" t="s">
        <v>165</v>
      </c>
      <c r="Y582" s="290"/>
    </row>
    <row r="583" spans="1:25" ht="28.5" hidden="1" x14ac:dyDescent="0.2">
      <c r="H583" s="80" t="s">
        <v>174</v>
      </c>
      <c r="I583" s="80" t="s">
        <v>174</v>
      </c>
      <c r="W583" s="271" t="s">
        <v>1020</v>
      </c>
      <c r="X583" s="172" t="s">
        <v>1134</v>
      </c>
      <c r="Y583" s="294" t="s">
        <v>1135</v>
      </c>
    </row>
    <row r="584" spans="1:25" ht="71.25" hidden="1" x14ac:dyDescent="0.2">
      <c r="V584" s="80" t="s">
        <v>174</v>
      </c>
      <c r="W584" s="271" t="s">
        <v>1021</v>
      </c>
      <c r="X584" s="217" t="s">
        <v>450</v>
      </c>
      <c r="Y584" s="210"/>
    </row>
    <row r="585" spans="1:25" ht="14.25" hidden="1" x14ac:dyDescent="0.2">
      <c r="A585" s="71" t="s">
        <v>174</v>
      </c>
      <c r="B585" s="71"/>
      <c r="C585" s="71"/>
      <c r="D585" s="71"/>
      <c r="E585" s="71"/>
      <c r="F585" s="71"/>
      <c r="G585" s="71"/>
      <c r="H585" s="71"/>
      <c r="I585" s="71"/>
      <c r="J585" s="71" t="s">
        <v>174</v>
      </c>
      <c r="K585" s="71"/>
      <c r="L585" s="71"/>
      <c r="M585" s="71"/>
      <c r="N585" s="71"/>
      <c r="O585" s="71"/>
      <c r="P585" s="71"/>
      <c r="Q585" s="71"/>
      <c r="R585" s="71"/>
      <c r="S585" s="71"/>
      <c r="T585" s="71"/>
      <c r="U585" s="71" t="s">
        <v>174</v>
      </c>
      <c r="V585" s="71" t="s">
        <v>174</v>
      </c>
      <c r="W585" s="68"/>
      <c r="X585" s="148" t="s">
        <v>219</v>
      </c>
      <c r="Y585" s="147"/>
    </row>
    <row r="586" spans="1:25" ht="28.5" hidden="1" x14ac:dyDescent="0.2">
      <c r="A586" s="80" t="s">
        <v>174</v>
      </c>
      <c r="J586" s="80" t="s">
        <v>174</v>
      </c>
      <c r="U586" s="80" t="s">
        <v>174</v>
      </c>
      <c r="V586" s="80" t="s">
        <v>174</v>
      </c>
      <c r="W586" s="268" t="s">
        <v>1022</v>
      </c>
      <c r="X586" s="143" t="s">
        <v>220</v>
      </c>
      <c r="Y586" s="149"/>
    </row>
    <row r="587" spans="1:25" ht="14.25" hidden="1" x14ac:dyDescent="0.2">
      <c r="A587" s="80" t="s">
        <v>174</v>
      </c>
      <c r="J587" s="80" t="s">
        <v>174</v>
      </c>
      <c r="U587" s="80" t="s">
        <v>174</v>
      </c>
      <c r="V587" s="80" t="s">
        <v>174</v>
      </c>
      <c r="W587" s="268" t="s">
        <v>1023</v>
      </c>
      <c r="X587" s="145" t="s">
        <v>171</v>
      </c>
      <c r="Y587" s="149"/>
    </row>
    <row r="588" spans="1:25" ht="14.25" hidden="1" x14ac:dyDescent="0.2">
      <c r="A588" s="80" t="s">
        <v>174</v>
      </c>
      <c r="J588" s="80" t="s">
        <v>174</v>
      </c>
      <c r="U588" s="80" t="s">
        <v>174</v>
      </c>
      <c r="V588" s="80" t="s">
        <v>174</v>
      </c>
      <c r="W588" s="268" t="s">
        <v>1024</v>
      </c>
      <c r="X588" s="145" t="s">
        <v>172</v>
      </c>
      <c r="Y588" s="149"/>
    </row>
    <row r="589" spans="1:25" ht="71.25" hidden="1" x14ac:dyDescent="0.2">
      <c r="A589" s="80" t="s">
        <v>174</v>
      </c>
      <c r="J589" s="80" t="s">
        <v>174</v>
      </c>
      <c r="U589" s="80" t="s">
        <v>174</v>
      </c>
      <c r="V589" s="80" t="s">
        <v>174</v>
      </c>
      <c r="W589" s="268" t="s">
        <v>1025</v>
      </c>
      <c r="X589" s="145" t="s">
        <v>221</v>
      </c>
      <c r="Y589" s="149"/>
    </row>
    <row r="590" spans="1:25" ht="57" hidden="1" x14ac:dyDescent="0.2">
      <c r="A590" s="80" t="s">
        <v>174</v>
      </c>
      <c r="J590" s="80" t="s">
        <v>174</v>
      </c>
      <c r="U590" s="80" t="s">
        <v>174</v>
      </c>
      <c r="V590" s="80" t="s">
        <v>174</v>
      </c>
      <c r="W590" s="268" t="s">
        <v>1026</v>
      </c>
      <c r="X590" s="146" t="s">
        <v>1136</v>
      </c>
      <c r="Y590" s="149"/>
    </row>
    <row r="591" spans="1:25" x14ac:dyDescent="0.2">
      <c r="J591" s="80" t="s">
        <v>174</v>
      </c>
      <c r="S591" s="80" t="s">
        <v>174</v>
      </c>
      <c r="T591" s="80" t="s">
        <v>174</v>
      </c>
      <c r="W591" s="79"/>
      <c r="X591" s="20" t="s">
        <v>1271</v>
      </c>
      <c r="Y591" s="20" t="s">
        <v>8</v>
      </c>
    </row>
    <row r="592" spans="1:25" ht="14.25" x14ac:dyDescent="0.2">
      <c r="T592" s="80" t="s">
        <v>174</v>
      </c>
      <c r="W592" s="466" t="s">
        <v>1110</v>
      </c>
      <c r="X592" s="389" t="s">
        <v>1275</v>
      </c>
      <c r="Y592" s="421" t="s">
        <v>1308</v>
      </c>
    </row>
    <row r="593" spans="20:25" ht="57" x14ac:dyDescent="0.2">
      <c r="T593" s="80" t="s">
        <v>174</v>
      </c>
      <c r="W593" s="466" t="s">
        <v>1110</v>
      </c>
      <c r="X593" s="389" t="s">
        <v>1304</v>
      </c>
      <c r="Y593" s="421" t="s">
        <v>1308</v>
      </c>
    </row>
    <row r="594" spans="20:25" ht="71.25" x14ac:dyDescent="0.2">
      <c r="T594" s="80" t="s">
        <v>174</v>
      </c>
      <c r="W594" s="466" t="s">
        <v>1110</v>
      </c>
      <c r="X594" s="389" t="s">
        <v>1276</v>
      </c>
      <c r="Y594" s="420" t="s">
        <v>1307</v>
      </c>
    </row>
    <row r="595" spans="20:25" ht="14.25" hidden="1" x14ac:dyDescent="0.2">
      <c r="W595" s="382"/>
      <c r="X595" s="389"/>
      <c r="Y595" s="375"/>
    </row>
    <row r="596" spans="20:25" ht="14.25" hidden="1" x14ac:dyDescent="0.2">
      <c r="W596" s="382"/>
      <c r="X596" s="389"/>
      <c r="Y596" s="375"/>
    </row>
    <row r="597" spans="20:25" ht="14.25" hidden="1" x14ac:dyDescent="0.2">
      <c r="W597" s="382"/>
      <c r="X597" s="389"/>
      <c r="Y597" s="375"/>
    </row>
    <row r="598" spans="20:25" ht="14.25" hidden="1" x14ac:dyDescent="0.2">
      <c r="W598" s="382"/>
      <c r="X598" s="389"/>
      <c r="Y598" s="375"/>
    </row>
    <row r="599" spans="20:25" ht="14.25" hidden="1" x14ac:dyDescent="0.2">
      <c r="W599" s="382"/>
      <c r="X599" s="389"/>
      <c r="Y599" s="375"/>
    </row>
    <row r="600" spans="20:25" ht="14.25" hidden="1" x14ac:dyDescent="0.2">
      <c r="W600" s="382"/>
      <c r="X600" s="389"/>
      <c r="Y600" s="375"/>
    </row>
    <row r="601" spans="20:25" ht="14.25" hidden="1" x14ac:dyDescent="0.2">
      <c r="W601" s="382"/>
      <c r="X601" s="389"/>
      <c r="Y601" s="375"/>
    </row>
    <row r="602" spans="20:25" ht="14.25" hidden="1" x14ac:dyDescent="0.2">
      <c r="W602" s="382"/>
      <c r="X602" s="389"/>
      <c r="Y602" s="375"/>
    </row>
    <row r="603" spans="20:25" ht="14.25" hidden="1" x14ac:dyDescent="0.2">
      <c r="W603" s="382"/>
      <c r="X603" s="389"/>
      <c r="Y603" s="375"/>
    </row>
    <row r="604" spans="20:25" ht="14.25" hidden="1" x14ac:dyDescent="0.2">
      <c r="W604" s="382"/>
      <c r="X604" s="389"/>
      <c r="Y604" s="375"/>
    </row>
    <row r="605" spans="20:25" ht="14.25" hidden="1" x14ac:dyDescent="0.2">
      <c r="W605" s="382"/>
      <c r="X605" s="389"/>
      <c r="Y605" s="375"/>
    </row>
    <row r="606" spans="20:25" ht="14.25" hidden="1" x14ac:dyDescent="0.2">
      <c r="W606" s="382"/>
      <c r="X606" s="389"/>
      <c r="Y606" s="375"/>
    </row>
    <row r="607" spans="20:25" ht="14.25" hidden="1" x14ac:dyDescent="0.2">
      <c r="W607" s="382"/>
      <c r="X607" s="389"/>
      <c r="Y607" s="375"/>
    </row>
    <row r="608" spans="20:25" ht="14.25" hidden="1" x14ac:dyDescent="0.2">
      <c r="W608" s="382"/>
      <c r="X608" s="389"/>
      <c r="Y608" s="375"/>
    </row>
    <row r="609" spans="23:25" ht="14.25" hidden="1" x14ac:dyDescent="0.2">
      <c r="W609" s="382"/>
      <c r="X609" s="389"/>
      <c r="Y609" s="375"/>
    </row>
    <row r="610" spans="23:25" ht="14.25" hidden="1" x14ac:dyDescent="0.2">
      <c r="W610" s="382"/>
      <c r="X610" s="389"/>
      <c r="Y610" s="375"/>
    </row>
    <row r="611" spans="23:25" ht="14.25" hidden="1" x14ac:dyDescent="0.2">
      <c r="W611" s="382"/>
      <c r="X611" s="389"/>
      <c r="Y611" s="375"/>
    </row>
    <row r="612" spans="23:25" ht="14.25" hidden="1" x14ac:dyDescent="0.2">
      <c r="W612" s="382"/>
      <c r="X612" s="389"/>
      <c r="Y612" s="375"/>
    </row>
    <row r="613" spans="23:25" ht="14.25" hidden="1" x14ac:dyDescent="0.2">
      <c r="W613" s="382"/>
      <c r="X613" s="389"/>
      <c r="Y613" s="375"/>
    </row>
    <row r="614" spans="23:25" ht="14.25" hidden="1" x14ac:dyDescent="0.2">
      <c r="W614" s="382"/>
      <c r="X614" s="389"/>
      <c r="Y614" s="375"/>
    </row>
    <row r="615" spans="23:25" ht="14.25" hidden="1" x14ac:dyDescent="0.2">
      <c r="W615" s="382"/>
      <c r="X615" s="389"/>
      <c r="Y615" s="375"/>
    </row>
    <row r="616" spans="23:25" ht="14.25" hidden="1" x14ac:dyDescent="0.2">
      <c r="W616" s="382"/>
      <c r="X616" s="389"/>
      <c r="Y616" s="375"/>
    </row>
    <row r="617" spans="23:25" ht="14.25" hidden="1" x14ac:dyDescent="0.2">
      <c r="W617" s="382"/>
      <c r="X617" s="389"/>
      <c r="Y617" s="375"/>
    </row>
    <row r="618" spans="23:25" ht="14.25" hidden="1" x14ac:dyDescent="0.2">
      <c r="W618" s="382"/>
      <c r="X618" s="389"/>
      <c r="Y618" s="375"/>
    </row>
    <row r="619" spans="23:25" ht="14.25" hidden="1" x14ac:dyDescent="0.2">
      <c r="W619" s="382"/>
      <c r="X619" s="389"/>
      <c r="Y619" s="375"/>
    </row>
    <row r="620" spans="23:25" ht="14.25" hidden="1" x14ac:dyDescent="0.2">
      <c r="W620" s="382"/>
      <c r="X620" s="389"/>
      <c r="Y620" s="375"/>
    </row>
    <row r="621" spans="23:25" ht="14.25" hidden="1" x14ac:dyDescent="0.2">
      <c r="W621" s="382"/>
      <c r="X621" s="389"/>
      <c r="Y621" s="375"/>
    </row>
    <row r="622" spans="23:25" ht="14.25" hidden="1" x14ac:dyDescent="0.2">
      <c r="W622" s="382"/>
      <c r="X622" s="389"/>
      <c r="Y622" s="375"/>
    </row>
    <row r="623" spans="23:25" ht="14.25" hidden="1" x14ac:dyDescent="0.2">
      <c r="W623" s="382"/>
      <c r="X623" s="389"/>
      <c r="Y623" s="375"/>
    </row>
    <row r="624" spans="23:25" ht="14.25" hidden="1" x14ac:dyDescent="0.2">
      <c r="W624" s="382"/>
      <c r="X624" s="389"/>
      <c r="Y624" s="375"/>
    </row>
    <row r="625" spans="1:25" ht="14.25" hidden="1" x14ac:dyDescent="0.2">
      <c r="W625" s="382"/>
      <c r="X625" s="389"/>
      <c r="Y625" s="375"/>
    </row>
    <row r="626" spans="1:25" ht="14.25" hidden="1" x14ac:dyDescent="0.2">
      <c r="W626" s="382"/>
      <c r="X626" s="389"/>
      <c r="Y626" s="375"/>
    </row>
    <row r="627" spans="1:25" ht="14.25" hidden="1" x14ac:dyDescent="0.2">
      <c r="W627" s="382"/>
      <c r="X627" s="389"/>
      <c r="Y627" s="375"/>
    </row>
    <row r="628" spans="1:25" hidden="1" x14ac:dyDescent="0.2">
      <c r="A628" s="71" t="s">
        <v>174</v>
      </c>
      <c r="B628" s="71"/>
      <c r="C628" s="71"/>
      <c r="D628" s="71"/>
      <c r="E628" s="71"/>
      <c r="F628" s="71"/>
      <c r="G628" s="71"/>
      <c r="H628" s="71"/>
      <c r="I628" s="71"/>
      <c r="J628" s="71" t="s">
        <v>174</v>
      </c>
      <c r="K628" s="71"/>
      <c r="L628" s="71"/>
      <c r="M628" s="71"/>
      <c r="N628" s="71"/>
      <c r="O628" s="71"/>
      <c r="P628" s="71"/>
      <c r="Q628" s="71"/>
      <c r="R628" s="71"/>
      <c r="S628" s="71"/>
      <c r="T628" s="71"/>
      <c r="U628" s="71" t="s">
        <v>174</v>
      </c>
      <c r="V628" s="71" t="s">
        <v>174</v>
      </c>
      <c r="W628" s="68"/>
      <c r="X628" s="69" t="s">
        <v>54</v>
      </c>
      <c r="Y628" s="69" t="s">
        <v>30</v>
      </c>
    </row>
    <row r="629" spans="1:25" ht="14.25" hidden="1" x14ac:dyDescent="0.2">
      <c r="A629" s="80" t="s">
        <v>174</v>
      </c>
      <c r="K629" s="80" t="s">
        <v>174</v>
      </c>
      <c r="L629" s="80" t="s">
        <v>174</v>
      </c>
      <c r="M629" s="80" t="s">
        <v>174</v>
      </c>
      <c r="N629" s="80" t="s">
        <v>174</v>
      </c>
      <c r="O629" s="80" t="s">
        <v>174</v>
      </c>
      <c r="P629" s="80" t="s">
        <v>174</v>
      </c>
      <c r="Q629" s="80" t="s">
        <v>174</v>
      </c>
      <c r="R629" s="80" t="s">
        <v>174</v>
      </c>
      <c r="U629" s="80" t="s">
        <v>174</v>
      </c>
      <c r="V629" s="80" t="s">
        <v>174</v>
      </c>
      <c r="W629" s="268" t="s">
        <v>1027</v>
      </c>
      <c r="X629" s="60" t="s">
        <v>55</v>
      </c>
      <c r="Y629" s="57"/>
    </row>
    <row r="630" spans="1:25" ht="42.75" hidden="1" x14ac:dyDescent="0.2">
      <c r="A630" s="80" t="s">
        <v>174</v>
      </c>
      <c r="K630" s="80" t="s">
        <v>174</v>
      </c>
      <c r="L630" s="80" t="s">
        <v>174</v>
      </c>
      <c r="M630" s="80" t="s">
        <v>174</v>
      </c>
      <c r="N630" s="80" t="s">
        <v>174</v>
      </c>
      <c r="O630" s="80" t="s">
        <v>174</v>
      </c>
      <c r="P630" s="80" t="s">
        <v>174</v>
      </c>
      <c r="Q630" s="80" t="s">
        <v>174</v>
      </c>
      <c r="R630" s="80" t="s">
        <v>174</v>
      </c>
      <c r="U630" s="80" t="s">
        <v>174</v>
      </c>
      <c r="V630" s="80" t="s">
        <v>174</v>
      </c>
      <c r="W630" s="268" t="s">
        <v>1028</v>
      </c>
      <c r="X630" s="168" t="s">
        <v>248</v>
      </c>
      <c r="Y630" s="196"/>
    </row>
    <row r="631" spans="1:25" ht="42.75" hidden="1" x14ac:dyDescent="0.2">
      <c r="A631" s="80" t="s">
        <v>174</v>
      </c>
      <c r="J631" s="80" t="s">
        <v>174</v>
      </c>
      <c r="U631" s="80" t="s">
        <v>174</v>
      </c>
      <c r="V631" s="80" t="s">
        <v>174</v>
      </c>
      <c r="W631" s="268" t="s">
        <v>1029</v>
      </c>
      <c r="X631" s="165" t="s">
        <v>249</v>
      </c>
      <c r="Y631" s="62"/>
    </row>
    <row r="632" spans="1:25" ht="14.25" hidden="1" x14ac:dyDescent="0.2">
      <c r="W632" s="268" t="s">
        <v>1030</v>
      </c>
      <c r="X632" s="60" t="s">
        <v>76</v>
      </c>
      <c r="Y632" s="289" t="s">
        <v>1137</v>
      </c>
    </row>
    <row r="633" spans="1:25" ht="14.25" hidden="1" x14ac:dyDescent="0.2">
      <c r="A633" s="80" t="s">
        <v>174</v>
      </c>
      <c r="J633" s="80" t="s">
        <v>174</v>
      </c>
      <c r="U633" s="80" t="s">
        <v>174</v>
      </c>
      <c r="V633" s="80" t="s">
        <v>174</v>
      </c>
      <c r="W633" s="268" t="s">
        <v>1031</v>
      </c>
      <c r="X633" s="171" t="s">
        <v>250</v>
      </c>
      <c r="Y633" s="59"/>
    </row>
    <row r="634" spans="1:25" ht="14.25" hidden="1" x14ac:dyDescent="0.2">
      <c r="A634" s="80" t="s">
        <v>174</v>
      </c>
      <c r="J634" s="80" t="s">
        <v>174</v>
      </c>
      <c r="U634" s="80" t="s">
        <v>174</v>
      </c>
      <c r="V634" s="80" t="s">
        <v>174</v>
      </c>
      <c r="W634" s="268" t="s">
        <v>1032</v>
      </c>
      <c r="X634" s="56" t="s">
        <v>56</v>
      </c>
      <c r="Y634" s="57"/>
    </row>
    <row r="635" spans="1:25" ht="14.25" hidden="1" x14ac:dyDescent="0.2">
      <c r="A635" s="80" t="s">
        <v>174</v>
      </c>
      <c r="J635" s="80" t="s">
        <v>174</v>
      </c>
      <c r="U635" s="80" t="s">
        <v>174</v>
      </c>
      <c r="V635" s="80" t="s">
        <v>174</v>
      </c>
      <c r="W635" s="268" t="s">
        <v>1033</v>
      </c>
      <c r="X635" s="183" t="s">
        <v>310</v>
      </c>
      <c r="Y635" s="187"/>
    </row>
    <row r="636" spans="1:25" ht="28.5" hidden="1" x14ac:dyDescent="0.2">
      <c r="J636" s="80" t="s">
        <v>174</v>
      </c>
      <c r="W636" s="268" t="s">
        <v>1034</v>
      </c>
      <c r="X636" s="120" t="s">
        <v>195</v>
      </c>
      <c r="Y636" s="371" t="s">
        <v>1223</v>
      </c>
    </row>
    <row r="637" spans="1:25" hidden="1" x14ac:dyDescent="0.2">
      <c r="A637" s="80" t="s">
        <v>174</v>
      </c>
      <c r="B637" s="80" t="s">
        <v>174</v>
      </c>
      <c r="C637" s="80" t="s">
        <v>174</v>
      </c>
      <c r="D637" s="80" t="s">
        <v>174</v>
      </c>
      <c r="E637" s="80" t="s">
        <v>174</v>
      </c>
      <c r="F637" s="80" t="s">
        <v>174</v>
      </c>
      <c r="G637" s="80" t="s">
        <v>174</v>
      </c>
      <c r="H637" s="80" t="s">
        <v>174</v>
      </c>
      <c r="I637" s="80" t="s">
        <v>174</v>
      </c>
      <c r="J637" s="80" t="s">
        <v>174</v>
      </c>
      <c r="U637" s="80" t="s">
        <v>174</v>
      </c>
      <c r="V637" s="80" t="s">
        <v>174</v>
      </c>
      <c r="W637" s="68"/>
      <c r="X637" s="128" t="s">
        <v>198</v>
      </c>
      <c r="Y637" s="69" t="s">
        <v>30</v>
      </c>
    </row>
    <row r="638" spans="1:25" ht="57" hidden="1" x14ac:dyDescent="0.2">
      <c r="B638" s="80" t="s">
        <v>174</v>
      </c>
      <c r="C638" s="80" t="s">
        <v>174</v>
      </c>
      <c r="D638" s="80" t="s">
        <v>174</v>
      </c>
      <c r="E638" s="80" t="s">
        <v>174</v>
      </c>
      <c r="F638" s="80" t="s">
        <v>174</v>
      </c>
      <c r="G638" s="80" t="s">
        <v>174</v>
      </c>
      <c r="W638" s="268" t="s">
        <v>1035</v>
      </c>
      <c r="X638" s="144" t="s">
        <v>251</v>
      </c>
      <c r="Y638" s="127"/>
    </row>
    <row r="639" spans="1:25" ht="57" hidden="1" x14ac:dyDescent="0.2">
      <c r="H639" s="80" t="s">
        <v>174</v>
      </c>
      <c r="I639" s="80" t="s">
        <v>174</v>
      </c>
      <c r="W639" s="268" t="s">
        <v>1036</v>
      </c>
      <c r="X639" s="144" t="s">
        <v>252</v>
      </c>
      <c r="Y639" s="166"/>
    </row>
    <row r="640" spans="1:25" ht="57" hidden="1" x14ac:dyDescent="0.2">
      <c r="J640" s="80" t="s">
        <v>174</v>
      </c>
      <c r="U640" s="80" t="s">
        <v>174</v>
      </c>
      <c r="V640" s="80" t="s">
        <v>174</v>
      </c>
      <c r="W640" s="268" t="s">
        <v>1037</v>
      </c>
      <c r="X640" s="183" t="s">
        <v>309</v>
      </c>
      <c r="Y640" s="187"/>
    </row>
    <row r="641" spans="1:25" ht="85.5" hidden="1" x14ac:dyDescent="0.2">
      <c r="A641" s="80" t="s">
        <v>174</v>
      </c>
      <c r="J641" s="80" t="s">
        <v>174</v>
      </c>
      <c r="U641" s="80" t="s">
        <v>174</v>
      </c>
      <c r="V641" s="80" t="s">
        <v>174</v>
      </c>
      <c r="W641" s="268" t="s">
        <v>1038</v>
      </c>
      <c r="X641" s="126" t="s">
        <v>1255</v>
      </c>
      <c r="Y641" s="366"/>
    </row>
    <row r="642" spans="1:25" ht="28.5" hidden="1" x14ac:dyDescent="0.2">
      <c r="A642" s="80" t="s">
        <v>174</v>
      </c>
      <c r="J642" s="80" t="s">
        <v>174</v>
      </c>
      <c r="U642" s="80" t="s">
        <v>174</v>
      </c>
      <c r="V642" s="80" t="s">
        <v>174</v>
      </c>
      <c r="W642" s="268" t="s">
        <v>1039</v>
      </c>
      <c r="X642" s="126" t="s">
        <v>199</v>
      </c>
      <c r="Y642" s="127"/>
    </row>
    <row r="643" spans="1:25" ht="114" hidden="1" x14ac:dyDescent="0.2">
      <c r="A643" s="80" t="s">
        <v>174</v>
      </c>
      <c r="J643" s="80" t="s">
        <v>174</v>
      </c>
      <c r="U643" s="80" t="s">
        <v>174</v>
      </c>
      <c r="V643" s="80" t="s">
        <v>174</v>
      </c>
      <c r="W643" s="268" t="s">
        <v>1040</v>
      </c>
      <c r="X643" s="126" t="s">
        <v>200</v>
      </c>
      <c r="Y643" s="127"/>
    </row>
    <row r="644" spans="1:25" ht="73.150000000000006" hidden="1" customHeight="1" x14ac:dyDescent="0.2">
      <c r="A644" s="80" t="s">
        <v>174</v>
      </c>
      <c r="J644" s="80" t="s">
        <v>174</v>
      </c>
      <c r="U644" s="80" t="s">
        <v>174</v>
      </c>
      <c r="V644" s="80" t="s">
        <v>174</v>
      </c>
      <c r="W644" s="268" t="s">
        <v>1041</v>
      </c>
      <c r="X644" s="126" t="s">
        <v>201</v>
      </c>
      <c r="Y644" s="127"/>
    </row>
    <row r="645" spans="1:25" hidden="1" x14ac:dyDescent="0.2">
      <c r="A645" s="71" t="s">
        <v>174</v>
      </c>
      <c r="B645" s="71"/>
      <c r="C645" s="71"/>
      <c r="D645" s="71"/>
      <c r="E645" s="71"/>
      <c r="F645" s="71"/>
      <c r="G645" s="71"/>
      <c r="H645" s="71"/>
      <c r="I645" s="71"/>
      <c r="J645" s="71" t="s">
        <v>174</v>
      </c>
      <c r="K645" s="71"/>
      <c r="L645" s="71"/>
      <c r="M645" s="71"/>
      <c r="N645" s="71"/>
      <c r="O645" s="71"/>
      <c r="P645" s="71"/>
      <c r="Q645" s="71"/>
      <c r="R645" s="71"/>
      <c r="S645" s="71"/>
      <c r="T645" s="71"/>
      <c r="U645" s="71" t="s">
        <v>174</v>
      </c>
      <c r="V645" s="71" t="s">
        <v>174</v>
      </c>
      <c r="W645" s="68"/>
      <c r="X645" s="173" t="s">
        <v>58</v>
      </c>
      <c r="Y645" s="69"/>
    </row>
    <row r="646" spans="1:25" hidden="1" x14ac:dyDescent="0.2">
      <c r="A646" s="71" t="s">
        <v>174</v>
      </c>
      <c r="B646" s="71"/>
      <c r="C646" s="71"/>
      <c r="D646" s="71"/>
      <c r="E646" s="71"/>
      <c r="F646" s="71"/>
      <c r="G646" s="71"/>
      <c r="H646" s="71"/>
      <c r="I646" s="71"/>
      <c r="J646" s="71" t="s">
        <v>174</v>
      </c>
      <c r="K646" s="71"/>
      <c r="L646" s="71"/>
      <c r="M646" s="71"/>
      <c r="N646" s="71"/>
      <c r="O646" s="71"/>
      <c r="P646" s="71"/>
      <c r="Q646" s="71"/>
      <c r="R646" s="71"/>
      <c r="S646" s="71"/>
      <c r="T646" s="71"/>
      <c r="U646" s="71" t="s">
        <v>174</v>
      </c>
      <c r="V646" s="71" t="s">
        <v>174</v>
      </c>
      <c r="W646" s="68"/>
      <c r="X646" s="174" t="s">
        <v>253</v>
      </c>
      <c r="Y646" s="69" t="s">
        <v>30</v>
      </c>
    </row>
    <row r="647" spans="1:25" ht="42.75" hidden="1" x14ac:dyDescent="0.2">
      <c r="A647" s="80" t="s">
        <v>174</v>
      </c>
      <c r="J647" s="80" t="s">
        <v>174</v>
      </c>
      <c r="U647" s="80" t="s">
        <v>174</v>
      </c>
      <c r="V647" s="80" t="s">
        <v>174</v>
      </c>
      <c r="W647" s="267" t="s">
        <v>1042</v>
      </c>
      <c r="X647" s="175" t="s">
        <v>254</v>
      </c>
      <c r="Y647" s="179"/>
    </row>
    <row r="648" spans="1:25" ht="85.5" hidden="1" x14ac:dyDescent="0.2">
      <c r="A648" s="80" t="s">
        <v>174</v>
      </c>
      <c r="J648" s="80" t="s">
        <v>174</v>
      </c>
      <c r="U648" s="80" t="s">
        <v>174</v>
      </c>
      <c r="V648" s="80" t="s">
        <v>174</v>
      </c>
      <c r="W648" s="267" t="s">
        <v>1043</v>
      </c>
      <c r="X648" s="176" t="s">
        <v>269</v>
      </c>
      <c r="Y648" s="368"/>
    </row>
    <row r="649" spans="1:25" hidden="1" x14ac:dyDescent="0.2">
      <c r="A649" s="71" t="s">
        <v>174</v>
      </c>
      <c r="B649" s="71"/>
      <c r="C649" s="71"/>
      <c r="D649" s="71"/>
      <c r="E649" s="71"/>
      <c r="F649" s="71"/>
      <c r="G649" s="71"/>
      <c r="H649" s="71"/>
      <c r="I649" s="71"/>
      <c r="J649" s="71" t="s">
        <v>174</v>
      </c>
      <c r="K649" s="71"/>
      <c r="L649" s="71"/>
      <c r="M649" s="71"/>
      <c r="N649" s="71"/>
      <c r="O649" s="71"/>
      <c r="P649" s="71"/>
      <c r="Q649" s="71"/>
      <c r="R649" s="71"/>
      <c r="S649" s="71"/>
      <c r="T649" s="71"/>
      <c r="U649" s="71" t="s">
        <v>174</v>
      </c>
      <c r="V649" s="71" t="s">
        <v>174</v>
      </c>
      <c r="W649" s="68"/>
      <c r="X649" s="174" t="s">
        <v>255</v>
      </c>
      <c r="Y649" s="69" t="s">
        <v>30</v>
      </c>
    </row>
    <row r="650" spans="1:25" ht="57" hidden="1" x14ac:dyDescent="0.2">
      <c r="A650" s="80" t="s">
        <v>174</v>
      </c>
      <c r="J650" s="80" t="s">
        <v>174</v>
      </c>
      <c r="U650" s="80" t="s">
        <v>174</v>
      </c>
      <c r="V650" s="80" t="s">
        <v>174</v>
      </c>
      <c r="W650" s="267" t="s">
        <v>1044</v>
      </c>
      <c r="X650" s="172" t="s">
        <v>256</v>
      </c>
      <c r="Y650" s="179"/>
    </row>
    <row r="651" spans="1:25" ht="28.5" hidden="1" x14ac:dyDescent="0.2">
      <c r="A651" s="80" t="s">
        <v>174</v>
      </c>
      <c r="J651" s="80" t="s">
        <v>174</v>
      </c>
      <c r="U651" s="80" t="s">
        <v>174</v>
      </c>
      <c r="V651" s="80" t="s">
        <v>174</v>
      </c>
      <c r="W651" s="267" t="s">
        <v>1045</v>
      </c>
      <c r="X651" s="172" t="s">
        <v>270</v>
      </c>
      <c r="Y651" s="179"/>
    </row>
    <row r="652" spans="1:25" hidden="1" x14ac:dyDescent="0.2">
      <c r="A652" s="80" t="s">
        <v>174</v>
      </c>
      <c r="J652" s="80" t="s">
        <v>174</v>
      </c>
      <c r="U652" s="80" t="s">
        <v>174</v>
      </c>
      <c r="V652" s="80" t="s">
        <v>174</v>
      </c>
      <c r="W652" s="68"/>
      <c r="X652" s="174" t="s">
        <v>257</v>
      </c>
      <c r="Y652" s="69" t="s">
        <v>30</v>
      </c>
    </row>
    <row r="653" spans="1:25" ht="28.5" hidden="1" x14ac:dyDescent="0.2">
      <c r="A653" s="80" t="s">
        <v>174</v>
      </c>
      <c r="J653" s="80" t="s">
        <v>174</v>
      </c>
      <c r="U653" s="80" t="s">
        <v>174</v>
      </c>
      <c r="V653" s="80" t="s">
        <v>174</v>
      </c>
      <c r="W653" s="266" t="s">
        <v>1046</v>
      </c>
      <c r="X653" s="177" t="s">
        <v>258</v>
      </c>
      <c r="Y653" s="151"/>
    </row>
    <row r="654" spans="1:25" ht="28.5" hidden="1" x14ac:dyDescent="0.2">
      <c r="A654" s="80" t="s">
        <v>174</v>
      </c>
      <c r="J654" s="80" t="s">
        <v>174</v>
      </c>
      <c r="U654" s="80" t="s">
        <v>174</v>
      </c>
      <c r="V654" s="80" t="s">
        <v>174</v>
      </c>
      <c r="W654" s="266" t="s">
        <v>1047</v>
      </c>
      <c r="X654" s="177" t="s">
        <v>259</v>
      </c>
      <c r="Y654" s="151"/>
    </row>
    <row r="655" spans="1:25" ht="213.75" hidden="1" x14ac:dyDescent="0.2">
      <c r="A655" s="80" t="s">
        <v>174</v>
      </c>
      <c r="J655" s="80" t="s">
        <v>174</v>
      </c>
      <c r="U655" s="80" t="s">
        <v>174</v>
      </c>
      <c r="V655" s="80" t="s">
        <v>174</v>
      </c>
      <c r="W655" s="266" t="s">
        <v>1048</v>
      </c>
      <c r="X655" s="172" t="s">
        <v>1138</v>
      </c>
      <c r="Y655" s="151"/>
    </row>
    <row r="656" spans="1:25" hidden="1" x14ac:dyDescent="0.2">
      <c r="A656" s="71" t="s">
        <v>174</v>
      </c>
      <c r="B656" s="71"/>
      <c r="C656" s="71"/>
      <c r="D656" s="71"/>
      <c r="E656" s="71"/>
      <c r="F656" s="71"/>
      <c r="G656" s="71"/>
      <c r="H656" s="71"/>
      <c r="I656" s="71"/>
      <c r="J656" s="71" t="s">
        <v>174</v>
      </c>
      <c r="K656" s="71"/>
      <c r="L656" s="71"/>
      <c r="M656" s="71"/>
      <c r="N656" s="71"/>
      <c r="O656" s="71"/>
      <c r="P656" s="71"/>
      <c r="Q656" s="71"/>
      <c r="R656" s="71"/>
      <c r="S656" s="71"/>
      <c r="T656" s="71"/>
      <c r="U656" s="71" t="s">
        <v>174</v>
      </c>
      <c r="V656" s="71" t="s">
        <v>174</v>
      </c>
      <c r="W656" s="68"/>
      <c r="X656" s="174" t="s">
        <v>260</v>
      </c>
      <c r="Y656" s="69" t="s">
        <v>30</v>
      </c>
    </row>
    <row r="657" spans="1:25" ht="14.25" hidden="1" x14ac:dyDescent="0.2">
      <c r="A657" s="80" t="s">
        <v>174</v>
      </c>
      <c r="J657" s="80" t="s">
        <v>174</v>
      </c>
      <c r="U657" s="80" t="s">
        <v>174</v>
      </c>
      <c r="V657" s="80" t="s">
        <v>174</v>
      </c>
      <c r="W657" s="23" t="s">
        <v>1049</v>
      </c>
      <c r="X657" s="172" t="s">
        <v>261</v>
      </c>
      <c r="Y657" s="151"/>
    </row>
    <row r="658" spans="1:25" ht="57" hidden="1" x14ac:dyDescent="0.2">
      <c r="A658" s="80" t="s">
        <v>174</v>
      </c>
      <c r="J658" s="80" t="s">
        <v>174</v>
      </c>
      <c r="U658" s="80" t="s">
        <v>174</v>
      </c>
      <c r="V658" s="80" t="s">
        <v>174</v>
      </c>
      <c r="W658" s="23" t="s">
        <v>1050</v>
      </c>
      <c r="X658" s="172" t="s">
        <v>1328</v>
      </c>
      <c r="Y658" s="295"/>
    </row>
    <row r="659" spans="1:25" hidden="1" x14ac:dyDescent="0.2">
      <c r="A659" s="71" t="s">
        <v>174</v>
      </c>
      <c r="B659" s="71"/>
      <c r="C659" s="71"/>
      <c r="D659" s="71"/>
      <c r="E659" s="71"/>
      <c r="F659" s="71"/>
      <c r="G659" s="71"/>
      <c r="H659" s="71"/>
      <c r="I659" s="71"/>
      <c r="J659" s="71" t="s">
        <v>174</v>
      </c>
      <c r="K659" s="71"/>
      <c r="L659" s="71"/>
      <c r="M659" s="71"/>
      <c r="N659" s="71"/>
      <c r="O659" s="71"/>
      <c r="P659" s="71"/>
      <c r="Q659" s="71"/>
      <c r="R659" s="71"/>
      <c r="S659" s="71"/>
      <c r="T659" s="71"/>
      <c r="U659" s="71" t="s">
        <v>174</v>
      </c>
      <c r="V659" s="71" t="s">
        <v>174</v>
      </c>
      <c r="W659" s="68"/>
      <c r="X659" s="174" t="s">
        <v>262</v>
      </c>
      <c r="Y659" s="69" t="s">
        <v>30</v>
      </c>
    </row>
    <row r="660" spans="1:25" ht="14.25" hidden="1" x14ac:dyDescent="0.2">
      <c r="A660" s="80" t="s">
        <v>174</v>
      </c>
      <c r="J660" s="80" t="s">
        <v>174</v>
      </c>
      <c r="U660" s="80" t="s">
        <v>174</v>
      </c>
      <c r="V660" s="80" t="s">
        <v>174</v>
      </c>
      <c r="W660" s="266" t="s">
        <v>1051</v>
      </c>
      <c r="X660" s="176" t="s">
        <v>263</v>
      </c>
      <c r="Y660" s="295"/>
    </row>
    <row r="661" spans="1:25" ht="28.5" hidden="1" x14ac:dyDescent="0.2">
      <c r="A661" s="80" t="s">
        <v>174</v>
      </c>
      <c r="J661" s="80" t="s">
        <v>174</v>
      </c>
      <c r="U661" s="80" t="s">
        <v>174</v>
      </c>
      <c r="V661" s="80" t="s">
        <v>174</v>
      </c>
      <c r="W661" s="266" t="s">
        <v>1052</v>
      </c>
      <c r="X661" s="176" t="s">
        <v>1312</v>
      </c>
      <c r="Y661" s="368"/>
    </row>
    <row r="662" spans="1:25" ht="14.25" hidden="1" x14ac:dyDescent="0.2">
      <c r="A662" s="80" t="s">
        <v>174</v>
      </c>
      <c r="J662" s="80" t="s">
        <v>174</v>
      </c>
      <c r="U662" s="80" t="s">
        <v>174</v>
      </c>
      <c r="V662" s="80" t="s">
        <v>174</v>
      </c>
      <c r="W662" s="422" t="s">
        <v>1110</v>
      </c>
      <c r="X662" s="159" t="s">
        <v>1311</v>
      </c>
      <c r="Y662" s="295"/>
    </row>
    <row r="663" spans="1:25" ht="14.25" hidden="1" x14ac:dyDescent="0.2">
      <c r="A663" s="80" t="s">
        <v>174</v>
      </c>
      <c r="J663" s="80" t="s">
        <v>174</v>
      </c>
      <c r="U663" s="80" t="s">
        <v>174</v>
      </c>
      <c r="V663" s="80" t="s">
        <v>174</v>
      </c>
      <c r="W663" s="266" t="s">
        <v>1053</v>
      </c>
      <c r="X663" s="176" t="s">
        <v>1139</v>
      </c>
      <c r="Y663" s="151"/>
    </row>
    <row r="664" spans="1:25" ht="42.75" hidden="1" x14ac:dyDescent="0.2">
      <c r="A664" s="80" t="s">
        <v>174</v>
      </c>
      <c r="J664" s="80" t="s">
        <v>174</v>
      </c>
      <c r="U664" s="80" t="s">
        <v>174</v>
      </c>
      <c r="V664" s="80" t="s">
        <v>174</v>
      </c>
      <c r="W664" s="266" t="s">
        <v>1054</v>
      </c>
      <c r="X664" s="171" t="s">
        <v>271</v>
      </c>
      <c r="Y664" s="151"/>
    </row>
    <row r="665" spans="1:25" hidden="1" x14ac:dyDescent="0.2">
      <c r="A665" s="71" t="s">
        <v>174</v>
      </c>
      <c r="B665" s="71"/>
      <c r="C665" s="71"/>
      <c r="D665" s="71"/>
      <c r="E665" s="71"/>
      <c r="F665" s="71"/>
      <c r="G665" s="71"/>
      <c r="H665" s="71"/>
      <c r="I665" s="71"/>
      <c r="J665" s="71" t="s">
        <v>174</v>
      </c>
      <c r="K665" s="71"/>
      <c r="L665" s="71"/>
      <c r="M665" s="71"/>
      <c r="N665" s="71"/>
      <c r="O665" s="71"/>
      <c r="P665" s="71"/>
      <c r="Q665" s="71"/>
      <c r="R665" s="71"/>
      <c r="S665" s="71"/>
      <c r="T665" s="71"/>
      <c r="U665" s="71" t="s">
        <v>174</v>
      </c>
      <c r="V665" s="71" t="s">
        <v>174</v>
      </c>
      <c r="W665" s="68"/>
      <c r="X665" s="174" t="s">
        <v>264</v>
      </c>
      <c r="Y665" s="69" t="s">
        <v>30</v>
      </c>
    </row>
    <row r="666" spans="1:25" ht="34.9" hidden="1" customHeight="1" x14ac:dyDescent="0.2">
      <c r="A666" s="80" t="s">
        <v>174</v>
      </c>
      <c r="J666" s="80" t="s">
        <v>174</v>
      </c>
      <c r="U666" s="80" t="s">
        <v>174</v>
      </c>
      <c r="V666" s="80" t="s">
        <v>174</v>
      </c>
      <c r="W666" s="266" t="s">
        <v>1055</v>
      </c>
      <c r="X666" s="176" t="s">
        <v>272</v>
      </c>
      <c r="Y666" s="151"/>
    </row>
    <row r="667" spans="1:25" ht="113.45" hidden="1" customHeight="1" x14ac:dyDescent="0.2">
      <c r="A667" s="80" t="s">
        <v>174</v>
      </c>
      <c r="J667" s="80" t="s">
        <v>174</v>
      </c>
      <c r="U667" s="80" t="s">
        <v>174</v>
      </c>
      <c r="V667" s="80" t="s">
        <v>174</v>
      </c>
      <c r="W667" s="266" t="s">
        <v>1056</v>
      </c>
      <c r="X667" s="172" t="s">
        <v>1256</v>
      </c>
      <c r="Y667" s="295"/>
    </row>
    <row r="668" spans="1:25" hidden="1" x14ac:dyDescent="0.2">
      <c r="A668" s="71" t="s">
        <v>174</v>
      </c>
      <c r="B668" s="71"/>
      <c r="C668" s="71"/>
      <c r="D668" s="71"/>
      <c r="E668" s="71"/>
      <c r="F668" s="71"/>
      <c r="G668" s="71"/>
      <c r="H668" s="71"/>
      <c r="I668" s="71"/>
      <c r="J668" s="71" t="s">
        <v>174</v>
      </c>
      <c r="K668" s="71" t="s">
        <v>174</v>
      </c>
      <c r="L668" s="71" t="s">
        <v>174</v>
      </c>
      <c r="M668" s="71" t="s">
        <v>174</v>
      </c>
      <c r="N668" s="71" t="s">
        <v>174</v>
      </c>
      <c r="O668" s="71" t="s">
        <v>174</v>
      </c>
      <c r="P668" s="71" t="s">
        <v>174</v>
      </c>
      <c r="Q668" s="71"/>
      <c r="R668" s="71"/>
      <c r="S668" s="71" t="s">
        <v>174</v>
      </c>
      <c r="T668" s="71"/>
      <c r="U668" s="71" t="s">
        <v>174</v>
      </c>
      <c r="V668" s="71" t="s">
        <v>174</v>
      </c>
      <c r="W668" s="68"/>
      <c r="X668" s="174" t="s">
        <v>265</v>
      </c>
      <c r="Y668" s="69" t="s">
        <v>30</v>
      </c>
    </row>
    <row r="669" spans="1:25" ht="57" hidden="1" x14ac:dyDescent="0.2">
      <c r="A669" s="80" t="s">
        <v>174</v>
      </c>
      <c r="J669" s="80" t="s">
        <v>174</v>
      </c>
      <c r="U669" s="80" t="s">
        <v>174</v>
      </c>
      <c r="V669" s="80" t="s">
        <v>174</v>
      </c>
      <c r="W669" s="266" t="s">
        <v>1057</v>
      </c>
      <c r="X669" s="172" t="s">
        <v>1140</v>
      </c>
      <c r="Y669" s="295" t="s">
        <v>1220</v>
      </c>
    </row>
    <row r="670" spans="1:25" ht="14.25" hidden="1" x14ac:dyDescent="0.2">
      <c r="K670" s="80" t="s">
        <v>174</v>
      </c>
      <c r="L670" s="80" t="s">
        <v>174</v>
      </c>
      <c r="M670" s="80" t="s">
        <v>174</v>
      </c>
      <c r="N670" s="80" t="s">
        <v>174</v>
      </c>
      <c r="O670" s="80" t="s">
        <v>174</v>
      </c>
      <c r="P670" s="80" t="s">
        <v>174</v>
      </c>
      <c r="S670" s="80" t="s">
        <v>174</v>
      </c>
      <c r="W670" s="398" t="s">
        <v>1110</v>
      </c>
      <c r="X670" s="397" t="s">
        <v>1274</v>
      </c>
      <c r="Y670" s="295"/>
    </row>
    <row r="671" spans="1:25" ht="14.25" hidden="1" x14ac:dyDescent="0.2">
      <c r="A671" s="80" t="s">
        <v>174</v>
      </c>
      <c r="J671" s="80" t="s">
        <v>174</v>
      </c>
      <c r="U671" s="80" t="s">
        <v>174</v>
      </c>
      <c r="V671" s="80" t="s">
        <v>174</v>
      </c>
      <c r="W671" s="266" t="s">
        <v>1058</v>
      </c>
      <c r="X671" s="172" t="s">
        <v>1257</v>
      </c>
      <c r="Y671" s="295"/>
    </row>
    <row r="672" spans="1:25" ht="14.25" hidden="1" x14ac:dyDescent="0.2">
      <c r="A672" s="80" t="s">
        <v>174</v>
      </c>
      <c r="J672" s="80" t="s">
        <v>174</v>
      </c>
      <c r="U672" s="80" t="s">
        <v>174</v>
      </c>
      <c r="V672" s="80" t="s">
        <v>174</v>
      </c>
      <c r="W672" s="266" t="s">
        <v>1059</v>
      </c>
      <c r="X672" s="172" t="s">
        <v>266</v>
      </c>
      <c r="Y672" s="151"/>
    </row>
    <row r="673" spans="1:25" ht="14.25" hidden="1" x14ac:dyDescent="0.2">
      <c r="A673" s="80" t="s">
        <v>174</v>
      </c>
      <c r="J673" s="80" t="s">
        <v>174</v>
      </c>
      <c r="U673" s="80" t="s">
        <v>174</v>
      </c>
      <c r="V673" s="80" t="s">
        <v>174</v>
      </c>
      <c r="W673" s="266" t="s">
        <v>1060</v>
      </c>
      <c r="X673" s="176" t="s">
        <v>267</v>
      </c>
      <c r="Y673" s="151"/>
    </row>
    <row r="674" spans="1:25" hidden="1" x14ac:dyDescent="0.2">
      <c r="A674" s="80" t="s">
        <v>174</v>
      </c>
      <c r="H674" s="80" t="s">
        <v>174</v>
      </c>
      <c r="I674" s="80" t="s">
        <v>174</v>
      </c>
      <c r="J674" s="80" t="s">
        <v>174</v>
      </c>
      <c r="N674" s="80" t="s">
        <v>174</v>
      </c>
      <c r="O674" s="80" t="s">
        <v>174</v>
      </c>
      <c r="P674" s="80" t="s">
        <v>174</v>
      </c>
      <c r="S674" s="80" t="s">
        <v>174</v>
      </c>
      <c r="U674" s="80" t="s">
        <v>174</v>
      </c>
      <c r="V674" s="80" t="s">
        <v>174</v>
      </c>
      <c r="W674" s="68"/>
      <c r="X674" s="174" t="s">
        <v>1187</v>
      </c>
      <c r="Y674" s="69" t="s">
        <v>30</v>
      </c>
    </row>
    <row r="675" spans="1:25" ht="14.25" hidden="1" x14ac:dyDescent="0.2">
      <c r="A675" s="80" t="s">
        <v>174</v>
      </c>
      <c r="J675" s="80" t="s">
        <v>174</v>
      </c>
      <c r="N675" s="80" t="s">
        <v>174</v>
      </c>
      <c r="O675" s="80" t="s">
        <v>174</v>
      </c>
      <c r="P675" s="80" t="s">
        <v>174</v>
      </c>
      <c r="S675" s="80" t="s">
        <v>174</v>
      </c>
      <c r="U675" s="80" t="s">
        <v>174</v>
      </c>
      <c r="V675" s="80" t="s">
        <v>174</v>
      </c>
      <c r="W675" s="323" t="s">
        <v>1110</v>
      </c>
      <c r="X675" s="321" t="s">
        <v>1221</v>
      </c>
      <c r="Y675" s="367"/>
    </row>
    <row r="676" spans="1:25" ht="14.25" hidden="1" x14ac:dyDescent="0.2">
      <c r="N676" s="80" t="s">
        <v>174</v>
      </c>
      <c r="O676" s="80" t="s">
        <v>174</v>
      </c>
      <c r="P676" s="80" t="s">
        <v>174</v>
      </c>
      <c r="W676" s="392" t="s">
        <v>1110</v>
      </c>
      <c r="X676" s="377" t="s">
        <v>1268</v>
      </c>
      <c r="Y676" s="376"/>
    </row>
    <row r="677" spans="1:25" ht="14.25" hidden="1" x14ac:dyDescent="0.2">
      <c r="K677" s="80" t="s">
        <v>174</v>
      </c>
      <c r="L677" s="80" t="s">
        <v>174</v>
      </c>
      <c r="M677" s="80" t="s">
        <v>174</v>
      </c>
      <c r="W677" s="392" t="s">
        <v>1110</v>
      </c>
      <c r="X677" s="377" t="s">
        <v>1269</v>
      </c>
      <c r="Y677" s="376"/>
    </row>
    <row r="678" spans="1:25" ht="28.5" hidden="1" x14ac:dyDescent="0.2">
      <c r="H678" s="80" t="s">
        <v>174</v>
      </c>
      <c r="I678" s="80" t="s">
        <v>174</v>
      </c>
      <c r="N678" s="80" t="s">
        <v>174</v>
      </c>
      <c r="O678" s="80" t="s">
        <v>174</v>
      </c>
      <c r="P678" s="80" t="s">
        <v>174</v>
      </c>
      <c r="S678" s="80" t="s">
        <v>174</v>
      </c>
      <c r="W678" s="323" t="s">
        <v>1110</v>
      </c>
      <c r="X678" s="321" t="s">
        <v>1188</v>
      </c>
      <c r="Y678" s="322"/>
    </row>
    <row r="679" spans="1:25" ht="99.75" hidden="1" x14ac:dyDescent="0.2">
      <c r="H679" s="80" t="s">
        <v>174</v>
      </c>
      <c r="I679" s="80" t="s">
        <v>174</v>
      </c>
      <c r="N679" s="80" t="s">
        <v>174</v>
      </c>
      <c r="O679" s="80" t="s">
        <v>174</v>
      </c>
      <c r="P679" s="80" t="s">
        <v>174</v>
      </c>
      <c r="S679" s="80" t="s">
        <v>174</v>
      </c>
      <c r="W679" s="323" t="s">
        <v>1110</v>
      </c>
      <c r="X679" s="321" t="s">
        <v>1189</v>
      </c>
      <c r="Y679" s="372" t="s">
        <v>1225</v>
      </c>
    </row>
    <row r="680" spans="1:25" hidden="1" x14ac:dyDescent="0.2">
      <c r="A680" s="71" t="s">
        <v>174</v>
      </c>
      <c r="B680" s="71"/>
      <c r="C680" s="71"/>
      <c r="D680" s="71"/>
      <c r="E680" s="71"/>
      <c r="F680" s="71"/>
      <c r="G680" s="71"/>
      <c r="H680" s="71"/>
      <c r="I680" s="71"/>
      <c r="J680" s="71" t="s">
        <v>174</v>
      </c>
      <c r="K680" s="71"/>
      <c r="L680" s="71"/>
      <c r="M680" s="71"/>
      <c r="N680" s="71"/>
      <c r="O680" s="71"/>
      <c r="P680" s="71"/>
      <c r="Q680" s="71"/>
      <c r="R680" s="71"/>
      <c r="S680" s="71"/>
      <c r="T680" s="71"/>
      <c r="U680" s="71" t="s">
        <v>174</v>
      </c>
      <c r="V680" s="71" t="s">
        <v>174</v>
      </c>
      <c r="W680" s="68"/>
      <c r="X680" s="174" t="s">
        <v>268</v>
      </c>
      <c r="Y680" s="69" t="s">
        <v>30</v>
      </c>
    </row>
    <row r="681" spans="1:25" ht="14.25" hidden="1" x14ac:dyDescent="0.2">
      <c r="A681" s="80" t="s">
        <v>174</v>
      </c>
      <c r="J681" s="80" t="s">
        <v>174</v>
      </c>
      <c r="U681" s="80" t="s">
        <v>174</v>
      </c>
      <c r="V681" s="80" t="s">
        <v>174</v>
      </c>
      <c r="W681" s="266" t="s">
        <v>1061</v>
      </c>
      <c r="X681" s="178" t="s">
        <v>273</v>
      </c>
      <c r="Y681" s="151"/>
    </row>
    <row r="682" spans="1:25" hidden="1" x14ac:dyDescent="0.2">
      <c r="A682" s="71" t="s">
        <v>174</v>
      </c>
      <c r="B682" s="71"/>
      <c r="C682" s="71"/>
      <c r="D682" s="71"/>
      <c r="E682" s="71"/>
      <c r="F682" s="71"/>
      <c r="G682" s="71"/>
      <c r="H682" s="71"/>
      <c r="I682" s="71"/>
      <c r="J682" s="71" t="s">
        <v>174</v>
      </c>
      <c r="K682" s="71"/>
      <c r="L682" s="71"/>
      <c r="M682" s="71"/>
      <c r="N682" s="71"/>
      <c r="O682" s="71"/>
      <c r="P682" s="71"/>
      <c r="Q682" s="71"/>
      <c r="R682" s="71"/>
      <c r="S682" s="71"/>
      <c r="T682" s="71"/>
      <c r="U682" s="71" t="s">
        <v>174</v>
      </c>
      <c r="V682" s="71" t="s">
        <v>174</v>
      </c>
      <c r="W682" s="68"/>
      <c r="X682" s="69" t="s">
        <v>57</v>
      </c>
      <c r="Y682" s="69" t="s">
        <v>30</v>
      </c>
    </row>
    <row r="683" spans="1:25" ht="14.25" hidden="1" x14ac:dyDescent="0.2">
      <c r="A683" s="80" t="s">
        <v>174</v>
      </c>
      <c r="J683" s="80" t="s">
        <v>174</v>
      </c>
      <c r="U683" s="80" t="s">
        <v>174</v>
      </c>
      <c r="V683" s="80" t="s">
        <v>174</v>
      </c>
      <c r="W683" s="23" t="s">
        <v>1062</v>
      </c>
      <c r="X683" s="180" t="s">
        <v>1103</v>
      </c>
      <c r="Y683" s="181"/>
    </row>
    <row r="684" spans="1:25" ht="28.5" hidden="1" x14ac:dyDescent="0.2">
      <c r="A684" s="80" t="s">
        <v>174</v>
      </c>
      <c r="J684" s="80" t="s">
        <v>174</v>
      </c>
      <c r="U684" s="80" t="s">
        <v>174</v>
      </c>
      <c r="V684" s="80" t="s">
        <v>174</v>
      </c>
      <c r="W684" s="23" t="s">
        <v>1079</v>
      </c>
      <c r="X684" s="47" t="s">
        <v>126</v>
      </c>
      <c r="Y684" s="47"/>
    </row>
    <row r="685" spans="1:25" ht="28.5" hidden="1" x14ac:dyDescent="0.2">
      <c r="A685" s="80" t="s">
        <v>174</v>
      </c>
      <c r="J685" s="80" t="s">
        <v>174</v>
      </c>
      <c r="U685" s="80" t="s">
        <v>174</v>
      </c>
      <c r="V685" s="80" t="s">
        <v>174</v>
      </c>
      <c r="W685" s="23" t="s">
        <v>1080</v>
      </c>
      <c r="X685" s="437" t="s">
        <v>1329</v>
      </c>
      <c r="Y685" s="60"/>
    </row>
    <row r="686" spans="1:25" ht="14.25" x14ac:dyDescent="0.2">
      <c r="T686" s="80" t="s">
        <v>174</v>
      </c>
      <c r="W686" s="271" t="s">
        <v>923</v>
      </c>
      <c r="X686" s="183" t="s">
        <v>1342</v>
      </c>
      <c r="Y686" s="1" t="s">
        <v>1343</v>
      </c>
    </row>
    <row r="687" spans="1:25" ht="14.25" x14ac:dyDescent="0.2">
      <c r="W687" s="465" t="s">
        <v>1110</v>
      </c>
      <c r="X687" s="406" t="s">
        <v>1392</v>
      </c>
    </row>
  </sheetData>
  <autoFilter ref="A1:V685" xr:uid="{00000000-0001-0000-0600-000000000000}">
    <filterColumn colId="19">
      <customFilters>
        <customFilter operator="notEqual" val=" "/>
      </customFilters>
    </filterColumn>
  </autoFilter>
  <dataConsolidate/>
  <conditionalFormatting sqref="A1:B1048576 D1:D1048576 F1:F1048576 H1:H1048576">
    <cfRule type="containsText" dxfId="9" priority="4" operator="containsText" text="x">
      <formula>NOT(ISERROR(SEARCH("x",A1)))</formula>
    </cfRule>
  </conditionalFormatting>
  <conditionalFormatting sqref="C1:C1048576 E1:E1048576 G1:G1048576 I1:I1048576 U1:U1048576">
    <cfRule type="containsText" dxfId="8" priority="5" operator="containsText" text="x">
      <formula>NOT(ISERROR(SEARCH("x",C1)))</formula>
    </cfRule>
  </conditionalFormatting>
  <conditionalFormatting sqref="J1:R1048576 T1:T1048576">
    <cfRule type="containsText" dxfId="7" priority="2" operator="containsText" text="x">
      <formula>NOT(ISERROR(SEARCH("x",J1)))</formula>
    </cfRule>
  </conditionalFormatting>
  <conditionalFormatting sqref="S1:S1048576">
    <cfRule type="containsText" dxfId="6" priority="1" operator="containsText" text="x">
      <formula>NOT(ISERROR(SEARCH("x",S1)))</formula>
    </cfRule>
  </conditionalFormatting>
  <conditionalFormatting sqref="V1:V1048576">
    <cfRule type="containsText" dxfId="5" priority="3" operator="containsText" text="x">
      <formula>NOT(ISERROR(SEARCH("x",V1)))</formula>
    </cfRule>
  </conditionalFormatting>
  <pageMargins left="0.74803149606299213" right="0.35433070866141736" top="0.82677165354330717" bottom="0.62992125984251968" header="0.51181102362204722" footer="0.23622047244094491"/>
  <pageSetup paperSize="9" scale="4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FA75-3B11-4D41-9649-599D2922300B}">
  <sheetPr>
    <tabColor rgb="FF92D050"/>
    <pageSetUpPr fitToPage="1"/>
  </sheetPr>
  <dimension ref="A1:E74"/>
  <sheetViews>
    <sheetView showGridLines="0" zoomScaleNormal="100" zoomScaleSheetLayoutView="100" workbookViewId="0">
      <pane ySplit="2" topLeftCell="A14" activePane="bottomLeft" state="frozen"/>
      <selection activeCell="X667" sqref="X667"/>
      <selection pane="bottomLeft" activeCell="C23" sqref="C23:D23"/>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53"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447" t="s">
        <v>1378</v>
      </c>
      <c r="E2" s="342" t="s">
        <v>6</v>
      </c>
    </row>
    <row r="3" spans="1:5" x14ac:dyDescent="0.2">
      <c r="A3" s="5"/>
      <c r="B3" s="5"/>
      <c r="C3" s="5"/>
      <c r="D3" s="448"/>
      <c r="E3" s="5"/>
    </row>
    <row r="4" spans="1:5" x14ac:dyDescent="0.2">
      <c r="A4" s="7"/>
      <c r="B4" s="8" t="s">
        <v>202</v>
      </c>
      <c r="C4" s="7"/>
      <c r="D4" s="449"/>
      <c r="E4" s="7"/>
    </row>
    <row r="5" spans="1:5" ht="42.75" x14ac:dyDescent="0.2">
      <c r="A5" s="23" t="s">
        <v>1915</v>
      </c>
      <c r="B5" s="353" t="s">
        <v>1383</v>
      </c>
      <c r="C5" s="354" t="s">
        <v>1199</v>
      </c>
      <c r="D5" s="450">
        <v>100</v>
      </c>
      <c r="E5" s="462" t="s">
        <v>61</v>
      </c>
    </row>
    <row r="6" spans="1:5" x14ac:dyDescent="0.2">
      <c r="A6" s="347"/>
      <c r="B6" s="348" t="s">
        <v>1204</v>
      </c>
      <c r="C6" s="347"/>
      <c r="D6" s="451"/>
      <c r="E6" s="347"/>
    </row>
    <row r="7" spans="1:5" ht="99.75" x14ac:dyDescent="0.2">
      <c r="A7" s="23" t="s">
        <v>1916</v>
      </c>
      <c r="B7" s="334" t="s">
        <v>1208</v>
      </c>
      <c r="C7" s="346" t="s">
        <v>1202</v>
      </c>
      <c r="D7" s="452">
        <v>75</v>
      </c>
      <c r="E7" s="345" t="s">
        <v>1382</v>
      </c>
    </row>
    <row r="8" spans="1:5" x14ac:dyDescent="0.2">
      <c r="A8" s="347"/>
      <c r="B8" s="348" t="s">
        <v>203</v>
      </c>
      <c r="C8" s="347"/>
      <c r="D8" s="451"/>
      <c r="E8" s="347"/>
    </row>
    <row r="9" spans="1:5" ht="71.25" x14ac:dyDescent="0.2">
      <c r="A9" s="23" t="s">
        <v>1917</v>
      </c>
      <c r="B9" s="26" t="s">
        <v>154</v>
      </c>
      <c r="C9" s="94" t="s">
        <v>1951</v>
      </c>
      <c r="D9" s="452">
        <v>40</v>
      </c>
      <c r="E9" s="421" t="s">
        <v>1380</v>
      </c>
    </row>
    <row r="10" spans="1:5" ht="71.25" x14ac:dyDescent="0.2">
      <c r="A10" s="23" t="s">
        <v>1918</v>
      </c>
      <c r="B10" s="26" t="s">
        <v>206</v>
      </c>
      <c r="C10" s="94" t="s">
        <v>1952</v>
      </c>
      <c r="D10" s="452">
        <v>40</v>
      </c>
      <c r="E10" s="421" t="s">
        <v>1379</v>
      </c>
    </row>
    <row r="11" spans="1:5" ht="57" x14ac:dyDescent="0.2">
      <c r="A11" s="23" t="s">
        <v>1919</v>
      </c>
      <c r="B11" s="124" t="s">
        <v>1384</v>
      </c>
      <c r="C11" s="125" t="s">
        <v>1206</v>
      </c>
      <c r="D11" s="452">
        <v>45</v>
      </c>
      <c r="E11" s="352" t="s">
        <v>1381</v>
      </c>
    </row>
    <row r="12" spans="1:5" x14ac:dyDescent="0.2">
      <c r="A12" s="7"/>
      <c r="B12" s="8" t="s">
        <v>156</v>
      </c>
      <c r="C12" s="7"/>
      <c r="D12" s="449"/>
      <c r="E12" s="7"/>
    </row>
    <row r="13" spans="1:5" ht="142.5" x14ac:dyDescent="0.2">
      <c r="A13" s="23" t="s">
        <v>1920</v>
      </c>
      <c r="B13" s="27" t="s">
        <v>1277</v>
      </c>
      <c r="C13" s="23" t="s">
        <v>155</v>
      </c>
      <c r="D13" s="452">
        <v>50</v>
      </c>
      <c r="E13" s="25" t="s">
        <v>61</v>
      </c>
    </row>
    <row r="14" spans="1:5" ht="85.5" x14ac:dyDescent="0.2">
      <c r="A14" s="23" t="s">
        <v>1921</v>
      </c>
      <c r="B14" s="356" t="s">
        <v>1315</v>
      </c>
      <c r="C14" s="349" t="s">
        <v>155</v>
      </c>
      <c r="D14" s="452">
        <v>50</v>
      </c>
      <c r="E14" s="350" t="s">
        <v>1207</v>
      </c>
    </row>
    <row r="15" spans="1:5" ht="99.75" x14ac:dyDescent="0.2">
      <c r="A15" s="23" t="s">
        <v>1922</v>
      </c>
      <c r="B15" s="401" t="s">
        <v>1279</v>
      </c>
      <c r="C15" s="22" t="s">
        <v>155</v>
      </c>
      <c r="D15" s="452">
        <v>25</v>
      </c>
      <c r="E15" s="92" t="s">
        <v>61</v>
      </c>
    </row>
    <row r="16" spans="1:5" ht="114" x14ac:dyDescent="0.2">
      <c r="A16" s="23" t="s">
        <v>1923</v>
      </c>
      <c r="B16" s="26" t="s">
        <v>210</v>
      </c>
      <c r="C16" s="23" t="s">
        <v>155</v>
      </c>
      <c r="D16" s="452">
        <v>25</v>
      </c>
      <c r="E16" s="25" t="s">
        <v>61</v>
      </c>
    </row>
    <row r="17" spans="1:5" ht="114" x14ac:dyDescent="0.2">
      <c r="A17" s="23" t="s">
        <v>1924</v>
      </c>
      <c r="B17" s="401" t="s">
        <v>1278</v>
      </c>
      <c r="C17" s="23" t="s">
        <v>155</v>
      </c>
      <c r="D17" s="452">
        <v>25</v>
      </c>
      <c r="E17" s="25" t="s">
        <v>61</v>
      </c>
    </row>
    <row r="18" spans="1:5" ht="84.75" x14ac:dyDescent="0.2">
      <c r="A18" s="23" t="s">
        <v>1925</v>
      </c>
      <c r="B18" s="47" t="s">
        <v>1280</v>
      </c>
      <c r="C18" s="22" t="s">
        <v>155</v>
      </c>
      <c r="D18" s="452">
        <v>25</v>
      </c>
      <c r="E18" s="336" t="s">
        <v>61</v>
      </c>
    </row>
    <row r="19" spans="1:5" x14ac:dyDescent="0.2">
      <c r="A19" s="347"/>
      <c r="B19" s="348" t="s">
        <v>1209</v>
      </c>
      <c r="C19" s="347"/>
      <c r="D19" s="451"/>
      <c r="E19" s="347"/>
    </row>
    <row r="20" spans="1:5" ht="85.5" x14ac:dyDescent="0.2">
      <c r="A20" s="23" t="s">
        <v>1926</v>
      </c>
      <c r="B20" s="351" t="s">
        <v>1210</v>
      </c>
      <c r="C20" s="349" t="s">
        <v>155</v>
      </c>
      <c r="D20" s="452">
        <v>50</v>
      </c>
      <c r="E20" s="463" t="s">
        <v>61</v>
      </c>
    </row>
    <row r="21" spans="1:5" ht="85.5" x14ac:dyDescent="0.2">
      <c r="A21" s="23" t="s">
        <v>1927</v>
      </c>
      <c r="B21" s="351" t="s">
        <v>1211</v>
      </c>
      <c r="C21" s="349" t="s">
        <v>155</v>
      </c>
      <c r="D21" s="452">
        <v>50</v>
      </c>
      <c r="E21" s="463" t="s">
        <v>61</v>
      </c>
    </row>
    <row r="23" spans="1:5" x14ac:dyDescent="0.2">
      <c r="A23" s="4"/>
      <c r="B23" s="18"/>
      <c r="C23" s="44" t="s">
        <v>3</v>
      </c>
      <c r="D23" s="454">
        <f>SUM(D3:D21)</f>
        <v>600</v>
      </c>
      <c r="E23" s="19"/>
    </row>
    <row r="24" spans="1:5" x14ac:dyDescent="0.2">
      <c r="A24" s="4"/>
      <c r="B24" s="18"/>
      <c r="C24" s="12"/>
      <c r="D24" s="45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456"/>
      <c r="E42" s="15"/>
    </row>
    <row r="46" spans="1:5" x14ac:dyDescent="0.2">
      <c r="A46" s="13"/>
      <c r="B46" s="14"/>
      <c r="C46" s="14"/>
      <c r="D46" s="456"/>
      <c r="E46" s="15"/>
    </row>
    <row r="47" spans="1:5" x14ac:dyDescent="0.2">
      <c r="B47" s="11"/>
      <c r="C47" s="11"/>
      <c r="D47" s="457"/>
      <c r="E47" s="12"/>
    </row>
    <row r="48" spans="1:5" x14ac:dyDescent="0.2">
      <c r="B48" s="16"/>
      <c r="C48" s="16"/>
    </row>
    <row r="49" spans="1:5" x14ac:dyDescent="0.2">
      <c r="A49" s="9"/>
      <c r="B49" s="9"/>
      <c r="C49" s="9"/>
      <c r="D49" s="458"/>
      <c r="E49" s="10"/>
    </row>
    <row r="51" spans="1:5" x14ac:dyDescent="0.2">
      <c r="A51" s="9"/>
      <c r="B51" s="9"/>
      <c r="C51" s="9"/>
      <c r="D51" s="458"/>
      <c r="E51" s="10"/>
    </row>
    <row r="52" spans="1:5" x14ac:dyDescent="0.2">
      <c r="A52" s="9"/>
      <c r="B52" s="9"/>
      <c r="C52" s="9"/>
      <c r="D52" s="458"/>
      <c r="E52" s="10"/>
    </row>
    <row r="53" spans="1:5" x14ac:dyDescent="0.2">
      <c r="A53" s="9"/>
      <c r="B53" s="9"/>
      <c r="C53" s="9"/>
      <c r="D53" s="458"/>
      <c r="E53" s="10"/>
    </row>
    <row r="54" spans="1:5" x14ac:dyDescent="0.2">
      <c r="A54" s="9"/>
    </row>
    <row r="55" spans="1:5" x14ac:dyDescent="0.2">
      <c r="A55" s="9"/>
    </row>
    <row r="56" spans="1:5" x14ac:dyDescent="0.2">
      <c r="A56" s="9"/>
      <c r="B56" s="11"/>
      <c r="C56" s="11"/>
      <c r="D56" s="457"/>
      <c r="E56" s="12"/>
    </row>
    <row r="57" spans="1:5" x14ac:dyDescent="0.2">
      <c r="A57" s="9"/>
    </row>
    <row r="58" spans="1:5" x14ac:dyDescent="0.2">
      <c r="A58" s="9"/>
      <c r="B58" s="11"/>
      <c r="C58" s="11"/>
      <c r="D58" s="457"/>
      <c r="E58" s="12"/>
    </row>
    <row r="59" spans="1:5" x14ac:dyDescent="0.2">
      <c r="A59" s="9"/>
    </row>
    <row r="60" spans="1:5" x14ac:dyDescent="0.2">
      <c r="A60" s="9"/>
      <c r="B60" s="11"/>
      <c r="C60" s="11"/>
      <c r="D60" s="457"/>
      <c r="E60" s="12"/>
    </row>
    <row r="61" spans="1:5" x14ac:dyDescent="0.2">
      <c r="A61" s="9"/>
    </row>
    <row r="62" spans="1:5" x14ac:dyDescent="0.2">
      <c r="A62" s="9"/>
      <c r="B62" s="11"/>
      <c r="C62" s="11"/>
      <c r="D62" s="457"/>
      <c r="E62" s="12"/>
    </row>
    <row r="63" spans="1:5" x14ac:dyDescent="0.2">
      <c r="A63" s="9"/>
    </row>
    <row r="64" spans="1:5" x14ac:dyDescent="0.2">
      <c r="A64" s="9"/>
    </row>
    <row r="65" spans="1:5" x14ac:dyDescent="0.2">
      <c r="A65" s="9"/>
      <c r="B65" s="11"/>
      <c r="C65" s="11"/>
      <c r="D65" s="457"/>
      <c r="E65" s="12"/>
    </row>
    <row r="66" spans="1:5" x14ac:dyDescent="0.2">
      <c r="A66" s="9"/>
    </row>
    <row r="67" spans="1:5" x14ac:dyDescent="0.2">
      <c r="A67" s="9"/>
    </row>
    <row r="68" spans="1:5" x14ac:dyDescent="0.2">
      <c r="A68" s="9"/>
    </row>
    <row r="69" spans="1:5" x14ac:dyDescent="0.2">
      <c r="A69" s="9"/>
      <c r="B69" s="11"/>
      <c r="C69" s="11"/>
      <c r="D69" s="457"/>
      <c r="E69" s="12"/>
    </row>
    <row r="70" spans="1:5" x14ac:dyDescent="0.2">
      <c r="A70" s="9"/>
    </row>
    <row r="71" spans="1:5" x14ac:dyDescent="0.2">
      <c r="A71" s="9"/>
      <c r="B71" s="11"/>
      <c r="C71" s="11"/>
      <c r="D71" s="457"/>
      <c r="E71" s="12"/>
    </row>
    <row r="72" spans="1:5" x14ac:dyDescent="0.2">
      <c r="A72" s="9"/>
    </row>
    <row r="73" spans="1:5" x14ac:dyDescent="0.2">
      <c r="A73" s="9"/>
    </row>
    <row r="74" spans="1:5" x14ac:dyDescent="0.2">
      <c r="A74" s="9"/>
    </row>
  </sheetData>
  <mergeCells count="4">
    <mergeCell ref="A1:B1"/>
    <mergeCell ref="C1:E1"/>
    <mergeCell ref="A25:E25"/>
    <mergeCell ref="A27:E27"/>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9764-9C28-4140-B425-AAC49BBD74D2}">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342" t="s">
        <v>1378</v>
      </c>
      <c r="E2" s="342" t="s">
        <v>6</v>
      </c>
    </row>
    <row r="3" spans="1:5" x14ac:dyDescent="0.2">
      <c r="A3" s="5"/>
      <c r="B3" s="5"/>
      <c r="C3" s="5"/>
      <c r="D3" s="5"/>
      <c r="E3" s="5"/>
    </row>
    <row r="4" spans="1:5" x14ac:dyDescent="0.2">
      <c r="A4" s="7"/>
      <c r="B4" s="8" t="s">
        <v>202</v>
      </c>
      <c r="C4" s="7"/>
      <c r="D4" s="7"/>
      <c r="E4" s="7"/>
    </row>
    <row r="5" spans="1:5" ht="42.75" x14ac:dyDescent="0.2">
      <c r="A5" s="23" t="s">
        <v>1928</v>
      </c>
      <c r="B5" s="353" t="s">
        <v>1383</v>
      </c>
      <c r="C5" s="354" t="s">
        <v>1199</v>
      </c>
      <c r="D5" s="459">
        <v>100</v>
      </c>
      <c r="E5" s="462" t="s">
        <v>61</v>
      </c>
    </row>
    <row r="6" spans="1:5" x14ac:dyDescent="0.2">
      <c r="A6" s="347"/>
      <c r="B6" s="348" t="s">
        <v>1204</v>
      </c>
      <c r="C6" s="347"/>
      <c r="D6" s="347"/>
      <c r="E6" s="347"/>
    </row>
    <row r="7" spans="1:5" ht="99.75" x14ac:dyDescent="0.2">
      <c r="A7" s="23" t="s">
        <v>1929</v>
      </c>
      <c r="B7" s="334" t="s">
        <v>1208</v>
      </c>
      <c r="C7" s="346" t="s">
        <v>1202</v>
      </c>
      <c r="D7" s="460">
        <v>75</v>
      </c>
      <c r="E7" s="345" t="s">
        <v>1382</v>
      </c>
    </row>
    <row r="8" spans="1:5" x14ac:dyDescent="0.2">
      <c r="A8" s="347"/>
      <c r="B8" s="348" t="s">
        <v>203</v>
      </c>
      <c r="C8" s="347"/>
      <c r="D8" s="347"/>
      <c r="E8" s="347"/>
    </row>
    <row r="9" spans="1:5" ht="71.25" x14ac:dyDescent="0.2">
      <c r="A9" s="23" t="s">
        <v>1930</v>
      </c>
      <c r="B9" s="26" t="s">
        <v>154</v>
      </c>
      <c r="C9" s="94" t="s">
        <v>1949</v>
      </c>
      <c r="D9" s="460">
        <v>40</v>
      </c>
      <c r="E9" s="421" t="s">
        <v>1380</v>
      </c>
    </row>
    <row r="10" spans="1:5" ht="71.25" x14ac:dyDescent="0.2">
      <c r="A10" s="23" t="s">
        <v>1931</v>
      </c>
      <c r="B10" s="26" t="s">
        <v>206</v>
      </c>
      <c r="C10" s="94" t="s">
        <v>1950</v>
      </c>
      <c r="D10" s="460">
        <v>40</v>
      </c>
      <c r="E10" s="421" t="s">
        <v>1379</v>
      </c>
    </row>
    <row r="11" spans="1:5" ht="57" x14ac:dyDescent="0.2">
      <c r="A11" s="23" t="s">
        <v>1932</v>
      </c>
      <c r="B11" s="124" t="s">
        <v>1384</v>
      </c>
      <c r="C11" s="125" t="s">
        <v>1206</v>
      </c>
      <c r="D11" s="460">
        <v>45</v>
      </c>
      <c r="E11" s="352" t="s">
        <v>1381</v>
      </c>
    </row>
    <row r="12" spans="1:5" x14ac:dyDescent="0.2">
      <c r="A12" s="7"/>
      <c r="B12" s="8" t="s">
        <v>156</v>
      </c>
      <c r="C12" s="7"/>
      <c r="D12" s="7"/>
      <c r="E12" s="7"/>
    </row>
    <row r="13" spans="1:5" ht="142.5" x14ac:dyDescent="0.2">
      <c r="A13" s="23" t="s">
        <v>1933</v>
      </c>
      <c r="B13" s="27" t="s">
        <v>1277</v>
      </c>
      <c r="C13" s="23" t="s">
        <v>155</v>
      </c>
      <c r="D13" s="460">
        <v>50</v>
      </c>
      <c r="E13" s="25" t="s">
        <v>61</v>
      </c>
    </row>
    <row r="14" spans="1:5" ht="85.5" x14ac:dyDescent="0.2">
      <c r="A14" s="23" t="s">
        <v>1934</v>
      </c>
      <c r="B14" s="356" t="s">
        <v>1315</v>
      </c>
      <c r="C14" s="349" t="s">
        <v>155</v>
      </c>
      <c r="D14" s="460">
        <v>50</v>
      </c>
      <c r="E14" s="25" t="s">
        <v>61</v>
      </c>
    </row>
    <row r="15" spans="1:5" ht="99.75" x14ac:dyDescent="0.2">
      <c r="A15" s="23" t="s">
        <v>1935</v>
      </c>
      <c r="B15" s="401" t="s">
        <v>1279</v>
      </c>
      <c r="C15" s="22" t="s">
        <v>155</v>
      </c>
      <c r="D15" s="460">
        <v>25</v>
      </c>
      <c r="E15" s="25" t="s">
        <v>61</v>
      </c>
    </row>
    <row r="16" spans="1:5" ht="114" x14ac:dyDescent="0.2">
      <c r="A16" s="23" t="s">
        <v>1936</v>
      </c>
      <c r="B16" s="26" t="s">
        <v>210</v>
      </c>
      <c r="C16" s="23" t="s">
        <v>155</v>
      </c>
      <c r="D16" s="460">
        <v>25</v>
      </c>
      <c r="E16" s="25" t="s">
        <v>61</v>
      </c>
    </row>
    <row r="17" spans="1:5" ht="285" x14ac:dyDescent="0.2">
      <c r="A17" s="23" t="s">
        <v>1937</v>
      </c>
      <c r="B17" s="403" t="s">
        <v>1914</v>
      </c>
      <c r="C17" s="23" t="s">
        <v>155</v>
      </c>
      <c r="D17" s="460">
        <v>25</v>
      </c>
      <c r="E17" s="25" t="s">
        <v>61</v>
      </c>
    </row>
    <row r="18" spans="1:5" ht="84.75" x14ac:dyDescent="0.2">
      <c r="A18" s="23" t="s">
        <v>1938</v>
      </c>
      <c r="B18" s="146" t="s">
        <v>1281</v>
      </c>
      <c r="C18" s="22" t="s">
        <v>155</v>
      </c>
      <c r="D18" s="460">
        <v>25</v>
      </c>
      <c r="E18" s="25" t="s">
        <v>61</v>
      </c>
    </row>
    <row r="19" spans="1:5" x14ac:dyDescent="0.2">
      <c r="A19" s="347"/>
      <c r="B19" s="348" t="s">
        <v>1209</v>
      </c>
      <c r="C19" s="347"/>
      <c r="D19" s="347"/>
      <c r="E19" s="347"/>
    </row>
    <row r="20" spans="1:5" ht="85.5" x14ac:dyDescent="0.2">
      <c r="A20" s="23" t="s">
        <v>1939</v>
      </c>
      <c r="B20" s="351" t="s">
        <v>1210</v>
      </c>
      <c r="C20" s="349" t="s">
        <v>155</v>
      </c>
      <c r="D20" s="460">
        <v>50</v>
      </c>
      <c r="E20" s="25" t="s">
        <v>61</v>
      </c>
    </row>
    <row r="21" spans="1:5" ht="85.5" x14ac:dyDescent="0.2">
      <c r="A21" s="23" t="s">
        <v>1940</v>
      </c>
      <c r="B21" s="351" t="s">
        <v>1211</v>
      </c>
      <c r="C21" s="349" t="s">
        <v>155</v>
      </c>
      <c r="D21" s="460">
        <v>50</v>
      </c>
      <c r="E21" s="25" t="s">
        <v>61</v>
      </c>
    </row>
    <row r="23" spans="1:5" x14ac:dyDescent="0.2">
      <c r="A23" s="4"/>
      <c r="B23" s="18"/>
      <c r="C23" s="44" t="s">
        <v>3</v>
      </c>
      <c r="D23" s="461">
        <f>SUM(D3:D21)</f>
        <v>600</v>
      </c>
      <c r="E23" s="19"/>
    </row>
    <row r="24" spans="1:5" x14ac:dyDescent="0.2">
      <c r="A24" s="4"/>
      <c r="B24" s="18"/>
      <c r="C24" s="12"/>
      <c r="D24" s="4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15"/>
      <c r="E42" s="15"/>
    </row>
    <row r="46" spans="1:5" x14ac:dyDescent="0.2">
      <c r="A46" s="13"/>
      <c r="B46" s="14"/>
      <c r="C46" s="14"/>
      <c r="D46" s="15"/>
      <c r="E46" s="15"/>
    </row>
    <row r="47" spans="1:5" x14ac:dyDescent="0.2">
      <c r="B47" s="11"/>
      <c r="C47" s="11"/>
      <c r="D47" s="12"/>
      <c r="E47" s="12"/>
    </row>
    <row r="48" spans="1:5" x14ac:dyDescent="0.2">
      <c r="B48" s="16"/>
      <c r="C48" s="16"/>
    </row>
    <row r="49" spans="1:5" x14ac:dyDescent="0.2">
      <c r="A49" s="9"/>
      <c r="B49" s="9"/>
      <c r="C49" s="9"/>
      <c r="D49" s="10"/>
      <c r="E49" s="10"/>
    </row>
    <row r="51" spans="1:5" x14ac:dyDescent="0.2">
      <c r="A51" s="9"/>
      <c r="B51" s="9"/>
      <c r="C51" s="9"/>
      <c r="D51" s="10"/>
      <c r="E51" s="10"/>
    </row>
    <row r="52" spans="1:5" x14ac:dyDescent="0.2">
      <c r="A52" s="9"/>
      <c r="B52" s="9"/>
      <c r="C52" s="9"/>
      <c r="D52" s="10"/>
      <c r="E52" s="10"/>
    </row>
    <row r="53" spans="1:5" x14ac:dyDescent="0.2">
      <c r="A53" s="9"/>
      <c r="B53" s="9"/>
      <c r="C53" s="9"/>
      <c r="D53" s="10"/>
      <c r="E53" s="10"/>
    </row>
    <row r="54" spans="1:5" x14ac:dyDescent="0.2">
      <c r="A54" s="9"/>
    </row>
    <row r="55" spans="1:5" x14ac:dyDescent="0.2">
      <c r="A55" s="9"/>
    </row>
    <row r="56" spans="1:5" x14ac:dyDescent="0.2">
      <c r="A56" s="9"/>
      <c r="B56" s="11"/>
      <c r="C56" s="11"/>
      <c r="D56" s="12"/>
      <c r="E56" s="12"/>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c r="B62" s="11"/>
      <c r="C62" s="11"/>
      <c r="D62" s="12"/>
      <c r="E62" s="12"/>
    </row>
    <row r="63" spans="1:5" x14ac:dyDescent="0.2">
      <c r="A63" s="9"/>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row>
    <row r="69" spans="1:5" x14ac:dyDescent="0.2">
      <c r="A69" s="9"/>
      <c r="B69" s="11"/>
      <c r="C69" s="11"/>
      <c r="D69" s="12"/>
      <c r="E69" s="12"/>
    </row>
    <row r="70" spans="1:5" x14ac:dyDescent="0.2">
      <c r="A70" s="9"/>
    </row>
    <row r="71" spans="1:5" x14ac:dyDescent="0.2">
      <c r="A71" s="9"/>
      <c r="B71" s="11"/>
      <c r="C71" s="11"/>
      <c r="D71" s="12"/>
      <c r="E71" s="12"/>
    </row>
    <row r="72" spans="1:5" x14ac:dyDescent="0.2">
      <c r="A72" s="9"/>
    </row>
    <row r="73" spans="1:5" x14ac:dyDescent="0.2">
      <c r="A73" s="9"/>
    </row>
    <row r="74" spans="1:5" x14ac:dyDescent="0.2">
      <c r="A74" s="9"/>
    </row>
  </sheetData>
  <mergeCells count="4">
    <mergeCell ref="A27:E27"/>
    <mergeCell ref="A1:B1"/>
    <mergeCell ref="C1:E1"/>
    <mergeCell ref="A25:E25"/>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633D-6AD4-4372-B064-AC70591F34F1}">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342" t="s">
        <v>1378</v>
      </c>
      <c r="E2" s="342" t="s">
        <v>6</v>
      </c>
    </row>
    <row r="3" spans="1:5" x14ac:dyDescent="0.2">
      <c r="A3" s="5"/>
      <c r="B3" s="5"/>
      <c r="C3" s="5"/>
      <c r="D3" s="5"/>
      <c r="E3" s="5"/>
    </row>
    <row r="4" spans="1:5" x14ac:dyDescent="0.2">
      <c r="A4" s="7"/>
      <c r="B4" s="8" t="s">
        <v>202</v>
      </c>
      <c r="C4" s="7"/>
      <c r="D4" s="7"/>
      <c r="E4" s="7"/>
    </row>
    <row r="5" spans="1:5" ht="42.75" x14ac:dyDescent="0.2">
      <c r="A5" s="23" t="s">
        <v>1953</v>
      </c>
      <c r="B5" s="353" t="s">
        <v>1383</v>
      </c>
      <c r="C5" s="354" t="s">
        <v>1199</v>
      </c>
      <c r="D5" s="459">
        <v>100</v>
      </c>
      <c r="E5" s="462" t="s">
        <v>61</v>
      </c>
    </row>
    <row r="6" spans="1:5" x14ac:dyDescent="0.2">
      <c r="A6" s="347"/>
      <c r="B6" s="348" t="s">
        <v>1204</v>
      </c>
      <c r="C6" s="347"/>
      <c r="D6" s="347"/>
      <c r="E6" s="347"/>
    </row>
    <row r="7" spans="1:5" ht="99.75" x14ac:dyDescent="0.2">
      <c r="A7" s="23" t="s">
        <v>1954</v>
      </c>
      <c r="B7" s="334" t="s">
        <v>1208</v>
      </c>
      <c r="C7" s="346" t="s">
        <v>1202</v>
      </c>
      <c r="D7" s="460">
        <v>75</v>
      </c>
      <c r="E7" s="345" t="s">
        <v>1382</v>
      </c>
    </row>
    <row r="8" spans="1:5" x14ac:dyDescent="0.2">
      <c r="A8" s="347"/>
      <c r="B8" s="348" t="s">
        <v>203</v>
      </c>
      <c r="C8" s="347"/>
      <c r="D8" s="347"/>
      <c r="E8" s="347"/>
    </row>
    <row r="9" spans="1:5" ht="71.25" x14ac:dyDescent="0.2">
      <c r="A9" s="23" t="s">
        <v>1955</v>
      </c>
      <c r="B9" s="26" t="s">
        <v>154</v>
      </c>
      <c r="C9" s="94" t="s">
        <v>1947</v>
      </c>
      <c r="D9" s="460">
        <v>40</v>
      </c>
      <c r="E9" s="421" t="s">
        <v>1380</v>
      </c>
    </row>
    <row r="10" spans="1:5" ht="71.25" x14ac:dyDescent="0.2">
      <c r="A10" s="23" t="s">
        <v>1956</v>
      </c>
      <c r="B10" s="26" t="s">
        <v>206</v>
      </c>
      <c r="C10" s="94" t="s">
        <v>1948</v>
      </c>
      <c r="D10" s="460">
        <v>40</v>
      </c>
      <c r="E10" s="421" t="s">
        <v>1379</v>
      </c>
    </row>
    <row r="11" spans="1:5" ht="57" x14ac:dyDescent="0.2">
      <c r="A11" s="23" t="s">
        <v>1957</v>
      </c>
      <c r="B11" s="124" t="s">
        <v>1384</v>
      </c>
      <c r="C11" s="125" t="s">
        <v>1206</v>
      </c>
      <c r="D11" s="460">
        <v>45</v>
      </c>
      <c r="E11" s="352" t="s">
        <v>1381</v>
      </c>
    </row>
    <row r="12" spans="1:5" x14ac:dyDescent="0.2">
      <c r="A12" s="7"/>
      <c r="B12" s="8" t="s">
        <v>156</v>
      </c>
      <c r="C12" s="7"/>
      <c r="D12" s="7"/>
      <c r="E12" s="7"/>
    </row>
    <row r="13" spans="1:5" ht="142.5" x14ac:dyDescent="0.2">
      <c r="A13" s="23" t="s">
        <v>1958</v>
      </c>
      <c r="B13" s="27" t="s">
        <v>1277</v>
      </c>
      <c r="C13" s="23" t="s">
        <v>155</v>
      </c>
      <c r="D13" s="460">
        <v>50</v>
      </c>
      <c r="E13" s="25" t="s">
        <v>61</v>
      </c>
    </row>
    <row r="14" spans="1:5" ht="85.5" x14ac:dyDescent="0.2">
      <c r="A14" s="23" t="s">
        <v>1959</v>
      </c>
      <c r="B14" s="356" t="s">
        <v>1315</v>
      </c>
      <c r="C14" s="349" t="s">
        <v>155</v>
      </c>
      <c r="D14" s="460">
        <v>50</v>
      </c>
      <c r="E14" s="25" t="s">
        <v>61</v>
      </c>
    </row>
    <row r="15" spans="1:5" ht="99.75" x14ac:dyDescent="0.2">
      <c r="A15" s="23" t="s">
        <v>1960</v>
      </c>
      <c r="B15" s="401" t="s">
        <v>1279</v>
      </c>
      <c r="C15" s="22" t="s">
        <v>155</v>
      </c>
      <c r="D15" s="460">
        <v>25</v>
      </c>
      <c r="E15" s="25" t="s">
        <v>61</v>
      </c>
    </row>
    <row r="16" spans="1:5" ht="114" x14ac:dyDescent="0.2">
      <c r="A16" s="23" t="s">
        <v>1961</v>
      </c>
      <c r="B16" s="26" t="s">
        <v>210</v>
      </c>
      <c r="C16" s="23" t="s">
        <v>155</v>
      </c>
      <c r="D16" s="460">
        <v>25</v>
      </c>
      <c r="E16" s="25" t="s">
        <v>61</v>
      </c>
    </row>
    <row r="17" spans="1:5" ht="285" x14ac:dyDescent="0.2">
      <c r="A17" s="23" t="s">
        <v>1962</v>
      </c>
      <c r="B17" s="403" t="s">
        <v>1914</v>
      </c>
      <c r="C17" s="23" t="s">
        <v>155</v>
      </c>
      <c r="D17" s="460">
        <v>25</v>
      </c>
      <c r="E17" s="25" t="s">
        <v>61</v>
      </c>
    </row>
    <row r="18" spans="1:5" ht="84.75" x14ac:dyDescent="0.2">
      <c r="A18" s="23" t="s">
        <v>1963</v>
      </c>
      <c r="B18" s="146" t="s">
        <v>1281</v>
      </c>
      <c r="C18" s="22" t="s">
        <v>155</v>
      </c>
      <c r="D18" s="460">
        <v>25</v>
      </c>
      <c r="E18" s="25" t="s">
        <v>61</v>
      </c>
    </row>
    <row r="19" spans="1:5" x14ac:dyDescent="0.2">
      <c r="A19" s="347"/>
      <c r="B19" s="348" t="s">
        <v>1209</v>
      </c>
      <c r="C19" s="347"/>
      <c r="D19" s="347"/>
      <c r="E19" s="347"/>
    </row>
    <row r="20" spans="1:5" ht="85.5" x14ac:dyDescent="0.2">
      <c r="A20" s="23" t="s">
        <v>1964</v>
      </c>
      <c r="B20" s="351" t="s">
        <v>1210</v>
      </c>
      <c r="C20" s="349" t="s">
        <v>155</v>
      </c>
      <c r="D20" s="460">
        <v>50</v>
      </c>
      <c r="E20" s="25" t="s">
        <v>61</v>
      </c>
    </row>
    <row r="21" spans="1:5" ht="85.5" x14ac:dyDescent="0.2">
      <c r="A21" s="23" t="s">
        <v>1965</v>
      </c>
      <c r="B21" s="351" t="s">
        <v>1211</v>
      </c>
      <c r="C21" s="349" t="s">
        <v>155</v>
      </c>
      <c r="D21" s="460">
        <v>50</v>
      </c>
      <c r="E21" s="25" t="s">
        <v>61</v>
      </c>
    </row>
    <row r="23" spans="1:5" x14ac:dyDescent="0.2">
      <c r="A23" s="4"/>
      <c r="B23" s="18"/>
      <c r="C23" s="44" t="s">
        <v>3</v>
      </c>
      <c r="D23" s="461">
        <f>SUM(D3:D21)</f>
        <v>600</v>
      </c>
      <c r="E23" s="19"/>
    </row>
    <row r="24" spans="1:5" x14ac:dyDescent="0.2">
      <c r="A24" s="4"/>
      <c r="B24" s="18"/>
      <c r="C24" s="12"/>
      <c r="D24" s="4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15"/>
      <c r="E42" s="15"/>
    </row>
    <row r="46" spans="1:5" x14ac:dyDescent="0.2">
      <c r="A46" s="13"/>
      <c r="B46" s="14"/>
      <c r="C46" s="14"/>
      <c r="D46" s="15"/>
      <c r="E46" s="15"/>
    </row>
    <row r="47" spans="1:5" x14ac:dyDescent="0.2">
      <c r="B47" s="11"/>
      <c r="C47" s="11"/>
      <c r="D47" s="12"/>
      <c r="E47" s="12"/>
    </row>
    <row r="48" spans="1:5" x14ac:dyDescent="0.2">
      <c r="B48" s="16"/>
      <c r="C48" s="16"/>
    </row>
    <row r="49" spans="1:5" x14ac:dyDescent="0.2">
      <c r="A49" s="9"/>
      <c r="B49" s="9"/>
      <c r="C49" s="9"/>
      <c r="D49" s="10"/>
      <c r="E49" s="10"/>
    </row>
    <row r="51" spans="1:5" x14ac:dyDescent="0.2">
      <c r="A51" s="9"/>
      <c r="B51" s="9"/>
      <c r="C51" s="9"/>
      <c r="D51" s="10"/>
      <c r="E51" s="10"/>
    </row>
    <row r="52" spans="1:5" x14ac:dyDescent="0.2">
      <c r="A52" s="9"/>
      <c r="B52" s="9"/>
      <c r="C52" s="9"/>
      <c r="D52" s="10"/>
      <c r="E52" s="10"/>
    </row>
    <row r="53" spans="1:5" x14ac:dyDescent="0.2">
      <c r="A53" s="9"/>
      <c r="B53" s="9"/>
      <c r="C53" s="9"/>
      <c r="D53" s="10"/>
      <c r="E53" s="10"/>
    </row>
    <row r="54" spans="1:5" x14ac:dyDescent="0.2">
      <c r="A54" s="9"/>
    </row>
    <row r="55" spans="1:5" x14ac:dyDescent="0.2">
      <c r="A55" s="9"/>
    </row>
    <row r="56" spans="1:5" x14ac:dyDescent="0.2">
      <c r="A56" s="9"/>
      <c r="B56" s="11"/>
      <c r="C56" s="11"/>
      <c r="D56" s="12"/>
      <c r="E56" s="12"/>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c r="B62" s="11"/>
      <c r="C62" s="11"/>
      <c r="D62" s="12"/>
      <c r="E62" s="12"/>
    </row>
    <row r="63" spans="1:5" x14ac:dyDescent="0.2">
      <c r="A63" s="9"/>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row>
    <row r="69" spans="1:5" x14ac:dyDescent="0.2">
      <c r="A69" s="9"/>
      <c r="B69" s="11"/>
      <c r="C69" s="11"/>
      <c r="D69" s="12"/>
      <c r="E69" s="12"/>
    </row>
    <row r="70" spans="1:5" x14ac:dyDescent="0.2">
      <c r="A70" s="9"/>
    </row>
    <row r="71" spans="1:5" x14ac:dyDescent="0.2">
      <c r="A71" s="9"/>
      <c r="B71" s="11"/>
      <c r="C71" s="11"/>
      <c r="D71" s="12"/>
      <c r="E71" s="12"/>
    </row>
    <row r="72" spans="1:5" x14ac:dyDescent="0.2">
      <c r="A72" s="9"/>
    </row>
    <row r="73" spans="1:5" x14ac:dyDescent="0.2">
      <c r="A73" s="9"/>
    </row>
    <row r="74" spans="1:5" x14ac:dyDescent="0.2">
      <c r="A74" s="9"/>
    </row>
  </sheetData>
  <mergeCells count="4">
    <mergeCell ref="A1:B1"/>
    <mergeCell ref="C1:E1"/>
    <mergeCell ref="A25:E25"/>
    <mergeCell ref="A27:E27"/>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1D04-0AFE-424E-B492-7FB7913F5E97}">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342" t="s">
        <v>1378</v>
      </c>
      <c r="E2" s="342" t="s">
        <v>6</v>
      </c>
    </row>
    <row r="3" spans="1:5" x14ac:dyDescent="0.2">
      <c r="A3" s="5"/>
      <c r="B3" s="5"/>
      <c r="C3" s="5"/>
      <c r="D3" s="5"/>
      <c r="E3" s="5"/>
    </row>
    <row r="4" spans="1:5" x14ac:dyDescent="0.2">
      <c r="A4" s="7" t="s">
        <v>1376</v>
      </c>
      <c r="B4" s="8" t="s">
        <v>202</v>
      </c>
      <c r="C4" s="7"/>
      <c r="D4" s="7"/>
      <c r="E4" s="7"/>
    </row>
    <row r="5" spans="1:5" ht="42.75" x14ac:dyDescent="0.2">
      <c r="A5" s="23" t="s">
        <v>1966</v>
      </c>
      <c r="B5" s="353" t="s">
        <v>1383</v>
      </c>
      <c r="C5" s="354" t="s">
        <v>1199</v>
      </c>
      <c r="D5" s="459">
        <v>100</v>
      </c>
      <c r="E5" s="462" t="s">
        <v>61</v>
      </c>
    </row>
    <row r="6" spans="1:5" x14ac:dyDescent="0.2">
      <c r="A6" s="347"/>
      <c r="B6" s="348" t="s">
        <v>1204</v>
      </c>
      <c r="C6" s="347"/>
      <c r="D6" s="347"/>
      <c r="E6" s="347"/>
    </row>
    <row r="7" spans="1:5" ht="99.75" x14ac:dyDescent="0.2">
      <c r="A7" s="23" t="s">
        <v>1967</v>
      </c>
      <c r="B7" s="334" t="s">
        <v>1208</v>
      </c>
      <c r="C7" s="346" t="s">
        <v>1202</v>
      </c>
      <c r="D7" s="460">
        <v>75</v>
      </c>
      <c r="E7" s="345" t="s">
        <v>1382</v>
      </c>
    </row>
    <row r="8" spans="1:5" x14ac:dyDescent="0.2">
      <c r="A8" s="347"/>
      <c r="B8" s="348" t="s">
        <v>203</v>
      </c>
      <c r="C8" s="347"/>
      <c r="D8" s="347"/>
      <c r="E8" s="347"/>
    </row>
    <row r="9" spans="1:5" ht="71.25" x14ac:dyDescent="0.2">
      <c r="A9" s="23" t="s">
        <v>1968</v>
      </c>
      <c r="B9" s="26" t="s">
        <v>154</v>
      </c>
      <c r="C9" s="94" t="s">
        <v>1945</v>
      </c>
      <c r="D9" s="460">
        <v>40</v>
      </c>
      <c r="E9" s="421" t="s">
        <v>1380</v>
      </c>
    </row>
    <row r="10" spans="1:5" ht="71.25" x14ac:dyDescent="0.2">
      <c r="A10" s="23" t="s">
        <v>1969</v>
      </c>
      <c r="B10" s="26" t="s">
        <v>206</v>
      </c>
      <c r="C10" s="94" t="s">
        <v>1946</v>
      </c>
      <c r="D10" s="460">
        <v>40</v>
      </c>
      <c r="E10" s="421" t="s">
        <v>1379</v>
      </c>
    </row>
    <row r="11" spans="1:5" ht="57" x14ac:dyDescent="0.2">
      <c r="A11" s="23" t="s">
        <v>1970</v>
      </c>
      <c r="B11" s="124" t="s">
        <v>1384</v>
      </c>
      <c r="C11" s="125" t="s">
        <v>1206</v>
      </c>
      <c r="D11" s="460">
        <v>45</v>
      </c>
      <c r="E11" s="352" t="s">
        <v>1381</v>
      </c>
    </row>
    <row r="12" spans="1:5" x14ac:dyDescent="0.2">
      <c r="A12" s="7"/>
      <c r="B12" s="8" t="s">
        <v>156</v>
      </c>
      <c r="C12" s="7"/>
      <c r="D12" s="7"/>
      <c r="E12" s="7"/>
    </row>
    <row r="13" spans="1:5" ht="142.5" x14ac:dyDescent="0.2">
      <c r="A13" s="23" t="s">
        <v>1971</v>
      </c>
      <c r="B13" s="27" t="s">
        <v>1277</v>
      </c>
      <c r="C13" s="23" t="s">
        <v>155</v>
      </c>
      <c r="D13" s="460">
        <v>50</v>
      </c>
      <c r="E13" s="25" t="s">
        <v>61</v>
      </c>
    </row>
    <row r="14" spans="1:5" ht="85.5" x14ac:dyDescent="0.2">
      <c r="A14" s="23" t="s">
        <v>1972</v>
      </c>
      <c r="B14" s="356" t="s">
        <v>1315</v>
      </c>
      <c r="C14" s="349" t="s">
        <v>155</v>
      </c>
      <c r="D14" s="460">
        <v>50</v>
      </c>
      <c r="E14" s="25" t="s">
        <v>61</v>
      </c>
    </row>
    <row r="15" spans="1:5" ht="99.75" x14ac:dyDescent="0.2">
      <c r="A15" s="23" t="s">
        <v>1973</v>
      </c>
      <c r="B15" s="401" t="s">
        <v>1279</v>
      </c>
      <c r="C15" s="22" t="s">
        <v>155</v>
      </c>
      <c r="D15" s="460">
        <v>25</v>
      </c>
      <c r="E15" s="25" t="s">
        <v>61</v>
      </c>
    </row>
    <row r="16" spans="1:5" ht="114" x14ac:dyDescent="0.2">
      <c r="A16" s="23" t="s">
        <v>1974</v>
      </c>
      <c r="B16" s="26" t="s">
        <v>210</v>
      </c>
      <c r="C16" s="23" t="s">
        <v>155</v>
      </c>
      <c r="D16" s="460">
        <v>25</v>
      </c>
      <c r="E16" s="25" t="s">
        <v>61</v>
      </c>
    </row>
    <row r="17" spans="1:5" ht="285" x14ac:dyDescent="0.2">
      <c r="A17" s="23" t="s">
        <v>1975</v>
      </c>
      <c r="B17" s="403" t="s">
        <v>1914</v>
      </c>
      <c r="C17" s="23" t="s">
        <v>155</v>
      </c>
      <c r="D17" s="460">
        <v>25</v>
      </c>
      <c r="E17" s="25" t="s">
        <v>61</v>
      </c>
    </row>
    <row r="18" spans="1:5" ht="84.75" x14ac:dyDescent="0.2">
      <c r="A18" s="23" t="s">
        <v>1976</v>
      </c>
      <c r="B18" s="146" t="s">
        <v>1281</v>
      </c>
      <c r="C18" s="22" t="s">
        <v>155</v>
      </c>
      <c r="D18" s="460">
        <v>25</v>
      </c>
      <c r="E18" s="25" t="s">
        <v>61</v>
      </c>
    </row>
    <row r="19" spans="1:5" x14ac:dyDescent="0.2">
      <c r="A19" s="347"/>
      <c r="B19" s="348" t="s">
        <v>1209</v>
      </c>
      <c r="C19" s="347"/>
      <c r="D19" s="347"/>
      <c r="E19" s="347"/>
    </row>
    <row r="20" spans="1:5" ht="85.5" x14ac:dyDescent="0.2">
      <c r="A20" s="23" t="s">
        <v>1977</v>
      </c>
      <c r="B20" s="351" t="s">
        <v>1210</v>
      </c>
      <c r="C20" s="349" t="s">
        <v>155</v>
      </c>
      <c r="D20" s="460">
        <v>50</v>
      </c>
      <c r="E20" s="25" t="s">
        <v>61</v>
      </c>
    </row>
    <row r="21" spans="1:5" ht="85.5" x14ac:dyDescent="0.2">
      <c r="A21" s="23" t="s">
        <v>1978</v>
      </c>
      <c r="B21" s="351" t="s">
        <v>1211</v>
      </c>
      <c r="C21" s="349" t="s">
        <v>155</v>
      </c>
      <c r="D21" s="460">
        <v>50</v>
      </c>
      <c r="E21" s="25" t="s">
        <v>61</v>
      </c>
    </row>
    <row r="23" spans="1:5" x14ac:dyDescent="0.2">
      <c r="A23" s="4"/>
      <c r="B23" s="18"/>
      <c r="C23" s="44" t="s">
        <v>3</v>
      </c>
      <c r="D23" s="461">
        <f>SUM(D3:D21)</f>
        <v>600</v>
      </c>
      <c r="E23" s="19"/>
    </row>
    <row r="24" spans="1:5" x14ac:dyDescent="0.2">
      <c r="A24" s="4"/>
      <c r="B24" s="18"/>
      <c r="C24" s="12"/>
      <c r="D24" s="4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15"/>
      <c r="E42" s="15"/>
    </row>
    <row r="46" spans="1:5" x14ac:dyDescent="0.2">
      <c r="A46" s="13"/>
      <c r="B46" s="14"/>
      <c r="C46" s="14"/>
      <c r="D46" s="15"/>
      <c r="E46" s="15"/>
    </row>
    <row r="47" spans="1:5" x14ac:dyDescent="0.2">
      <c r="B47" s="11"/>
      <c r="C47" s="11"/>
      <c r="D47" s="12"/>
      <c r="E47" s="12"/>
    </row>
    <row r="48" spans="1:5" x14ac:dyDescent="0.2">
      <c r="B48" s="16"/>
      <c r="C48" s="16"/>
    </row>
    <row r="49" spans="1:5" x14ac:dyDescent="0.2">
      <c r="A49" s="9"/>
      <c r="B49" s="9"/>
      <c r="C49" s="9"/>
      <c r="D49" s="10"/>
      <c r="E49" s="10"/>
    </row>
    <row r="51" spans="1:5" x14ac:dyDescent="0.2">
      <c r="A51" s="9"/>
      <c r="B51" s="9"/>
      <c r="C51" s="9"/>
      <c r="D51" s="10"/>
      <c r="E51" s="10"/>
    </row>
    <row r="52" spans="1:5" x14ac:dyDescent="0.2">
      <c r="A52" s="9"/>
      <c r="B52" s="9"/>
      <c r="C52" s="9"/>
      <c r="D52" s="10"/>
      <c r="E52" s="10"/>
    </row>
    <row r="53" spans="1:5" x14ac:dyDescent="0.2">
      <c r="A53" s="9"/>
      <c r="B53" s="9"/>
      <c r="C53" s="9"/>
      <c r="D53" s="10"/>
      <c r="E53" s="10"/>
    </row>
    <row r="54" spans="1:5" x14ac:dyDescent="0.2">
      <c r="A54" s="9"/>
    </row>
    <row r="55" spans="1:5" x14ac:dyDescent="0.2">
      <c r="A55" s="9"/>
    </row>
    <row r="56" spans="1:5" x14ac:dyDescent="0.2">
      <c r="A56" s="9"/>
      <c r="B56" s="11"/>
      <c r="C56" s="11"/>
      <c r="D56" s="12"/>
      <c r="E56" s="12"/>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c r="B62" s="11"/>
      <c r="C62" s="11"/>
      <c r="D62" s="12"/>
      <c r="E62" s="12"/>
    </row>
    <row r="63" spans="1:5" x14ac:dyDescent="0.2">
      <c r="A63" s="9"/>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row>
    <row r="69" spans="1:5" x14ac:dyDescent="0.2">
      <c r="A69" s="9"/>
      <c r="B69" s="11"/>
      <c r="C69" s="11"/>
      <c r="D69" s="12"/>
      <c r="E69" s="12"/>
    </row>
    <row r="70" spans="1:5" x14ac:dyDescent="0.2">
      <c r="A70" s="9"/>
    </row>
    <row r="71" spans="1:5" x14ac:dyDescent="0.2">
      <c r="A71" s="9"/>
      <c r="B71" s="11"/>
      <c r="C71" s="11"/>
      <c r="D71" s="12"/>
      <c r="E71" s="12"/>
    </row>
    <row r="72" spans="1:5" x14ac:dyDescent="0.2">
      <c r="A72" s="9"/>
    </row>
    <row r="73" spans="1:5" x14ac:dyDescent="0.2">
      <c r="A73" s="9"/>
    </row>
    <row r="74" spans="1:5" x14ac:dyDescent="0.2">
      <c r="A74" s="9"/>
    </row>
  </sheetData>
  <mergeCells count="4">
    <mergeCell ref="A1:B1"/>
    <mergeCell ref="C1:E1"/>
    <mergeCell ref="A25:E25"/>
    <mergeCell ref="A27:E27"/>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815E-FD6B-46AA-BCBB-0134A6D2045C}">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342" t="s">
        <v>1378</v>
      </c>
      <c r="E2" s="342" t="s">
        <v>6</v>
      </c>
    </row>
    <row r="3" spans="1:5" x14ac:dyDescent="0.2">
      <c r="A3" s="5"/>
      <c r="B3" s="5"/>
      <c r="C3" s="5"/>
      <c r="D3" s="5"/>
      <c r="E3" s="5"/>
    </row>
    <row r="4" spans="1:5" x14ac:dyDescent="0.2">
      <c r="A4" s="7"/>
      <c r="B4" s="8" t="s">
        <v>202</v>
      </c>
      <c r="C4" s="7"/>
      <c r="D4" s="7"/>
      <c r="E4" s="7"/>
    </row>
    <row r="5" spans="1:5" ht="42.75" x14ac:dyDescent="0.2">
      <c r="A5" s="23" t="s">
        <v>1979</v>
      </c>
      <c r="B5" s="353" t="s">
        <v>1383</v>
      </c>
      <c r="C5" s="354" t="s">
        <v>1199</v>
      </c>
      <c r="D5" s="459">
        <v>100</v>
      </c>
      <c r="E5" s="462" t="s">
        <v>61</v>
      </c>
    </row>
    <row r="6" spans="1:5" x14ac:dyDescent="0.2">
      <c r="A6" s="347"/>
      <c r="B6" s="348" t="s">
        <v>1204</v>
      </c>
      <c r="C6" s="347"/>
      <c r="D6" s="347"/>
      <c r="E6" s="347"/>
    </row>
    <row r="7" spans="1:5" ht="99.75" x14ac:dyDescent="0.2">
      <c r="A7" s="23" t="s">
        <v>1980</v>
      </c>
      <c r="B7" s="334" t="s">
        <v>1208</v>
      </c>
      <c r="C7" s="346" t="s">
        <v>1202</v>
      </c>
      <c r="D7" s="460">
        <v>75</v>
      </c>
      <c r="E7" s="345" t="s">
        <v>1382</v>
      </c>
    </row>
    <row r="8" spans="1:5" x14ac:dyDescent="0.2">
      <c r="A8" s="347"/>
      <c r="B8" s="348" t="s">
        <v>203</v>
      </c>
      <c r="C8" s="347"/>
      <c r="D8" s="347"/>
      <c r="E8" s="347"/>
    </row>
    <row r="9" spans="1:5" ht="71.25" x14ac:dyDescent="0.2">
      <c r="A9" s="23" t="s">
        <v>1981</v>
      </c>
      <c r="B9" s="26" t="s">
        <v>154</v>
      </c>
      <c r="C9" s="94" t="s">
        <v>1943</v>
      </c>
      <c r="D9" s="460">
        <v>40</v>
      </c>
      <c r="E9" s="421" t="s">
        <v>1380</v>
      </c>
    </row>
    <row r="10" spans="1:5" ht="71.25" x14ac:dyDescent="0.2">
      <c r="A10" s="23" t="s">
        <v>1982</v>
      </c>
      <c r="B10" s="26" t="s">
        <v>206</v>
      </c>
      <c r="C10" s="94" t="s">
        <v>1944</v>
      </c>
      <c r="D10" s="460">
        <v>40</v>
      </c>
      <c r="E10" s="421" t="s">
        <v>1379</v>
      </c>
    </row>
    <row r="11" spans="1:5" ht="57" x14ac:dyDescent="0.2">
      <c r="A11" s="23" t="s">
        <v>1983</v>
      </c>
      <c r="B11" s="124" t="s">
        <v>1384</v>
      </c>
      <c r="C11" s="125" t="s">
        <v>1206</v>
      </c>
      <c r="D11" s="460">
        <v>45</v>
      </c>
      <c r="E11" s="352" t="s">
        <v>1381</v>
      </c>
    </row>
    <row r="12" spans="1:5" x14ac:dyDescent="0.2">
      <c r="A12" s="7"/>
      <c r="B12" s="8" t="s">
        <v>156</v>
      </c>
      <c r="C12" s="7"/>
      <c r="D12" s="7"/>
      <c r="E12" s="7"/>
    </row>
    <row r="13" spans="1:5" ht="142.5" x14ac:dyDescent="0.2">
      <c r="A13" s="23" t="s">
        <v>1984</v>
      </c>
      <c r="B13" s="27" t="s">
        <v>1277</v>
      </c>
      <c r="C13" s="23" t="s">
        <v>155</v>
      </c>
      <c r="D13" s="460">
        <v>50</v>
      </c>
      <c r="E13" s="25" t="s">
        <v>61</v>
      </c>
    </row>
    <row r="14" spans="1:5" ht="85.5" x14ac:dyDescent="0.2">
      <c r="A14" s="23" t="s">
        <v>1985</v>
      </c>
      <c r="B14" s="356" t="s">
        <v>1315</v>
      </c>
      <c r="C14" s="349" t="s">
        <v>155</v>
      </c>
      <c r="D14" s="460">
        <v>50</v>
      </c>
      <c r="E14" s="25" t="s">
        <v>61</v>
      </c>
    </row>
    <row r="15" spans="1:5" ht="99.75" x14ac:dyDescent="0.2">
      <c r="A15" s="23" t="s">
        <v>1986</v>
      </c>
      <c r="B15" s="401" t="s">
        <v>1279</v>
      </c>
      <c r="C15" s="22" t="s">
        <v>155</v>
      </c>
      <c r="D15" s="460">
        <v>25</v>
      </c>
      <c r="E15" s="25" t="s">
        <v>61</v>
      </c>
    </row>
    <row r="16" spans="1:5" ht="114" x14ac:dyDescent="0.2">
      <c r="A16" s="23" t="s">
        <v>1987</v>
      </c>
      <c r="B16" s="26" t="s">
        <v>210</v>
      </c>
      <c r="C16" s="23" t="s">
        <v>155</v>
      </c>
      <c r="D16" s="460">
        <v>25</v>
      </c>
      <c r="E16" s="25" t="s">
        <v>61</v>
      </c>
    </row>
    <row r="17" spans="1:5" ht="114" x14ac:dyDescent="0.2">
      <c r="A17" s="23" t="s">
        <v>1988</v>
      </c>
      <c r="B17" s="401" t="s">
        <v>1278</v>
      </c>
      <c r="C17" s="23" t="s">
        <v>155</v>
      </c>
      <c r="D17" s="460">
        <v>25</v>
      </c>
      <c r="E17" s="25" t="s">
        <v>61</v>
      </c>
    </row>
    <row r="18" spans="1:5" ht="84.75" x14ac:dyDescent="0.2">
      <c r="A18" s="23" t="s">
        <v>1989</v>
      </c>
      <c r="B18" s="47" t="s">
        <v>1280</v>
      </c>
      <c r="C18" s="22" t="s">
        <v>155</v>
      </c>
      <c r="D18" s="460">
        <v>25</v>
      </c>
      <c r="E18" s="336" t="s">
        <v>61</v>
      </c>
    </row>
    <row r="19" spans="1:5" x14ac:dyDescent="0.2">
      <c r="A19" s="347"/>
      <c r="B19" s="348" t="s">
        <v>1209</v>
      </c>
      <c r="C19" s="347"/>
      <c r="D19" s="347"/>
      <c r="E19" s="347"/>
    </row>
    <row r="20" spans="1:5" ht="85.5" x14ac:dyDescent="0.2">
      <c r="A20" s="23" t="s">
        <v>1990</v>
      </c>
      <c r="B20" s="351" t="s">
        <v>1210</v>
      </c>
      <c r="C20" s="349" t="s">
        <v>155</v>
      </c>
      <c r="D20" s="460">
        <v>50</v>
      </c>
      <c r="E20" s="25" t="s">
        <v>61</v>
      </c>
    </row>
    <row r="21" spans="1:5" ht="85.5" x14ac:dyDescent="0.2">
      <c r="A21" s="23" t="s">
        <v>1991</v>
      </c>
      <c r="B21" s="351" t="s">
        <v>1211</v>
      </c>
      <c r="C21" s="349" t="s">
        <v>155</v>
      </c>
      <c r="D21" s="460">
        <v>50</v>
      </c>
      <c r="E21" s="25" t="s">
        <v>61</v>
      </c>
    </row>
    <row r="23" spans="1:5" x14ac:dyDescent="0.2">
      <c r="A23" s="4"/>
      <c r="B23" s="18"/>
      <c r="C23" s="44" t="s">
        <v>3</v>
      </c>
      <c r="D23" s="461">
        <f>SUM(D3:D21)</f>
        <v>600</v>
      </c>
      <c r="E23" s="19"/>
    </row>
    <row r="24" spans="1:5" x14ac:dyDescent="0.2">
      <c r="A24" s="4"/>
      <c r="B24" s="18"/>
      <c r="C24" s="12"/>
      <c r="D24" s="4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15"/>
      <c r="E42" s="15"/>
    </row>
    <row r="46" spans="1:5" x14ac:dyDescent="0.2">
      <c r="A46" s="13"/>
      <c r="B46" s="14"/>
      <c r="C46" s="14"/>
      <c r="D46" s="15"/>
      <c r="E46" s="15"/>
    </row>
    <row r="47" spans="1:5" x14ac:dyDescent="0.2">
      <c r="B47" s="11"/>
      <c r="C47" s="11"/>
      <c r="D47" s="12"/>
      <c r="E47" s="12"/>
    </row>
    <row r="48" spans="1:5" x14ac:dyDescent="0.2">
      <c r="B48" s="16"/>
      <c r="C48" s="16"/>
    </row>
    <row r="49" spans="1:5" x14ac:dyDescent="0.2">
      <c r="A49" s="9"/>
      <c r="B49" s="9"/>
      <c r="C49" s="9"/>
      <c r="D49" s="10"/>
      <c r="E49" s="10"/>
    </row>
    <row r="51" spans="1:5" x14ac:dyDescent="0.2">
      <c r="A51" s="9"/>
      <c r="B51" s="9"/>
      <c r="C51" s="9"/>
      <c r="D51" s="10"/>
      <c r="E51" s="10"/>
    </row>
    <row r="52" spans="1:5" x14ac:dyDescent="0.2">
      <c r="A52" s="9"/>
      <c r="B52" s="9"/>
      <c r="C52" s="9"/>
      <c r="D52" s="10"/>
      <c r="E52" s="10"/>
    </row>
    <row r="53" spans="1:5" x14ac:dyDescent="0.2">
      <c r="A53" s="9"/>
      <c r="B53" s="9"/>
      <c r="C53" s="9"/>
      <c r="D53" s="10"/>
      <c r="E53" s="10"/>
    </row>
    <row r="54" spans="1:5" x14ac:dyDescent="0.2">
      <c r="A54" s="9"/>
    </row>
    <row r="55" spans="1:5" x14ac:dyDescent="0.2">
      <c r="A55" s="9"/>
    </row>
    <row r="56" spans="1:5" x14ac:dyDescent="0.2">
      <c r="A56" s="9"/>
      <c r="B56" s="11"/>
      <c r="C56" s="11"/>
      <c r="D56" s="12"/>
      <c r="E56" s="12"/>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c r="B62" s="11"/>
      <c r="C62" s="11"/>
      <c r="D62" s="12"/>
      <c r="E62" s="12"/>
    </row>
    <row r="63" spans="1:5" x14ac:dyDescent="0.2">
      <c r="A63" s="9"/>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row>
    <row r="69" spans="1:5" x14ac:dyDescent="0.2">
      <c r="A69" s="9"/>
      <c r="B69" s="11"/>
      <c r="C69" s="11"/>
      <c r="D69" s="12"/>
      <c r="E69" s="12"/>
    </row>
    <row r="70" spans="1:5" x14ac:dyDescent="0.2">
      <c r="A70" s="9"/>
    </row>
    <row r="71" spans="1:5" x14ac:dyDescent="0.2">
      <c r="A71" s="9"/>
      <c r="B71" s="11"/>
      <c r="C71" s="11"/>
      <c r="D71" s="12"/>
      <c r="E71" s="12"/>
    </row>
    <row r="72" spans="1:5" x14ac:dyDescent="0.2">
      <c r="A72" s="9"/>
    </row>
    <row r="73" spans="1:5" x14ac:dyDescent="0.2">
      <c r="A73" s="9"/>
    </row>
    <row r="74" spans="1:5" x14ac:dyDescent="0.2">
      <c r="A74" s="9"/>
    </row>
  </sheetData>
  <mergeCells count="4">
    <mergeCell ref="A1:B1"/>
    <mergeCell ref="C1:E1"/>
    <mergeCell ref="A25:E25"/>
    <mergeCell ref="A27:E27"/>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E63"/>
  <sheetViews>
    <sheetView showGridLines="0" zoomScaleNormal="100" zoomScaleSheetLayoutView="100" workbookViewId="0">
      <pane ySplit="2" topLeftCell="A3" activePane="bottomLeft" state="frozen"/>
      <selection activeCell="A24" sqref="A24:E30"/>
      <selection pane="bottomLeft" activeCell="B7" sqref="B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17" t="s">
        <v>70</v>
      </c>
      <c r="D1" s="617"/>
      <c r="E1" s="618"/>
    </row>
    <row r="2" spans="1:5" ht="27.75" customHeight="1" x14ac:dyDescent="0.2">
      <c r="A2" s="2" t="s">
        <v>1</v>
      </c>
      <c r="B2" s="5" t="s">
        <v>5</v>
      </c>
      <c r="C2" s="6" t="s">
        <v>0</v>
      </c>
      <c r="D2" s="342" t="s">
        <v>2146</v>
      </c>
      <c r="E2" s="342" t="s">
        <v>6</v>
      </c>
    </row>
    <row r="3" spans="1:5" x14ac:dyDescent="0.2">
      <c r="A3" s="5"/>
      <c r="B3" s="5" t="s">
        <v>1330</v>
      </c>
      <c r="C3" s="5"/>
      <c r="D3" s="5"/>
      <c r="E3" s="5"/>
    </row>
    <row r="4" spans="1:5" x14ac:dyDescent="0.2">
      <c r="A4" s="7"/>
      <c r="B4" s="8" t="s">
        <v>202</v>
      </c>
      <c r="C4" s="7"/>
      <c r="D4" s="7"/>
      <c r="E4" s="7"/>
    </row>
    <row r="5" spans="1:5" ht="28.5" x14ac:dyDescent="0.2">
      <c r="A5" s="23" t="s">
        <v>2159</v>
      </c>
      <c r="B5" s="355" t="s">
        <v>1200</v>
      </c>
      <c r="C5" s="552" t="s">
        <v>2127</v>
      </c>
      <c r="D5" s="452">
        <v>20</v>
      </c>
      <c r="E5" s="352" t="s">
        <v>2192</v>
      </c>
    </row>
    <row r="6" spans="1:5" x14ac:dyDescent="0.2">
      <c r="A6" s="347"/>
      <c r="B6" s="348" t="s">
        <v>1204</v>
      </c>
      <c r="C6" s="347"/>
      <c r="D6" s="347"/>
      <c r="E6" s="347"/>
    </row>
    <row r="7" spans="1:5" ht="99.75" x14ac:dyDescent="0.2">
      <c r="A7" s="23" t="s">
        <v>2160</v>
      </c>
      <c r="B7" s="334" t="s">
        <v>1208</v>
      </c>
      <c r="C7" s="346" t="s">
        <v>1202</v>
      </c>
      <c r="D7" s="452">
        <v>75</v>
      </c>
      <c r="E7" s="345" t="s">
        <v>1382</v>
      </c>
    </row>
    <row r="8" spans="1:5" x14ac:dyDescent="0.2">
      <c r="A8" s="347"/>
      <c r="B8" s="348" t="s">
        <v>203</v>
      </c>
      <c r="C8" s="347"/>
      <c r="D8" s="347"/>
      <c r="E8" s="347"/>
    </row>
    <row r="9" spans="1:5" ht="70.5" x14ac:dyDescent="0.2">
      <c r="A9" s="23" t="s">
        <v>2161</v>
      </c>
      <c r="B9" s="26" t="s">
        <v>154</v>
      </c>
      <c r="C9" s="553" t="s">
        <v>2147</v>
      </c>
      <c r="D9" s="452">
        <v>40</v>
      </c>
      <c r="E9" s="421" t="s">
        <v>1380</v>
      </c>
    </row>
    <row r="10" spans="1:5" ht="70.5" x14ac:dyDescent="0.2">
      <c r="A10" s="23" t="s">
        <v>2162</v>
      </c>
      <c r="B10" s="26" t="s">
        <v>206</v>
      </c>
      <c r="C10" s="553" t="s">
        <v>2148</v>
      </c>
      <c r="D10" s="452">
        <v>40</v>
      </c>
      <c r="E10" s="421" t="s">
        <v>1379</v>
      </c>
    </row>
    <row r="11" spans="1:5" ht="70.5" x14ac:dyDescent="0.2">
      <c r="A11" s="23" t="s">
        <v>2163</v>
      </c>
      <c r="B11" s="24" t="s">
        <v>204</v>
      </c>
      <c r="C11" s="553" t="s">
        <v>2149</v>
      </c>
      <c r="D11" s="452">
        <v>40</v>
      </c>
      <c r="E11" s="421" t="s">
        <v>1380</v>
      </c>
    </row>
    <row r="12" spans="1:5" ht="57" x14ac:dyDescent="0.2">
      <c r="A12" s="23" t="s">
        <v>2164</v>
      </c>
      <c r="B12" s="124" t="s">
        <v>1205</v>
      </c>
      <c r="C12" s="552" t="s">
        <v>1206</v>
      </c>
      <c r="D12" s="452">
        <v>45</v>
      </c>
      <c r="E12" s="352" t="s">
        <v>1381</v>
      </c>
    </row>
    <row r="13" spans="1:5" ht="57" x14ac:dyDescent="0.2">
      <c r="A13" s="23" t="s">
        <v>2189</v>
      </c>
      <c r="B13" s="416" t="s">
        <v>2187</v>
      </c>
      <c r="C13" s="551" t="s">
        <v>2188</v>
      </c>
      <c r="D13" s="550">
        <v>45</v>
      </c>
      <c r="E13" s="352" t="s">
        <v>1381</v>
      </c>
    </row>
    <row r="14" spans="1:5" x14ac:dyDescent="0.2">
      <c r="A14" s="4"/>
      <c r="B14" s="18"/>
      <c r="C14" s="12"/>
      <c r="D14" s="45"/>
      <c r="E14" s="19"/>
    </row>
    <row r="15" spans="1:5" x14ac:dyDescent="0.2">
      <c r="A15" s="621" t="s">
        <v>66</v>
      </c>
      <c r="B15" s="621"/>
      <c r="C15" s="621"/>
      <c r="D15" s="621"/>
      <c r="E15" s="621"/>
    </row>
    <row r="19" spans="1:5" x14ac:dyDescent="0.2">
      <c r="B19" s="30"/>
    </row>
    <row r="20" spans="1:5" ht="14.25" x14ac:dyDescent="0.2">
      <c r="B20" s="29"/>
    </row>
    <row r="21" spans="1:5" ht="14.25" x14ac:dyDescent="0.2">
      <c r="B21" s="29"/>
    </row>
    <row r="22" spans="1:5" ht="14.25" x14ac:dyDescent="0.2">
      <c r="B22" s="29"/>
    </row>
    <row r="23" spans="1:5" ht="14.25" x14ac:dyDescent="0.2">
      <c r="B23" s="29"/>
    </row>
    <row r="24" spans="1:5" ht="14.25" x14ac:dyDescent="0.2">
      <c r="B24" s="29"/>
    </row>
    <row r="25" spans="1:5" ht="14.25" x14ac:dyDescent="0.2">
      <c r="B25" s="29"/>
    </row>
    <row r="26" spans="1:5" ht="14.25" x14ac:dyDescent="0.2">
      <c r="B26" s="29"/>
    </row>
    <row r="27" spans="1:5" ht="14.25" x14ac:dyDescent="0.2">
      <c r="B27" s="29"/>
    </row>
    <row r="28" spans="1:5" ht="14.25" x14ac:dyDescent="0.2">
      <c r="B28" s="29"/>
    </row>
    <row r="29" spans="1:5" ht="14.25" x14ac:dyDescent="0.2">
      <c r="B29" s="29"/>
    </row>
    <row r="30" spans="1:5" ht="14.25" x14ac:dyDescent="0.2">
      <c r="B30" s="29"/>
    </row>
    <row r="31" spans="1:5" x14ac:dyDescent="0.2">
      <c r="A31" s="13"/>
      <c r="B31" s="14"/>
      <c r="C31" s="14"/>
      <c r="D31" s="15"/>
      <c r="E31" s="15"/>
    </row>
    <row r="35" spans="1:5" x14ac:dyDescent="0.2">
      <c r="A35" s="13"/>
      <c r="B35" s="14"/>
      <c r="C35" s="14"/>
      <c r="D35" s="15"/>
      <c r="E35" s="15"/>
    </row>
    <row r="36" spans="1:5" x14ac:dyDescent="0.2">
      <c r="B36" s="11"/>
      <c r="C36" s="11"/>
      <c r="D36" s="12"/>
      <c r="E36" s="12"/>
    </row>
    <row r="37" spans="1:5" x14ac:dyDescent="0.2">
      <c r="B37" s="16"/>
      <c r="C37" s="16"/>
    </row>
    <row r="38" spans="1:5" x14ac:dyDescent="0.2">
      <c r="A38" s="9"/>
      <c r="B38" s="9"/>
      <c r="C38" s="9"/>
      <c r="D38" s="10"/>
      <c r="E38" s="10"/>
    </row>
    <row r="40" spans="1:5" x14ac:dyDescent="0.2">
      <c r="A40" s="9"/>
      <c r="B40" s="9"/>
      <c r="C40" s="9"/>
      <c r="D40" s="10"/>
      <c r="E40" s="10"/>
    </row>
    <row r="41" spans="1:5" x14ac:dyDescent="0.2">
      <c r="A41" s="9"/>
      <c r="B41" s="9"/>
      <c r="C41" s="9"/>
      <c r="D41" s="10"/>
      <c r="E41" s="10"/>
    </row>
    <row r="42" spans="1:5" x14ac:dyDescent="0.2">
      <c r="A42" s="9"/>
      <c r="B42" s="9"/>
      <c r="C42" s="9"/>
      <c r="D42" s="10"/>
      <c r="E42" s="10"/>
    </row>
    <row r="43" spans="1:5" x14ac:dyDescent="0.2">
      <c r="A43" s="9"/>
    </row>
    <row r="44" spans="1:5" x14ac:dyDescent="0.2">
      <c r="A44" s="9"/>
    </row>
    <row r="45" spans="1:5" x14ac:dyDescent="0.2">
      <c r="A45" s="9"/>
      <c r="B45" s="11"/>
      <c r="C45" s="11"/>
      <c r="D45" s="12"/>
      <c r="E45" s="12"/>
    </row>
    <row r="46" spans="1:5" x14ac:dyDescent="0.2">
      <c r="A46" s="9"/>
    </row>
    <row r="47" spans="1:5" x14ac:dyDescent="0.2">
      <c r="A47" s="9"/>
      <c r="B47" s="11"/>
      <c r="C47" s="11"/>
      <c r="D47" s="12"/>
      <c r="E47" s="12"/>
    </row>
    <row r="48" spans="1:5" x14ac:dyDescent="0.2">
      <c r="A48" s="9"/>
    </row>
    <row r="49" spans="1:5" x14ac:dyDescent="0.2">
      <c r="A49" s="9"/>
      <c r="B49" s="11"/>
      <c r="C49" s="11"/>
      <c r="D49" s="12"/>
      <c r="E49" s="12"/>
    </row>
    <row r="50" spans="1:5" x14ac:dyDescent="0.2">
      <c r="A50" s="9"/>
    </row>
    <row r="51" spans="1:5" x14ac:dyDescent="0.2">
      <c r="A51" s="9"/>
      <c r="B51" s="11"/>
      <c r="C51" s="11"/>
      <c r="D51" s="12"/>
      <c r="E51" s="12"/>
    </row>
    <row r="52" spans="1:5" x14ac:dyDescent="0.2">
      <c r="A52" s="9"/>
    </row>
    <row r="53" spans="1:5" x14ac:dyDescent="0.2">
      <c r="A53" s="9"/>
    </row>
    <row r="54" spans="1:5" x14ac:dyDescent="0.2">
      <c r="A54" s="9"/>
      <c r="B54" s="11"/>
      <c r="C54" s="11"/>
      <c r="D54" s="12"/>
      <c r="E54" s="12"/>
    </row>
    <row r="55" spans="1:5" x14ac:dyDescent="0.2">
      <c r="A55" s="9"/>
    </row>
    <row r="56" spans="1:5" x14ac:dyDescent="0.2">
      <c r="A56" s="9"/>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row>
    <row r="63" spans="1:5" x14ac:dyDescent="0.2">
      <c r="A63" s="9"/>
    </row>
  </sheetData>
  <sheetProtection algorithmName="SHA-512" hashValue="w4xYPdrxSIusfH1EHhqGhqy3i5mAe563W1L1MZgAznwKPKvMj/A6Ej42TyutqBE6iYMJAPdi85JUrcE/ZJTbkQ==" saltValue="P2nVWTHp4vKL/uz33AGb3g==" spinCount="100000" sheet="1" objects="1" scenarios="1"/>
  <mergeCells count="3">
    <mergeCell ref="C1:E1"/>
    <mergeCell ref="A1:B1"/>
    <mergeCell ref="A15:E15"/>
  </mergeCells>
  <phoneticPr fontId="53" type="noConversion"/>
  <pageMargins left="0.74803149606299213" right="0.35433070866141736" top="0.82677165354330717" bottom="0.62992125984251968" header="0.51181102362204722" footer="0.23622047244094491"/>
  <pageSetup paperSize="9" scale="4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9CFAA-DD04-4B59-BF89-CE118117B3CD}">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16384" width="9.140625" style="3"/>
  </cols>
  <sheetData>
    <row r="1" spans="1:5" ht="43.5" customHeight="1" x14ac:dyDescent="0.2">
      <c r="A1" s="619" t="s">
        <v>144</v>
      </c>
      <c r="B1" s="620"/>
      <c r="C1" s="632" t="s">
        <v>70</v>
      </c>
      <c r="D1" s="632"/>
      <c r="E1" s="633"/>
    </row>
    <row r="2" spans="1:5" ht="27.75" customHeight="1" x14ac:dyDescent="0.2">
      <c r="A2" s="2" t="s">
        <v>1</v>
      </c>
      <c r="B2" s="5" t="s">
        <v>5</v>
      </c>
      <c r="C2" s="6" t="s">
        <v>0</v>
      </c>
      <c r="D2" s="342" t="s">
        <v>1378</v>
      </c>
      <c r="E2" s="342" t="s">
        <v>6</v>
      </c>
    </row>
    <row r="3" spans="1:5" x14ac:dyDescent="0.2">
      <c r="A3" s="5"/>
      <c r="B3" s="5"/>
      <c r="C3" s="5"/>
      <c r="D3" s="5"/>
      <c r="E3" s="5"/>
    </row>
    <row r="4" spans="1:5" x14ac:dyDescent="0.2">
      <c r="A4" s="7"/>
      <c r="B4" s="8" t="s">
        <v>202</v>
      </c>
      <c r="C4" s="7"/>
      <c r="D4" s="7"/>
      <c r="E4" s="7"/>
    </row>
    <row r="5" spans="1:5" ht="42.75" x14ac:dyDescent="0.2">
      <c r="A5" s="23" t="s">
        <v>1992</v>
      </c>
      <c r="B5" s="353" t="s">
        <v>1383</v>
      </c>
      <c r="C5" s="354" t="s">
        <v>1199</v>
      </c>
      <c r="D5" s="459">
        <v>100</v>
      </c>
      <c r="E5" s="462" t="s">
        <v>61</v>
      </c>
    </row>
    <row r="6" spans="1:5" x14ac:dyDescent="0.2">
      <c r="A6" s="347"/>
      <c r="B6" s="348" t="s">
        <v>1204</v>
      </c>
      <c r="C6" s="347"/>
      <c r="D6" s="347"/>
      <c r="E6" s="347"/>
    </row>
    <row r="7" spans="1:5" ht="99.75" x14ac:dyDescent="0.2">
      <c r="A7" s="23" t="s">
        <v>1993</v>
      </c>
      <c r="B7" s="334" t="s">
        <v>1208</v>
      </c>
      <c r="C7" s="346" t="s">
        <v>1202</v>
      </c>
      <c r="D7" s="460">
        <v>75</v>
      </c>
      <c r="E7" s="345" t="s">
        <v>1382</v>
      </c>
    </row>
    <row r="8" spans="1:5" x14ac:dyDescent="0.2">
      <c r="A8" s="347"/>
      <c r="B8" s="348" t="s">
        <v>203</v>
      </c>
      <c r="C8" s="347"/>
      <c r="D8" s="347"/>
      <c r="E8" s="347"/>
    </row>
    <row r="9" spans="1:5" ht="71.25" x14ac:dyDescent="0.2">
      <c r="A9" s="23" t="s">
        <v>1994</v>
      </c>
      <c r="B9" s="26" t="s">
        <v>154</v>
      </c>
      <c r="C9" s="94" t="s">
        <v>1941</v>
      </c>
      <c r="D9" s="460">
        <v>40</v>
      </c>
      <c r="E9" s="421" t="s">
        <v>1380</v>
      </c>
    </row>
    <row r="10" spans="1:5" ht="71.25" x14ac:dyDescent="0.2">
      <c r="A10" s="23" t="s">
        <v>1995</v>
      </c>
      <c r="B10" s="26" t="s">
        <v>206</v>
      </c>
      <c r="C10" s="94" t="s">
        <v>1942</v>
      </c>
      <c r="D10" s="460">
        <v>40</v>
      </c>
      <c r="E10" s="421" t="s">
        <v>1379</v>
      </c>
    </row>
    <row r="11" spans="1:5" ht="57" x14ac:dyDescent="0.2">
      <c r="A11" s="23" t="s">
        <v>1996</v>
      </c>
      <c r="B11" s="124" t="s">
        <v>1384</v>
      </c>
      <c r="C11" s="125" t="s">
        <v>1206</v>
      </c>
      <c r="D11" s="460">
        <v>45</v>
      </c>
      <c r="E11" s="352" t="s">
        <v>1381</v>
      </c>
    </row>
    <row r="12" spans="1:5" x14ac:dyDescent="0.2">
      <c r="A12" s="7"/>
      <c r="B12" s="8" t="s">
        <v>156</v>
      </c>
      <c r="C12" s="7"/>
      <c r="D12" s="7"/>
      <c r="E12" s="7"/>
    </row>
    <row r="13" spans="1:5" ht="142.5" x14ac:dyDescent="0.2">
      <c r="A13" s="23" t="s">
        <v>1997</v>
      </c>
      <c r="B13" s="27" t="s">
        <v>1277</v>
      </c>
      <c r="C13" s="23" t="s">
        <v>155</v>
      </c>
      <c r="D13" s="460">
        <v>50</v>
      </c>
      <c r="E13" s="25" t="s">
        <v>61</v>
      </c>
    </row>
    <row r="14" spans="1:5" ht="85.5" x14ac:dyDescent="0.2">
      <c r="A14" s="23" t="s">
        <v>1998</v>
      </c>
      <c r="B14" s="356" t="s">
        <v>1315</v>
      </c>
      <c r="C14" s="349" t="s">
        <v>155</v>
      </c>
      <c r="D14" s="460">
        <v>50</v>
      </c>
      <c r="E14" s="25" t="s">
        <v>61</v>
      </c>
    </row>
    <row r="15" spans="1:5" ht="99.75" x14ac:dyDescent="0.2">
      <c r="A15" s="23" t="s">
        <v>1999</v>
      </c>
      <c r="B15" s="401" t="s">
        <v>1279</v>
      </c>
      <c r="C15" s="22" t="s">
        <v>155</v>
      </c>
      <c r="D15" s="460">
        <v>25</v>
      </c>
      <c r="E15" s="25" t="s">
        <v>61</v>
      </c>
    </row>
    <row r="16" spans="1:5" ht="114" x14ac:dyDescent="0.2">
      <c r="A16" s="23" t="s">
        <v>2000</v>
      </c>
      <c r="B16" s="26" t="s">
        <v>210</v>
      </c>
      <c r="C16" s="23" t="s">
        <v>155</v>
      </c>
      <c r="D16" s="460">
        <v>25</v>
      </c>
      <c r="E16" s="25" t="s">
        <v>61</v>
      </c>
    </row>
    <row r="17" spans="1:5" ht="114" x14ac:dyDescent="0.2">
      <c r="A17" s="23" t="s">
        <v>2001</v>
      </c>
      <c r="B17" s="401" t="s">
        <v>1278</v>
      </c>
      <c r="C17" s="23" t="s">
        <v>155</v>
      </c>
      <c r="D17" s="460">
        <v>25</v>
      </c>
      <c r="E17" s="25" t="s">
        <v>61</v>
      </c>
    </row>
    <row r="18" spans="1:5" ht="84.75" x14ac:dyDescent="0.2">
      <c r="A18" s="23" t="s">
        <v>2002</v>
      </c>
      <c r="B18" s="47" t="s">
        <v>1280</v>
      </c>
      <c r="C18" s="22" t="s">
        <v>155</v>
      </c>
      <c r="D18" s="460">
        <v>25</v>
      </c>
      <c r="E18" s="336" t="s">
        <v>61</v>
      </c>
    </row>
    <row r="19" spans="1:5" x14ac:dyDescent="0.2">
      <c r="A19" s="347"/>
      <c r="B19" s="348" t="s">
        <v>1209</v>
      </c>
      <c r="C19" s="347"/>
      <c r="D19" s="347"/>
      <c r="E19" s="347"/>
    </row>
    <row r="20" spans="1:5" ht="85.5" x14ac:dyDescent="0.2">
      <c r="A20" s="23" t="s">
        <v>2003</v>
      </c>
      <c r="B20" s="351" t="s">
        <v>1210</v>
      </c>
      <c r="C20" s="349" t="s">
        <v>155</v>
      </c>
      <c r="D20" s="460">
        <v>50</v>
      </c>
      <c r="E20" s="25" t="s">
        <v>61</v>
      </c>
    </row>
    <row r="21" spans="1:5" ht="85.5" x14ac:dyDescent="0.2">
      <c r="A21" s="23" t="s">
        <v>2004</v>
      </c>
      <c r="B21" s="351" t="s">
        <v>1211</v>
      </c>
      <c r="C21" s="349" t="s">
        <v>155</v>
      </c>
      <c r="D21" s="460">
        <v>50</v>
      </c>
      <c r="E21" s="25" t="s">
        <v>61</v>
      </c>
    </row>
    <row r="23" spans="1:5" x14ac:dyDescent="0.2">
      <c r="A23" s="4"/>
      <c r="B23" s="18"/>
      <c r="C23" s="44" t="s">
        <v>3</v>
      </c>
      <c r="D23" s="461">
        <f>SUM(D3:D21)</f>
        <v>600</v>
      </c>
      <c r="E23" s="19"/>
    </row>
    <row r="24" spans="1:5" x14ac:dyDescent="0.2">
      <c r="A24" s="4"/>
      <c r="B24" s="18"/>
      <c r="C24" s="12"/>
      <c r="D24" s="45"/>
      <c r="E24" s="19"/>
    </row>
    <row r="25" spans="1:5" x14ac:dyDescent="0.2">
      <c r="A25" s="621" t="s">
        <v>66</v>
      </c>
      <c r="B25" s="621"/>
      <c r="C25" s="621"/>
      <c r="D25" s="621"/>
      <c r="E25" s="621"/>
    </row>
    <row r="27" spans="1:5" x14ac:dyDescent="0.2">
      <c r="A27" s="634" t="s">
        <v>62</v>
      </c>
      <c r="B27" s="635"/>
      <c r="C27" s="635"/>
      <c r="D27" s="635"/>
      <c r="E27" s="635"/>
    </row>
    <row r="30" spans="1:5" x14ac:dyDescent="0.2">
      <c r="B30" s="30"/>
    </row>
    <row r="31" spans="1:5" ht="14.25" x14ac:dyDescent="0.2">
      <c r="B31" s="29"/>
    </row>
    <row r="32" spans="1:5" ht="14.25" x14ac:dyDescent="0.2">
      <c r="B32" s="29"/>
    </row>
    <row r="33" spans="1:5" ht="14.25" x14ac:dyDescent="0.2">
      <c r="B33" s="29"/>
    </row>
    <row r="34" spans="1:5" ht="14.25" x14ac:dyDescent="0.2">
      <c r="B34" s="29"/>
    </row>
    <row r="35" spans="1:5" ht="14.25" x14ac:dyDescent="0.2">
      <c r="B35" s="29"/>
    </row>
    <row r="36" spans="1:5" ht="14.25" x14ac:dyDescent="0.2">
      <c r="B36" s="29"/>
    </row>
    <row r="37" spans="1:5" ht="14.25" x14ac:dyDescent="0.2">
      <c r="B37" s="29"/>
    </row>
    <row r="38" spans="1:5" ht="14.25" x14ac:dyDescent="0.2">
      <c r="B38" s="29"/>
    </row>
    <row r="39" spans="1:5" ht="14.25" x14ac:dyDescent="0.2">
      <c r="B39" s="29"/>
    </row>
    <row r="40" spans="1:5" ht="14.25" x14ac:dyDescent="0.2">
      <c r="B40" s="29"/>
    </row>
    <row r="41" spans="1:5" ht="14.25" x14ac:dyDescent="0.2">
      <c r="B41" s="29"/>
    </row>
    <row r="42" spans="1:5" x14ac:dyDescent="0.2">
      <c r="A42" s="13"/>
      <c r="B42" s="14"/>
      <c r="C42" s="14"/>
      <c r="D42" s="15"/>
      <c r="E42" s="15"/>
    </row>
    <row r="46" spans="1:5" x14ac:dyDescent="0.2">
      <c r="A46" s="13"/>
      <c r="B46" s="14"/>
      <c r="C46" s="14"/>
      <c r="D46" s="15"/>
      <c r="E46" s="15"/>
    </row>
    <row r="47" spans="1:5" x14ac:dyDescent="0.2">
      <c r="B47" s="11"/>
      <c r="C47" s="11"/>
      <c r="D47" s="12"/>
      <c r="E47" s="12"/>
    </row>
    <row r="48" spans="1:5" x14ac:dyDescent="0.2">
      <c r="B48" s="16"/>
      <c r="C48" s="16"/>
    </row>
    <row r="49" spans="1:5" x14ac:dyDescent="0.2">
      <c r="A49" s="9"/>
      <c r="B49" s="9"/>
      <c r="C49" s="9"/>
      <c r="D49" s="10"/>
      <c r="E49" s="10"/>
    </row>
    <row r="51" spans="1:5" x14ac:dyDescent="0.2">
      <c r="A51" s="9"/>
      <c r="B51" s="9"/>
      <c r="C51" s="9"/>
      <c r="D51" s="10"/>
      <c r="E51" s="10"/>
    </row>
    <row r="52" spans="1:5" x14ac:dyDescent="0.2">
      <c r="A52" s="9"/>
      <c r="B52" s="9"/>
      <c r="C52" s="9"/>
      <c r="D52" s="10"/>
      <c r="E52" s="10"/>
    </row>
    <row r="53" spans="1:5" x14ac:dyDescent="0.2">
      <c r="A53" s="9"/>
      <c r="B53" s="9"/>
      <c r="C53" s="9"/>
      <c r="D53" s="10"/>
      <c r="E53" s="10"/>
    </row>
    <row r="54" spans="1:5" x14ac:dyDescent="0.2">
      <c r="A54" s="9"/>
    </row>
    <row r="55" spans="1:5" x14ac:dyDescent="0.2">
      <c r="A55" s="9"/>
    </row>
    <row r="56" spans="1:5" x14ac:dyDescent="0.2">
      <c r="A56" s="9"/>
      <c r="B56" s="11"/>
      <c r="C56" s="11"/>
      <c r="D56" s="12"/>
      <c r="E56" s="12"/>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c r="B62" s="11"/>
      <c r="C62" s="11"/>
      <c r="D62" s="12"/>
      <c r="E62" s="12"/>
    </row>
    <row r="63" spans="1:5" x14ac:dyDescent="0.2">
      <c r="A63" s="9"/>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row>
    <row r="69" spans="1:5" x14ac:dyDescent="0.2">
      <c r="A69" s="9"/>
      <c r="B69" s="11"/>
      <c r="C69" s="11"/>
      <c r="D69" s="12"/>
      <c r="E69" s="12"/>
    </row>
    <row r="70" spans="1:5" x14ac:dyDescent="0.2">
      <c r="A70" s="9"/>
    </row>
    <row r="71" spans="1:5" x14ac:dyDescent="0.2">
      <c r="A71" s="9"/>
      <c r="B71" s="11"/>
      <c r="C71" s="11"/>
      <c r="D71" s="12"/>
      <c r="E71" s="12"/>
    </row>
    <row r="72" spans="1:5" x14ac:dyDescent="0.2">
      <c r="A72" s="9"/>
    </row>
    <row r="73" spans="1:5" x14ac:dyDescent="0.2">
      <c r="A73" s="9"/>
    </row>
    <row r="74" spans="1:5" x14ac:dyDescent="0.2">
      <c r="A74" s="9"/>
    </row>
  </sheetData>
  <mergeCells count="4">
    <mergeCell ref="A1:B1"/>
    <mergeCell ref="C1:E1"/>
    <mergeCell ref="A25:E25"/>
    <mergeCell ref="A27:E27"/>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0D87-89E5-4C1D-88FE-BD164B14CC04}">
  <sheetPr>
    <tabColor rgb="FFFFFF00"/>
    <pageSetUpPr fitToPage="1"/>
  </sheetPr>
  <dimension ref="A1:F94"/>
  <sheetViews>
    <sheetView showGridLines="0" zoomScaleNormal="100" zoomScaleSheetLayoutView="100" workbookViewId="0">
      <pane ySplit="1" topLeftCell="A52" activePane="bottomLeft" state="frozen"/>
      <selection activeCell="X667" sqref="X667"/>
      <selection pane="bottomLeft" activeCell="X667" sqref="X667"/>
    </sheetView>
  </sheetViews>
  <sheetFormatPr defaultColWidth="9.140625" defaultRowHeight="13.5" x14ac:dyDescent="0.2"/>
  <cols>
    <col min="1" max="1" width="92.28515625" style="36" customWidth="1"/>
    <col min="2" max="2" width="21.85546875" style="36" customWidth="1"/>
    <col min="3" max="3" width="25.28515625" style="36" customWidth="1"/>
    <col min="4" max="4" width="25.7109375" style="36" customWidth="1"/>
    <col min="5" max="5" width="15.7109375" style="37" customWidth="1"/>
    <col min="6" max="6" width="25.7109375" style="36" customWidth="1"/>
    <col min="7" max="16384" width="9.140625" style="3"/>
  </cols>
  <sheetData>
    <row r="1" spans="1:6" ht="24.95" customHeight="1" x14ac:dyDescent="0.2">
      <c r="A1" s="41" t="s">
        <v>64</v>
      </c>
      <c r="B1" s="412"/>
      <c r="C1" s="663" t="s">
        <v>63</v>
      </c>
      <c r="D1" s="663"/>
      <c r="E1" s="663"/>
      <c r="F1" s="664"/>
    </row>
    <row r="2" spans="1:6" ht="26.25" customHeight="1" x14ac:dyDescent="0.2">
      <c r="A2" s="40" t="s">
        <v>9</v>
      </c>
      <c r="B2" s="411"/>
      <c r="C2" s="39" t="s">
        <v>10</v>
      </c>
      <c r="D2" s="39" t="s">
        <v>12</v>
      </c>
      <c r="E2" s="39" t="s">
        <v>11</v>
      </c>
      <c r="F2" s="39" t="s">
        <v>13</v>
      </c>
    </row>
    <row r="3" spans="1:6" ht="26.25" customHeight="1" x14ac:dyDescent="0.2">
      <c r="A3" s="331" t="str">
        <f>CONCATENATE(Voorblad.!E9," ",Voorblad.!F9)</f>
        <v>Voertuigtype 1 Haakarm 8 x 2</v>
      </c>
      <c r="B3" s="410"/>
      <c r="C3" s="332"/>
      <c r="D3" s="332"/>
      <c r="E3" s="333"/>
      <c r="F3" s="333"/>
    </row>
    <row r="4" spans="1:6" ht="24" customHeight="1" x14ac:dyDescent="0.2">
      <c r="A4" s="649" t="s">
        <v>1282</v>
      </c>
      <c r="B4" s="413"/>
      <c r="C4" s="31" t="s">
        <v>65</v>
      </c>
      <c r="D4" s="34">
        <v>0</v>
      </c>
      <c r="E4" s="646">
        <v>1</v>
      </c>
      <c r="F4" s="665">
        <f>E4*D6</f>
        <v>0</v>
      </c>
    </row>
    <row r="5" spans="1:6" ht="24" customHeight="1" x14ac:dyDescent="0.2">
      <c r="A5" s="654"/>
      <c r="B5" s="404"/>
      <c r="C5" s="31" t="s">
        <v>2015</v>
      </c>
      <c r="D5" s="34">
        <v>0</v>
      </c>
      <c r="E5" s="647"/>
      <c r="F5" s="644"/>
    </row>
    <row r="6" spans="1:6" ht="24" customHeight="1" x14ac:dyDescent="0.2">
      <c r="A6" s="655"/>
      <c r="B6" s="405"/>
      <c r="C6" s="33" t="s">
        <v>2007</v>
      </c>
      <c r="D6" s="32">
        <f>SUM(D4:D5)</f>
        <v>0</v>
      </c>
      <c r="E6" s="647"/>
      <c r="F6" s="645"/>
    </row>
    <row r="7" spans="1:6" ht="26.25" customHeight="1" x14ac:dyDescent="0.2">
      <c r="A7" s="331" t="str">
        <f>CONCATENATE(Voorblad.!E10," ",Voorblad.!F10)</f>
        <v>Voertuigtype 2 Kraanhaak 4 x 2</v>
      </c>
      <c r="B7" s="410"/>
      <c r="C7" s="40"/>
      <c r="D7" s="40"/>
      <c r="E7" s="40"/>
      <c r="F7" s="40"/>
    </row>
    <row r="8" spans="1:6" ht="24" customHeight="1" x14ac:dyDescent="0.2">
      <c r="A8" s="649" t="s">
        <v>1282</v>
      </c>
      <c r="B8" s="413"/>
      <c r="C8" s="31" t="s">
        <v>65</v>
      </c>
      <c r="D8" s="34">
        <v>0</v>
      </c>
      <c r="E8" s="646">
        <v>1</v>
      </c>
      <c r="F8" s="643">
        <f>E8*D11</f>
        <v>0</v>
      </c>
    </row>
    <row r="9" spans="1:6" ht="24" customHeight="1" x14ac:dyDescent="0.2">
      <c r="A9" s="654"/>
      <c r="B9" s="399"/>
      <c r="C9" s="31" t="s">
        <v>2015</v>
      </c>
      <c r="D9" s="34">
        <v>0</v>
      </c>
      <c r="E9" s="647"/>
      <c r="F9" s="644"/>
    </row>
    <row r="10" spans="1:6" ht="24" customHeight="1" x14ac:dyDescent="0.2">
      <c r="A10" s="654"/>
      <c r="B10" s="399"/>
      <c r="C10" s="31" t="s">
        <v>1195</v>
      </c>
      <c r="D10" s="34">
        <v>0</v>
      </c>
      <c r="E10" s="647"/>
      <c r="F10" s="644"/>
    </row>
    <row r="11" spans="1:6" ht="24" customHeight="1" x14ac:dyDescent="0.2">
      <c r="A11" s="655"/>
      <c r="B11" s="400"/>
      <c r="C11" s="33" t="s">
        <v>2008</v>
      </c>
      <c r="D11" s="32">
        <f>SUM(D8:D10)</f>
        <v>0</v>
      </c>
      <c r="E11" s="647"/>
      <c r="F11" s="645"/>
    </row>
    <row r="12" spans="1:6" ht="26.25" customHeight="1" x14ac:dyDescent="0.2">
      <c r="A12" s="331" t="str">
        <f>CONCATENATE(Voorblad.!E11," ",Voorblad.!F11)</f>
        <v>Voertuigtype 3 Kraanhaak 6 x 2</v>
      </c>
      <c r="B12" s="410"/>
      <c r="C12" s="40"/>
      <c r="D12" s="40"/>
      <c r="E12" s="40"/>
      <c r="F12" s="40"/>
    </row>
    <row r="13" spans="1:6" ht="24" customHeight="1" x14ac:dyDescent="0.2">
      <c r="A13" s="649" t="s">
        <v>1282</v>
      </c>
      <c r="B13" s="413"/>
      <c r="C13" s="31" t="s">
        <v>65</v>
      </c>
      <c r="D13" s="34">
        <v>0</v>
      </c>
      <c r="E13" s="646">
        <v>1</v>
      </c>
      <c r="F13" s="643">
        <f>E13*D16</f>
        <v>0</v>
      </c>
    </row>
    <row r="14" spans="1:6" ht="24" customHeight="1" x14ac:dyDescent="0.2">
      <c r="A14" s="654"/>
      <c r="B14" s="399"/>
      <c r="C14" s="31" t="s">
        <v>2015</v>
      </c>
      <c r="D14" s="34">
        <v>0</v>
      </c>
      <c r="E14" s="647"/>
      <c r="F14" s="644"/>
    </row>
    <row r="15" spans="1:6" ht="24" customHeight="1" x14ac:dyDescent="0.2">
      <c r="A15" s="654"/>
      <c r="B15" s="399"/>
      <c r="C15" s="31" t="s">
        <v>1195</v>
      </c>
      <c r="D15" s="34">
        <v>0</v>
      </c>
      <c r="E15" s="647"/>
      <c r="F15" s="644"/>
    </row>
    <row r="16" spans="1:6" ht="24" customHeight="1" x14ac:dyDescent="0.2">
      <c r="A16" s="655"/>
      <c r="B16" s="400"/>
      <c r="C16" s="33" t="s">
        <v>2009</v>
      </c>
      <c r="D16" s="32">
        <f>SUM(D13:D15)</f>
        <v>0</v>
      </c>
      <c r="E16" s="647"/>
      <c r="F16" s="645"/>
    </row>
    <row r="17" spans="1:6" ht="26.25" customHeight="1" x14ac:dyDescent="0.2">
      <c r="A17" s="331" t="str">
        <f>CONCATENATE(Voorblad.!E12," ",Voorblad.!F12)</f>
        <v>Voertuigtype 4 Kraanhaak 8 x 2</v>
      </c>
      <c r="B17" s="410"/>
      <c r="C17" s="40"/>
      <c r="D17" s="40"/>
      <c r="E17" s="40"/>
      <c r="F17" s="40"/>
    </row>
    <row r="18" spans="1:6" ht="24" customHeight="1" x14ac:dyDescent="0.2">
      <c r="A18" s="653" t="s">
        <v>1283</v>
      </c>
      <c r="B18" s="413"/>
      <c r="C18" s="31" t="s">
        <v>65</v>
      </c>
      <c r="D18" s="34">
        <v>0</v>
      </c>
      <c r="E18" s="661">
        <v>1</v>
      </c>
      <c r="F18" s="643">
        <f>E18*D21</f>
        <v>0</v>
      </c>
    </row>
    <row r="19" spans="1:6" ht="24" customHeight="1" x14ac:dyDescent="0.2">
      <c r="A19" s="654"/>
      <c r="B19" s="399"/>
      <c r="C19" s="31" t="s">
        <v>2015</v>
      </c>
      <c r="D19" s="34">
        <v>0</v>
      </c>
      <c r="E19" s="657"/>
      <c r="F19" s="644"/>
    </row>
    <row r="20" spans="1:6" ht="24" customHeight="1" x14ac:dyDescent="0.2">
      <c r="A20" s="654"/>
      <c r="B20" s="399"/>
      <c r="C20" s="31" t="s">
        <v>1195</v>
      </c>
      <c r="D20" s="34">
        <v>0</v>
      </c>
      <c r="E20" s="657"/>
      <c r="F20" s="644"/>
    </row>
    <row r="21" spans="1:6" ht="24" customHeight="1" x14ac:dyDescent="0.2">
      <c r="A21" s="655"/>
      <c r="B21" s="400"/>
      <c r="C21" s="33" t="s">
        <v>2010</v>
      </c>
      <c r="D21" s="32">
        <f>SUM(D18:D20)</f>
        <v>0</v>
      </c>
      <c r="E21" s="658"/>
      <c r="F21" s="645"/>
    </row>
    <row r="22" spans="1:6" ht="24" customHeight="1" x14ac:dyDescent="0.2">
      <c r="A22" s="331" t="str">
        <f>CONCATENATE(Voorblad.!E13," ",Voorblad.!F13)</f>
        <v>Voertuigtype 5 Portaal 4 x 2</v>
      </c>
      <c r="B22" s="410"/>
      <c r="C22" s="40"/>
      <c r="D22" s="40"/>
      <c r="E22" s="40"/>
      <c r="F22" s="40"/>
    </row>
    <row r="23" spans="1:6" ht="24" customHeight="1" x14ac:dyDescent="0.2">
      <c r="A23" s="653" t="s">
        <v>1283</v>
      </c>
      <c r="B23" s="413"/>
      <c r="C23" s="31" t="s">
        <v>65</v>
      </c>
      <c r="D23" s="34">
        <v>0</v>
      </c>
      <c r="E23" s="661">
        <v>1</v>
      </c>
      <c r="F23" s="643">
        <f>E23*D25</f>
        <v>0</v>
      </c>
    </row>
    <row r="24" spans="1:6" ht="24" customHeight="1" x14ac:dyDescent="0.2">
      <c r="A24" s="654"/>
      <c r="B24" s="399"/>
      <c r="C24" s="31" t="s">
        <v>2015</v>
      </c>
      <c r="D24" s="34">
        <v>0</v>
      </c>
      <c r="E24" s="657"/>
      <c r="F24" s="644"/>
    </row>
    <row r="25" spans="1:6" ht="24" customHeight="1" x14ac:dyDescent="0.2">
      <c r="A25" s="655"/>
      <c r="B25" s="400"/>
      <c r="C25" s="33" t="s">
        <v>2011</v>
      </c>
      <c r="D25" s="32">
        <f>SUM(D23:D24)</f>
        <v>0</v>
      </c>
      <c r="E25" s="658"/>
      <c r="F25" s="645"/>
    </row>
    <row r="26" spans="1:6" ht="24" customHeight="1" x14ac:dyDescent="0.2">
      <c r="A26" s="331" t="str">
        <f>CONCATENATE(Voorblad.!E14," ",Voorblad.!F14)</f>
        <v>Voertuigtype 6 Portaal 6 x 2</v>
      </c>
      <c r="B26" s="410"/>
      <c r="C26" s="40"/>
      <c r="D26" s="40"/>
      <c r="E26" s="40"/>
      <c r="F26" s="40"/>
    </row>
    <row r="27" spans="1:6" ht="24" customHeight="1" x14ac:dyDescent="0.2">
      <c r="A27" s="653" t="s">
        <v>1282</v>
      </c>
      <c r="B27" s="413"/>
      <c r="C27" s="31" t="s">
        <v>65</v>
      </c>
      <c r="D27" s="34">
        <v>0</v>
      </c>
      <c r="E27" s="662">
        <v>1</v>
      </c>
      <c r="F27" s="643">
        <f>E27*D29</f>
        <v>0</v>
      </c>
    </row>
    <row r="28" spans="1:6" ht="24" customHeight="1" x14ac:dyDescent="0.2">
      <c r="A28" s="654"/>
      <c r="B28" s="399"/>
      <c r="C28" s="31" t="s">
        <v>2015</v>
      </c>
      <c r="D28" s="34">
        <v>0</v>
      </c>
      <c r="E28" s="647"/>
      <c r="F28" s="644"/>
    </row>
    <row r="29" spans="1:6" ht="24" customHeight="1" x14ac:dyDescent="0.2">
      <c r="A29" s="655"/>
      <c r="B29" s="400"/>
      <c r="C29" s="33" t="s">
        <v>2012</v>
      </c>
      <c r="D29" s="32">
        <f>SUM(D27:D28)</f>
        <v>0</v>
      </c>
      <c r="E29" s="648"/>
      <c r="F29" s="645"/>
    </row>
    <row r="30" spans="1:6" ht="24" customHeight="1" x14ac:dyDescent="0.2">
      <c r="A30" s="476"/>
      <c r="B30" s="477"/>
      <c r="C30" s="478"/>
      <c r="D30" s="479"/>
      <c r="E30" s="480"/>
      <c r="F30" s="481"/>
    </row>
    <row r="31" spans="1:6" ht="25.5" customHeight="1" x14ac:dyDescent="0.2">
      <c r="A31" s="636" t="s">
        <v>2013</v>
      </c>
      <c r="B31" s="636"/>
      <c r="C31" s="636"/>
      <c r="D31" s="636"/>
      <c r="E31" s="636"/>
      <c r="F31" s="486">
        <v>0</v>
      </c>
    </row>
    <row r="32" spans="1:6" s="482" customFormat="1" ht="24" customHeight="1" x14ac:dyDescent="0.2">
      <c r="A32" s="483"/>
      <c r="B32" s="483"/>
      <c r="C32" s="483"/>
      <c r="D32" s="483"/>
      <c r="E32" s="483"/>
    </row>
    <row r="33" spans="1:6" ht="24" customHeight="1" x14ac:dyDescent="0.2">
      <c r="A33" s="485" t="s">
        <v>1284</v>
      </c>
      <c r="B33" s="640" t="s">
        <v>9</v>
      </c>
      <c r="C33" s="641"/>
      <c r="D33" s="484" t="s">
        <v>2016</v>
      </c>
      <c r="E33" s="484"/>
      <c r="F33" s="484"/>
    </row>
    <row r="34" spans="1:6" ht="40.5" customHeight="1" x14ac:dyDescent="0.2">
      <c r="A34" s="649" t="str">
        <f>A3</f>
        <v>Voertuigtype 1 Haakarm 8 x 2</v>
      </c>
      <c r="B34" s="637" t="s">
        <v>2017</v>
      </c>
      <c r="C34" s="638"/>
      <c r="D34" s="34">
        <v>0</v>
      </c>
      <c r="E34" s="646">
        <v>1</v>
      </c>
      <c r="F34" s="643">
        <f>E34*D65</f>
        <v>0</v>
      </c>
    </row>
    <row r="35" spans="1:6" ht="48.75" customHeight="1" x14ac:dyDescent="0.2">
      <c r="A35" s="650"/>
      <c r="B35" s="637" t="s">
        <v>2018</v>
      </c>
      <c r="C35" s="639"/>
      <c r="D35" s="34">
        <v>0</v>
      </c>
      <c r="E35" s="647"/>
      <c r="F35" s="644"/>
    </row>
    <row r="36" spans="1:6" ht="111" customHeight="1" x14ac:dyDescent="0.2">
      <c r="A36" s="650"/>
      <c r="B36" s="637" t="s">
        <v>2019</v>
      </c>
      <c r="C36" s="638"/>
      <c r="D36" s="34">
        <v>0</v>
      </c>
      <c r="E36" s="647"/>
      <c r="F36" s="644"/>
    </row>
    <row r="37" spans="1:6" ht="39" customHeight="1" x14ac:dyDescent="0.2">
      <c r="A37" s="651"/>
      <c r="B37" s="637" t="s">
        <v>2020</v>
      </c>
      <c r="C37" s="638"/>
      <c r="D37" s="34">
        <v>0</v>
      </c>
      <c r="E37" s="647"/>
      <c r="F37" s="644"/>
    </row>
    <row r="38" spans="1:6" ht="48.75" customHeight="1" x14ac:dyDescent="0.2">
      <c r="A38" s="649" t="str">
        <f>A7</f>
        <v>Voertuigtype 2 Kraanhaak 4 x 2</v>
      </c>
      <c r="B38" s="637" t="s">
        <v>2018</v>
      </c>
      <c r="C38" s="639"/>
      <c r="D38" s="34">
        <v>0</v>
      </c>
      <c r="E38" s="647"/>
      <c r="F38" s="644"/>
    </row>
    <row r="39" spans="1:6" ht="117.75" customHeight="1" x14ac:dyDescent="0.2">
      <c r="A39" s="650"/>
      <c r="B39" s="637" t="s">
        <v>2019</v>
      </c>
      <c r="C39" s="638"/>
      <c r="D39" s="34">
        <v>0</v>
      </c>
      <c r="E39" s="647"/>
      <c r="F39" s="644"/>
    </row>
    <row r="40" spans="1:6" ht="36" customHeight="1" x14ac:dyDescent="0.2">
      <c r="A40" s="650"/>
      <c r="B40" s="637" t="s">
        <v>2020</v>
      </c>
      <c r="C40" s="638"/>
      <c r="D40" s="34">
        <v>0</v>
      </c>
      <c r="E40" s="647"/>
      <c r="F40" s="644"/>
    </row>
    <row r="41" spans="1:6" ht="43.5" customHeight="1" x14ac:dyDescent="0.2">
      <c r="A41" s="650"/>
      <c r="B41" s="637" t="s">
        <v>2022</v>
      </c>
      <c r="C41" s="638"/>
      <c r="D41" s="34">
        <v>0</v>
      </c>
      <c r="E41" s="647"/>
      <c r="F41" s="644"/>
    </row>
    <row r="42" spans="1:6" ht="55.5" customHeight="1" x14ac:dyDescent="0.2">
      <c r="A42" s="650"/>
      <c r="B42" s="637" t="s">
        <v>2024</v>
      </c>
      <c r="C42" s="638"/>
      <c r="D42" s="34">
        <v>0</v>
      </c>
      <c r="E42" s="647"/>
      <c r="F42" s="644"/>
    </row>
    <row r="43" spans="1:6" ht="32.25" customHeight="1" x14ac:dyDescent="0.2">
      <c r="A43" s="650"/>
      <c r="B43" s="666" t="s">
        <v>2025</v>
      </c>
      <c r="C43" s="667"/>
      <c r="D43" s="34">
        <v>0</v>
      </c>
      <c r="E43" s="647"/>
      <c r="F43" s="644"/>
    </row>
    <row r="44" spans="1:6" ht="35.25" customHeight="1" x14ac:dyDescent="0.2">
      <c r="A44" s="650"/>
      <c r="B44" s="659" t="s">
        <v>2026</v>
      </c>
      <c r="C44" s="660"/>
      <c r="D44" s="34">
        <v>0</v>
      </c>
      <c r="E44" s="647"/>
      <c r="F44" s="644"/>
    </row>
    <row r="45" spans="1:6" ht="54.75" customHeight="1" x14ac:dyDescent="0.2">
      <c r="A45" s="649" t="str">
        <f>A12</f>
        <v>Voertuigtype 3 Kraanhaak 6 x 2</v>
      </c>
      <c r="B45" s="637" t="s">
        <v>2018</v>
      </c>
      <c r="C45" s="639"/>
      <c r="D45" s="34">
        <v>0</v>
      </c>
      <c r="E45" s="647"/>
      <c r="F45" s="644"/>
    </row>
    <row r="46" spans="1:6" ht="108" customHeight="1" x14ac:dyDescent="0.2">
      <c r="A46" s="650"/>
      <c r="B46" s="637" t="s">
        <v>2019</v>
      </c>
      <c r="C46" s="638"/>
      <c r="D46" s="34">
        <v>0</v>
      </c>
      <c r="E46" s="647"/>
      <c r="F46" s="644"/>
    </row>
    <row r="47" spans="1:6" ht="49.5" customHeight="1" x14ac:dyDescent="0.2">
      <c r="A47" s="650"/>
      <c r="B47" s="637" t="s">
        <v>2020</v>
      </c>
      <c r="C47" s="638"/>
      <c r="D47" s="34">
        <v>0</v>
      </c>
      <c r="E47" s="647"/>
      <c r="F47" s="644"/>
    </row>
    <row r="48" spans="1:6" ht="60" customHeight="1" x14ac:dyDescent="0.2">
      <c r="A48" s="650"/>
      <c r="B48" s="637" t="s">
        <v>2022</v>
      </c>
      <c r="C48" s="638"/>
      <c r="D48" s="34">
        <v>0</v>
      </c>
      <c r="E48" s="647"/>
      <c r="F48" s="644"/>
    </row>
    <row r="49" spans="1:6" ht="54.75" customHeight="1" x14ac:dyDescent="0.2">
      <c r="A49" s="650"/>
      <c r="B49" s="637" t="s">
        <v>2024</v>
      </c>
      <c r="C49" s="638"/>
      <c r="D49" s="34">
        <v>0</v>
      </c>
      <c r="E49" s="647"/>
      <c r="F49" s="644"/>
    </row>
    <row r="50" spans="1:6" ht="58.5" customHeight="1" x14ac:dyDescent="0.2">
      <c r="A50" s="650"/>
      <c r="B50" s="666" t="s">
        <v>2025</v>
      </c>
      <c r="C50" s="667"/>
      <c r="D50" s="34">
        <v>0</v>
      </c>
      <c r="E50" s="647"/>
      <c r="F50" s="644"/>
    </row>
    <row r="51" spans="1:6" ht="37.5" customHeight="1" x14ac:dyDescent="0.2">
      <c r="A51" s="650"/>
      <c r="B51" s="666" t="s">
        <v>2026</v>
      </c>
      <c r="C51" s="667"/>
      <c r="D51" s="34">
        <v>0</v>
      </c>
      <c r="E51" s="647"/>
      <c r="F51" s="644"/>
    </row>
    <row r="52" spans="1:6" ht="66.75" customHeight="1" x14ac:dyDescent="0.2">
      <c r="A52" s="652" t="str">
        <f>A17</f>
        <v>Voertuigtype 4 Kraanhaak 8 x 2</v>
      </c>
      <c r="B52" s="637" t="s">
        <v>2018</v>
      </c>
      <c r="C52" s="639"/>
      <c r="D52" s="34">
        <v>0</v>
      </c>
      <c r="E52" s="647"/>
      <c r="F52" s="644"/>
    </row>
    <row r="53" spans="1:6" ht="121.5" customHeight="1" x14ac:dyDescent="0.2">
      <c r="A53" s="650"/>
      <c r="B53" s="637" t="s">
        <v>2019</v>
      </c>
      <c r="C53" s="638"/>
      <c r="D53" s="34">
        <v>0</v>
      </c>
      <c r="E53" s="647"/>
      <c r="F53" s="644"/>
    </row>
    <row r="54" spans="1:6" ht="56.25" customHeight="1" x14ac:dyDescent="0.2">
      <c r="A54" s="650"/>
      <c r="B54" s="637" t="s">
        <v>2020</v>
      </c>
      <c r="C54" s="638"/>
      <c r="D54" s="34">
        <v>0</v>
      </c>
      <c r="E54" s="647"/>
      <c r="F54" s="644"/>
    </row>
    <row r="55" spans="1:6" ht="74.25" customHeight="1" x14ac:dyDescent="0.2">
      <c r="A55" s="650"/>
      <c r="B55" s="637" t="s">
        <v>2022</v>
      </c>
      <c r="C55" s="638"/>
      <c r="D55" s="34">
        <v>0</v>
      </c>
      <c r="E55" s="647"/>
      <c r="F55" s="644"/>
    </row>
    <row r="56" spans="1:6" ht="66" customHeight="1" x14ac:dyDescent="0.2">
      <c r="A56" s="650"/>
      <c r="B56" s="637" t="s">
        <v>2024</v>
      </c>
      <c r="C56" s="638"/>
      <c r="D56" s="34">
        <v>0</v>
      </c>
      <c r="E56" s="647"/>
      <c r="F56" s="644"/>
    </row>
    <row r="57" spans="1:6" ht="51.75" customHeight="1" x14ac:dyDescent="0.2">
      <c r="A57" s="650"/>
      <c r="B57" s="666" t="s">
        <v>2025</v>
      </c>
      <c r="C57" s="667"/>
      <c r="D57" s="34">
        <v>0</v>
      </c>
      <c r="E57" s="647"/>
      <c r="F57" s="644"/>
    </row>
    <row r="58" spans="1:6" ht="60.75" customHeight="1" x14ac:dyDescent="0.2">
      <c r="A58" s="650"/>
      <c r="B58" s="666" t="s">
        <v>2026</v>
      </c>
      <c r="C58" s="667"/>
      <c r="D58" s="34">
        <v>0</v>
      </c>
      <c r="E58" s="647"/>
      <c r="F58" s="644"/>
    </row>
    <row r="59" spans="1:6" ht="48.75" customHeight="1" x14ac:dyDescent="0.2">
      <c r="A59" s="649" t="str">
        <f>A22</f>
        <v>Voertuigtype 5 Portaal 4 x 2</v>
      </c>
      <c r="B59" s="637" t="s">
        <v>2018</v>
      </c>
      <c r="C59" s="639"/>
      <c r="D59" s="34">
        <v>0</v>
      </c>
      <c r="E59" s="647"/>
      <c r="F59" s="644"/>
    </row>
    <row r="60" spans="1:6" ht="48.75" customHeight="1" x14ac:dyDescent="0.2">
      <c r="A60" s="650"/>
      <c r="B60" s="637" t="s">
        <v>2020</v>
      </c>
      <c r="C60" s="638"/>
      <c r="D60" s="34">
        <v>0</v>
      </c>
      <c r="E60" s="647"/>
      <c r="F60" s="644"/>
    </row>
    <row r="61" spans="1:6" ht="48.75" customHeight="1" x14ac:dyDescent="0.2">
      <c r="A61" s="651"/>
      <c r="B61" s="668" t="s">
        <v>2038</v>
      </c>
      <c r="C61" s="669"/>
      <c r="D61" s="34">
        <v>0</v>
      </c>
      <c r="E61" s="647"/>
      <c r="F61" s="644"/>
    </row>
    <row r="62" spans="1:6" ht="48.75" customHeight="1" x14ac:dyDescent="0.2">
      <c r="A62" s="649" t="str">
        <f>A26</f>
        <v>Voertuigtype 6 Portaal 6 x 2</v>
      </c>
      <c r="B62" s="637" t="s">
        <v>2018</v>
      </c>
      <c r="C62" s="639"/>
      <c r="D62" s="34">
        <v>0</v>
      </c>
      <c r="E62" s="647"/>
      <c r="F62" s="644"/>
    </row>
    <row r="63" spans="1:6" ht="48.75" customHeight="1" x14ac:dyDescent="0.2">
      <c r="A63" s="650"/>
      <c r="B63" s="637" t="s">
        <v>2020</v>
      </c>
      <c r="C63" s="638"/>
      <c r="D63" s="34">
        <v>0</v>
      </c>
      <c r="E63" s="647"/>
      <c r="F63" s="644"/>
    </row>
    <row r="64" spans="1:6" ht="48.75" customHeight="1" x14ac:dyDescent="0.2">
      <c r="A64" s="651"/>
      <c r="B64" s="668" t="s">
        <v>2038</v>
      </c>
      <c r="C64" s="669"/>
      <c r="D64" s="34">
        <v>0</v>
      </c>
      <c r="E64" s="647"/>
      <c r="F64" s="644"/>
    </row>
    <row r="65" spans="1:6" ht="24" customHeight="1" x14ac:dyDescent="0.2">
      <c r="A65" s="400"/>
      <c r="B65" s="400"/>
      <c r="C65" s="33" t="s">
        <v>2021</v>
      </c>
      <c r="D65" s="32">
        <f>SUM(D34:D64)</f>
        <v>0</v>
      </c>
      <c r="E65" s="648"/>
      <c r="F65" s="645"/>
    </row>
    <row r="66" spans="1:6" ht="24" customHeight="1" x14ac:dyDescent="0.2">
      <c r="A66" s="399"/>
      <c r="B66" s="400"/>
      <c r="C66" s="473"/>
      <c r="D66" s="474"/>
      <c r="E66" s="469"/>
      <c r="F66" s="475"/>
    </row>
    <row r="67" spans="1:6" ht="24" customHeight="1" x14ac:dyDescent="0.2">
      <c r="A67" s="331" t="s">
        <v>1285</v>
      </c>
      <c r="B67" s="414" t="s">
        <v>1286</v>
      </c>
      <c r="C67" s="414" t="s">
        <v>1287</v>
      </c>
      <c r="D67" s="414" t="s">
        <v>1288</v>
      </c>
      <c r="E67" s="414" t="s">
        <v>1289</v>
      </c>
      <c r="F67" s="407" t="s">
        <v>1290</v>
      </c>
    </row>
    <row r="68" spans="1:6" ht="24" customHeight="1" x14ac:dyDescent="0.2">
      <c r="A68" s="417" t="s">
        <v>1291</v>
      </c>
      <c r="B68" s="34">
        <v>0</v>
      </c>
      <c r="C68" s="656">
        <v>0</v>
      </c>
      <c r="D68" s="409">
        <f t="shared" ref="D68:D81" si="0">B68*(1-$C$68)</f>
        <v>0</v>
      </c>
      <c r="E68" s="408">
        <v>2</v>
      </c>
      <c r="F68" s="374">
        <f t="shared" ref="F68:F81" si="1">D68*E68</f>
        <v>0</v>
      </c>
    </row>
    <row r="69" spans="1:6" ht="24" customHeight="1" x14ac:dyDescent="0.2">
      <c r="A69" s="417" t="s">
        <v>1292</v>
      </c>
      <c r="B69" s="34">
        <v>0</v>
      </c>
      <c r="C69" s="657"/>
      <c r="D69" s="409">
        <f t="shared" si="0"/>
        <v>0</v>
      </c>
      <c r="E69" s="408">
        <v>2</v>
      </c>
      <c r="F69" s="374">
        <f t="shared" si="1"/>
        <v>0</v>
      </c>
    </row>
    <row r="70" spans="1:6" ht="24" customHeight="1" x14ac:dyDescent="0.2">
      <c r="A70" s="417" t="s">
        <v>1293</v>
      </c>
      <c r="B70" s="34">
        <v>0</v>
      </c>
      <c r="C70" s="657"/>
      <c r="D70" s="409">
        <f t="shared" si="0"/>
        <v>0</v>
      </c>
      <c r="E70" s="408">
        <v>2</v>
      </c>
      <c r="F70" s="374">
        <f t="shared" si="1"/>
        <v>0</v>
      </c>
    </row>
    <row r="71" spans="1:6" ht="24" customHeight="1" x14ac:dyDescent="0.2">
      <c r="A71" s="417" t="s">
        <v>1294</v>
      </c>
      <c r="B71" s="34">
        <v>0</v>
      </c>
      <c r="C71" s="657"/>
      <c r="D71" s="409">
        <f t="shared" si="0"/>
        <v>0</v>
      </c>
      <c r="E71" s="408">
        <v>1</v>
      </c>
      <c r="F71" s="374">
        <f t="shared" si="1"/>
        <v>0</v>
      </c>
    </row>
    <row r="72" spans="1:6" ht="24" customHeight="1" x14ac:dyDescent="0.2">
      <c r="A72" s="417" t="s">
        <v>1295</v>
      </c>
      <c r="B72" s="34">
        <v>0</v>
      </c>
      <c r="C72" s="657"/>
      <c r="D72" s="409">
        <f t="shared" si="0"/>
        <v>0</v>
      </c>
      <c r="E72" s="408">
        <v>4</v>
      </c>
      <c r="F72" s="374">
        <f t="shared" si="1"/>
        <v>0</v>
      </c>
    </row>
    <row r="73" spans="1:6" ht="24" customHeight="1" x14ac:dyDescent="0.2">
      <c r="A73" s="417" t="s">
        <v>1296</v>
      </c>
      <c r="B73" s="34">
        <v>0</v>
      </c>
      <c r="C73" s="657"/>
      <c r="D73" s="409">
        <f t="shared" si="0"/>
        <v>0</v>
      </c>
      <c r="E73" s="408">
        <v>4</v>
      </c>
      <c r="F73" s="374">
        <f t="shared" si="1"/>
        <v>0</v>
      </c>
    </row>
    <row r="74" spans="1:6" ht="24" customHeight="1" x14ac:dyDescent="0.2">
      <c r="A74" s="417" t="s">
        <v>1297</v>
      </c>
      <c r="B74" s="34">
        <v>0</v>
      </c>
      <c r="C74" s="657"/>
      <c r="D74" s="409">
        <f t="shared" si="0"/>
        <v>0</v>
      </c>
      <c r="E74" s="408">
        <v>1</v>
      </c>
      <c r="F74" s="374">
        <f t="shared" si="1"/>
        <v>0</v>
      </c>
    </row>
    <row r="75" spans="1:6" ht="24" customHeight="1" x14ac:dyDescent="0.2">
      <c r="A75" s="417" t="s">
        <v>1298</v>
      </c>
      <c r="B75" s="34">
        <v>0</v>
      </c>
      <c r="C75" s="657"/>
      <c r="D75" s="409">
        <f t="shared" si="0"/>
        <v>0</v>
      </c>
      <c r="E75" s="408">
        <v>1</v>
      </c>
      <c r="F75" s="374">
        <f t="shared" si="1"/>
        <v>0</v>
      </c>
    </row>
    <row r="76" spans="1:6" ht="24" customHeight="1" x14ac:dyDescent="0.2">
      <c r="A76" s="417" t="s">
        <v>1299</v>
      </c>
      <c r="B76" s="34">
        <v>0</v>
      </c>
      <c r="C76" s="657"/>
      <c r="D76" s="409">
        <f t="shared" si="0"/>
        <v>0</v>
      </c>
      <c r="E76" s="408">
        <v>4</v>
      </c>
      <c r="F76" s="374">
        <f t="shared" si="1"/>
        <v>0</v>
      </c>
    </row>
    <row r="77" spans="1:6" ht="24" customHeight="1" x14ac:dyDescent="0.2">
      <c r="A77" s="417" t="s">
        <v>1300</v>
      </c>
      <c r="B77" s="34">
        <v>0</v>
      </c>
      <c r="C77" s="657"/>
      <c r="D77" s="409">
        <f t="shared" si="0"/>
        <v>0</v>
      </c>
      <c r="E77" s="408">
        <v>4</v>
      </c>
      <c r="F77" s="374">
        <f t="shared" si="1"/>
        <v>0</v>
      </c>
    </row>
    <row r="78" spans="1:6" ht="24" customHeight="1" x14ac:dyDescent="0.2">
      <c r="A78" s="417" t="s">
        <v>1301</v>
      </c>
      <c r="B78" s="34">
        <v>0</v>
      </c>
      <c r="C78" s="657"/>
      <c r="D78" s="409">
        <f t="shared" si="0"/>
        <v>0</v>
      </c>
      <c r="E78" s="408">
        <v>4</v>
      </c>
      <c r="F78" s="374">
        <f t="shared" si="1"/>
        <v>0</v>
      </c>
    </row>
    <row r="79" spans="1:6" ht="24" customHeight="1" x14ac:dyDescent="0.2">
      <c r="A79" s="417" t="s">
        <v>1302</v>
      </c>
      <c r="B79" s="34">
        <v>0</v>
      </c>
      <c r="C79" s="657"/>
      <c r="D79" s="409">
        <f t="shared" si="0"/>
        <v>0</v>
      </c>
      <c r="E79" s="408">
        <v>2</v>
      </c>
      <c r="F79" s="374">
        <f t="shared" si="1"/>
        <v>0</v>
      </c>
    </row>
    <row r="80" spans="1:6" ht="24" customHeight="1" x14ac:dyDescent="0.2">
      <c r="A80" s="417" t="s">
        <v>1303</v>
      </c>
      <c r="B80" s="34">
        <v>0</v>
      </c>
      <c r="C80" s="657"/>
      <c r="D80" s="409">
        <f t="shared" si="0"/>
        <v>0</v>
      </c>
      <c r="E80" s="408">
        <v>2</v>
      </c>
      <c r="F80" s="374">
        <f t="shared" si="1"/>
        <v>0</v>
      </c>
    </row>
    <row r="81" spans="1:6" ht="24" customHeight="1" x14ac:dyDescent="0.2">
      <c r="A81" s="396" t="s">
        <v>1337</v>
      </c>
      <c r="B81" s="34">
        <v>0</v>
      </c>
      <c r="C81" s="658"/>
      <c r="D81" s="409">
        <f t="shared" si="0"/>
        <v>0</v>
      </c>
      <c r="E81" s="408">
        <v>2</v>
      </c>
      <c r="F81" s="374">
        <f t="shared" si="1"/>
        <v>0</v>
      </c>
    </row>
    <row r="82" spans="1:6" ht="24" customHeight="1" x14ac:dyDescent="0.2">
      <c r="A82" s="331" t="s">
        <v>2006</v>
      </c>
      <c r="B82" s="414" t="s">
        <v>1286</v>
      </c>
      <c r="C82" s="414" t="s">
        <v>1287</v>
      </c>
      <c r="D82" s="414" t="s">
        <v>1288</v>
      </c>
      <c r="E82" s="414" t="s">
        <v>1289</v>
      </c>
      <c r="F82" s="407" t="s">
        <v>1290</v>
      </c>
    </row>
    <row r="83" spans="1:6" ht="42.75" x14ac:dyDescent="0.2">
      <c r="A83" s="172" t="s">
        <v>2005</v>
      </c>
      <c r="B83" s="34">
        <v>0</v>
      </c>
      <c r="C83" s="418">
        <v>0</v>
      </c>
      <c r="D83" s="409">
        <f t="shared" ref="D83" si="2">B83*(1-C83)</f>
        <v>0</v>
      </c>
      <c r="E83" s="408">
        <v>1</v>
      </c>
      <c r="F83" s="374">
        <f>D83*E83</f>
        <v>0</v>
      </c>
    </row>
    <row r="84" spans="1:6" x14ac:dyDescent="0.2">
      <c r="A84" s="3"/>
      <c r="B84" s="3"/>
      <c r="C84" s="3"/>
      <c r="D84" s="3"/>
      <c r="E84" s="3"/>
      <c r="F84" s="3"/>
    </row>
    <row r="85" spans="1:6" ht="24" customHeight="1" x14ac:dyDescent="0.2">
      <c r="A85" s="670" t="s">
        <v>2014</v>
      </c>
      <c r="B85" s="671"/>
      <c r="C85" s="671"/>
      <c r="D85" s="671"/>
      <c r="E85" s="672"/>
      <c r="F85" s="487">
        <v>0</v>
      </c>
    </row>
    <row r="86" spans="1:6" x14ac:dyDescent="0.2">
      <c r="A86" s="35"/>
      <c r="B86" s="35"/>
      <c r="C86" s="35"/>
      <c r="D86" s="3"/>
      <c r="E86" s="3"/>
      <c r="F86" s="3"/>
    </row>
    <row r="87" spans="1:6" ht="27" x14ac:dyDescent="0.2">
      <c r="A87" s="51" t="s">
        <v>67</v>
      </c>
      <c r="B87" s="415"/>
      <c r="C87" s="49" t="s">
        <v>68</v>
      </c>
      <c r="D87" s="3"/>
      <c r="E87" s="3"/>
      <c r="F87" s="3"/>
    </row>
    <row r="88" spans="1:6" ht="14.25" x14ac:dyDescent="0.2">
      <c r="A88" s="24"/>
      <c r="B88" s="416"/>
      <c r="C88" s="52" t="s">
        <v>69</v>
      </c>
      <c r="D88" s="3"/>
      <c r="E88" s="3"/>
      <c r="F88" s="3"/>
    </row>
    <row r="89" spans="1:6" ht="14.25" x14ac:dyDescent="0.2">
      <c r="A89" s="24"/>
      <c r="B89" s="416"/>
      <c r="C89" s="50" t="s">
        <v>69</v>
      </c>
      <c r="D89" s="3"/>
      <c r="E89" s="3"/>
      <c r="F89" s="3"/>
    </row>
    <row r="90" spans="1:6" ht="14.25" x14ac:dyDescent="0.2">
      <c r="A90" s="24"/>
      <c r="B90" s="416"/>
      <c r="C90" s="52" t="s">
        <v>69</v>
      </c>
      <c r="D90" s="3"/>
      <c r="E90" s="3"/>
      <c r="F90" s="3"/>
    </row>
    <row r="91" spans="1:6" x14ac:dyDescent="0.2">
      <c r="A91" s="35"/>
      <c r="B91" s="35"/>
      <c r="C91" s="35"/>
      <c r="D91" s="3"/>
      <c r="E91" s="3"/>
      <c r="F91" s="3"/>
    </row>
    <row r="92" spans="1:6" ht="14.25" x14ac:dyDescent="0.2">
      <c r="A92" s="38" t="s">
        <v>66</v>
      </c>
      <c r="B92" s="38"/>
    </row>
    <row r="94" spans="1:6" ht="63" customHeight="1" x14ac:dyDescent="0.2">
      <c r="A94" s="642" t="s">
        <v>166</v>
      </c>
      <c r="B94" s="642"/>
      <c r="C94" s="642"/>
      <c r="D94" s="642"/>
      <c r="E94" s="642"/>
      <c r="F94" s="642"/>
    </row>
  </sheetData>
  <mergeCells count="63">
    <mergeCell ref="B58:C58"/>
    <mergeCell ref="A85:E85"/>
    <mergeCell ref="B54:C54"/>
    <mergeCell ref="B55:C55"/>
    <mergeCell ref="B56:C56"/>
    <mergeCell ref="B57:C57"/>
    <mergeCell ref="B60:C60"/>
    <mergeCell ref="B59:C59"/>
    <mergeCell ref="B61:C61"/>
    <mergeCell ref="B51:C51"/>
    <mergeCell ref="B62:C62"/>
    <mergeCell ref="B63:C63"/>
    <mergeCell ref="B64:C64"/>
    <mergeCell ref="B39:C39"/>
    <mergeCell ref="B40:C40"/>
    <mergeCell ref="B41:C41"/>
    <mergeCell ref="B42:C42"/>
    <mergeCell ref="B43:C43"/>
    <mergeCell ref="B47:C47"/>
    <mergeCell ref="B48:C48"/>
    <mergeCell ref="B49:C49"/>
    <mergeCell ref="B50:C50"/>
    <mergeCell ref="B46:C46"/>
    <mergeCell ref="B53:C53"/>
    <mergeCell ref="B52:C52"/>
    <mergeCell ref="E18:E21"/>
    <mergeCell ref="E23:E25"/>
    <mergeCell ref="E27:E29"/>
    <mergeCell ref="A23:A25"/>
    <mergeCell ref="C1:F1"/>
    <mergeCell ref="F4:F6"/>
    <mergeCell ref="F8:F11"/>
    <mergeCell ref="A4:A6"/>
    <mergeCell ref="E4:E6"/>
    <mergeCell ref="A8:A11"/>
    <mergeCell ref="E8:E11"/>
    <mergeCell ref="F13:F16"/>
    <mergeCell ref="F18:F21"/>
    <mergeCell ref="A13:A16"/>
    <mergeCell ref="E13:E16"/>
    <mergeCell ref="A18:A21"/>
    <mergeCell ref="A94:F94"/>
    <mergeCell ref="F23:F25"/>
    <mergeCell ref="F27:F29"/>
    <mergeCell ref="E34:E65"/>
    <mergeCell ref="F34:F65"/>
    <mergeCell ref="A34:A37"/>
    <mergeCell ref="A62:A64"/>
    <mergeCell ref="A38:A44"/>
    <mergeCell ref="A45:A51"/>
    <mergeCell ref="A52:A58"/>
    <mergeCell ref="A59:A61"/>
    <mergeCell ref="A27:A29"/>
    <mergeCell ref="C68:C81"/>
    <mergeCell ref="B38:C38"/>
    <mergeCell ref="B44:C44"/>
    <mergeCell ref="B45:C45"/>
    <mergeCell ref="A31:E31"/>
    <mergeCell ref="B34:C34"/>
    <mergeCell ref="B35:C35"/>
    <mergeCell ref="B37:C37"/>
    <mergeCell ref="B36:C36"/>
    <mergeCell ref="B33:C33"/>
  </mergeCells>
  <phoneticPr fontId="53" type="noConversion"/>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B744"/>
  <sheetViews>
    <sheetView showGridLines="0" zoomScale="110" zoomScaleNormal="110" zoomScaleSheetLayoutView="100" workbookViewId="0">
      <pane ySplit="1" topLeftCell="A218" activePane="bottomLeft" state="frozen"/>
      <selection activeCell="X595" sqref="X595:X596"/>
      <selection pane="bottomLeft" activeCell="Y226" sqref="Y226"/>
    </sheetView>
  </sheetViews>
  <sheetFormatPr defaultColWidth="9.140625" defaultRowHeight="13.5" outlineLevelCol="2" x14ac:dyDescent="0.2"/>
  <cols>
    <col min="1" max="11" width="7.140625" style="80" customWidth="1" outlineLevel="1"/>
    <col min="12" max="24" width="7.140625" style="80" hidden="1" customWidth="1" outlineLevel="2"/>
    <col min="25" max="25" width="7.140625" style="80" bestFit="1" customWidth="1"/>
    <col min="26" max="26" width="125.7109375" style="1" customWidth="1"/>
    <col min="27" max="27" width="40.7109375" style="1" customWidth="1"/>
    <col min="28" max="28" width="31.5703125" style="249" customWidth="1"/>
    <col min="29" max="16384" width="9.140625" style="1"/>
  </cols>
  <sheetData>
    <row r="1" spans="1:28" ht="114.75" customHeight="1" x14ac:dyDescent="0.2">
      <c r="A1" s="139" t="s">
        <v>215</v>
      </c>
      <c r="B1" s="139" t="s">
        <v>223</v>
      </c>
      <c r="C1" s="142" t="str">
        <f>CONCATENATE(B1," ","elektrisch")</f>
        <v>minicontainerbelading elektrisch</v>
      </c>
      <c r="D1" s="139" t="s">
        <v>1162</v>
      </c>
      <c r="E1" s="142" t="str">
        <f>CONCATENATE(D1," ","elektrisch")</f>
        <v>multi belading voorloopas elektrisch</v>
      </c>
      <c r="F1" s="139" t="s">
        <v>2109</v>
      </c>
      <c r="G1" s="142" t="str">
        <f>CONCATENATE(F1," ","elektrisch")</f>
        <v>VERVALLEN!! 
multi belading naloopas elektrisch</v>
      </c>
      <c r="H1" s="139" t="s">
        <v>222</v>
      </c>
      <c r="I1" s="142" t="str">
        <f>CONCATENATE(H1," ","elektrisch")</f>
        <v>kraan trechter elektrisch</v>
      </c>
      <c r="J1" s="139" t="s">
        <v>2044</v>
      </c>
      <c r="K1" s="139" t="s">
        <v>2045</v>
      </c>
      <c r="L1" s="140" t="s">
        <v>216</v>
      </c>
      <c r="M1" s="138" t="s">
        <v>542</v>
      </c>
      <c r="N1" s="138" t="s">
        <v>543</v>
      </c>
      <c r="O1" s="138" t="s">
        <v>544</v>
      </c>
      <c r="P1" s="138" t="s">
        <v>1344</v>
      </c>
      <c r="Q1" s="138" t="s">
        <v>545</v>
      </c>
      <c r="R1" s="138" t="s">
        <v>546</v>
      </c>
      <c r="S1" s="138" t="s">
        <v>547</v>
      </c>
      <c r="T1" s="138" t="s">
        <v>548</v>
      </c>
      <c r="U1" s="244" t="s">
        <v>549</v>
      </c>
      <c r="V1" s="140" t="s">
        <v>1272</v>
      </c>
      <c r="W1" s="142" t="s">
        <v>217</v>
      </c>
      <c r="X1" s="141" t="s">
        <v>218</v>
      </c>
      <c r="Y1" s="79" t="s">
        <v>128</v>
      </c>
      <c r="Z1" s="20" t="s">
        <v>2</v>
      </c>
      <c r="AA1" s="20" t="s">
        <v>8</v>
      </c>
      <c r="AB1" s="250"/>
    </row>
    <row r="2" spans="1:28" ht="51" x14ac:dyDescent="0.2">
      <c r="A2" s="80" t="s">
        <v>174</v>
      </c>
      <c r="B2" s="80" t="s">
        <v>174</v>
      </c>
      <c r="C2" s="80" t="s">
        <v>174</v>
      </c>
      <c r="D2" s="80" t="s">
        <v>174</v>
      </c>
      <c r="E2" s="80" t="s">
        <v>174</v>
      </c>
      <c r="F2" s="80" t="s">
        <v>174</v>
      </c>
      <c r="G2" s="80" t="s">
        <v>174</v>
      </c>
      <c r="H2" s="80" t="s">
        <v>174</v>
      </c>
      <c r="I2" s="80" t="s">
        <v>174</v>
      </c>
      <c r="J2" s="80" t="s">
        <v>174</v>
      </c>
      <c r="L2" s="80" t="s">
        <v>174</v>
      </c>
      <c r="M2" s="80" t="s">
        <v>174</v>
      </c>
      <c r="N2" s="80" t="s">
        <v>174</v>
      </c>
      <c r="O2" s="80" t="s">
        <v>174</v>
      </c>
      <c r="P2" s="80" t="s">
        <v>174</v>
      </c>
      <c r="Q2" s="80" t="s">
        <v>174</v>
      </c>
      <c r="R2" s="80" t="s">
        <v>174</v>
      </c>
      <c r="S2" s="80" t="s">
        <v>174</v>
      </c>
      <c r="T2" s="80" t="s">
        <v>174</v>
      </c>
      <c r="U2" s="80" t="s">
        <v>174</v>
      </c>
      <c r="V2" s="80" t="s">
        <v>174</v>
      </c>
      <c r="W2" s="80" t="s">
        <v>174</v>
      </c>
      <c r="X2" s="80" t="s">
        <v>174</v>
      </c>
      <c r="Y2" s="21"/>
      <c r="Z2" s="42" t="s">
        <v>7</v>
      </c>
      <c r="AA2" s="218" t="s">
        <v>461</v>
      </c>
    </row>
    <row r="3" spans="1:28" s="63" customFormat="1" ht="99.75" x14ac:dyDescent="0.2">
      <c r="A3" s="71"/>
      <c r="B3" s="71" t="s">
        <v>174</v>
      </c>
      <c r="C3" s="71" t="s">
        <v>174</v>
      </c>
      <c r="D3" s="71" t="s">
        <v>174</v>
      </c>
      <c r="E3" s="71" t="s">
        <v>174</v>
      </c>
      <c r="F3" s="71" t="s">
        <v>174</v>
      </c>
      <c r="G3" s="71" t="s">
        <v>174</v>
      </c>
      <c r="H3" s="71"/>
      <c r="I3" s="71"/>
      <c r="J3" s="71" t="s">
        <v>174</v>
      </c>
      <c r="K3" s="71"/>
      <c r="L3" s="71"/>
      <c r="M3" s="71"/>
      <c r="N3" s="71"/>
      <c r="O3" s="71"/>
      <c r="P3" s="71"/>
      <c r="Q3" s="71"/>
      <c r="R3" s="71"/>
      <c r="S3" s="71"/>
      <c r="T3" s="71"/>
      <c r="U3" s="71"/>
      <c r="V3" s="71"/>
      <c r="W3" s="71"/>
      <c r="X3" s="71"/>
      <c r="Y3" s="23" t="s">
        <v>129</v>
      </c>
      <c r="Z3" s="54" t="s">
        <v>1366</v>
      </c>
      <c r="AA3" s="26"/>
      <c r="AB3" s="249"/>
    </row>
    <row r="4" spans="1:28" s="63" customFormat="1" ht="99.75" x14ac:dyDescent="0.2">
      <c r="A4" s="71"/>
      <c r="B4" s="71"/>
      <c r="C4" s="71"/>
      <c r="D4" s="71"/>
      <c r="E4" s="71"/>
      <c r="F4" s="71"/>
      <c r="G4" s="71"/>
      <c r="H4" s="71" t="s">
        <v>174</v>
      </c>
      <c r="I4" s="71" t="s">
        <v>174</v>
      </c>
      <c r="J4" s="71"/>
      <c r="K4" s="71"/>
      <c r="L4" s="71"/>
      <c r="M4" s="71"/>
      <c r="N4" s="71"/>
      <c r="O4" s="71"/>
      <c r="P4" s="71"/>
      <c r="Q4" s="71"/>
      <c r="R4" s="71"/>
      <c r="S4" s="71"/>
      <c r="T4" s="71"/>
      <c r="U4" s="71"/>
      <c r="V4" s="71"/>
      <c r="W4" s="71"/>
      <c r="X4" s="71"/>
      <c r="Y4" s="23" t="s">
        <v>130</v>
      </c>
      <c r="Z4" s="54" t="s">
        <v>1367</v>
      </c>
      <c r="AA4" s="255"/>
      <c r="AB4" s="249"/>
    </row>
    <row r="5" spans="1:28" s="63" customFormat="1" ht="85.5" x14ac:dyDescent="0.2">
      <c r="A5" s="71"/>
      <c r="B5" s="71"/>
      <c r="C5" s="71"/>
      <c r="D5" s="71"/>
      <c r="E5" s="71"/>
      <c r="F5" s="71"/>
      <c r="G5" s="71"/>
      <c r="H5" s="71"/>
      <c r="I5" s="71"/>
      <c r="J5" s="71"/>
      <c r="K5" s="71"/>
      <c r="L5" s="71"/>
      <c r="M5" s="71" t="s">
        <v>174</v>
      </c>
      <c r="N5" s="71" t="s">
        <v>174</v>
      </c>
      <c r="O5" s="71" t="s">
        <v>174</v>
      </c>
      <c r="P5" s="71"/>
      <c r="Q5" s="71"/>
      <c r="R5" s="71"/>
      <c r="S5" s="71"/>
      <c r="T5" s="71"/>
      <c r="U5" s="71"/>
      <c r="V5" s="71"/>
      <c r="W5" s="71"/>
      <c r="X5" s="71"/>
      <c r="Y5" s="23" t="s">
        <v>131</v>
      </c>
      <c r="Z5" s="54" t="s">
        <v>1368</v>
      </c>
      <c r="AA5" s="255"/>
      <c r="AB5" s="249"/>
    </row>
    <row r="6" spans="1:28" s="63" customFormat="1" ht="99.75" x14ac:dyDescent="0.2">
      <c r="A6" s="71"/>
      <c r="B6" s="71"/>
      <c r="C6" s="71"/>
      <c r="D6" s="71"/>
      <c r="E6" s="71"/>
      <c r="F6" s="71"/>
      <c r="G6" s="71"/>
      <c r="H6" s="71"/>
      <c r="I6" s="71"/>
      <c r="J6" s="71"/>
      <c r="K6" s="71"/>
      <c r="L6" s="71"/>
      <c r="M6" s="71"/>
      <c r="N6" s="71"/>
      <c r="O6" s="71"/>
      <c r="P6" s="71" t="s">
        <v>174</v>
      </c>
      <c r="Q6" s="71" t="s">
        <v>174</v>
      </c>
      <c r="R6" s="71" t="s">
        <v>174</v>
      </c>
      <c r="S6" s="71"/>
      <c r="T6" s="71"/>
      <c r="U6" s="71" t="s">
        <v>174</v>
      </c>
      <c r="V6" s="71"/>
      <c r="W6" s="71"/>
      <c r="X6" s="71"/>
      <c r="Y6" s="23" t="s">
        <v>132</v>
      </c>
      <c r="Z6" s="54" t="s">
        <v>1369</v>
      </c>
      <c r="AA6" s="255"/>
      <c r="AB6" s="249"/>
    </row>
    <row r="7" spans="1:28" s="63" customFormat="1" ht="99.75" x14ac:dyDescent="0.2">
      <c r="A7" s="71"/>
      <c r="B7" s="71"/>
      <c r="C7" s="71"/>
      <c r="D7" s="71"/>
      <c r="E7" s="71"/>
      <c r="F7" s="71"/>
      <c r="G7" s="71"/>
      <c r="H7" s="71"/>
      <c r="I7" s="71"/>
      <c r="J7" s="71"/>
      <c r="K7" s="71"/>
      <c r="L7" s="71"/>
      <c r="M7" s="71"/>
      <c r="N7" s="71"/>
      <c r="O7" s="71"/>
      <c r="P7" s="71"/>
      <c r="Q7" s="71"/>
      <c r="R7" s="71"/>
      <c r="S7" s="71" t="s">
        <v>174</v>
      </c>
      <c r="T7" s="71" t="s">
        <v>174</v>
      </c>
      <c r="U7" s="71"/>
      <c r="V7" s="71"/>
      <c r="W7" s="71"/>
      <c r="X7" s="71"/>
      <c r="Y7" s="23" t="s">
        <v>133</v>
      </c>
      <c r="Z7" s="54" t="s">
        <v>1370</v>
      </c>
      <c r="AA7" s="255"/>
      <c r="AB7" s="249"/>
    </row>
    <row r="8" spans="1:28" s="63" customFormat="1" ht="99.75" x14ac:dyDescent="0.2">
      <c r="A8" s="71"/>
      <c r="B8" s="71"/>
      <c r="C8" s="71"/>
      <c r="D8" s="71"/>
      <c r="E8" s="71"/>
      <c r="F8" s="71"/>
      <c r="G8" s="71"/>
      <c r="H8" s="71"/>
      <c r="I8" s="71"/>
      <c r="J8" s="71"/>
      <c r="K8" s="71"/>
      <c r="L8" s="71"/>
      <c r="M8" s="71"/>
      <c r="N8" s="71"/>
      <c r="O8" s="71"/>
      <c r="P8" s="71"/>
      <c r="Q8" s="71"/>
      <c r="R8" s="71"/>
      <c r="S8" s="71"/>
      <c r="T8" s="71"/>
      <c r="U8" s="71"/>
      <c r="V8" s="71"/>
      <c r="W8" s="71" t="s">
        <v>174</v>
      </c>
      <c r="X8" s="71"/>
      <c r="Y8" s="23" t="s">
        <v>134</v>
      </c>
      <c r="Z8" s="54" t="s">
        <v>1371</v>
      </c>
      <c r="AA8" s="255"/>
      <c r="AB8" s="249"/>
    </row>
    <row r="9" spans="1:28" s="63" customFormat="1" ht="85.5" x14ac:dyDescent="0.2">
      <c r="A9" s="71"/>
      <c r="B9" s="71"/>
      <c r="C9" s="71"/>
      <c r="D9" s="71"/>
      <c r="E9" s="71"/>
      <c r="F9" s="71"/>
      <c r="G9" s="71"/>
      <c r="H9" s="71"/>
      <c r="I9" s="71"/>
      <c r="J9" s="71"/>
      <c r="K9" s="71"/>
      <c r="L9" s="71"/>
      <c r="M9" s="71"/>
      <c r="N9" s="71"/>
      <c r="O9" s="71"/>
      <c r="P9" s="71"/>
      <c r="Q9" s="71"/>
      <c r="R9" s="71"/>
      <c r="S9" s="71"/>
      <c r="T9" s="71"/>
      <c r="U9" s="71"/>
      <c r="V9" s="71"/>
      <c r="W9" s="71"/>
      <c r="X9" s="71" t="s">
        <v>174</v>
      </c>
      <c r="Y9" s="23" t="s">
        <v>146</v>
      </c>
      <c r="Z9" s="54" t="s">
        <v>1372</v>
      </c>
      <c r="AA9" s="255"/>
      <c r="AB9" s="249"/>
    </row>
    <row r="10" spans="1:28" s="63" customFormat="1" ht="14.25" x14ac:dyDescent="0.2">
      <c r="A10" s="71" t="s">
        <v>174</v>
      </c>
      <c r="B10" s="71"/>
      <c r="C10" s="71"/>
      <c r="D10" s="71"/>
      <c r="E10" s="71"/>
      <c r="F10" s="71"/>
      <c r="G10" s="71"/>
      <c r="H10" s="71"/>
      <c r="I10" s="71"/>
      <c r="J10" s="71"/>
      <c r="K10" s="71"/>
      <c r="L10" s="71" t="s">
        <v>174</v>
      </c>
      <c r="M10" s="71"/>
      <c r="N10" s="71"/>
      <c r="O10" s="71"/>
      <c r="P10" s="71"/>
      <c r="Q10" s="71"/>
      <c r="R10" s="71"/>
      <c r="S10" s="71"/>
      <c r="T10" s="71"/>
      <c r="U10" s="71"/>
      <c r="V10" s="71"/>
      <c r="W10" s="71" t="s">
        <v>174</v>
      </c>
      <c r="X10" s="71" t="s">
        <v>174</v>
      </c>
      <c r="Y10" s="23" t="s">
        <v>147</v>
      </c>
      <c r="Z10" s="137" t="s">
        <v>214</v>
      </c>
      <c r="AA10" s="75"/>
      <c r="AB10" s="249"/>
    </row>
    <row r="11" spans="1:28" s="63" customFormat="1" ht="28.5" x14ac:dyDescent="0.2">
      <c r="A11" s="71" t="s">
        <v>174</v>
      </c>
      <c r="B11" s="71"/>
      <c r="C11" s="71"/>
      <c r="D11" s="71"/>
      <c r="E11" s="71"/>
      <c r="F11" s="71"/>
      <c r="G11" s="71"/>
      <c r="H11" s="71"/>
      <c r="I11" s="71"/>
      <c r="J11" s="71"/>
      <c r="K11" s="71"/>
      <c r="L11" s="71"/>
      <c r="M11" s="71"/>
      <c r="N11" s="71"/>
      <c r="O11" s="71"/>
      <c r="P11" s="71"/>
      <c r="Q11" s="71"/>
      <c r="R11" s="71"/>
      <c r="S11" s="71"/>
      <c r="T11" s="71"/>
      <c r="U11" s="71"/>
      <c r="V11" s="71"/>
      <c r="W11" s="71" t="s">
        <v>174</v>
      </c>
      <c r="X11" s="71" t="s">
        <v>174</v>
      </c>
      <c r="Y11" s="23" t="s">
        <v>191</v>
      </c>
      <c r="Z11" s="47" t="s">
        <v>98</v>
      </c>
      <c r="AA11" s="433"/>
      <c r="AB11" s="249"/>
    </row>
    <row r="12" spans="1:28" s="63" customFormat="1" ht="28.5" x14ac:dyDescent="0.2">
      <c r="A12" s="71"/>
      <c r="B12" s="71"/>
      <c r="C12" s="71"/>
      <c r="D12" s="71"/>
      <c r="E12" s="71"/>
      <c r="F12" s="71"/>
      <c r="G12" s="71"/>
      <c r="H12" s="71"/>
      <c r="I12" s="71"/>
      <c r="J12" s="71"/>
      <c r="K12" s="71"/>
      <c r="L12" s="71" t="s">
        <v>174</v>
      </c>
      <c r="M12" s="71"/>
      <c r="N12" s="71"/>
      <c r="O12" s="71"/>
      <c r="P12" s="71"/>
      <c r="Q12" s="71"/>
      <c r="R12" s="71"/>
      <c r="S12" s="71"/>
      <c r="T12" s="71"/>
      <c r="U12" s="71"/>
      <c r="V12" s="71"/>
      <c r="W12" s="71"/>
      <c r="X12" s="71"/>
      <c r="Y12" s="23" t="s">
        <v>1110</v>
      </c>
      <c r="Z12" s="47" t="s">
        <v>1323</v>
      </c>
      <c r="AA12" s="433"/>
      <c r="AB12" s="249"/>
    </row>
    <row r="13" spans="1:28" s="63" customFormat="1" ht="28.5" x14ac:dyDescent="0.2">
      <c r="A13" s="71" t="s">
        <v>174</v>
      </c>
      <c r="B13" s="71"/>
      <c r="C13" s="71"/>
      <c r="D13" s="71"/>
      <c r="E13" s="71"/>
      <c r="F13" s="71"/>
      <c r="G13" s="71"/>
      <c r="H13" s="71"/>
      <c r="I13" s="71"/>
      <c r="J13" s="71"/>
      <c r="K13" s="71"/>
      <c r="L13" s="71" t="s">
        <v>174</v>
      </c>
      <c r="M13" s="71"/>
      <c r="N13" s="71"/>
      <c r="O13" s="71"/>
      <c r="P13" s="71"/>
      <c r="Q13" s="71"/>
      <c r="R13" s="71"/>
      <c r="S13" s="71"/>
      <c r="T13" s="71"/>
      <c r="U13" s="71"/>
      <c r="V13" s="71"/>
      <c r="W13" s="71" t="s">
        <v>174</v>
      </c>
      <c r="X13" s="71" t="s">
        <v>174</v>
      </c>
      <c r="Y13" s="23" t="s">
        <v>550</v>
      </c>
      <c r="Z13" s="60" t="s">
        <v>77</v>
      </c>
      <c r="AA13" s="57"/>
      <c r="AB13" s="249"/>
    </row>
    <row r="14" spans="1:28" s="63" customFormat="1" ht="14.25" x14ac:dyDescent="0.2">
      <c r="A14" s="71" t="s">
        <v>174</v>
      </c>
      <c r="B14" s="71"/>
      <c r="C14" s="71"/>
      <c r="D14" s="71"/>
      <c r="E14" s="71"/>
      <c r="F14" s="71"/>
      <c r="G14" s="71"/>
      <c r="H14" s="71"/>
      <c r="I14" s="71"/>
      <c r="J14" s="71"/>
      <c r="K14" s="71"/>
      <c r="L14" s="71" t="s">
        <v>174</v>
      </c>
      <c r="M14" s="71"/>
      <c r="N14" s="71"/>
      <c r="O14" s="71"/>
      <c r="P14" s="71"/>
      <c r="Q14" s="71"/>
      <c r="R14" s="71"/>
      <c r="S14" s="71"/>
      <c r="T14" s="71"/>
      <c r="U14" s="71"/>
      <c r="V14" s="71"/>
      <c r="W14" s="71" t="s">
        <v>174</v>
      </c>
      <c r="X14" s="71" t="s">
        <v>174</v>
      </c>
      <c r="Y14" s="23" t="s">
        <v>551</v>
      </c>
      <c r="Z14" s="386" t="s">
        <v>1238</v>
      </c>
      <c r="AA14" s="290"/>
      <c r="AB14" s="249"/>
    </row>
    <row r="15" spans="1:28" s="63" customFormat="1" ht="42.75" x14ac:dyDescent="0.2">
      <c r="A15" s="71" t="s">
        <v>174</v>
      </c>
      <c r="B15" s="71"/>
      <c r="C15" s="71"/>
      <c r="D15" s="71"/>
      <c r="E15" s="71"/>
      <c r="F15" s="71"/>
      <c r="G15" s="71"/>
      <c r="H15" s="71"/>
      <c r="I15" s="71"/>
      <c r="J15" s="71"/>
      <c r="K15" s="71"/>
      <c r="L15" s="71" t="s">
        <v>174</v>
      </c>
      <c r="M15" s="71"/>
      <c r="N15" s="71"/>
      <c r="O15" s="71"/>
      <c r="P15" s="71"/>
      <c r="Q15" s="71"/>
      <c r="R15" s="71"/>
      <c r="S15" s="71"/>
      <c r="T15" s="71"/>
      <c r="U15" s="71"/>
      <c r="V15" s="71"/>
      <c r="W15" s="71" t="s">
        <v>174</v>
      </c>
      <c r="X15" s="71" t="s">
        <v>174</v>
      </c>
      <c r="Y15" s="23" t="s">
        <v>552</v>
      </c>
      <c r="Z15" s="47" t="s">
        <v>99</v>
      </c>
      <c r="AA15" s="22"/>
      <c r="AB15" s="249"/>
    </row>
    <row r="16" spans="1:28" s="63" customFormat="1" ht="28.5" x14ac:dyDescent="0.2">
      <c r="A16" s="71" t="s">
        <v>174</v>
      </c>
      <c r="B16" s="71"/>
      <c r="C16" s="71"/>
      <c r="D16" s="71"/>
      <c r="E16" s="71"/>
      <c r="F16" s="71"/>
      <c r="G16" s="71"/>
      <c r="H16" s="71"/>
      <c r="I16" s="71"/>
      <c r="J16" s="71"/>
      <c r="K16" s="71"/>
      <c r="L16" s="71" t="s">
        <v>174</v>
      </c>
      <c r="M16" s="71"/>
      <c r="N16" s="71"/>
      <c r="O16" s="71"/>
      <c r="P16" s="71"/>
      <c r="Q16" s="71"/>
      <c r="R16" s="71"/>
      <c r="S16" s="71"/>
      <c r="T16" s="71"/>
      <c r="U16" s="71"/>
      <c r="V16" s="71"/>
      <c r="W16" s="71" t="s">
        <v>174</v>
      </c>
      <c r="X16" s="71" t="s">
        <v>174</v>
      </c>
      <c r="Y16" s="23" t="s">
        <v>553</v>
      </c>
      <c r="Z16" s="60" t="s">
        <v>15</v>
      </c>
      <c r="AA16" s="57"/>
      <c r="AB16" s="249"/>
    </row>
    <row r="17" spans="1:28" s="63" customFormat="1" ht="42.75" x14ac:dyDescent="0.2">
      <c r="A17" s="71"/>
      <c r="B17" s="324" t="s">
        <v>174</v>
      </c>
      <c r="C17" s="324" t="s">
        <v>174</v>
      </c>
      <c r="D17" s="324" t="s">
        <v>174</v>
      </c>
      <c r="E17" s="324" t="s">
        <v>174</v>
      </c>
      <c r="F17" s="324" t="s">
        <v>174</v>
      </c>
      <c r="G17" s="324" t="s">
        <v>174</v>
      </c>
      <c r="H17" s="71"/>
      <c r="I17" s="71"/>
      <c r="J17" s="71"/>
      <c r="K17" s="71"/>
      <c r="L17" s="71"/>
      <c r="M17" s="71"/>
      <c r="N17" s="71"/>
      <c r="O17" s="71"/>
      <c r="P17" s="71"/>
      <c r="Q17" s="71"/>
      <c r="R17" s="71"/>
      <c r="S17" s="71"/>
      <c r="T17" s="71"/>
      <c r="U17" s="71"/>
      <c r="V17" s="71"/>
      <c r="W17" s="71"/>
      <c r="X17" s="71"/>
      <c r="Y17" s="23" t="s">
        <v>554</v>
      </c>
      <c r="Z17" s="93" t="s">
        <v>153</v>
      </c>
      <c r="AA17" s="62"/>
      <c r="AB17" s="249"/>
    </row>
    <row r="18" spans="1:28" s="63" customFormat="1" ht="57" x14ac:dyDescent="0.2">
      <c r="A18" s="71"/>
      <c r="B18" s="71"/>
      <c r="C18" s="71"/>
      <c r="D18" s="71"/>
      <c r="E18" s="71"/>
      <c r="F18" s="71"/>
      <c r="G18" s="71"/>
      <c r="H18" s="324" t="s">
        <v>174</v>
      </c>
      <c r="I18" s="324" t="s">
        <v>174</v>
      </c>
      <c r="J18" s="80"/>
      <c r="K18" s="80"/>
      <c r="L18" s="71"/>
      <c r="M18" s="71"/>
      <c r="N18" s="71"/>
      <c r="O18" s="71"/>
      <c r="P18" s="71"/>
      <c r="Q18" s="71"/>
      <c r="R18" s="71"/>
      <c r="S18" s="71"/>
      <c r="T18" s="71"/>
      <c r="U18" s="71"/>
      <c r="V18" s="71"/>
      <c r="W18" s="71"/>
      <c r="X18" s="71"/>
      <c r="Y18" s="23" t="s">
        <v>555</v>
      </c>
      <c r="Z18" s="47" t="s">
        <v>196</v>
      </c>
      <c r="AA18" s="75"/>
      <c r="AB18" s="249"/>
    </row>
    <row r="19" spans="1:28" s="63" customFormat="1" ht="71.25" x14ac:dyDescent="0.2">
      <c r="A19" s="71"/>
      <c r="B19" s="71"/>
      <c r="C19" s="71"/>
      <c r="D19" s="71"/>
      <c r="E19" s="71"/>
      <c r="F19" s="71"/>
      <c r="G19" s="71"/>
      <c r="H19" s="80"/>
      <c r="I19" s="80"/>
      <c r="J19" s="324" t="s">
        <v>174</v>
      </c>
      <c r="K19" s="80"/>
      <c r="L19" s="71"/>
      <c r="M19" s="71"/>
      <c r="N19" s="71"/>
      <c r="O19" s="71"/>
      <c r="P19" s="71"/>
      <c r="Q19" s="71"/>
      <c r="R19" s="71"/>
      <c r="S19" s="71"/>
      <c r="T19" s="71"/>
      <c r="U19" s="71"/>
      <c r="V19" s="71"/>
      <c r="W19" s="71"/>
      <c r="X19" s="71"/>
      <c r="Y19" s="402" t="s">
        <v>1110</v>
      </c>
      <c r="Z19" s="146" t="s">
        <v>2103</v>
      </c>
      <c r="AA19" s="493"/>
      <c r="AB19" s="249"/>
    </row>
    <row r="20" spans="1:28" s="63" customFormat="1" ht="14.25" x14ac:dyDescent="0.2">
      <c r="A20" s="71"/>
      <c r="B20" s="71"/>
      <c r="C20" s="71"/>
      <c r="D20" s="71"/>
      <c r="E20" s="71"/>
      <c r="F20" s="71"/>
      <c r="G20" s="71"/>
      <c r="H20" s="80"/>
      <c r="I20" s="80"/>
      <c r="J20" s="80" t="s">
        <v>174</v>
      </c>
      <c r="K20" s="80"/>
      <c r="L20" s="71"/>
      <c r="M20" s="71"/>
      <c r="N20" s="71"/>
      <c r="O20" s="71"/>
      <c r="P20" s="71"/>
      <c r="Q20" s="71"/>
      <c r="R20" s="71"/>
      <c r="S20" s="71"/>
      <c r="T20" s="71"/>
      <c r="U20" s="71"/>
      <c r="V20" s="71"/>
      <c r="W20" s="71"/>
      <c r="X20" s="71"/>
      <c r="Y20" s="402" t="s">
        <v>1110</v>
      </c>
      <c r="Z20" s="502" t="s">
        <v>2104</v>
      </c>
      <c r="AA20" s="493"/>
      <c r="AB20" s="249"/>
    </row>
    <row r="21" spans="1:28" s="63" customFormat="1" ht="28.5" x14ac:dyDescent="0.2">
      <c r="A21" s="71" t="s">
        <v>174</v>
      </c>
      <c r="B21" s="71"/>
      <c r="C21" s="71"/>
      <c r="D21" s="71"/>
      <c r="E21" s="71"/>
      <c r="F21" s="71"/>
      <c r="G21" s="71"/>
      <c r="H21" s="71"/>
      <c r="I21" s="71"/>
      <c r="J21" s="71"/>
      <c r="K21" s="71"/>
      <c r="L21" s="71"/>
      <c r="M21" s="71"/>
      <c r="N21" s="71"/>
      <c r="O21" s="71"/>
      <c r="P21" s="71"/>
      <c r="Q21" s="71"/>
      <c r="R21" s="71"/>
      <c r="S21" s="71"/>
      <c r="T21" s="71"/>
      <c r="U21" s="71"/>
      <c r="V21" s="71"/>
      <c r="W21" s="71"/>
      <c r="X21" s="71"/>
      <c r="Y21" s="23" t="s">
        <v>556</v>
      </c>
      <c r="Z21" s="386" t="s">
        <v>157</v>
      </c>
      <c r="AA21" s="290"/>
      <c r="AB21" s="249"/>
    </row>
    <row r="22" spans="1:28" s="63" customFormat="1" ht="14.25" x14ac:dyDescent="0.2">
      <c r="A22" s="71"/>
      <c r="B22" s="71"/>
      <c r="C22" s="71"/>
      <c r="D22" s="71"/>
      <c r="E22" s="71"/>
      <c r="F22" s="71"/>
      <c r="G22" s="71"/>
      <c r="H22" s="71"/>
      <c r="I22" s="71"/>
      <c r="J22" s="71"/>
      <c r="K22" s="71"/>
      <c r="L22" s="71"/>
      <c r="M22" s="71"/>
      <c r="N22" s="71"/>
      <c r="O22" s="71"/>
      <c r="P22" s="71"/>
      <c r="Q22" s="71"/>
      <c r="R22" s="71"/>
      <c r="S22" s="71"/>
      <c r="T22" s="71"/>
      <c r="U22" s="71"/>
      <c r="V22" s="71"/>
      <c r="W22" s="71" t="s">
        <v>174</v>
      </c>
      <c r="X22" s="71"/>
      <c r="Y22" s="23" t="s">
        <v>557</v>
      </c>
      <c r="Z22" s="221" t="s">
        <v>469</v>
      </c>
      <c r="AA22" s="205"/>
      <c r="AB22" s="249"/>
    </row>
    <row r="23" spans="1:28" s="63" customFormat="1" ht="28.5" x14ac:dyDescent="0.2">
      <c r="A23" s="71" t="s">
        <v>174</v>
      </c>
      <c r="B23" s="71"/>
      <c r="C23" s="71"/>
      <c r="D23" s="71"/>
      <c r="E23" s="71"/>
      <c r="F23" s="71"/>
      <c r="G23" s="71"/>
      <c r="H23" s="71"/>
      <c r="I23" s="71"/>
      <c r="J23" s="71"/>
      <c r="K23" s="71"/>
      <c r="L23" s="252" t="s">
        <v>174</v>
      </c>
      <c r="M23" s="71"/>
      <c r="N23" s="71"/>
      <c r="O23" s="71"/>
      <c r="P23" s="71"/>
      <c r="Q23" s="71"/>
      <c r="R23" s="71"/>
      <c r="S23" s="71"/>
      <c r="T23" s="71"/>
      <c r="U23" s="71"/>
      <c r="V23" s="71"/>
      <c r="W23" s="71" t="s">
        <v>174</v>
      </c>
      <c r="X23" s="252" t="s">
        <v>174</v>
      </c>
      <c r="Y23" s="23" t="s">
        <v>558</v>
      </c>
      <c r="Z23" s="199" t="s">
        <v>470</v>
      </c>
      <c r="AA23" s="205"/>
      <c r="AB23" s="249"/>
    </row>
    <row r="24" spans="1:28" s="63" customFormat="1" ht="28.5" x14ac:dyDescent="0.2">
      <c r="A24" s="71"/>
      <c r="B24" s="71"/>
      <c r="C24" s="71"/>
      <c r="D24" s="71"/>
      <c r="E24" s="71"/>
      <c r="F24" s="71"/>
      <c r="G24" s="71"/>
      <c r="H24" s="71"/>
      <c r="I24" s="71"/>
      <c r="J24" s="71"/>
      <c r="K24" s="71"/>
      <c r="L24" s="71"/>
      <c r="M24" s="71"/>
      <c r="N24" s="71"/>
      <c r="O24" s="71"/>
      <c r="P24" s="71"/>
      <c r="Q24" s="71"/>
      <c r="R24" s="71"/>
      <c r="S24" s="71"/>
      <c r="T24" s="71"/>
      <c r="U24" s="71"/>
      <c r="V24" s="71"/>
      <c r="W24" s="71"/>
      <c r="X24" s="71" t="s">
        <v>174</v>
      </c>
      <c r="Y24" s="23" t="s">
        <v>559</v>
      </c>
      <c r="Z24" s="207" t="s">
        <v>330</v>
      </c>
      <c r="AA24" s="205"/>
      <c r="AB24" s="249"/>
    </row>
    <row r="25" spans="1:28" s="63" customFormat="1" ht="14.25" x14ac:dyDescent="0.2">
      <c r="A25" s="71" t="s">
        <v>174</v>
      </c>
      <c r="B25" s="71"/>
      <c r="C25" s="71"/>
      <c r="D25" s="71"/>
      <c r="E25" s="71"/>
      <c r="F25" s="71"/>
      <c r="G25" s="71"/>
      <c r="H25" s="71"/>
      <c r="I25" s="71"/>
      <c r="J25" s="71"/>
      <c r="K25" s="71"/>
      <c r="L25" s="71" t="s">
        <v>174</v>
      </c>
      <c r="M25" s="71"/>
      <c r="N25" s="71"/>
      <c r="O25" s="71"/>
      <c r="P25" s="71"/>
      <c r="Q25" s="71"/>
      <c r="R25" s="71"/>
      <c r="S25" s="71"/>
      <c r="T25" s="71"/>
      <c r="U25" s="71"/>
      <c r="V25" s="71"/>
      <c r="W25" s="71" t="s">
        <v>174</v>
      </c>
      <c r="X25" s="71" t="s">
        <v>174</v>
      </c>
      <c r="Y25" s="23" t="s">
        <v>560</v>
      </c>
      <c r="Z25" s="61" t="s">
        <v>90</v>
      </c>
      <c r="AA25" s="59"/>
      <c r="AB25" s="249"/>
    </row>
    <row r="26" spans="1:28" s="63" customFormat="1" ht="42.75" x14ac:dyDescent="0.2">
      <c r="A26" s="71" t="s">
        <v>174</v>
      </c>
      <c r="B26" s="71"/>
      <c r="C26" s="71"/>
      <c r="D26" s="71"/>
      <c r="E26" s="71"/>
      <c r="F26" s="71"/>
      <c r="G26" s="71"/>
      <c r="H26" s="71"/>
      <c r="I26" s="71"/>
      <c r="J26" s="71"/>
      <c r="K26" s="71"/>
      <c r="L26" s="71" t="s">
        <v>174</v>
      </c>
      <c r="M26" s="71"/>
      <c r="N26" s="71"/>
      <c r="O26" s="71"/>
      <c r="P26" s="71"/>
      <c r="Q26" s="71"/>
      <c r="R26" s="71"/>
      <c r="S26" s="71"/>
      <c r="T26" s="71"/>
      <c r="U26" s="71"/>
      <c r="V26" s="71"/>
      <c r="W26" s="71" t="s">
        <v>174</v>
      </c>
      <c r="X26" s="71" t="s">
        <v>174</v>
      </c>
      <c r="Y26" s="23" t="s">
        <v>561</v>
      </c>
      <c r="Z26" s="74" t="s">
        <v>150</v>
      </c>
      <c r="AA26" s="22"/>
      <c r="AB26" s="249"/>
    </row>
    <row r="27" spans="1:28" s="63" customFormat="1" ht="28.5" x14ac:dyDescent="0.2">
      <c r="A27" s="71"/>
      <c r="B27" s="71"/>
      <c r="C27" s="71"/>
      <c r="D27" s="71"/>
      <c r="E27" s="71"/>
      <c r="F27" s="71"/>
      <c r="G27" s="71"/>
      <c r="H27" s="71"/>
      <c r="I27" s="71"/>
      <c r="J27" s="71" t="s">
        <v>174</v>
      </c>
      <c r="K27" s="71"/>
      <c r="L27" s="71"/>
      <c r="M27" s="71"/>
      <c r="N27" s="71"/>
      <c r="O27" s="71"/>
      <c r="P27" s="71"/>
      <c r="Q27" s="71"/>
      <c r="R27" s="71"/>
      <c r="S27" s="71"/>
      <c r="T27" s="71"/>
      <c r="U27" s="71"/>
      <c r="V27" s="71"/>
      <c r="W27" s="71"/>
      <c r="X27" s="71"/>
      <c r="Y27" s="402" t="s">
        <v>1110</v>
      </c>
      <c r="Z27" s="517" t="s">
        <v>2105</v>
      </c>
      <c r="AA27" s="421"/>
      <c r="AB27" s="249"/>
    </row>
    <row r="28" spans="1:28" s="63" customFormat="1" ht="42.75" x14ac:dyDescent="0.2">
      <c r="A28" s="71" t="s">
        <v>174</v>
      </c>
      <c r="B28" s="71"/>
      <c r="C28" s="71"/>
      <c r="D28" s="71"/>
      <c r="E28" s="71"/>
      <c r="F28" s="71"/>
      <c r="G28" s="71"/>
      <c r="H28" s="71"/>
      <c r="I28" s="71"/>
      <c r="J28" s="71"/>
      <c r="K28" s="71"/>
      <c r="L28" s="71" t="s">
        <v>174</v>
      </c>
      <c r="M28" s="71"/>
      <c r="N28" s="71"/>
      <c r="O28" s="71"/>
      <c r="P28" s="71"/>
      <c r="Q28" s="71"/>
      <c r="R28" s="71"/>
      <c r="S28" s="71"/>
      <c r="T28" s="71"/>
      <c r="U28" s="71"/>
      <c r="V28" s="71"/>
      <c r="W28" s="71" t="s">
        <v>174</v>
      </c>
      <c r="X28" s="71" t="s">
        <v>174</v>
      </c>
      <c r="Y28" s="23" t="s">
        <v>562</v>
      </c>
      <c r="Z28" s="60" t="s">
        <v>14</v>
      </c>
      <c r="AA28" s="62"/>
      <c r="AB28" s="249"/>
    </row>
    <row r="29" spans="1:28" s="63" customFormat="1" ht="144.75" x14ac:dyDescent="0.2">
      <c r="A29" s="71"/>
      <c r="B29" s="71"/>
      <c r="C29" s="71"/>
      <c r="D29" s="71"/>
      <c r="E29" s="71"/>
      <c r="F29" s="71"/>
      <c r="G29" s="71"/>
      <c r="H29" s="71"/>
      <c r="I29" s="71"/>
      <c r="J29" s="71"/>
      <c r="K29" s="71"/>
      <c r="L29" s="71"/>
      <c r="M29" s="71"/>
      <c r="N29" s="71"/>
      <c r="O29" s="71"/>
      <c r="P29" s="71"/>
      <c r="Q29" s="71"/>
      <c r="R29" s="71"/>
      <c r="S29" s="71"/>
      <c r="T29" s="71"/>
      <c r="U29" s="71"/>
      <c r="V29" s="71"/>
      <c r="W29" s="71"/>
      <c r="X29" s="71" t="s">
        <v>174</v>
      </c>
      <c r="Y29" s="23" t="s">
        <v>563</v>
      </c>
      <c r="Z29" s="207" t="s">
        <v>331</v>
      </c>
      <c r="AA29" s="208"/>
      <c r="AB29" s="249"/>
    </row>
    <row r="30" spans="1:28" s="63" customFormat="1" ht="14.25" x14ac:dyDescent="0.2">
      <c r="A30" s="71" t="s">
        <v>174</v>
      </c>
      <c r="B30" s="71"/>
      <c r="C30" s="71"/>
      <c r="D30" s="71"/>
      <c r="E30" s="71"/>
      <c r="F30" s="71"/>
      <c r="G30" s="71"/>
      <c r="H30" s="71"/>
      <c r="I30" s="71"/>
      <c r="J30" s="71"/>
      <c r="K30" s="71"/>
      <c r="L30" s="71" t="s">
        <v>174</v>
      </c>
      <c r="M30" s="71"/>
      <c r="N30" s="71"/>
      <c r="O30" s="71"/>
      <c r="P30" s="71"/>
      <c r="Q30" s="71"/>
      <c r="R30" s="71"/>
      <c r="S30" s="71"/>
      <c r="T30" s="71"/>
      <c r="U30" s="71"/>
      <c r="V30" s="71"/>
      <c r="W30" s="71" t="s">
        <v>174</v>
      </c>
      <c r="X30" s="71" t="s">
        <v>174</v>
      </c>
      <c r="Y30" s="23" t="s">
        <v>564</v>
      </c>
      <c r="Z30" s="60" t="s">
        <v>16</v>
      </c>
      <c r="AA30" s="57"/>
      <c r="AB30" s="249"/>
    </row>
    <row r="31" spans="1:28" s="63" customFormat="1" ht="42.75" x14ac:dyDescent="0.2">
      <c r="A31" s="71" t="s">
        <v>174</v>
      </c>
      <c r="B31" s="71"/>
      <c r="C31" s="71"/>
      <c r="D31" s="71"/>
      <c r="E31" s="71"/>
      <c r="F31" s="71"/>
      <c r="G31" s="71"/>
      <c r="H31" s="71"/>
      <c r="I31" s="71"/>
      <c r="J31" s="71"/>
      <c r="K31" s="71"/>
      <c r="L31" s="71" t="s">
        <v>174</v>
      </c>
      <c r="M31" s="71"/>
      <c r="N31" s="71"/>
      <c r="O31" s="71"/>
      <c r="P31" s="71"/>
      <c r="Q31" s="71"/>
      <c r="R31" s="71"/>
      <c r="S31" s="71"/>
      <c r="T31" s="71"/>
      <c r="U31" s="71"/>
      <c r="V31" s="71"/>
      <c r="W31" s="71" t="s">
        <v>174</v>
      </c>
      <c r="X31" s="71" t="s">
        <v>174</v>
      </c>
      <c r="Y31" s="23" t="s">
        <v>565</v>
      </c>
      <c r="Z31" s="131" t="s">
        <v>207</v>
      </c>
      <c r="AA31" s="62"/>
      <c r="AB31" s="249"/>
    </row>
    <row r="32" spans="1:28" s="63" customFormat="1" ht="14.25" x14ac:dyDescent="0.2">
      <c r="A32" s="71" t="s">
        <v>174</v>
      </c>
      <c r="B32" s="71"/>
      <c r="C32" s="71"/>
      <c r="D32" s="71"/>
      <c r="E32" s="71"/>
      <c r="F32" s="71"/>
      <c r="G32" s="71"/>
      <c r="H32" s="71"/>
      <c r="I32" s="71"/>
      <c r="J32" s="71"/>
      <c r="K32" s="71"/>
      <c r="L32" s="71" t="s">
        <v>174</v>
      </c>
      <c r="M32" s="71"/>
      <c r="N32" s="71"/>
      <c r="O32" s="71"/>
      <c r="P32" s="71"/>
      <c r="Q32" s="71"/>
      <c r="R32" s="71"/>
      <c r="S32" s="71"/>
      <c r="T32" s="71"/>
      <c r="U32" s="71"/>
      <c r="V32" s="71"/>
      <c r="W32" s="71" t="s">
        <v>174</v>
      </c>
      <c r="X32" s="71" t="s">
        <v>174</v>
      </c>
      <c r="Y32" s="23" t="s">
        <v>566</v>
      </c>
      <c r="Z32" s="47" t="s">
        <v>100</v>
      </c>
      <c r="AA32" s="22"/>
      <c r="AB32" s="249"/>
    </row>
    <row r="33" spans="1:28" s="63" customFormat="1" ht="14.25" x14ac:dyDescent="0.2">
      <c r="A33" s="71" t="s">
        <v>174</v>
      </c>
      <c r="B33" s="71"/>
      <c r="C33" s="71"/>
      <c r="D33" s="71"/>
      <c r="E33" s="71"/>
      <c r="F33" s="71"/>
      <c r="G33" s="71"/>
      <c r="H33" s="71"/>
      <c r="I33" s="71"/>
      <c r="J33" s="71"/>
      <c r="K33" s="71"/>
      <c r="L33" s="71" t="s">
        <v>174</v>
      </c>
      <c r="M33" s="71"/>
      <c r="N33" s="71"/>
      <c r="O33" s="71"/>
      <c r="P33" s="71"/>
      <c r="Q33" s="71"/>
      <c r="R33" s="71"/>
      <c r="S33" s="71"/>
      <c r="T33" s="71"/>
      <c r="U33" s="71"/>
      <c r="V33" s="71"/>
      <c r="W33" s="71" t="s">
        <v>174</v>
      </c>
      <c r="X33" s="71" t="s">
        <v>174</v>
      </c>
      <c r="Y33" s="23" t="s">
        <v>567</v>
      </c>
      <c r="Z33" s="64" t="s">
        <v>17</v>
      </c>
      <c r="AA33" s="60"/>
      <c r="AB33" s="249"/>
    </row>
    <row r="34" spans="1:28" s="63" customFormat="1" ht="28.5" x14ac:dyDescent="0.2">
      <c r="A34" s="71" t="s">
        <v>174</v>
      </c>
      <c r="B34" s="71"/>
      <c r="C34" s="71"/>
      <c r="D34" s="71"/>
      <c r="E34" s="71"/>
      <c r="F34" s="71"/>
      <c r="G34" s="71"/>
      <c r="H34" s="71"/>
      <c r="I34" s="71"/>
      <c r="J34" s="71"/>
      <c r="K34" s="71"/>
      <c r="L34" s="71" t="s">
        <v>174</v>
      </c>
      <c r="M34" s="71"/>
      <c r="N34" s="71"/>
      <c r="O34" s="71"/>
      <c r="P34" s="71"/>
      <c r="Q34" s="71"/>
      <c r="R34" s="71"/>
      <c r="S34" s="71"/>
      <c r="T34" s="71"/>
      <c r="U34" s="71"/>
      <c r="V34" s="71"/>
      <c r="W34" s="71" t="s">
        <v>174</v>
      </c>
      <c r="X34" s="71" t="s">
        <v>174</v>
      </c>
      <c r="Y34" s="23" t="s">
        <v>568</v>
      </c>
      <c r="Z34" s="492" t="s">
        <v>2043</v>
      </c>
      <c r="AA34" s="57"/>
      <c r="AB34" s="249"/>
    </row>
    <row r="35" spans="1:28" s="63" customFormat="1" ht="14.25" x14ac:dyDescent="0.2">
      <c r="A35" s="71" t="s">
        <v>174</v>
      </c>
      <c r="B35" s="71"/>
      <c r="C35" s="71"/>
      <c r="D35" s="71"/>
      <c r="E35" s="71"/>
      <c r="F35" s="71"/>
      <c r="G35" s="71"/>
      <c r="H35" s="71"/>
      <c r="I35" s="71"/>
      <c r="J35" s="71"/>
      <c r="K35" s="71"/>
      <c r="L35" s="71" t="s">
        <v>174</v>
      </c>
      <c r="M35" s="71"/>
      <c r="N35" s="71"/>
      <c r="O35" s="71"/>
      <c r="P35" s="71"/>
      <c r="Q35" s="71"/>
      <c r="R35" s="71"/>
      <c r="S35" s="71"/>
      <c r="T35" s="71"/>
      <c r="U35" s="71"/>
      <c r="V35" s="71"/>
      <c r="W35" s="71" t="s">
        <v>174</v>
      </c>
      <c r="X35" s="71" t="s">
        <v>174</v>
      </c>
      <c r="Y35" s="23" t="s">
        <v>569</v>
      </c>
      <c r="Z35" s="277" t="s">
        <v>1108</v>
      </c>
      <c r="AA35" s="57"/>
      <c r="AB35" s="249"/>
    </row>
    <row r="36" spans="1:28" s="63" customFormat="1" ht="57" x14ac:dyDescent="0.2">
      <c r="A36" s="71" t="s">
        <v>174</v>
      </c>
      <c r="B36" s="71"/>
      <c r="C36" s="71"/>
      <c r="D36" s="71"/>
      <c r="E36" s="71"/>
      <c r="F36" s="71"/>
      <c r="G36" s="71"/>
      <c r="H36" s="71"/>
      <c r="I36" s="71"/>
      <c r="J36" s="71"/>
      <c r="K36" s="71"/>
      <c r="L36" s="71" t="s">
        <v>174</v>
      </c>
      <c r="M36" s="71"/>
      <c r="N36" s="71"/>
      <c r="O36" s="71"/>
      <c r="P36" s="71"/>
      <c r="Q36" s="71"/>
      <c r="R36" s="71"/>
      <c r="S36" s="71"/>
      <c r="T36" s="71"/>
      <c r="U36" s="71"/>
      <c r="V36" s="71"/>
      <c r="W36" s="71" t="s">
        <v>174</v>
      </c>
      <c r="X36" s="71" t="s">
        <v>174</v>
      </c>
      <c r="Y36" s="23" t="s">
        <v>570</v>
      </c>
      <c r="Z36" s="47" t="s">
        <v>2128</v>
      </c>
      <c r="AA36" s="421"/>
      <c r="AB36" s="249"/>
    </row>
    <row r="37" spans="1:28" s="63" customFormat="1" ht="28.5" x14ac:dyDescent="0.2">
      <c r="A37" s="71" t="s">
        <v>174</v>
      </c>
      <c r="B37" s="71"/>
      <c r="C37" s="71"/>
      <c r="D37" s="71"/>
      <c r="E37" s="71"/>
      <c r="F37" s="71"/>
      <c r="G37" s="71"/>
      <c r="H37" s="71"/>
      <c r="I37" s="71"/>
      <c r="J37" s="71"/>
      <c r="K37" s="71"/>
      <c r="L37" s="71"/>
      <c r="M37" s="71"/>
      <c r="N37" s="71"/>
      <c r="O37" s="71"/>
      <c r="P37" s="71"/>
      <c r="Q37" s="71"/>
      <c r="R37" s="71"/>
      <c r="S37" s="71"/>
      <c r="T37" s="71"/>
      <c r="U37" s="71"/>
      <c r="V37" s="71"/>
      <c r="W37" s="71" t="s">
        <v>174</v>
      </c>
      <c r="X37" s="71" t="s">
        <v>174</v>
      </c>
      <c r="Y37" s="23" t="s">
        <v>571</v>
      </c>
      <c r="Z37" s="74" t="s">
        <v>2039</v>
      </c>
      <c r="AA37" s="358"/>
      <c r="AB37" s="249"/>
    </row>
    <row r="38" spans="1:28" s="63" customFormat="1" ht="28.5" x14ac:dyDescent="0.2">
      <c r="A38" s="71"/>
      <c r="B38" s="71"/>
      <c r="C38" s="71"/>
      <c r="D38" s="71"/>
      <c r="E38" s="71"/>
      <c r="F38" s="71"/>
      <c r="G38" s="71"/>
      <c r="H38" s="71"/>
      <c r="I38" s="71"/>
      <c r="J38" s="71"/>
      <c r="K38" s="71"/>
      <c r="L38" s="71" t="s">
        <v>174</v>
      </c>
      <c r="M38" s="71"/>
      <c r="N38" s="71"/>
      <c r="O38" s="71"/>
      <c r="P38" s="71"/>
      <c r="Q38" s="71"/>
      <c r="R38" s="71"/>
      <c r="S38" s="71"/>
      <c r="T38" s="71"/>
      <c r="U38" s="71"/>
      <c r="V38" s="71"/>
      <c r="W38" s="71"/>
      <c r="X38" s="71"/>
      <c r="Y38" s="395" t="s">
        <v>1110</v>
      </c>
      <c r="Z38" s="74" t="s">
        <v>1240</v>
      </c>
      <c r="AA38" s="385"/>
      <c r="AB38" s="249"/>
    </row>
    <row r="39" spans="1:28" s="63" customFormat="1" ht="28.5" x14ac:dyDescent="0.2">
      <c r="A39" s="71" t="s">
        <v>174</v>
      </c>
      <c r="B39" s="71"/>
      <c r="C39" s="71"/>
      <c r="D39" s="71"/>
      <c r="E39" s="71"/>
      <c r="F39" s="71"/>
      <c r="G39" s="71"/>
      <c r="H39" s="71"/>
      <c r="I39" s="71"/>
      <c r="J39" s="71"/>
      <c r="K39" s="71"/>
      <c r="L39" s="71" t="s">
        <v>174</v>
      </c>
      <c r="M39" s="71"/>
      <c r="N39" s="71"/>
      <c r="O39" s="71"/>
      <c r="P39" s="71"/>
      <c r="Q39" s="71"/>
      <c r="R39" s="71"/>
      <c r="S39" s="71"/>
      <c r="T39" s="71"/>
      <c r="U39" s="71"/>
      <c r="V39" s="71"/>
      <c r="W39" s="71" t="s">
        <v>174</v>
      </c>
      <c r="X39" s="71" t="s">
        <v>174</v>
      </c>
      <c r="Y39" s="23" t="s">
        <v>572</v>
      </c>
      <c r="Z39" s="386" t="s">
        <v>1241</v>
      </c>
      <c r="AA39" s="290"/>
      <c r="AB39" s="249"/>
    </row>
    <row r="40" spans="1:28" s="63" customFormat="1" ht="28.5" x14ac:dyDescent="0.2">
      <c r="A40" s="71" t="s">
        <v>174</v>
      </c>
      <c r="B40" s="71"/>
      <c r="C40" s="71"/>
      <c r="D40" s="71"/>
      <c r="E40" s="71"/>
      <c r="F40" s="71"/>
      <c r="G40" s="71"/>
      <c r="H40" s="71"/>
      <c r="I40" s="71"/>
      <c r="J40" s="71"/>
      <c r="K40" s="71"/>
      <c r="L40" s="71" t="s">
        <v>174</v>
      </c>
      <c r="M40" s="71"/>
      <c r="N40" s="71"/>
      <c r="O40" s="71"/>
      <c r="P40" s="71"/>
      <c r="Q40" s="71"/>
      <c r="R40" s="71"/>
      <c r="S40" s="71"/>
      <c r="T40" s="71"/>
      <c r="U40" s="71"/>
      <c r="V40" s="71"/>
      <c r="W40" s="71" t="s">
        <v>174</v>
      </c>
      <c r="X40" s="71" t="s">
        <v>174</v>
      </c>
      <c r="Y40" s="23" t="s">
        <v>573</v>
      </c>
      <c r="Z40" s="56" t="s">
        <v>79</v>
      </c>
      <c r="AA40" s="57"/>
      <c r="AB40" s="249"/>
    </row>
    <row r="41" spans="1:28" s="63" customFormat="1" ht="28.5" x14ac:dyDescent="0.2">
      <c r="A41" s="71" t="s">
        <v>174</v>
      </c>
      <c r="B41" s="71"/>
      <c r="C41" s="71"/>
      <c r="D41" s="71"/>
      <c r="E41" s="71"/>
      <c r="F41" s="71"/>
      <c r="G41" s="71"/>
      <c r="H41" s="71"/>
      <c r="I41" s="71"/>
      <c r="J41" s="71"/>
      <c r="K41" s="71"/>
      <c r="L41" s="71"/>
      <c r="M41" s="71"/>
      <c r="N41" s="71"/>
      <c r="O41" s="71"/>
      <c r="P41" s="71"/>
      <c r="Q41" s="71"/>
      <c r="R41" s="71"/>
      <c r="S41" s="71"/>
      <c r="T41" s="71"/>
      <c r="U41" s="71"/>
      <c r="V41" s="71"/>
      <c r="W41" s="71"/>
      <c r="X41" s="71"/>
      <c r="Y41" s="23" t="s">
        <v>574</v>
      </c>
      <c r="Z41" s="83" t="s">
        <v>136</v>
      </c>
      <c r="AA41" s="57"/>
      <c r="AB41" s="249"/>
    </row>
    <row r="42" spans="1:28" s="63" customFormat="1" ht="42.75" x14ac:dyDescent="0.2">
      <c r="A42" s="71" t="s">
        <v>174</v>
      </c>
      <c r="B42" s="71"/>
      <c r="C42" s="71"/>
      <c r="D42" s="71"/>
      <c r="E42" s="71"/>
      <c r="F42" s="71"/>
      <c r="G42" s="71"/>
      <c r="H42" s="71"/>
      <c r="I42" s="71"/>
      <c r="J42" s="71"/>
      <c r="K42" s="71"/>
      <c r="L42" s="71" t="s">
        <v>174</v>
      </c>
      <c r="M42" s="71"/>
      <c r="N42" s="71"/>
      <c r="O42" s="71"/>
      <c r="P42" s="71"/>
      <c r="Q42" s="71"/>
      <c r="R42" s="71"/>
      <c r="S42" s="71"/>
      <c r="T42" s="71"/>
      <c r="U42" s="71"/>
      <c r="V42" s="71"/>
      <c r="W42" s="71" t="s">
        <v>174</v>
      </c>
      <c r="X42" s="71" t="s">
        <v>174</v>
      </c>
      <c r="Y42" s="23" t="s">
        <v>575</v>
      </c>
      <c r="Z42" s="277" t="s">
        <v>1109</v>
      </c>
      <c r="AA42" s="57"/>
      <c r="AB42" s="249"/>
    </row>
    <row r="43" spans="1:28" s="63" customFormat="1" ht="28.5" x14ac:dyDescent="0.2">
      <c r="A43" s="71" t="s">
        <v>174</v>
      </c>
      <c r="B43" s="71"/>
      <c r="C43" s="71"/>
      <c r="D43" s="71"/>
      <c r="E43" s="71"/>
      <c r="F43" s="71"/>
      <c r="G43" s="71"/>
      <c r="H43" s="71"/>
      <c r="I43" s="71"/>
      <c r="J43" s="71"/>
      <c r="K43" s="71"/>
      <c r="L43" s="71" t="s">
        <v>174</v>
      </c>
      <c r="M43" s="71"/>
      <c r="N43" s="71"/>
      <c r="O43" s="71"/>
      <c r="P43" s="71"/>
      <c r="Q43" s="71"/>
      <c r="R43" s="71"/>
      <c r="S43" s="71"/>
      <c r="T43" s="71"/>
      <c r="U43" s="71"/>
      <c r="V43" s="71"/>
      <c r="W43" s="71" t="s">
        <v>174</v>
      </c>
      <c r="X43" s="71" t="s">
        <v>174</v>
      </c>
      <c r="Y43" s="23" t="s">
        <v>576</v>
      </c>
      <c r="Z43" s="65" t="s">
        <v>80</v>
      </c>
      <c r="AA43" s="62"/>
      <c r="AB43" s="249"/>
    </row>
    <row r="44" spans="1:28" s="63" customFormat="1" ht="14.25" x14ac:dyDescent="0.2">
      <c r="A44" s="71" t="s">
        <v>174</v>
      </c>
      <c r="B44" s="71"/>
      <c r="C44" s="71"/>
      <c r="D44" s="71"/>
      <c r="E44" s="71"/>
      <c r="F44" s="71"/>
      <c r="G44" s="71"/>
      <c r="H44" s="71"/>
      <c r="I44" s="71"/>
      <c r="J44" s="71"/>
      <c r="K44" s="71"/>
      <c r="L44" s="71" t="s">
        <v>174</v>
      </c>
      <c r="M44" s="71"/>
      <c r="N44" s="71"/>
      <c r="O44" s="71"/>
      <c r="P44" s="71"/>
      <c r="Q44" s="71"/>
      <c r="R44" s="71"/>
      <c r="S44" s="71"/>
      <c r="T44" s="71"/>
      <c r="U44" s="71"/>
      <c r="V44" s="71"/>
      <c r="W44" s="71" t="s">
        <v>174</v>
      </c>
      <c r="X44" s="71" t="s">
        <v>174</v>
      </c>
      <c r="Y44" s="23" t="s">
        <v>577</v>
      </c>
      <c r="Z44" s="135" t="s">
        <v>91</v>
      </c>
      <c r="AA44" s="59"/>
      <c r="AB44" s="249"/>
    </row>
    <row r="45" spans="1:28" s="63" customFormat="1" ht="14.25" x14ac:dyDescent="0.2">
      <c r="A45" s="71" t="s">
        <v>174</v>
      </c>
      <c r="B45" s="71"/>
      <c r="C45" s="71"/>
      <c r="D45" s="71"/>
      <c r="E45" s="71"/>
      <c r="F45" s="71"/>
      <c r="G45" s="71"/>
      <c r="H45" s="71"/>
      <c r="I45" s="71"/>
      <c r="J45" s="71"/>
      <c r="K45" s="71"/>
      <c r="L45" s="71"/>
      <c r="M45" s="71"/>
      <c r="N45" s="71"/>
      <c r="O45" s="71"/>
      <c r="P45" s="71"/>
      <c r="Q45" s="71"/>
      <c r="R45" s="71"/>
      <c r="S45" s="71"/>
      <c r="T45" s="71"/>
      <c r="U45" s="71"/>
      <c r="V45" s="71"/>
      <c r="W45" s="71"/>
      <c r="X45" s="71"/>
      <c r="Y45" s="402" t="s">
        <v>1110</v>
      </c>
      <c r="Z45" s="549" t="s">
        <v>2145</v>
      </c>
      <c r="AA45" s="151"/>
      <c r="AB45" s="249"/>
    </row>
    <row r="46" spans="1:28" s="63" customFormat="1" x14ac:dyDescent="0.2">
      <c r="A46" s="80" t="s">
        <v>174</v>
      </c>
      <c r="B46" s="80" t="s">
        <v>174</v>
      </c>
      <c r="C46" s="80" t="s">
        <v>174</v>
      </c>
      <c r="D46" s="80" t="s">
        <v>174</v>
      </c>
      <c r="E46" s="80" t="s">
        <v>174</v>
      </c>
      <c r="F46" s="80" t="s">
        <v>174</v>
      </c>
      <c r="G46" s="80" t="s">
        <v>174</v>
      </c>
      <c r="H46" s="80" t="s">
        <v>174</v>
      </c>
      <c r="I46" s="80" t="s">
        <v>174</v>
      </c>
      <c r="J46" s="80" t="s">
        <v>174</v>
      </c>
      <c r="K46" s="80"/>
      <c r="L46" s="80" t="s">
        <v>174</v>
      </c>
      <c r="M46" s="80" t="s">
        <v>174</v>
      </c>
      <c r="N46" s="80" t="s">
        <v>174</v>
      </c>
      <c r="O46" s="80" t="s">
        <v>174</v>
      </c>
      <c r="P46" s="80" t="s">
        <v>174</v>
      </c>
      <c r="Q46" s="80" t="s">
        <v>174</v>
      </c>
      <c r="R46" s="80" t="s">
        <v>174</v>
      </c>
      <c r="S46" s="80" t="s">
        <v>174</v>
      </c>
      <c r="T46" s="80" t="s">
        <v>174</v>
      </c>
      <c r="U46" s="80" t="s">
        <v>174</v>
      </c>
      <c r="V46" s="80"/>
      <c r="W46" s="80" t="s">
        <v>174</v>
      </c>
      <c r="X46" s="80" t="s">
        <v>174</v>
      </c>
      <c r="Y46" s="67"/>
      <c r="Z46" s="66" t="s">
        <v>71</v>
      </c>
      <c r="AA46" s="66" t="s">
        <v>30</v>
      </c>
      <c r="AB46" s="249"/>
    </row>
    <row r="47" spans="1:28" s="63" customFormat="1" ht="14.25" x14ac:dyDescent="0.2">
      <c r="A47" s="71"/>
      <c r="B47" s="71"/>
      <c r="C47" s="71"/>
      <c r="D47" s="71"/>
      <c r="E47" s="71"/>
      <c r="F47" s="71"/>
      <c r="G47" s="71"/>
      <c r="H47" s="71"/>
      <c r="I47" s="71"/>
      <c r="J47" s="71"/>
      <c r="K47" s="71"/>
      <c r="L47" s="71"/>
      <c r="M47" s="71" t="s">
        <v>174</v>
      </c>
      <c r="N47" s="71"/>
      <c r="O47" s="71"/>
      <c r="P47" s="71"/>
      <c r="Q47" s="71"/>
      <c r="R47" s="71"/>
      <c r="S47" s="71" t="s">
        <v>174</v>
      </c>
      <c r="T47" s="71"/>
      <c r="U47" s="71"/>
      <c r="V47" s="71"/>
      <c r="W47" s="71" t="s">
        <v>174</v>
      </c>
      <c r="X47" s="71"/>
      <c r="Y47" s="204" t="s">
        <v>578</v>
      </c>
      <c r="Z47" s="199" t="s">
        <v>476</v>
      </c>
      <c r="AA47" s="210"/>
      <c r="AB47" s="249"/>
    </row>
    <row r="48" spans="1:28" s="63" customFormat="1" ht="14.25" x14ac:dyDescent="0.2">
      <c r="A48" s="71"/>
      <c r="B48" s="71"/>
      <c r="C48" s="71"/>
      <c r="D48" s="71"/>
      <c r="E48" s="71"/>
      <c r="F48" s="71"/>
      <c r="G48" s="71"/>
      <c r="H48" s="71"/>
      <c r="I48" s="71"/>
      <c r="J48" s="71" t="s">
        <v>174</v>
      </c>
      <c r="K48" s="71"/>
      <c r="L48" s="71"/>
      <c r="M48" s="71"/>
      <c r="N48" s="71"/>
      <c r="O48" s="71"/>
      <c r="P48" s="71"/>
      <c r="Q48" s="71"/>
      <c r="R48" s="71"/>
      <c r="S48" s="71"/>
      <c r="T48" s="71"/>
      <c r="U48" s="71"/>
      <c r="V48" s="71"/>
      <c r="W48" s="71"/>
      <c r="X48" s="71"/>
      <c r="Y48" s="402" t="s">
        <v>1110</v>
      </c>
      <c r="Z48" s="517" t="s">
        <v>2106</v>
      </c>
      <c r="AA48" s="512"/>
      <c r="AB48" s="249"/>
    </row>
    <row r="49" spans="1:28" s="63" customFormat="1" ht="14.25" x14ac:dyDescent="0.2">
      <c r="A49" s="71"/>
      <c r="B49" s="71"/>
      <c r="C49" s="71"/>
      <c r="D49" s="71"/>
      <c r="E49" s="71"/>
      <c r="F49" s="71"/>
      <c r="G49" s="71"/>
      <c r="H49" s="71" t="s">
        <v>174</v>
      </c>
      <c r="I49" s="71" t="s">
        <v>174</v>
      </c>
      <c r="J49" s="71"/>
      <c r="K49" s="71"/>
      <c r="L49" s="71"/>
      <c r="M49" s="71"/>
      <c r="N49" s="71"/>
      <c r="O49" s="71"/>
      <c r="P49" s="71" t="s">
        <v>174</v>
      </c>
      <c r="Q49" s="71"/>
      <c r="R49" s="71"/>
      <c r="S49" s="71"/>
      <c r="T49" s="71"/>
      <c r="U49" s="71"/>
      <c r="V49" s="71"/>
      <c r="W49" s="71"/>
      <c r="X49" s="71" t="s">
        <v>174</v>
      </c>
      <c r="Y49" s="204" t="s">
        <v>579</v>
      </c>
      <c r="Z49" s="56" t="s">
        <v>127</v>
      </c>
      <c r="AA49" s="22"/>
      <c r="AB49" s="249"/>
    </row>
    <row r="50" spans="1:28" s="63" customFormat="1" ht="14.25" x14ac:dyDescent="0.2">
      <c r="A50" s="71"/>
      <c r="B50" s="71" t="s">
        <v>174</v>
      </c>
      <c r="C50" s="71" t="s">
        <v>174</v>
      </c>
      <c r="D50" s="71" t="s">
        <v>174</v>
      </c>
      <c r="E50" s="71" t="s">
        <v>174</v>
      </c>
      <c r="F50" s="71" t="s">
        <v>174</v>
      </c>
      <c r="G50" s="71" t="s">
        <v>174</v>
      </c>
      <c r="H50" s="71"/>
      <c r="I50" s="71"/>
      <c r="J50" s="71"/>
      <c r="K50" s="71"/>
      <c r="L50" s="71"/>
      <c r="M50" s="71"/>
      <c r="N50" s="71"/>
      <c r="O50" s="71"/>
      <c r="P50" s="71"/>
      <c r="Q50" s="71"/>
      <c r="R50" s="71"/>
      <c r="S50" s="71"/>
      <c r="T50" s="71" t="s">
        <v>174</v>
      </c>
      <c r="U50" s="71"/>
      <c r="V50" s="71"/>
      <c r="W50" s="71"/>
      <c r="X50" s="71"/>
      <c r="Y50" s="204" t="s">
        <v>580</v>
      </c>
      <c r="Z50" s="56" t="s">
        <v>42</v>
      </c>
      <c r="AA50" s="57"/>
      <c r="AB50" s="249"/>
    </row>
    <row r="51" spans="1:28" s="63" customFormat="1" ht="14.25" x14ac:dyDescent="0.2">
      <c r="A51" s="71"/>
      <c r="B51" s="71"/>
      <c r="C51" s="71"/>
      <c r="D51" s="71"/>
      <c r="E51" s="71"/>
      <c r="F51" s="71"/>
      <c r="G51" s="71"/>
      <c r="H51" s="71"/>
      <c r="I51" s="71"/>
      <c r="J51" s="71"/>
      <c r="K51" s="71"/>
      <c r="L51" s="71"/>
      <c r="M51" s="71"/>
      <c r="N51" s="71" t="s">
        <v>174</v>
      </c>
      <c r="O51" s="71"/>
      <c r="P51" s="71"/>
      <c r="Q51" s="71" t="s">
        <v>174</v>
      </c>
      <c r="R51" s="71"/>
      <c r="S51" s="71"/>
      <c r="T51" s="71"/>
      <c r="U51" s="71" t="s">
        <v>174</v>
      </c>
      <c r="V51" s="71"/>
      <c r="W51" s="71"/>
      <c r="X51" s="71"/>
      <c r="Y51" s="204" t="s">
        <v>581</v>
      </c>
      <c r="Z51" s="183" t="s">
        <v>279</v>
      </c>
      <c r="AA51" s="182"/>
      <c r="AB51" s="249"/>
    </row>
    <row r="52" spans="1:28" s="63" customFormat="1" ht="14.25" x14ac:dyDescent="0.2">
      <c r="A52" s="71"/>
      <c r="B52" s="71"/>
      <c r="C52" s="71"/>
      <c r="D52" s="71"/>
      <c r="E52" s="71"/>
      <c r="F52" s="71"/>
      <c r="G52" s="71"/>
      <c r="H52" s="71"/>
      <c r="I52" s="71"/>
      <c r="J52" s="71"/>
      <c r="K52" s="71"/>
      <c r="L52" s="71"/>
      <c r="M52" s="71"/>
      <c r="N52" s="71"/>
      <c r="O52" s="71" t="s">
        <v>174</v>
      </c>
      <c r="P52" s="71"/>
      <c r="Q52" s="71"/>
      <c r="R52" s="71" t="s">
        <v>174</v>
      </c>
      <c r="S52" s="71"/>
      <c r="T52" s="71"/>
      <c r="U52" s="71"/>
      <c r="V52" s="71"/>
      <c r="W52" s="71"/>
      <c r="X52" s="71"/>
      <c r="Y52" s="204" t="s">
        <v>582</v>
      </c>
      <c r="Z52" s="183" t="s">
        <v>1086</v>
      </c>
      <c r="AA52" s="197"/>
      <c r="AB52" s="249"/>
    </row>
    <row r="53" spans="1:28" s="63" customFormat="1" ht="14.25" x14ac:dyDescent="0.2">
      <c r="A53" s="71"/>
      <c r="B53" s="71"/>
      <c r="C53" s="71"/>
      <c r="D53" s="71"/>
      <c r="E53" s="71"/>
      <c r="F53" s="71"/>
      <c r="G53" s="71"/>
      <c r="H53" s="71"/>
      <c r="I53" s="71"/>
      <c r="J53" s="71"/>
      <c r="K53" s="71"/>
      <c r="L53" s="71"/>
      <c r="M53" s="71"/>
      <c r="N53" s="71"/>
      <c r="O53" s="71"/>
      <c r="P53" s="71"/>
      <c r="Q53" s="71"/>
      <c r="R53" s="71"/>
      <c r="S53" s="71"/>
      <c r="T53" s="71"/>
      <c r="U53" s="71"/>
      <c r="V53" s="71"/>
      <c r="W53" s="71" t="s">
        <v>174</v>
      </c>
      <c r="X53" s="71"/>
      <c r="Y53" s="204" t="s">
        <v>583</v>
      </c>
      <c r="Z53" s="199" t="s">
        <v>477</v>
      </c>
      <c r="AA53" s="197"/>
      <c r="AB53" s="249"/>
    </row>
    <row r="54" spans="1:28" s="63" customFormat="1" ht="14.25" x14ac:dyDescent="0.2">
      <c r="A54" s="71" t="s">
        <v>174</v>
      </c>
      <c r="B54" s="71"/>
      <c r="C54" s="71"/>
      <c r="D54" s="71"/>
      <c r="E54" s="71"/>
      <c r="F54" s="71"/>
      <c r="G54" s="71"/>
      <c r="H54" s="71"/>
      <c r="I54" s="71"/>
      <c r="J54" s="71" t="s">
        <v>174</v>
      </c>
      <c r="K54" s="71"/>
      <c r="L54" s="71" t="s">
        <v>174</v>
      </c>
      <c r="M54" s="71"/>
      <c r="N54" s="71"/>
      <c r="O54" s="71"/>
      <c r="P54" s="71"/>
      <c r="Q54" s="71"/>
      <c r="R54" s="71"/>
      <c r="S54" s="71"/>
      <c r="T54" s="71"/>
      <c r="U54" s="71"/>
      <c r="V54" s="71"/>
      <c r="W54" s="71"/>
      <c r="X54" s="71" t="s">
        <v>174</v>
      </c>
      <c r="Y54" s="204" t="s">
        <v>584</v>
      </c>
      <c r="Z54" s="47" t="s">
        <v>101</v>
      </c>
      <c r="AA54" s="22"/>
      <c r="AB54" s="249"/>
    </row>
    <row r="55" spans="1:28" s="63" customFormat="1" ht="14.25" x14ac:dyDescent="0.2">
      <c r="A55" s="71"/>
      <c r="B55" s="71"/>
      <c r="C55" s="71"/>
      <c r="D55" s="71"/>
      <c r="E55" s="71"/>
      <c r="F55" s="71"/>
      <c r="G55" s="71"/>
      <c r="H55" s="71"/>
      <c r="I55" s="71"/>
      <c r="J55" s="71"/>
      <c r="K55" s="71"/>
      <c r="L55" s="71"/>
      <c r="M55" s="71"/>
      <c r="N55" s="71"/>
      <c r="O55" s="71"/>
      <c r="P55" s="71"/>
      <c r="Q55" s="71"/>
      <c r="R55" s="71"/>
      <c r="S55" s="71"/>
      <c r="T55" s="71"/>
      <c r="U55" s="71"/>
      <c r="V55" s="71"/>
      <c r="W55" s="71"/>
      <c r="X55" s="71" t="s">
        <v>174</v>
      </c>
      <c r="Y55" s="204" t="s">
        <v>585</v>
      </c>
      <c r="Z55" s="207" t="s">
        <v>332</v>
      </c>
      <c r="AA55" s="197"/>
      <c r="AB55" s="249"/>
    </row>
    <row r="56" spans="1:28" s="63" customFormat="1" ht="14.25" x14ac:dyDescent="0.2">
      <c r="A56" s="71"/>
      <c r="B56" s="71"/>
      <c r="C56" s="71"/>
      <c r="D56" s="71"/>
      <c r="E56" s="71"/>
      <c r="F56" s="71"/>
      <c r="G56" s="71"/>
      <c r="H56" s="71"/>
      <c r="I56" s="71"/>
      <c r="J56" s="71"/>
      <c r="K56" s="71"/>
      <c r="L56" s="71"/>
      <c r="M56" s="71"/>
      <c r="N56" s="71"/>
      <c r="O56" s="71"/>
      <c r="P56" s="71"/>
      <c r="Q56" s="71"/>
      <c r="R56" s="71"/>
      <c r="S56" s="71" t="s">
        <v>174</v>
      </c>
      <c r="T56" s="71" t="s">
        <v>174</v>
      </c>
      <c r="U56" s="71"/>
      <c r="V56" s="71"/>
      <c r="W56" s="71" t="s">
        <v>174</v>
      </c>
      <c r="X56" s="71"/>
      <c r="Y56" s="204" t="s">
        <v>586</v>
      </c>
      <c r="Z56" s="199" t="s">
        <v>478</v>
      </c>
      <c r="AA56" s="197"/>
      <c r="AB56" s="249"/>
    </row>
    <row r="57" spans="1:28" s="63" customFormat="1" ht="14.25" x14ac:dyDescent="0.2">
      <c r="A57" s="71" t="s">
        <v>174</v>
      </c>
      <c r="B57" s="71"/>
      <c r="C57" s="71"/>
      <c r="D57" s="71"/>
      <c r="E57" s="71"/>
      <c r="F57" s="71"/>
      <c r="G57" s="71"/>
      <c r="H57" s="71"/>
      <c r="I57" s="71"/>
      <c r="J57" s="71" t="s">
        <v>174</v>
      </c>
      <c r="K57" s="71"/>
      <c r="L57" s="71"/>
      <c r="M57" s="71" t="s">
        <v>174</v>
      </c>
      <c r="N57" s="71" t="s">
        <v>174</v>
      </c>
      <c r="O57" s="71" t="s">
        <v>174</v>
      </c>
      <c r="P57" s="71"/>
      <c r="Q57" s="71"/>
      <c r="R57" s="71"/>
      <c r="S57" s="71"/>
      <c r="T57" s="71"/>
      <c r="U57" s="71"/>
      <c r="V57" s="71"/>
      <c r="W57" s="71"/>
      <c r="X57" s="71"/>
      <c r="Y57" s="204" t="s">
        <v>587</v>
      </c>
      <c r="Z57" s="74" t="s">
        <v>92</v>
      </c>
      <c r="AA57" s="22"/>
      <c r="AB57" s="249"/>
    </row>
    <row r="58" spans="1:28" s="63" customFormat="1" ht="14.25" x14ac:dyDescent="0.2">
      <c r="A58" s="71"/>
      <c r="B58" s="71"/>
      <c r="C58" s="71"/>
      <c r="D58" s="71"/>
      <c r="E58" s="71"/>
      <c r="F58" s="71"/>
      <c r="G58" s="71"/>
      <c r="H58" s="71"/>
      <c r="I58" s="71"/>
      <c r="J58" s="71"/>
      <c r="K58" s="71"/>
      <c r="L58" s="71"/>
      <c r="M58" s="71"/>
      <c r="N58" s="71"/>
      <c r="O58" s="71"/>
      <c r="P58" s="71" t="s">
        <v>174</v>
      </c>
      <c r="Q58" s="71" t="s">
        <v>174</v>
      </c>
      <c r="R58" s="71" t="s">
        <v>174</v>
      </c>
      <c r="S58" s="71"/>
      <c r="T58" s="71"/>
      <c r="U58" s="71" t="s">
        <v>174</v>
      </c>
      <c r="V58" s="71"/>
      <c r="W58" s="71"/>
      <c r="X58" s="71"/>
      <c r="Y58" s="204" t="s">
        <v>588</v>
      </c>
      <c r="Z58" s="183" t="s">
        <v>277</v>
      </c>
      <c r="AA58" s="182"/>
      <c r="AB58" s="249"/>
    </row>
    <row r="59" spans="1:28" s="63" customFormat="1" ht="14.25"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t="s">
        <v>174</v>
      </c>
      <c r="Y59" s="204" t="s">
        <v>589</v>
      </c>
      <c r="Z59" s="209" t="s">
        <v>333</v>
      </c>
      <c r="AA59" s="197"/>
      <c r="AB59" s="249"/>
    </row>
    <row r="60" spans="1:28" s="63" customFormat="1" ht="14.25" x14ac:dyDescent="0.2">
      <c r="A60" s="71"/>
      <c r="B60" s="71"/>
      <c r="C60" s="71"/>
      <c r="D60" s="71"/>
      <c r="E60" s="71"/>
      <c r="F60" s="71"/>
      <c r="G60" s="71"/>
      <c r="H60" s="71"/>
      <c r="I60" s="71"/>
      <c r="J60" s="71"/>
      <c r="K60" s="71"/>
      <c r="L60" s="71"/>
      <c r="M60" s="71"/>
      <c r="N60" s="71"/>
      <c r="O60" s="71"/>
      <c r="P60" s="71"/>
      <c r="Q60" s="71"/>
      <c r="R60" s="71"/>
      <c r="S60" s="71" t="s">
        <v>174</v>
      </c>
      <c r="T60" s="71"/>
      <c r="U60" s="71"/>
      <c r="V60" s="71"/>
      <c r="W60" s="71" t="s">
        <v>174</v>
      </c>
      <c r="X60" s="71"/>
      <c r="Y60" s="204" t="s">
        <v>590</v>
      </c>
      <c r="Z60" s="199" t="s">
        <v>479</v>
      </c>
      <c r="AA60" s="197"/>
      <c r="AB60" s="249"/>
    </row>
    <row r="61" spans="1:28" s="63" customFormat="1" ht="14.25" x14ac:dyDescent="0.2">
      <c r="A61" s="71"/>
      <c r="B61" s="71"/>
      <c r="C61" s="71"/>
      <c r="D61" s="71"/>
      <c r="E61" s="71"/>
      <c r="F61" s="71"/>
      <c r="G61" s="71"/>
      <c r="H61" s="71"/>
      <c r="I61" s="71"/>
      <c r="J61" s="71"/>
      <c r="K61" s="71"/>
      <c r="L61" s="71"/>
      <c r="M61" s="71"/>
      <c r="N61" s="71"/>
      <c r="O61" s="71"/>
      <c r="P61" s="71"/>
      <c r="Q61" s="71"/>
      <c r="R61" s="71"/>
      <c r="S61" s="71"/>
      <c r="T61" s="71" t="s">
        <v>174</v>
      </c>
      <c r="U61" s="71"/>
      <c r="V61" s="71"/>
      <c r="W61" s="71"/>
      <c r="X61" s="71"/>
      <c r="Y61" s="204" t="s">
        <v>591</v>
      </c>
      <c r="Z61" s="199" t="s">
        <v>1087</v>
      </c>
      <c r="AA61" s="197"/>
      <c r="AB61" s="249"/>
    </row>
    <row r="62" spans="1:28" s="63" customFormat="1" ht="28.5" x14ac:dyDescent="0.2">
      <c r="A62" s="71"/>
      <c r="B62" s="71" t="s">
        <v>174</v>
      </c>
      <c r="C62" s="71" t="s">
        <v>174</v>
      </c>
      <c r="D62" s="71" t="s">
        <v>174</v>
      </c>
      <c r="E62" s="71" t="s">
        <v>174</v>
      </c>
      <c r="F62" s="71" t="s">
        <v>174</v>
      </c>
      <c r="G62" s="71" t="s">
        <v>174</v>
      </c>
      <c r="H62" s="71"/>
      <c r="I62" s="71"/>
      <c r="J62" s="71" t="s">
        <v>174</v>
      </c>
      <c r="K62" s="71"/>
      <c r="L62" s="71"/>
      <c r="M62" s="71"/>
      <c r="N62" s="71"/>
      <c r="O62" s="71"/>
      <c r="P62" s="71"/>
      <c r="Q62" s="71"/>
      <c r="R62" s="71"/>
      <c r="S62" s="71"/>
      <c r="T62" s="71"/>
      <c r="U62" s="71"/>
      <c r="V62" s="71"/>
      <c r="W62" s="71"/>
      <c r="X62" s="71"/>
      <c r="Y62" s="204" t="s">
        <v>592</v>
      </c>
      <c r="Z62" s="116" t="s">
        <v>190</v>
      </c>
      <c r="AA62" s="296"/>
      <c r="AB62" s="249"/>
    </row>
    <row r="63" spans="1:28" s="63" customFormat="1" ht="14.25" x14ac:dyDescent="0.2">
      <c r="A63" s="71"/>
      <c r="B63" s="71"/>
      <c r="C63" s="71"/>
      <c r="D63" s="71"/>
      <c r="E63" s="71"/>
      <c r="F63" s="71"/>
      <c r="G63" s="71"/>
      <c r="H63" s="71" t="s">
        <v>174</v>
      </c>
      <c r="I63" s="71" t="s">
        <v>174</v>
      </c>
      <c r="J63" s="71"/>
      <c r="K63" s="71"/>
      <c r="L63" s="71"/>
      <c r="M63" s="71"/>
      <c r="N63" s="71"/>
      <c r="O63" s="71"/>
      <c r="P63" s="71"/>
      <c r="Q63" s="71"/>
      <c r="R63" s="71"/>
      <c r="S63" s="71"/>
      <c r="T63" s="71"/>
      <c r="U63" s="71"/>
      <c r="V63" s="71"/>
      <c r="W63" s="71"/>
      <c r="X63" s="71"/>
      <c r="Y63" s="204" t="s">
        <v>593</v>
      </c>
      <c r="Z63" s="107" t="s">
        <v>189</v>
      </c>
      <c r="AA63" s="22"/>
      <c r="AB63" s="249"/>
    </row>
    <row r="64" spans="1:28" s="63" customFormat="1" ht="14.25" x14ac:dyDescent="0.2">
      <c r="A64" s="71"/>
      <c r="B64" s="71"/>
      <c r="C64" s="71"/>
      <c r="D64" s="71"/>
      <c r="E64" s="71"/>
      <c r="F64" s="71"/>
      <c r="G64" s="71"/>
      <c r="H64" s="71"/>
      <c r="I64" s="71"/>
      <c r="J64" s="71"/>
      <c r="K64" s="71"/>
      <c r="L64" s="71"/>
      <c r="M64" s="71"/>
      <c r="N64" s="71"/>
      <c r="O64" s="71"/>
      <c r="P64" s="71" t="s">
        <v>174</v>
      </c>
      <c r="Q64" s="71"/>
      <c r="R64" s="71"/>
      <c r="S64" s="71"/>
      <c r="T64" s="71"/>
      <c r="U64" s="71"/>
      <c r="V64" s="71"/>
      <c r="W64" s="71"/>
      <c r="X64" s="71"/>
      <c r="Y64" s="402" t="s">
        <v>1110</v>
      </c>
      <c r="Z64" s="183" t="s">
        <v>1355</v>
      </c>
      <c r="AA64" s="421"/>
      <c r="AB64" s="249"/>
    </row>
    <row r="65" spans="1:28" s="63" customFormat="1" ht="14.25" x14ac:dyDescent="0.2">
      <c r="A65" s="71"/>
      <c r="B65" s="71"/>
      <c r="C65" s="71"/>
      <c r="D65" s="71"/>
      <c r="E65" s="71"/>
      <c r="F65" s="71"/>
      <c r="G65" s="71"/>
      <c r="H65" s="71"/>
      <c r="I65" s="71"/>
      <c r="J65" s="71"/>
      <c r="K65" s="71"/>
      <c r="L65" s="71"/>
      <c r="M65" s="71" t="s">
        <v>174</v>
      </c>
      <c r="N65" s="71" t="s">
        <v>174</v>
      </c>
      <c r="O65" s="71" t="s">
        <v>174</v>
      </c>
      <c r="P65" s="71"/>
      <c r="Q65" s="71"/>
      <c r="R65" s="71"/>
      <c r="S65" s="71"/>
      <c r="T65" s="71"/>
      <c r="U65" s="71"/>
      <c r="V65" s="71"/>
      <c r="W65" s="71"/>
      <c r="X65" s="71"/>
      <c r="Y65" s="204" t="s">
        <v>594</v>
      </c>
      <c r="Z65" s="183" t="s">
        <v>1338</v>
      </c>
      <c r="AA65" s="427"/>
      <c r="AB65" s="249"/>
    </row>
    <row r="66" spans="1:28" s="63" customFormat="1" ht="14.25" x14ac:dyDescent="0.2">
      <c r="A66" s="71"/>
      <c r="B66" s="71"/>
      <c r="C66" s="71"/>
      <c r="D66" s="71"/>
      <c r="E66" s="71"/>
      <c r="F66" s="71"/>
      <c r="G66" s="71"/>
      <c r="H66" s="71"/>
      <c r="I66" s="71"/>
      <c r="J66" s="71"/>
      <c r="K66" s="71"/>
      <c r="L66" s="71"/>
      <c r="M66" s="71"/>
      <c r="N66" s="71"/>
      <c r="O66" s="71"/>
      <c r="P66" s="71"/>
      <c r="Q66" s="71"/>
      <c r="R66" s="71" t="s">
        <v>174</v>
      </c>
      <c r="S66" s="71"/>
      <c r="T66" s="71"/>
      <c r="U66" s="71"/>
      <c r="V66" s="71"/>
      <c r="W66" s="71"/>
      <c r="X66" s="71"/>
      <c r="Y66" s="402" t="s">
        <v>1110</v>
      </c>
      <c r="Z66" s="183" t="s">
        <v>1374</v>
      </c>
      <c r="AA66" s="441"/>
      <c r="AB66" s="249"/>
    </row>
    <row r="67" spans="1:28" s="63" customFormat="1" ht="14.25" x14ac:dyDescent="0.2">
      <c r="A67" s="71"/>
      <c r="B67" s="71"/>
      <c r="C67" s="71"/>
      <c r="D67" s="71"/>
      <c r="E67" s="71"/>
      <c r="F67" s="71"/>
      <c r="G67" s="71"/>
      <c r="H67" s="71"/>
      <c r="I67" s="71"/>
      <c r="J67" s="71"/>
      <c r="K67" s="71"/>
      <c r="L67" s="71"/>
      <c r="M67" s="71"/>
      <c r="N67" s="71"/>
      <c r="O67" s="71"/>
      <c r="P67" s="71"/>
      <c r="Q67" s="71" t="s">
        <v>174</v>
      </c>
      <c r="R67" s="71"/>
      <c r="S67" s="71"/>
      <c r="T67" s="71"/>
      <c r="U67" s="71" t="s">
        <v>174</v>
      </c>
      <c r="V67" s="71"/>
      <c r="W67" s="71"/>
      <c r="X67" s="71"/>
      <c r="Y67" s="204" t="s">
        <v>595</v>
      </c>
      <c r="Z67" s="183" t="s">
        <v>1348</v>
      </c>
      <c r="AA67" s="429"/>
      <c r="AB67" s="249"/>
    </row>
    <row r="68" spans="1:28" s="63" customFormat="1" ht="85.5" x14ac:dyDescent="0.2">
      <c r="A68" s="71"/>
      <c r="B68" s="71"/>
      <c r="C68" s="71"/>
      <c r="D68" s="71"/>
      <c r="E68" s="71"/>
      <c r="F68" s="71"/>
      <c r="G68" s="71"/>
      <c r="H68" s="71"/>
      <c r="I68" s="71"/>
      <c r="J68" s="71"/>
      <c r="K68" s="71"/>
      <c r="L68" s="71"/>
      <c r="M68" s="71"/>
      <c r="N68" s="71"/>
      <c r="O68" s="71"/>
      <c r="P68" s="71"/>
      <c r="Q68" s="71"/>
      <c r="R68" s="71"/>
      <c r="S68" s="71"/>
      <c r="T68" s="71"/>
      <c r="U68" s="71"/>
      <c r="V68" s="71"/>
      <c r="W68" s="71"/>
      <c r="X68" s="71"/>
      <c r="Y68" s="402" t="s">
        <v>1110</v>
      </c>
      <c r="Z68" s="183" t="s">
        <v>278</v>
      </c>
      <c r="AA68" s="429" t="s">
        <v>1317</v>
      </c>
      <c r="AB68" s="249"/>
    </row>
    <row r="69" spans="1:28" s="63" customFormat="1" ht="99.75" x14ac:dyDescent="0.2">
      <c r="A69" s="71"/>
      <c r="B69" s="71" t="s">
        <v>174</v>
      </c>
      <c r="C69" s="71" t="s">
        <v>174</v>
      </c>
      <c r="D69" s="71"/>
      <c r="E69" s="71"/>
      <c r="F69" s="71"/>
      <c r="G69" s="71"/>
      <c r="H69" s="71"/>
      <c r="I69" s="71"/>
      <c r="J69" s="71"/>
      <c r="K69" s="71"/>
      <c r="L69" s="71"/>
      <c r="M69" s="71"/>
      <c r="N69" s="71"/>
      <c r="O69" s="71"/>
      <c r="P69" s="71"/>
      <c r="Q69" s="71"/>
      <c r="R69" s="71"/>
      <c r="S69" s="71"/>
      <c r="T69" s="71"/>
      <c r="U69" s="71"/>
      <c r="V69" s="71"/>
      <c r="W69" s="71"/>
      <c r="X69" s="71"/>
      <c r="Y69" s="402" t="s">
        <v>1110</v>
      </c>
      <c r="Z69" s="301" t="s">
        <v>1145</v>
      </c>
      <c r="AA69" s="295"/>
      <c r="AB69" s="249"/>
    </row>
    <row r="70" spans="1:28" s="63" customFormat="1" ht="142.15" customHeight="1" x14ac:dyDescent="0.2">
      <c r="A70" s="71"/>
      <c r="B70" s="71"/>
      <c r="C70" s="71"/>
      <c r="D70" s="71"/>
      <c r="E70" s="71"/>
      <c r="F70" s="71" t="s">
        <v>174</v>
      </c>
      <c r="G70" s="71" t="s">
        <v>174</v>
      </c>
      <c r="H70" s="71"/>
      <c r="I70" s="71"/>
      <c r="J70" s="71"/>
      <c r="K70" s="71"/>
      <c r="L70" s="71"/>
      <c r="M70" s="71"/>
      <c r="N70" s="71"/>
      <c r="O70" s="71"/>
      <c r="P70" s="71"/>
      <c r="Q70" s="71"/>
      <c r="R70" s="71"/>
      <c r="S70" s="71"/>
      <c r="T70" s="71"/>
      <c r="U70" s="71"/>
      <c r="V70" s="71"/>
      <c r="W70" s="71"/>
      <c r="X70" s="71"/>
      <c r="Y70" s="204" t="s">
        <v>596</v>
      </c>
      <c r="Z70" s="301" t="s">
        <v>1145</v>
      </c>
      <c r="AA70" s="364"/>
      <c r="AB70" s="249"/>
    </row>
    <row r="71" spans="1:28" s="63" customFormat="1" ht="99.75" x14ac:dyDescent="0.2">
      <c r="A71" s="71"/>
      <c r="B71" s="71"/>
      <c r="C71" s="71"/>
      <c r="D71" s="71" t="s">
        <v>174</v>
      </c>
      <c r="E71" s="71" t="s">
        <v>174</v>
      </c>
      <c r="F71" s="71"/>
      <c r="G71" s="71"/>
      <c r="H71" s="71"/>
      <c r="I71" s="71"/>
      <c r="J71" s="71"/>
      <c r="K71" s="71"/>
      <c r="L71" s="71"/>
      <c r="M71" s="71"/>
      <c r="N71" s="71"/>
      <c r="O71" s="71"/>
      <c r="P71" s="71"/>
      <c r="Q71" s="71"/>
      <c r="R71" s="71"/>
      <c r="S71" s="71"/>
      <c r="T71" s="71"/>
      <c r="U71" s="71"/>
      <c r="V71" s="71"/>
      <c r="W71" s="71"/>
      <c r="X71" s="71"/>
      <c r="Y71" s="298" t="s">
        <v>1110</v>
      </c>
      <c r="Z71" s="301" t="s">
        <v>1168</v>
      </c>
      <c r="AA71" s="315"/>
      <c r="AB71" s="249"/>
    </row>
    <row r="72" spans="1:28" s="63" customFormat="1" ht="85.5" x14ac:dyDescent="0.2">
      <c r="A72" s="71"/>
      <c r="B72" s="71"/>
      <c r="C72" s="71"/>
      <c r="D72" s="71"/>
      <c r="E72" s="71"/>
      <c r="F72" s="71"/>
      <c r="G72" s="71"/>
      <c r="H72" s="71"/>
      <c r="I72" s="71"/>
      <c r="J72" s="71" t="s">
        <v>174</v>
      </c>
      <c r="K72" s="71"/>
      <c r="L72" s="71"/>
      <c r="M72" s="71"/>
      <c r="N72" s="71"/>
      <c r="O72" s="71"/>
      <c r="P72" s="71"/>
      <c r="Q72" s="71"/>
      <c r="R72" s="71"/>
      <c r="S72" s="71"/>
      <c r="T72" s="71"/>
      <c r="U72" s="71"/>
      <c r="V72" s="71"/>
      <c r="W72" s="71"/>
      <c r="X72" s="71"/>
      <c r="Y72" s="402" t="s">
        <v>1110</v>
      </c>
      <c r="Z72" s="522" t="s">
        <v>2107</v>
      </c>
      <c r="AA72" s="521"/>
      <c r="AB72" s="249"/>
    </row>
    <row r="73" spans="1:28" s="63" customFormat="1" ht="28.5" x14ac:dyDescent="0.2">
      <c r="A73" s="71"/>
      <c r="B73" s="71"/>
      <c r="C73" s="71"/>
      <c r="D73" s="71"/>
      <c r="E73" s="71"/>
      <c r="F73" s="71"/>
      <c r="G73" s="71"/>
      <c r="H73" s="71" t="s">
        <v>174</v>
      </c>
      <c r="I73" s="71" t="s">
        <v>174</v>
      </c>
      <c r="J73" s="71"/>
      <c r="K73" s="71"/>
      <c r="L73" s="71"/>
      <c r="M73" s="71"/>
      <c r="N73" s="71"/>
      <c r="O73" s="71"/>
      <c r="P73" s="71"/>
      <c r="Q73" s="71"/>
      <c r="R73" s="71"/>
      <c r="S73" s="71"/>
      <c r="T73" s="71"/>
      <c r="U73" s="71"/>
      <c r="V73" s="71"/>
      <c r="W73" s="71"/>
      <c r="X73" s="71" t="s">
        <v>174</v>
      </c>
      <c r="Y73" s="204" t="s">
        <v>597</v>
      </c>
      <c r="Z73" s="106" t="s">
        <v>176</v>
      </c>
      <c r="AA73" s="105"/>
      <c r="AB73" s="249"/>
    </row>
    <row r="74" spans="1:28" s="63" customFormat="1" ht="14.25" x14ac:dyDescent="0.2">
      <c r="A74" s="71"/>
      <c r="B74" s="71"/>
      <c r="C74" s="71"/>
      <c r="D74" s="71"/>
      <c r="E74" s="71"/>
      <c r="F74" s="71"/>
      <c r="G74" s="71"/>
      <c r="H74" s="71"/>
      <c r="I74" s="71"/>
      <c r="J74" s="71"/>
      <c r="K74" s="71"/>
      <c r="L74" s="71"/>
      <c r="M74" s="71"/>
      <c r="N74" s="71"/>
      <c r="O74" s="71"/>
      <c r="P74" s="71"/>
      <c r="Q74" s="71"/>
      <c r="R74" s="71"/>
      <c r="S74" s="71"/>
      <c r="T74" s="71"/>
      <c r="U74" s="71"/>
      <c r="V74" s="71"/>
      <c r="W74" s="71" t="s">
        <v>174</v>
      </c>
      <c r="X74" s="71"/>
      <c r="Y74" s="204" t="s">
        <v>598</v>
      </c>
      <c r="Z74" s="199" t="s">
        <v>474</v>
      </c>
      <c r="AA74" s="211"/>
      <c r="AB74" s="249"/>
    </row>
    <row r="75" spans="1:28" s="63" customFormat="1" ht="14.25" x14ac:dyDescent="0.2">
      <c r="A75" s="71"/>
      <c r="B75" s="71"/>
      <c r="C75" s="71"/>
      <c r="D75" s="71"/>
      <c r="E75" s="71"/>
      <c r="F75" s="71"/>
      <c r="G75" s="71"/>
      <c r="H75" s="71"/>
      <c r="I75" s="71"/>
      <c r="J75" s="71"/>
      <c r="K75" s="71"/>
      <c r="L75" s="71"/>
      <c r="M75" s="71"/>
      <c r="N75" s="71"/>
      <c r="O75" s="71"/>
      <c r="P75" s="71"/>
      <c r="Q75" s="71"/>
      <c r="R75" s="71"/>
      <c r="S75" s="71"/>
      <c r="T75" s="71"/>
      <c r="U75" s="71"/>
      <c r="V75" s="71"/>
      <c r="W75" s="71"/>
      <c r="X75" s="71"/>
      <c r="Y75" s="402" t="s">
        <v>1110</v>
      </c>
      <c r="Z75" s="207" t="s">
        <v>1361</v>
      </c>
      <c r="AA75" s="150"/>
      <c r="AB75" s="249"/>
    </row>
    <row r="76" spans="1:28" s="63" customFormat="1" ht="14.25" x14ac:dyDescent="0.2">
      <c r="A76" s="71"/>
      <c r="B76" s="71"/>
      <c r="C76" s="71"/>
      <c r="D76" s="71"/>
      <c r="E76" s="71"/>
      <c r="F76" s="71"/>
      <c r="G76" s="71"/>
      <c r="H76" s="71"/>
      <c r="I76" s="71"/>
      <c r="J76" s="71"/>
      <c r="K76" s="71"/>
      <c r="L76" s="71"/>
      <c r="M76" s="71"/>
      <c r="N76" s="71"/>
      <c r="O76" s="71"/>
      <c r="P76" s="71"/>
      <c r="Q76" s="71"/>
      <c r="R76" s="71"/>
      <c r="S76" s="71"/>
      <c r="T76" s="71"/>
      <c r="U76" s="71"/>
      <c r="V76" s="71"/>
      <c r="W76" s="71"/>
      <c r="X76" s="71" t="s">
        <v>174</v>
      </c>
      <c r="Y76" s="204" t="s">
        <v>599</v>
      </c>
      <c r="Z76" s="207" t="s">
        <v>334</v>
      </c>
      <c r="AA76" s="224"/>
      <c r="AB76" s="249"/>
    </row>
    <row r="77" spans="1:28" s="63" customFormat="1" ht="14.25" x14ac:dyDescent="0.2">
      <c r="A77" s="71"/>
      <c r="B77" s="71"/>
      <c r="C77" s="71"/>
      <c r="D77" s="71"/>
      <c r="E77" s="71"/>
      <c r="F77" s="71"/>
      <c r="G77" s="71"/>
      <c r="H77" s="71" t="s">
        <v>174</v>
      </c>
      <c r="I77" s="71" t="s">
        <v>174</v>
      </c>
      <c r="J77" s="71"/>
      <c r="K77" s="71"/>
      <c r="L77" s="71"/>
      <c r="M77" s="71" t="s">
        <v>174</v>
      </c>
      <c r="N77" s="71"/>
      <c r="O77" s="71"/>
      <c r="P77" s="71" t="s">
        <v>174</v>
      </c>
      <c r="Q77" s="71"/>
      <c r="R77" s="71"/>
      <c r="S77" s="71" t="s">
        <v>174</v>
      </c>
      <c r="T77" s="71"/>
      <c r="U77" s="71"/>
      <c r="V77" s="71"/>
      <c r="W77" s="71"/>
      <c r="X77" s="71"/>
      <c r="Y77" s="204" t="s">
        <v>600</v>
      </c>
      <c r="Z77" s="509" t="s">
        <v>2058</v>
      </c>
      <c r="AA77" s="23"/>
      <c r="AB77" s="249"/>
    </row>
    <row r="78" spans="1:28" s="63" customFormat="1" ht="14.25" x14ac:dyDescent="0.2">
      <c r="A78" s="71"/>
      <c r="B78" s="71" t="s">
        <v>174</v>
      </c>
      <c r="C78" s="71" t="s">
        <v>174</v>
      </c>
      <c r="D78" s="71"/>
      <c r="E78" s="71"/>
      <c r="F78" s="71"/>
      <c r="G78" s="71"/>
      <c r="H78" s="71"/>
      <c r="I78" s="71"/>
      <c r="J78" s="71" t="s">
        <v>174</v>
      </c>
      <c r="K78" s="71"/>
      <c r="L78" s="71"/>
      <c r="M78" s="71"/>
      <c r="N78" s="71"/>
      <c r="O78" s="71"/>
      <c r="P78" s="71"/>
      <c r="Q78" s="71"/>
      <c r="R78" s="71"/>
      <c r="S78" s="71"/>
      <c r="T78" s="71"/>
      <c r="U78" s="71"/>
      <c r="V78" s="71"/>
      <c r="W78" s="71"/>
      <c r="X78" s="71"/>
      <c r="Y78" s="298" t="s">
        <v>1110</v>
      </c>
      <c r="Z78" s="297" t="s">
        <v>1142</v>
      </c>
      <c r="AA78" s="402" t="s">
        <v>2042</v>
      </c>
      <c r="AB78" s="249"/>
    </row>
    <row r="79" spans="1:28" s="63" customFormat="1" ht="14.25" x14ac:dyDescent="0.2">
      <c r="A79" s="71"/>
      <c r="B79" s="71"/>
      <c r="C79" s="71"/>
      <c r="D79" s="71" t="s">
        <v>174</v>
      </c>
      <c r="E79" s="71" t="s">
        <v>174</v>
      </c>
      <c r="F79" s="71" t="s">
        <v>174</v>
      </c>
      <c r="G79" s="71" t="s">
        <v>174</v>
      </c>
      <c r="H79" s="71"/>
      <c r="I79" s="71"/>
      <c r="J79" s="71"/>
      <c r="K79" s="71"/>
      <c r="L79" s="71"/>
      <c r="M79" s="71"/>
      <c r="N79" s="71" t="s">
        <v>174</v>
      </c>
      <c r="O79" s="71"/>
      <c r="P79" s="71"/>
      <c r="Q79" s="71" t="s">
        <v>174</v>
      </c>
      <c r="R79" s="71"/>
      <c r="S79" s="71"/>
      <c r="T79" s="71"/>
      <c r="U79" s="71" t="s">
        <v>174</v>
      </c>
      <c r="V79" s="71"/>
      <c r="W79" s="71"/>
      <c r="X79" s="71"/>
      <c r="Y79" s="204" t="s">
        <v>601</v>
      </c>
      <c r="Z79" s="297" t="s">
        <v>205</v>
      </c>
      <c r="AA79" s="402" t="s">
        <v>2042</v>
      </c>
      <c r="AB79" s="249"/>
    </row>
    <row r="80" spans="1:28" s="63" customFormat="1" ht="14.25" x14ac:dyDescent="0.2">
      <c r="A80" s="71"/>
      <c r="B80" s="71"/>
      <c r="C80" s="71"/>
      <c r="D80" s="71"/>
      <c r="E80" s="71"/>
      <c r="F80" s="71"/>
      <c r="G80" s="71"/>
      <c r="H80" s="71"/>
      <c r="I80" s="71"/>
      <c r="J80" s="71"/>
      <c r="K80" s="71"/>
      <c r="L80" s="71"/>
      <c r="M80" s="71"/>
      <c r="N80" s="71"/>
      <c r="O80" s="71" t="s">
        <v>174</v>
      </c>
      <c r="P80" s="71"/>
      <c r="Q80" s="71"/>
      <c r="R80" s="71" t="s">
        <v>174</v>
      </c>
      <c r="S80" s="71"/>
      <c r="T80" s="71" t="s">
        <v>174</v>
      </c>
      <c r="U80" s="71"/>
      <c r="V80" s="71"/>
      <c r="W80" s="71"/>
      <c r="X80" s="71"/>
      <c r="Y80" s="204" t="s">
        <v>602</v>
      </c>
      <c r="Z80" s="248" t="s">
        <v>1078</v>
      </c>
      <c r="AA80" s="57"/>
      <c r="AB80" s="249"/>
    </row>
    <row r="81" spans="1:28" s="63" customFormat="1" ht="14.25" x14ac:dyDescent="0.2">
      <c r="A81" s="71"/>
      <c r="B81" s="71"/>
      <c r="C81" s="71"/>
      <c r="D81" s="71"/>
      <c r="E81" s="71"/>
      <c r="F81" s="71"/>
      <c r="G81" s="71"/>
      <c r="H81" s="71"/>
      <c r="I81" s="71"/>
      <c r="J81" s="71"/>
      <c r="K81" s="71"/>
      <c r="L81" s="71"/>
      <c r="M81" s="71"/>
      <c r="N81" s="71"/>
      <c r="O81" s="71"/>
      <c r="P81" s="71"/>
      <c r="Q81" s="71"/>
      <c r="R81" s="71"/>
      <c r="S81" s="71"/>
      <c r="T81" s="71"/>
      <c r="U81" s="71"/>
      <c r="V81" s="71"/>
      <c r="W81" s="71" t="s">
        <v>174</v>
      </c>
      <c r="X81" s="71"/>
      <c r="Y81" s="204" t="s">
        <v>603</v>
      </c>
      <c r="Z81" s="199" t="s">
        <v>471</v>
      </c>
      <c r="AA81" s="197"/>
      <c r="AB81" s="249"/>
    </row>
    <row r="82" spans="1:28" s="63" customFormat="1" ht="14.25" x14ac:dyDescent="0.2">
      <c r="A82" s="71"/>
      <c r="B82" s="71"/>
      <c r="C82" s="71"/>
      <c r="D82" s="71"/>
      <c r="E82" s="71"/>
      <c r="F82" s="71"/>
      <c r="G82" s="71"/>
      <c r="H82" s="71"/>
      <c r="I82" s="71"/>
      <c r="J82" s="71"/>
      <c r="K82" s="71"/>
      <c r="L82" s="71"/>
      <c r="M82" s="71" t="s">
        <v>174</v>
      </c>
      <c r="N82" s="71"/>
      <c r="O82" s="71"/>
      <c r="P82" s="71" t="s">
        <v>174</v>
      </c>
      <c r="Q82" s="71"/>
      <c r="R82" s="71"/>
      <c r="S82" s="71" t="s">
        <v>174</v>
      </c>
      <c r="T82" s="71"/>
      <c r="U82" s="71"/>
      <c r="V82" s="71"/>
      <c r="W82" s="71"/>
      <c r="X82" s="71" t="s">
        <v>174</v>
      </c>
      <c r="Y82" s="204" t="s">
        <v>604</v>
      </c>
      <c r="Z82" s="207" t="s">
        <v>335</v>
      </c>
      <c r="AA82" s="197"/>
      <c r="AB82" s="249"/>
    </row>
    <row r="83" spans="1:28" s="63" customFormat="1" ht="14.25" x14ac:dyDescent="0.2">
      <c r="A83" s="71"/>
      <c r="B83" s="71"/>
      <c r="C83" s="71"/>
      <c r="D83" s="71"/>
      <c r="E83" s="71"/>
      <c r="F83" s="71"/>
      <c r="G83" s="71"/>
      <c r="H83" s="71"/>
      <c r="I83" s="71"/>
      <c r="J83" s="71"/>
      <c r="K83" s="71"/>
      <c r="L83" s="71"/>
      <c r="M83" s="71"/>
      <c r="N83" s="71"/>
      <c r="O83" s="71"/>
      <c r="P83" s="71"/>
      <c r="Q83" s="71"/>
      <c r="R83" s="71"/>
      <c r="S83" s="71"/>
      <c r="T83" s="71"/>
      <c r="U83" s="71"/>
      <c r="V83" s="71"/>
      <c r="W83" s="71"/>
      <c r="X83" s="71"/>
      <c r="Y83" s="204" t="s">
        <v>605</v>
      </c>
      <c r="Z83" s="95" t="s">
        <v>158</v>
      </c>
      <c r="AA83" s="96" t="s">
        <v>159</v>
      </c>
      <c r="AB83" s="249"/>
    </row>
    <row r="84" spans="1:28" s="63" customFormat="1" ht="14.25" x14ac:dyDescent="0.2">
      <c r="A84" s="71"/>
      <c r="B84" s="71"/>
      <c r="C84" s="71"/>
      <c r="D84" s="71"/>
      <c r="E84" s="71"/>
      <c r="F84" s="71"/>
      <c r="G84" s="71"/>
      <c r="H84" s="71" t="s">
        <v>174</v>
      </c>
      <c r="I84" s="71" t="s">
        <v>174</v>
      </c>
      <c r="J84" s="71"/>
      <c r="K84" s="71"/>
      <c r="L84" s="71"/>
      <c r="M84" s="71"/>
      <c r="N84" s="71"/>
      <c r="O84" s="71"/>
      <c r="P84" s="71"/>
      <c r="Q84" s="71"/>
      <c r="R84" s="71"/>
      <c r="S84" s="71"/>
      <c r="T84" s="71"/>
      <c r="U84" s="71"/>
      <c r="V84" s="71"/>
      <c r="W84" s="71"/>
      <c r="X84" s="71"/>
      <c r="Y84" s="204" t="s">
        <v>606</v>
      </c>
      <c r="Z84" s="154" t="s">
        <v>224</v>
      </c>
      <c r="AA84" s="152"/>
      <c r="AB84" s="249"/>
    </row>
    <row r="85" spans="1:28" s="63" customFormat="1" ht="14.25" x14ac:dyDescent="0.2">
      <c r="A85" s="71"/>
      <c r="B85" s="71" t="s">
        <v>174</v>
      </c>
      <c r="C85" s="71" t="s">
        <v>174</v>
      </c>
      <c r="D85" s="71" t="s">
        <v>174</v>
      </c>
      <c r="E85" s="71" t="s">
        <v>174</v>
      </c>
      <c r="F85" s="71" t="s">
        <v>174</v>
      </c>
      <c r="G85" s="71" t="s">
        <v>174</v>
      </c>
      <c r="H85" s="71"/>
      <c r="I85" s="71"/>
      <c r="J85" s="71" t="s">
        <v>174</v>
      </c>
      <c r="K85" s="71"/>
      <c r="L85" s="71"/>
      <c r="M85" s="71"/>
      <c r="N85" s="71" t="s">
        <v>174</v>
      </c>
      <c r="O85" s="71"/>
      <c r="P85" s="71"/>
      <c r="Q85" s="71" t="s">
        <v>174</v>
      </c>
      <c r="R85" s="71"/>
      <c r="S85" s="71"/>
      <c r="T85" s="71" t="s">
        <v>174</v>
      </c>
      <c r="U85" s="71"/>
      <c r="V85" s="71"/>
      <c r="W85" s="71"/>
      <c r="X85" s="71"/>
      <c r="Y85" s="204" t="s">
        <v>607</v>
      </c>
      <c r="Z85" s="183" t="s">
        <v>274</v>
      </c>
      <c r="AA85" s="184"/>
      <c r="AB85" s="249"/>
    </row>
    <row r="86" spans="1:28" s="63" customFormat="1" ht="14.25" x14ac:dyDescent="0.2">
      <c r="A86" s="71"/>
      <c r="B86" s="71"/>
      <c r="C86" s="71"/>
      <c r="D86" s="71"/>
      <c r="E86" s="71"/>
      <c r="F86" s="71"/>
      <c r="G86" s="71"/>
      <c r="H86" s="71"/>
      <c r="I86" s="71"/>
      <c r="J86" s="71"/>
      <c r="K86" s="71"/>
      <c r="L86" s="71"/>
      <c r="M86" s="71"/>
      <c r="N86" s="71"/>
      <c r="O86" s="71" t="s">
        <v>174</v>
      </c>
      <c r="P86" s="71"/>
      <c r="Q86" s="71"/>
      <c r="R86" s="71" t="s">
        <v>174</v>
      </c>
      <c r="S86" s="71"/>
      <c r="T86" s="71"/>
      <c r="U86" s="71"/>
      <c r="V86" s="71"/>
      <c r="W86" s="71"/>
      <c r="X86" s="71"/>
      <c r="Y86" s="204" t="s">
        <v>608</v>
      </c>
      <c r="Z86" s="276" t="s">
        <v>1088</v>
      </c>
      <c r="AA86" s="224"/>
      <c r="AB86" s="249"/>
    </row>
    <row r="87" spans="1:28" s="63" customFormat="1" ht="14.25" x14ac:dyDescent="0.2">
      <c r="A87" s="71"/>
      <c r="B87" s="71"/>
      <c r="C87" s="71"/>
      <c r="D87" s="71"/>
      <c r="E87" s="71"/>
      <c r="F87" s="71"/>
      <c r="G87" s="71"/>
      <c r="H87" s="71"/>
      <c r="I87" s="71"/>
      <c r="J87" s="71"/>
      <c r="K87" s="71"/>
      <c r="L87" s="71"/>
      <c r="M87" s="71"/>
      <c r="N87" s="71"/>
      <c r="O87" s="71"/>
      <c r="P87" s="71"/>
      <c r="Q87" s="71"/>
      <c r="R87" s="71"/>
      <c r="S87" s="71"/>
      <c r="T87" s="71"/>
      <c r="U87" s="71"/>
      <c r="V87" s="71"/>
      <c r="W87" s="71" t="s">
        <v>174</v>
      </c>
      <c r="X87" s="71"/>
      <c r="Y87" s="204" t="s">
        <v>609</v>
      </c>
      <c r="Z87" s="198" t="s">
        <v>475</v>
      </c>
      <c r="AA87" s="224" t="s">
        <v>18</v>
      </c>
      <c r="AB87" s="249"/>
    </row>
    <row r="88" spans="1:28" s="63" customFormat="1" ht="14.25" x14ac:dyDescent="0.2">
      <c r="A88" s="71"/>
      <c r="B88" s="71"/>
      <c r="C88" s="71"/>
      <c r="D88" s="71"/>
      <c r="E88" s="71"/>
      <c r="F88" s="71"/>
      <c r="G88" s="71"/>
      <c r="H88" s="71"/>
      <c r="I88" s="71"/>
      <c r="J88" s="71"/>
      <c r="K88" s="71"/>
      <c r="L88" s="71"/>
      <c r="M88" s="71"/>
      <c r="N88" s="71"/>
      <c r="O88" s="71" t="s">
        <v>174</v>
      </c>
      <c r="P88" s="71"/>
      <c r="Q88" s="71"/>
      <c r="R88" s="71" t="s">
        <v>174</v>
      </c>
      <c r="S88" s="71"/>
      <c r="T88" s="71"/>
      <c r="U88" s="71"/>
      <c r="V88" s="71"/>
      <c r="W88" s="71"/>
      <c r="X88" s="71"/>
      <c r="Y88" s="204" t="s">
        <v>610</v>
      </c>
      <c r="Z88" s="183" t="s">
        <v>275</v>
      </c>
      <c r="AA88" s="182"/>
      <c r="AB88" s="249"/>
    </row>
    <row r="89" spans="1:28" s="63" customFormat="1" ht="14.25" x14ac:dyDescent="0.2">
      <c r="A89" s="71"/>
      <c r="B89" s="71"/>
      <c r="C89" s="71"/>
      <c r="D89" s="71"/>
      <c r="E89" s="71"/>
      <c r="F89" s="71"/>
      <c r="G89" s="71"/>
      <c r="H89" s="71"/>
      <c r="I89" s="71"/>
      <c r="J89" s="71"/>
      <c r="K89" s="71"/>
      <c r="L89" s="71"/>
      <c r="M89" s="71"/>
      <c r="N89" s="71"/>
      <c r="O89" s="71"/>
      <c r="P89" s="71"/>
      <c r="Q89" s="71"/>
      <c r="R89" s="71"/>
      <c r="S89" s="71"/>
      <c r="T89" s="71"/>
      <c r="U89" s="71"/>
      <c r="V89" s="71"/>
      <c r="W89" s="71" t="s">
        <v>174</v>
      </c>
      <c r="X89" s="71"/>
      <c r="Y89" s="204" t="s">
        <v>611</v>
      </c>
      <c r="Z89" s="199" t="s">
        <v>472</v>
      </c>
      <c r="AA89" s="197"/>
      <c r="AB89" s="249"/>
    </row>
    <row r="90" spans="1:28" s="63" customFormat="1" ht="14.25" x14ac:dyDescent="0.2">
      <c r="A90" s="71"/>
      <c r="B90" s="71"/>
      <c r="C90" s="71"/>
      <c r="D90" s="71"/>
      <c r="E90" s="71"/>
      <c r="F90" s="71"/>
      <c r="G90" s="71"/>
      <c r="H90" s="71" t="s">
        <v>174</v>
      </c>
      <c r="I90" s="71" t="s">
        <v>174</v>
      </c>
      <c r="J90" s="71" t="s">
        <v>174</v>
      </c>
      <c r="K90" s="71"/>
      <c r="L90" s="71" t="s">
        <v>174</v>
      </c>
      <c r="M90" s="71"/>
      <c r="N90" s="71"/>
      <c r="O90" s="71"/>
      <c r="P90" s="71" t="s">
        <v>174</v>
      </c>
      <c r="Q90" s="71"/>
      <c r="R90" s="71"/>
      <c r="S90" s="71"/>
      <c r="T90" s="71"/>
      <c r="U90" s="71"/>
      <c r="V90" s="71"/>
      <c r="W90" s="71"/>
      <c r="X90" s="71" t="s">
        <v>174</v>
      </c>
      <c r="Y90" s="204" t="s">
        <v>612</v>
      </c>
      <c r="Z90" s="183" t="s">
        <v>276</v>
      </c>
      <c r="AA90" s="182"/>
      <c r="AB90" s="249"/>
    </row>
    <row r="91" spans="1:28" s="63" customFormat="1" ht="156.75" x14ac:dyDescent="0.2">
      <c r="A91" s="71"/>
      <c r="B91" s="71"/>
      <c r="C91" s="71"/>
      <c r="D91" s="71"/>
      <c r="E91" s="71"/>
      <c r="F91" s="71"/>
      <c r="G91" s="71"/>
      <c r="H91" s="71"/>
      <c r="I91" s="71"/>
      <c r="J91" s="71"/>
      <c r="K91" s="71"/>
      <c r="L91" s="71" t="s">
        <v>174</v>
      </c>
      <c r="M91" s="71"/>
      <c r="N91" s="71"/>
      <c r="O91" s="71"/>
      <c r="P91" s="71"/>
      <c r="Q91" s="71"/>
      <c r="R91" s="71"/>
      <c r="S91" s="71"/>
      <c r="T91" s="71"/>
      <c r="U91" s="71"/>
      <c r="V91" s="71"/>
      <c r="W91" s="71"/>
      <c r="X91" s="71"/>
      <c r="Y91" s="402" t="s">
        <v>1110</v>
      </c>
      <c r="Z91" s="146" t="s">
        <v>1385</v>
      </c>
      <c r="AA91" s="464" t="s">
        <v>1386</v>
      </c>
      <c r="AB91" s="249"/>
    </row>
    <row r="92" spans="1:28" s="63" customFormat="1" x14ac:dyDescent="0.2">
      <c r="A92" s="71"/>
      <c r="B92" s="71"/>
      <c r="C92" s="71"/>
      <c r="D92" s="71"/>
      <c r="E92" s="71"/>
      <c r="F92" s="71"/>
      <c r="G92" s="71"/>
      <c r="H92" s="71"/>
      <c r="I92" s="71"/>
      <c r="J92" s="71"/>
      <c r="K92" s="71"/>
      <c r="L92" s="71"/>
      <c r="M92" s="71"/>
      <c r="N92" s="71"/>
      <c r="O92" s="71"/>
      <c r="P92" s="71" t="s">
        <v>174</v>
      </c>
      <c r="Q92" s="71"/>
      <c r="R92" s="71"/>
      <c r="S92" s="71"/>
      <c r="T92" s="71"/>
      <c r="U92" s="71"/>
      <c r="V92" s="71" t="s">
        <v>174</v>
      </c>
      <c r="W92" s="71"/>
      <c r="X92" s="71"/>
      <c r="Y92" s="387"/>
      <c r="Z92" s="387" t="s">
        <v>1229</v>
      </c>
      <c r="AA92" s="387" t="s">
        <v>30</v>
      </c>
      <c r="AB92" s="249"/>
    </row>
    <row r="93" spans="1:28" s="63" customFormat="1" ht="85.5" x14ac:dyDescent="0.2">
      <c r="A93" s="71"/>
      <c r="B93" s="71"/>
      <c r="C93" s="71"/>
      <c r="D93" s="71"/>
      <c r="E93" s="71"/>
      <c r="F93" s="71"/>
      <c r="G93" s="71"/>
      <c r="H93" s="71"/>
      <c r="I93" s="71"/>
      <c r="J93" s="71"/>
      <c r="K93" s="71"/>
      <c r="L93" s="71"/>
      <c r="M93" s="71"/>
      <c r="N93" s="71"/>
      <c r="O93" s="71"/>
      <c r="P93" s="71" t="s">
        <v>174</v>
      </c>
      <c r="Q93" s="71"/>
      <c r="R93" s="71"/>
      <c r="S93" s="71"/>
      <c r="T93" s="71"/>
      <c r="U93" s="71"/>
      <c r="V93" s="71" t="s">
        <v>174</v>
      </c>
      <c r="W93" s="71"/>
      <c r="X93" s="71"/>
      <c r="Y93" s="388" t="s">
        <v>1230</v>
      </c>
      <c r="Z93" s="389" t="s">
        <v>1231</v>
      </c>
      <c r="AA93" s="426" t="s">
        <v>1322</v>
      </c>
      <c r="AB93" s="249"/>
    </row>
    <row r="94" spans="1:28" s="63" customFormat="1" ht="28.5" x14ac:dyDescent="0.2">
      <c r="A94" s="71"/>
      <c r="B94" s="71"/>
      <c r="C94" s="71"/>
      <c r="D94" s="71"/>
      <c r="E94" s="71"/>
      <c r="F94" s="71"/>
      <c r="G94" s="71"/>
      <c r="H94" s="71"/>
      <c r="I94" s="71"/>
      <c r="J94" s="71"/>
      <c r="K94" s="71"/>
      <c r="L94" s="71"/>
      <c r="M94" s="71"/>
      <c r="N94" s="71"/>
      <c r="O94" s="71"/>
      <c r="P94" s="71" t="s">
        <v>174</v>
      </c>
      <c r="Q94" s="71"/>
      <c r="R94" s="71"/>
      <c r="S94" s="71"/>
      <c r="T94" s="71"/>
      <c r="U94" s="71"/>
      <c r="V94" s="71" t="s">
        <v>174</v>
      </c>
      <c r="W94" s="71"/>
      <c r="X94" s="71"/>
      <c r="Y94" s="388" t="s">
        <v>1110</v>
      </c>
      <c r="Z94" s="389" t="s">
        <v>1232</v>
      </c>
      <c r="AA94" s="391" t="s">
        <v>1308</v>
      </c>
      <c r="AB94" s="249"/>
    </row>
    <row r="95" spans="1:28" s="63" customFormat="1" ht="14.25" x14ac:dyDescent="0.2">
      <c r="A95" s="71"/>
      <c r="B95" s="71"/>
      <c r="C95" s="71"/>
      <c r="D95" s="71"/>
      <c r="E95" s="71"/>
      <c r="F95" s="71"/>
      <c r="G95" s="71"/>
      <c r="H95" s="71"/>
      <c r="I95" s="71"/>
      <c r="J95" s="71"/>
      <c r="K95" s="71"/>
      <c r="L95" s="71"/>
      <c r="M95" s="71"/>
      <c r="N95" s="71"/>
      <c r="O95" s="71"/>
      <c r="P95" s="71" t="s">
        <v>174</v>
      </c>
      <c r="Q95" s="71"/>
      <c r="R95" s="71"/>
      <c r="S95" s="71"/>
      <c r="T95" s="71"/>
      <c r="U95" s="71"/>
      <c r="V95" s="71" t="s">
        <v>174</v>
      </c>
      <c r="W95" s="71"/>
      <c r="X95" s="71"/>
      <c r="Y95" s="388" t="s">
        <v>1110</v>
      </c>
      <c r="Z95" s="389" t="s">
        <v>1237</v>
      </c>
      <c r="AA95" s="391" t="s">
        <v>1308</v>
      </c>
      <c r="AB95" s="249"/>
    </row>
    <row r="96" spans="1:28" s="63" customFormat="1" ht="28.5" x14ac:dyDescent="0.2">
      <c r="A96" s="71"/>
      <c r="B96" s="71"/>
      <c r="C96" s="71"/>
      <c r="D96" s="71"/>
      <c r="E96" s="71"/>
      <c r="F96" s="71"/>
      <c r="G96" s="71"/>
      <c r="H96" s="71"/>
      <c r="I96" s="71"/>
      <c r="J96" s="71"/>
      <c r="K96" s="71"/>
      <c r="L96" s="71"/>
      <c r="M96" s="71"/>
      <c r="N96" s="71"/>
      <c r="O96" s="71"/>
      <c r="P96" s="71" t="s">
        <v>174</v>
      </c>
      <c r="Q96" s="71"/>
      <c r="R96" s="71"/>
      <c r="S96" s="71"/>
      <c r="T96" s="71"/>
      <c r="U96" s="71"/>
      <c r="V96" s="71" t="s">
        <v>174</v>
      </c>
      <c r="W96" s="71"/>
      <c r="X96" s="71"/>
      <c r="Y96" s="388" t="s">
        <v>1233</v>
      </c>
      <c r="Z96" s="389" t="s">
        <v>1234</v>
      </c>
      <c r="AA96" s="391" t="s">
        <v>1308</v>
      </c>
      <c r="AB96" s="249"/>
    </row>
    <row r="97" spans="1:28" s="63" customFormat="1" ht="28.5" x14ac:dyDescent="0.2">
      <c r="A97" s="71"/>
      <c r="B97" s="71"/>
      <c r="C97" s="71"/>
      <c r="D97" s="71"/>
      <c r="E97" s="71"/>
      <c r="F97" s="71"/>
      <c r="G97" s="71"/>
      <c r="H97" s="71"/>
      <c r="I97" s="71"/>
      <c r="J97" s="71"/>
      <c r="K97" s="71"/>
      <c r="L97" s="71"/>
      <c r="M97" s="71"/>
      <c r="N97" s="71"/>
      <c r="O97" s="71"/>
      <c r="P97" s="71" t="s">
        <v>174</v>
      </c>
      <c r="Q97" s="71"/>
      <c r="R97" s="71"/>
      <c r="S97" s="71"/>
      <c r="T97" s="71"/>
      <c r="U97" s="71"/>
      <c r="V97" s="71" t="s">
        <v>174</v>
      </c>
      <c r="W97" s="71"/>
      <c r="X97" s="71"/>
      <c r="Y97" s="388" t="s">
        <v>1235</v>
      </c>
      <c r="Z97" s="146" t="s">
        <v>1236</v>
      </c>
      <c r="AA97" s="391" t="s">
        <v>1308</v>
      </c>
      <c r="AB97" s="249"/>
    </row>
    <row r="98" spans="1:28" s="63" customFormat="1" x14ac:dyDescent="0.2">
      <c r="A98" s="80" t="s">
        <v>174</v>
      </c>
      <c r="B98" s="80"/>
      <c r="C98" s="80"/>
      <c r="D98" s="80"/>
      <c r="E98" s="80"/>
      <c r="F98" s="80"/>
      <c r="G98" s="80"/>
      <c r="H98" s="80" t="s">
        <v>174</v>
      </c>
      <c r="I98" s="80" t="s">
        <v>174</v>
      </c>
      <c r="J98" s="80"/>
      <c r="K98" s="80"/>
      <c r="L98" s="80" t="s">
        <v>174</v>
      </c>
      <c r="M98" s="80" t="s">
        <v>174</v>
      </c>
      <c r="N98" s="80" t="s">
        <v>174</v>
      </c>
      <c r="O98" s="80" t="s">
        <v>174</v>
      </c>
      <c r="P98" s="80" t="s">
        <v>174</v>
      </c>
      <c r="Q98" s="80" t="s">
        <v>174</v>
      </c>
      <c r="R98" s="80" t="s">
        <v>174</v>
      </c>
      <c r="S98" s="80" t="s">
        <v>174</v>
      </c>
      <c r="T98" s="80" t="s">
        <v>174</v>
      </c>
      <c r="U98" s="80" t="s">
        <v>174</v>
      </c>
      <c r="V98" s="80"/>
      <c r="W98" s="80" t="s">
        <v>174</v>
      </c>
      <c r="X98" s="80" t="s">
        <v>174</v>
      </c>
      <c r="Y98" s="68"/>
      <c r="Z98" s="69" t="s">
        <v>72</v>
      </c>
      <c r="AA98" s="69" t="s">
        <v>30</v>
      </c>
      <c r="AB98" s="249"/>
    </row>
    <row r="99" spans="1:28" s="63" customFormat="1" ht="28.5" x14ac:dyDescent="0.2">
      <c r="A99" s="71" t="s">
        <v>174</v>
      </c>
      <c r="B99" s="71"/>
      <c r="C99" s="71"/>
      <c r="D99" s="71"/>
      <c r="E99" s="71"/>
      <c r="F99" s="71"/>
      <c r="G99" s="71"/>
      <c r="H99" s="71"/>
      <c r="I99" s="71"/>
      <c r="J99" s="71"/>
      <c r="K99" s="71"/>
      <c r="L99" s="71" t="s">
        <v>174</v>
      </c>
      <c r="M99" s="71"/>
      <c r="N99" s="71"/>
      <c r="O99" s="71"/>
      <c r="P99" s="71"/>
      <c r="Q99" s="71"/>
      <c r="R99" s="71"/>
      <c r="S99" s="71"/>
      <c r="T99" s="71"/>
      <c r="U99" s="71"/>
      <c r="V99" s="71"/>
      <c r="W99" s="71" t="s">
        <v>174</v>
      </c>
      <c r="X99" s="71" t="s">
        <v>174</v>
      </c>
      <c r="Y99" s="182" t="s">
        <v>613</v>
      </c>
      <c r="Z99" s="186" t="s">
        <v>280</v>
      </c>
      <c r="AA99" s="185"/>
      <c r="AB99" s="249"/>
    </row>
    <row r="100" spans="1:28" s="63" customFormat="1" ht="28.5" x14ac:dyDescent="0.2">
      <c r="A100" s="71" t="s">
        <v>174</v>
      </c>
      <c r="B100" s="71"/>
      <c r="C100" s="71"/>
      <c r="D100" s="71"/>
      <c r="E100" s="71"/>
      <c r="F100" s="71"/>
      <c r="G100" s="71"/>
      <c r="H100" s="71"/>
      <c r="I100" s="71"/>
      <c r="J100" s="71"/>
      <c r="K100" s="71"/>
      <c r="L100" s="71" t="s">
        <v>174</v>
      </c>
      <c r="M100" s="71"/>
      <c r="N100" s="71"/>
      <c r="O100" s="71"/>
      <c r="P100" s="71"/>
      <c r="Q100" s="71"/>
      <c r="R100" s="71"/>
      <c r="S100" s="71"/>
      <c r="T100" s="71"/>
      <c r="U100" s="71"/>
      <c r="V100" s="71"/>
      <c r="W100" s="71" t="s">
        <v>174</v>
      </c>
      <c r="X100" s="71" t="s">
        <v>174</v>
      </c>
      <c r="Y100" s="182" t="s">
        <v>614</v>
      </c>
      <c r="Z100" s="133" t="s">
        <v>211</v>
      </c>
      <c r="AA100" s="134"/>
      <c r="AB100" s="249"/>
    </row>
    <row r="101" spans="1:28" s="63" customFormat="1" ht="28.5" x14ac:dyDescent="0.2">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t="s">
        <v>174</v>
      </c>
      <c r="Y101" s="182" t="s">
        <v>615</v>
      </c>
      <c r="Z101" s="207" t="s">
        <v>336</v>
      </c>
      <c r="AA101" s="212"/>
      <c r="AB101" s="249"/>
    </row>
    <row r="102" spans="1:28" s="63" customFormat="1" ht="71.25" x14ac:dyDescent="0.2">
      <c r="A102" s="71"/>
      <c r="B102" s="71"/>
      <c r="C102" s="71"/>
      <c r="D102" s="71"/>
      <c r="E102" s="71"/>
      <c r="F102" s="71"/>
      <c r="G102" s="71"/>
      <c r="H102" s="71"/>
      <c r="I102" s="71"/>
      <c r="J102" s="71"/>
      <c r="K102" s="71"/>
      <c r="L102" s="71"/>
      <c r="M102" s="71"/>
      <c r="N102" s="71"/>
      <c r="O102" s="71"/>
      <c r="P102" s="71"/>
      <c r="Q102" s="71"/>
      <c r="R102" s="71"/>
      <c r="S102" s="71"/>
      <c r="T102" s="71"/>
      <c r="U102" s="71" t="s">
        <v>174</v>
      </c>
      <c r="V102" s="71" t="s">
        <v>174</v>
      </c>
      <c r="W102" s="71"/>
      <c r="X102" s="71"/>
      <c r="Y102" s="182" t="s">
        <v>616</v>
      </c>
      <c r="Z102" s="183" t="s">
        <v>282</v>
      </c>
      <c r="AA102" s="419" t="s">
        <v>1305</v>
      </c>
      <c r="AB102" s="249"/>
    </row>
    <row r="103" spans="1:28" s="63" customFormat="1" ht="71.25" x14ac:dyDescent="0.2">
      <c r="A103" s="71"/>
      <c r="B103" s="71"/>
      <c r="C103" s="71"/>
      <c r="D103" s="71"/>
      <c r="E103" s="71"/>
      <c r="F103" s="71"/>
      <c r="G103" s="71"/>
      <c r="H103" s="71"/>
      <c r="I103" s="71"/>
      <c r="J103" s="71"/>
      <c r="K103" s="71"/>
      <c r="L103" s="71"/>
      <c r="M103" s="71"/>
      <c r="N103" s="71"/>
      <c r="O103" s="71"/>
      <c r="P103" s="71" t="s">
        <v>174</v>
      </c>
      <c r="Q103" s="71" t="s">
        <v>174</v>
      </c>
      <c r="R103" s="71" t="s">
        <v>174</v>
      </c>
      <c r="S103" s="71"/>
      <c r="T103" s="71"/>
      <c r="U103" s="71" t="s">
        <v>174</v>
      </c>
      <c r="V103" s="71"/>
      <c r="W103" s="71"/>
      <c r="X103" s="71"/>
      <c r="Y103" s="182" t="s">
        <v>617</v>
      </c>
      <c r="Z103" s="183" t="s">
        <v>1345</v>
      </c>
      <c r="AA103" s="427" t="s">
        <v>1319</v>
      </c>
      <c r="AB103" s="249"/>
    </row>
    <row r="104" spans="1:28" s="63" customFormat="1" ht="57" x14ac:dyDescent="0.2">
      <c r="A104" s="71"/>
      <c r="B104" s="71"/>
      <c r="C104" s="71"/>
      <c r="D104" s="71"/>
      <c r="E104" s="71"/>
      <c r="F104" s="71"/>
      <c r="G104" s="71"/>
      <c r="H104" s="71"/>
      <c r="I104" s="71"/>
      <c r="J104" s="71"/>
      <c r="K104" s="71"/>
      <c r="L104" s="71"/>
      <c r="M104" s="71" t="s">
        <v>174</v>
      </c>
      <c r="N104" s="71" t="s">
        <v>174</v>
      </c>
      <c r="O104" s="71" t="s">
        <v>174</v>
      </c>
      <c r="P104" s="71"/>
      <c r="Q104" s="71"/>
      <c r="R104" s="71"/>
      <c r="S104" s="71"/>
      <c r="T104" s="71"/>
      <c r="U104" s="71"/>
      <c r="V104" s="71"/>
      <c r="W104" s="71"/>
      <c r="X104" s="71"/>
      <c r="Y104" s="182" t="s">
        <v>618</v>
      </c>
      <c r="Z104" s="183" t="s">
        <v>1339</v>
      </c>
      <c r="AA104" s="427"/>
      <c r="AB104" s="249"/>
    </row>
    <row r="105" spans="1:28" s="63" customFormat="1" ht="28.5" x14ac:dyDescent="0.2">
      <c r="A105" s="71"/>
      <c r="B105" s="71"/>
      <c r="C105" s="71"/>
      <c r="D105" s="71"/>
      <c r="E105" s="71"/>
      <c r="F105" s="71"/>
      <c r="G105" s="71"/>
      <c r="H105" s="71"/>
      <c r="I105" s="71"/>
      <c r="J105" s="71"/>
      <c r="K105" s="71"/>
      <c r="L105" s="71" t="s">
        <v>174</v>
      </c>
      <c r="M105" s="71"/>
      <c r="N105" s="71"/>
      <c r="O105" s="71"/>
      <c r="P105" s="71"/>
      <c r="Q105" s="71"/>
      <c r="R105" s="71"/>
      <c r="S105" s="71"/>
      <c r="T105" s="71"/>
      <c r="U105" s="71"/>
      <c r="V105" s="71"/>
      <c r="W105" s="71" t="s">
        <v>174</v>
      </c>
      <c r="X105" s="71" t="s">
        <v>174</v>
      </c>
      <c r="Y105" s="182" t="s">
        <v>619</v>
      </c>
      <c r="Z105" s="273" t="s">
        <v>1089</v>
      </c>
      <c r="AA105" s="62"/>
      <c r="AB105" s="249"/>
    </row>
    <row r="106" spans="1:28" s="63" customFormat="1" ht="57" x14ac:dyDescent="0.2">
      <c r="A106" s="71" t="s">
        <v>174</v>
      </c>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421" t="s">
        <v>1110</v>
      </c>
      <c r="Z106" s="488" t="s">
        <v>2040</v>
      </c>
      <c r="AA106" s="489"/>
      <c r="AB106" s="249"/>
    </row>
    <row r="107" spans="1:28" s="63" customFormat="1" ht="28.5" x14ac:dyDescent="0.2">
      <c r="A107" s="71" t="s">
        <v>174</v>
      </c>
      <c r="B107" s="71"/>
      <c r="C107" s="71"/>
      <c r="D107" s="71"/>
      <c r="E107" s="71"/>
      <c r="F107" s="71"/>
      <c r="G107" s="71"/>
      <c r="H107" s="71"/>
      <c r="I107" s="71"/>
      <c r="J107" s="71"/>
      <c r="K107" s="71"/>
      <c r="L107" s="71" t="s">
        <v>174</v>
      </c>
      <c r="M107" s="71"/>
      <c r="N107" s="71"/>
      <c r="O107" s="71"/>
      <c r="P107" s="71"/>
      <c r="Q107" s="71"/>
      <c r="R107" s="71"/>
      <c r="S107" s="71"/>
      <c r="T107" s="71"/>
      <c r="U107" s="71"/>
      <c r="V107" s="71"/>
      <c r="W107" s="71" t="s">
        <v>174</v>
      </c>
      <c r="X107" s="71" t="s">
        <v>174</v>
      </c>
      <c r="Y107" s="182" t="s">
        <v>620</v>
      </c>
      <c r="Z107" s="81" t="s">
        <v>135</v>
      </c>
      <c r="AA107" s="62"/>
      <c r="AB107" s="249"/>
    </row>
    <row r="108" spans="1:28" s="63" customFormat="1" ht="28.5" x14ac:dyDescent="0.2">
      <c r="A108" s="71" t="s">
        <v>174</v>
      </c>
      <c r="B108" s="71"/>
      <c r="C108" s="71"/>
      <c r="D108" s="71"/>
      <c r="E108" s="71"/>
      <c r="F108" s="71"/>
      <c r="G108" s="71"/>
      <c r="H108" s="71"/>
      <c r="I108" s="71"/>
      <c r="J108" s="71"/>
      <c r="K108" s="71"/>
      <c r="L108" s="71" t="s">
        <v>174</v>
      </c>
      <c r="M108" s="71"/>
      <c r="N108" s="71"/>
      <c r="O108" s="71"/>
      <c r="P108" s="71"/>
      <c r="Q108" s="71"/>
      <c r="R108" s="71"/>
      <c r="S108" s="71"/>
      <c r="T108" s="71"/>
      <c r="U108" s="71"/>
      <c r="V108" s="71"/>
      <c r="W108" s="71" t="s">
        <v>174</v>
      </c>
      <c r="X108" s="71" t="s">
        <v>174</v>
      </c>
      <c r="Y108" s="242" t="s">
        <v>671</v>
      </c>
      <c r="Z108" s="54" t="s">
        <v>124</v>
      </c>
      <c r="AA108" s="22"/>
      <c r="AB108" s="249"/>
    </row>
    <row r="109" spans="1:28" s="63" customFormat="1" ht="14.25" x14ac:dyDescent="0.2">
      <c r="A109" s="71" t="s">
        <v>174</v>
      </c>
      <c r="B109" s="71"/>
      <c r="C109" s="71"/>
      <c r="D109" s="71"/>
      <c r="E109" s="71"/>
      <c r="F109" s="71"/>
      <c r="G109" s="71"/>
      <c r="H109" s="71"/>
      <c r="I109" s="71"/>
      <c r="J109" s="71"/>
      <c r="K109" s="71"/>
      <c r="L109" s="71" t="s">
        <v>174</v>
      </c>
      <c r="M109" s="71"/>
      <c r="N109" s="71"/>
      <c r="O109" s="71"/>
      <c r="P109" s="71"/>
      <c r="Q109" s="71"/>
      <c r="R109" s="71"/>
      <c r="S109" s="71"/>
      <c r="T109" s="71"/>
      <c r="U109" s="71"/>
      <c r="V109" s="71"/>
      <c r="W109" s="71" t="s">
        <v>174</v>
      </c>
      <c r="X109" s="71" t="s">
        <v>174</v>
      </c>
      <c r="Y109" s="278" t="s">
        <v>1110</v>
      </c>
      <c r="Z109" s="359" t="s">
        <v>1218</v>
      </c>
      <c r="AA109" s="279"/>
      <c r="AB109" s="249"/>
    </row>
    <row r="110" spans="1:28" s="63" customFormat="1" ht="28.5" x14ac:dyDescent="0.2">
      <c r="A110" s="71" t="s">
        <v>174</v>
      </c>
      <c r="B110" s="71"/>
      <c r="C110" s="71"/>
      <c r="D110" s="71"/>
      <c r="E110" s="71"/>
      <c r="F110" s="71"/>
      <c r="G110" s="71"/>
      <c r="H110" s="71"/>
      <c r="I110" s="71"/>
      <c r="J110" s="71"/>
      <c r="K110" s="71"/>
      <c r="L110" s="71" t="s">
        <v>174</v>
      </c>
      <c r="M110" s="71"/>
      <c r="N110" s="71"/>
      <c r="O110" s="71"/>
      <c r="P110" s="71"/>
      <c r="Q110" s="71"/>
      <c r="R110" s="71"/>
      <c r="S110" s="71"/>
      <c r="T110" s="71"/>
      <c r="U110" s="71"/>
      <c r="V110" s="71"/>
      <c r="W110" s="71" t="s">
        <v>174</v>
      </c>
      <c r="X110" s="71" t="s">
        <v>174</v>
      </c>
      <c r="Y110" s="182" t="s">
        <v>621</v>
      </c>
      <c r="Z110" s="99" t="s">
        <v>168</v>
      </c>
      <c r="AA110" s="59"/>
      <c r="AB110" s="249"/>
    </row>
    <row r="111" spans="1:28" s="63" customFormat="1" ht="28.5" x14ac:dyDescent="0.2">
      <c r="A111" s="71" t="s">
        <v>174</v>
      </c>
      <c r="B111" s="71"/>
      <c r="C111" s="71"/>
      <c r="D111" s="71"/>
      <c r="E111" s="71"/>
      <c r="F111" s="71"/>
      <c r="G111" s="71"/>
      <c r="H111" s="71"/>
      <c r="I111" s="71"/>
      <c r="J111" s="71"/>
      <c r="K111" s="71"/>
      <c r="L111" s="71" t="s">
        <v>174</v>
      </c>
      <c r="M111" s="71"/>
      <c r="N111" s="71"/>
      <c r="O111" s="71"/>
      <c r="P111" s="71"/>
      <c r="Q111" s="71"/>
      <c r="R111" s="71"/>
      <c r="S111" s="71"/>
      <c r="T111" s="71"/>
      <c r="U111" s="71"/>
      <c r="V111" s="71"/>
      <c r="W111" s="71" t="s">
        <v>174</v>
      </c>
      <c r="X111" s="71" t="s">
        <v>174</v>
      </c>
      <c r="Y111" s="182" t="s">
        <v>622</v>
      </c>
      <c r="Z111" s="58" t="s">
        <v>87</v>
      </c>
      <c r="AA111" s="59"/>
      <c r="AB111" s="249"/>
    </row>
    <row r="112" spans="1:28" s="63" customFormat="1" ht="14.25" x14ac:dyDescent="0.2">
      <c r="A112" s="71"/>
      <c r="B112" s="71"/>
      <c r="C112" s="71"/>
      <c r="D112" s="71"/>
      <c r="E112" s="71"/>
      <c r="F112" s="71"/>
      <c r="G112" s="71"/>
      <c r="H112" s="71"/>
      <c r="I112" s="71"/>
      <c r="J112" s="71"/>
      <c r="K112" s="71"/>
      <c r="L112" s="71"/>
      <c r="M112" s="71"/>
      <c r="N112" s="71"/>
      <c r="O112" s="71"/>
      <c r="P112" s="71"/>
      <c r="Q112" s="71"/>
      <c r="R112" s="71"/>
      <c r="S112" s="71"/>
      <c r="T112" s="71"/>
      <c r="U112" s="71"/>
      <c r="V112" s="71"/>
      <c r="W112" s="71" t="s">
        <v>174</v>
      </c>
      <c r="X112" s="71"/>
      <c r="Y112" s="182" t="s">
        <v>623</v>
      </c>
      <c r="Z112" s="199" t="s">
        <v>480</v>
      </c>
      <c r="AA112" s="213"/>
      <c r="AB112" s="249"/>
    </row>
    <row r="113" spans="1:28" s="63" customFormat="1" ht="42.75" x14ac:dyDescent="0.2">
      <c r="A113" s="71"/>
      <c r="B113" s="71"/>
      <c r="C113" s="71"/>
      <c r="D113" s="71"/>
      <c r="E113" s="71"/>
      <c r="F113" s="71"/>
      <c r="G113" s="71"/>
      <c r="H113" s="71"/>
      <c r="I113" s="71"/>
      <c r="J113" s="71"/>
      <c r="K113" s="71"/>
      <c r="L113" s="71"/>
      <c r="M113" s="71" t="s">
        <v>174</v>
      </c>
      <c r="N113" s="71" t="s">
        <v>174</v>
      </c>
      <c r="O113" s="71" t="s">
        <v>174</v>
      </c>
      <c r="P113" s="71"/>
      <c r="Q113" s="71"/>
      <c r="R113" s="71"/>
      <c r="S113" s="71"/>
      <c r="T113" s="71"/>
      <c r="U113" s="71"/>
      <c r="V113" s="71"/>
      <c r="W113" s="71"/>
      <c r="X113" s="71"/>
      <c r="Y113" s="182" t="s">
        <v>624</v>
      </c>
      <c r="Z113" s="183" t="s">
        <v>281</v>
      </c>
      <c r="AA113" s="241"/>
      <c r="AB113" s="249"/>
    </row>
    <row r="114" spans="1:28" s="63" customFormat="1" ht="28.5" x14ac:dyDescent="0.2">
      <c r="A114" s="71"/>
      <c r="B114" s="71"/>
      <c r="C114" s="71"/>
      <c r="D114" s="71"/>
      <c r="E114" s="71"/>
      <c r="F114" s="71"/>
      <c r="G114" s="71"/>
      <c r="H114" s="71" t="s">
        <v>174</v>
      </c>
      <c r="I114" s="71" t="s">
        <v>174</v>
      </c>
      <c r="J114" s="71"/>
      <c r="K114" s="71"/>
      <c r="L114" s="71"/>
      <c r="M114" s="71"/>
      <c r="N114" s="71"/>
      <c r="O114" s="71"/>
      <c r="P114" s="71"/>
      <c r="Q114" s="71"/>
      <c r="R114" s="71"/>
      <c r="S114" s="71"/>
      <c r="T114" s="71"/>
      <c r="U114" s="71"/>
      <c r="V114" s="71"/>
      <c r="W114" s="71"/>
      <c r="X114" s="71"/>
      <c r="Y114" s="182" t="s">
        <v>625</v>
      </c>
      <c r="Z114" s="46" t="s">
        <v>1172</v>
      </c>
      <c r="AA114" s="48"/>
      <c r="AB114" s="249"/>
    </row>
    <row r="115" spans="1:28" s="63" customFormat="1" ht="85.5" x14ac:dyDescent="0.2">
      <c r="A115" s="71"/>
      <c r="B115" s="71"/>
      <c r="C115" s="71"/>
      <c r="D115" s="71"/>
      <c r="E115" s="71"/>
      <c r="F115" s="71"/>
      <c r="G115" s="71"/>
      <c r="H115" s="71"/>
      <c r="I115" s="71"/>
      <c r="J115" s="71"/>
      <c r="K115" s="71"/>
      <c r="L115" s="71"/>
      <c r="M115" s="71"/>
      <c r="N115" s="71"/>
      <c r="O115" s="71"/>
      <c r="P115" s="71" t="s">
        <v>174</v>
      </c>
      <c r="Q115" s="71" t="s">
        <v>174</v>
      </c>
      <c r="R115" s="71"/>
      <c r="S115" s="71"/>
      <c r="T115" s="71"/>
      <c r="U115" s="71"/>
      <c r="V115" s="71"/>
      <c r="W115" s="71"/>
      <c r="X115" s="71"/>
      <c r="Y115" s="182" t="s">
        <v>1110</v>
      </c>
      <c r="Z115" s="183" t="s">
        <v>1356</v>
      </c>
      <c r="AA115" s="442" t="s">
        <v>1377</v>
      </c>
      <c r="AB115" s="249"/>
    </row>
    <row r="116" spans="1:28" s="63" customFormat="1" ht="99.75" x14ac:dyDescent="0.2">
      <c r="A116" s="71"/>
      <c r="B116" s="71"/>
      <c r="C116" s="71"/>
      <c r="D116" s="71"/>
      <c r="E116" s="71"/>
      <c r="F116" s="71"/>
      <c r="G116" s="71"/>
      <c r="H116" s="71"/>
      <c r="I116" s="71"/>
      <c r="J116" s="71"/>
      <c r="K116" s="71"/>
      <c r="L116" s="71"/>
      <c r="M116" s="71"/>
      <c r="N116" s="71"/>
      <c r="O116" s="71"/>
      <c r="P116" s="71"/>
      <c r="Q116" s="71"/>
      <c r="R116" s="71" t="s">
        <v>174</v>
      </c>
      <c r="S116" s="71"/>
      <c r="T116" s="71"/>
      <c r="U116" s="71" t="s">
        <v>174</v>
      </c>
      <c r="V116" s="71"/>
      <c r="W116" s="71"/>
      <c r="X116" s="71"/>
      <c r="Y116" s="182" t="s">
        <v>626</v>
      </c>
      <c r="Z116" s="183" t="s">
        <v>1273</v>
      </c>
      <c r="AA116" s="241"/>
      <c r="AB116" s="249"/>
    </row>
    <row r="117" spans="1:28" s="63" customFormat="1" ht="28.5" x14ac:dyDescent="0.2">
      <c r="A117" s="71"/>
      <c r="B117" s="71"/>
      <c r="C117" s="71"/>
      <c r="D117" s="71"/>
      <c r="E117" s="71"/>
      <c r="F117" s="71"/>
      <c r="G117" s="71"/>
      <c r="H117" s="71"/>
      <c r="I117" s="71"/>
      <c r="J117" s="71"/>
      <c r="K117" s="71"/>
      <c r="L117" s="71"/>
      <c r="M117" s="71"/>
      <c r="N117" s="71"/>
      <c r="O117" s="71"/>
      <c r="P117" s="71"/>
      <c r="Q117" s="71"/>
      <c r="R117" s="71"/>
      <c r="S117" s="71" t="s">
        <v>174</v>
      </c>
      <c r="T117" s="71" t="s">
        <v>174</v>
      </c>
      <c r="U117" s="71"/>
      <c r="V117" s="71"/>
      <c r="W117" s="71"/>
      <c r="X117" s="71"/>
      <c r="Y117" s="182" t="s">
        <v>627</v>
      </c>
      <c r="Z117" s="46" t="s">
        <v>324</v>
      </c>
      <c r="AA117" s="201"/>
      <c r="AB117" s="249"/>
    </row>
    <row r="118" spans="1:28" s="63" customFormat="1" ht="71.25" x14ac:dyDescent="0.2">
      <c r="A118" s="71"/>
      <c r="B118" s="71"/>
      <c r="C118" s="71"/>
      <c r="D118" s="71"/>
      <c r="E118" s="71"/>
      <c r="F118" s="71"/>
      <c r="G118" s="71"/>
      <c r="H118" s="71"/>
      <c r="I118" s="71"/>
      <c r="J118" s="71"/>
      <c r="K118" s="71"/>
      <c r="L118" s="71"/>
      <c r="M118" s="71" t="s">
        <v>174</v>
      </c>
      <c r="N118" s="71" t="s">
        <v>174</v>
      </c>
      <c r="O118" s="71" t="s">
        <v>174</v>
      </c>
      <c r="P118" s="71" t="s">
        <v>174</v>
      </c>
      <c r="Q118" s="71" t="s">
        <v>174</v>
      </c>
      <c r="R118" s="71"/>
      <c r="S118" s="71"/>
      <c r="T118" s="71"/>
      <c r="U118" s="71"/>
      <c r="V118" s="71"/>
      <c r="W118" s="71"/>
      <c r="X118" s="71"/>
      <c r="Y118" s="182" t="s">
        <v>628</v>
      </c>
      <c r="Z118" s="379" t="s">
        <v>1259</v>
      </c>
      <c r="AA118" s="446" t="s">
        <v>1377</v>
      </c>
      <c r="AB118" s="249"/>
    </row>
    <row r="119" spans="1:28" s="63" customFormat="1" ht="99.75" x14ac:dyDescent="0.2">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182" t="s">
        <v>1110</v>
      </c>
      <c r="Z119" s="438" t="s">
        <v>1090</v>
      </c>
      <c r="AA119" s="446" t="s">
        <v>1377</v>
      </c>
      <c r="AB119" s="249"/>
    </row>
    <row r="120" spans="1:28" s="63" customFormat="1" ht="114" x14ac:dyDescent="0.2">
      <c r="A120" s="71"/>
      <c r="B120" s="71"/>
      <c r="C120" s="71"/>
      <c r="D120" s="71"/>
      <c r="E120" s="71"/>
      <c r="F120" s="71"/>
      <c r="G120" s="71"/>
      <c r="H120" s="71"/>
      <c r="I120" s="71"/>
      <c r="J120" s="71"/>
      <c r="K120" s="71"/>
      <c r="L120" s="71"/>
      <c r="M120" s="71"/>
      <c r="N120" s="71"/>
      <c r="O120" s="71"/>
      <c r="P120" s="71"/>
      <c r="Q120" s="71"/>
      <c r="R120" s="71" t="s">
        <v>174</v>
      </c>
      <c r="S120" s="71"/>
      <c r="T120" s="71"/>
      <c r="U120" s="71" t="s">
        <v>174</v>
      </c>
      <c r="V120" s="71"/>
      <c r="W120" s="71"/>
      <c r="X120" s="71"/>
      <c r="Y120" s="182" t="s">
        <v>629</v>
      </c>
      <c r="Z120" s="188" t="s">
        <v>283</v>
      </c>
      <c r="AA120" s="241" t="s">
        <v>1320</v>
      </c>
      <c r="AB120" s="249"/>
    </row>
    <row r="121" spans="1:28" s="63" customFormat="1" ht="14.25" x14ac:dyDescent="0.2">
      <c r="A121" s="71" t="s">
        <v>174</v>
      </c>
      <c r="B121" s="71"/>
      <c r="C121" s="71"/>
      <c r="D121" s="71"/>
      <c r="E121" s="71"/>
      <c r="F121" s="71"/>
      <c r="G121" s="71"/>
      <c r="H121" s="71"/>
      <c r="I121" s="71"/>
      <c r="J121" s="71"/>
      <c r="K121" s="71"/>
      <c r="L121" s="71" t="s">
        <v>174</v>
      </c>
      <c r="M121" s="71"/>
      <c r="N121" s="71"/>
      <c r="O121" s="71"/>
      <c r="P121" s="71"/>
      <c r="Q121" s="71"/>
      <c r="R121" s="71"/>
      <c r="S121" s="71"/>
      <c r="T121" s="71"/>
      <c r="U121" s="71"/>
      <c r="V121" s="71"/>
      <c r="W121" s="71" t="s">
        <v>174</v>
      </c>
      <c r="X121" s="71" t="s">
        <v>174</v>
      </c>
      <c r="Y121" s="182" t="s">
        <v>630</v>
      </c>
      <c r="Z121" s="119" t="s">
        <v>192</v>
      </c>
      <c r="AA121" s="118"/>
      <c r="AB121" s="249"/>
    </row>
    <row r="122" spans="1:28" s="63" customFormat="1" ht="28.5" x14ac:dyDescent="0.2">
      <c r="A122" s="71" t="s">
        <v>174</v>
      </c>
      <c r="B122" s="71"/>
      <c r="C122" s="71"/>
      <c r="D122" s="71"/>
      <c r="E122" s="71"/>
      <c r="F122" s="71"/>
      <c r="G122" s="71"/>
      <c r="H122" s="71"/>
      <c r="I122" s="71"/>
      <c r="J122" s="71"/>
      <c r="K122" s="71"/>
      <c r="L122" s="71" t="s">
        <v>174</v>
      </c>
      <c r="M122" s="71"/>
      <c r="N122" s="71"/>
      <c r="O122" s="71"/>
      <c r="P122" s="71"/>
      <c r="Q122" s="71"/>
      <c r="R122" s="71"/>
      <c r="S122" s="71"/>
      <c r="T122" s="71"/>
      <c r="U122" s="71"/>
      <c r="V122" s="71"/>
      <c r="W122" s="71" t="s">
        <v>174</v>
      </c>
      <c r="X122" s="71" t="s">
        <v>174</v>
      </c>
      <c r="Y122" s="182" t="s">
        <v>631</v>
      </c>
      <c r="Z122" s="46" t="s">
        <v>145</v>
      </c>
      <c r="AA122" s="48"/>
      <c r="AB122" s="249"/>
    </row>
    <row r="123" spans="1:28" s="63" customFormat="1" ht="28.5" x14ac:dyDescent="0.2">
      <c r="A123" s="71" t="s">
        <v>174</v>
      </c>
      <c r="B123" s="71"/>
      <c r="C123" s="71"/>
      <c r="D123" s="71"/>
      <c r="E123" s="71"/>
      <c r="F123" s="71"/>
      <c r="G123" s="71"/>
      <c r="H123" s="71"/>
      <c r="I123" s="71"/>
      <c r="J123" s="71"/>
      <c r="K123" s="71"/>
      <c r="L123" s="71" t="s">
        <v>174</v>
      </c>
      <c r="M123" s="71"/>
      <c r="N123" s="71"/>
      <c r="O123" s="71"/>
      <c r="P123" s="71"/>
      <c r="Q123" s="71"/>
      <c r="R123" s="71"/>
      <c r="S123" s="71"/>
      <c r="T123" s="71"/>
      <c r="U123" s="71"/>
      <c r="V123" s="71"/>
      <c r="W123" s="71" t="s">
        <v>174</v>
      </c>
      <c r="X123" s="71" t="s">
        <v>174</v>
      </c>
      <c r="Y123" s="182" t="s">
        <v>632</v>
      </c>
      <c r="Z123" s="46" t="s">
        <v>1242</v>
      </c>
      <c r="AA123" s="48"/>
      <c r="AB123" s="249"/>
    </row>
    <row r="124" spans="1:28" s="63" customFormat="1" ht="14.25" x14ac:dyDescent="0.2">
      <c r="A124" s="71"/>
      <c r="B124" s="71"/>
      <c r="C124" s="71"/>
      <c r="D124" s="71"/>
      <c r="E124" s="71"/>
      <c r="F124" s="71"/>
      <c r="G124" s="71"/>
      <c r="H124" s="71"/>
      <c r="I124" s="71"/>
      <c r="J124" s="71"/>
      <c r="K124" s="71"/>
      <c r="L124" s="71"/>
      <c r="M124" s="71"/>
      <c r="N124" s="71"/>
      <c r="O124" s="71"/>
      <c r="P124" s="71"/>
      <c r="Q124" s="71"/>
      <c r="R124" s="71"/>
      <c r="S124" s="71"/>
      <c r="T124" s="71"/>
      <c r="U124" s="71"/>
      <c r="V124" s="71"/>
      <c r="W124" s="71" t="s">
        <v>174</v>
      </c>
      <c r="X124" s="71"/>
      <c r="Y124" s="182" t="s">
        <v>633</v>
      </c>
      <c r="Z124" s="199" t="s">
        <v>481</v>
      </c>
      <c r="AA124" s="226"/>
      <c r="AB124" s="249"/>
    </row>
    <row r="125" spans="1:28" s="63" customFormat="1" x14ac:dyDescent="0.2">
      <c r="A125" s="80" t="s">
        <v>174</v>
      </c>
      <c r="B125" s="80" t="s">
        <v>174</v>
      </c>
      <c r="C125" s="80" t="s">
        <v>174</v>
      </c>
      <c r="D125" s="80" t="s">
        <v>174</v>
      </c>
      <c r="E125" s="80" t="s">
        <v>174</v>
      </c>
      <c r="F125" s="80" t="s">
        <v>174</v>
      </c>
      <c r="G125" s="80" t="s">
        <v>174</v>
      </c>
      <c r="H125" s="80" t="s">
        <v>174</v>
      </c>
      <c r="I125" s="80" t="s">
        <v>174</v>
      </c>
      <c r="J125" s="80"/>
      <c r="K125" s="80"/>
      <c r="L125" s="80" t="s">
        <v>174</v>
      </c>
      <c r="M125" s="80" t="s">
        <v>174</v>
      </c>
      <c r="N125" s="80" t="s">
        <v>174</v>
      </c>
      <c r="O125" s="80" t="s">
        <v>174</v>
      </c>
      <c r="P125" s="80" t="s">
        <v>174</v>
      </c>
      <c r="Q125" s="80" t="s">
        <v>174</v>
      </c>
      <c r="R125" s="80" t="s">
        <v>174</v>
      </c>
      <c r="S125" s="80" t="s">
        <v>174</v>
      </c>
      <c r="T125" s="80" t="s">
        <v>174</v>
      </c>
      <c r="U125" s="80" t="s">
        <v>174</v>
      </c>
      <c r="V125" s="80"/>
      <c r="W125" s="80"/>
      <c r="X125" s="80" t="s">
        <v>174</v>
      </c>
      <c r="Y125" s="68"/>
      <c r="Z125" s="69" t="s">
        <v>19</v>
      </c>
      <c r="AA125" s="68"/>
      <c r="AB125" s="249"/>
    </row>
    <row r="126" spans="1:28" s="63" customFormat="1" ht="14.25" x14ac:dyDescent="0.2">
      <c r="A126" s="80"/>
      <c r="B126" s="80"/>
      <c r="C126" s="80"/>
      <c r="D126" s="80"/>
      <c r="E126" s="80"/>
      <c r="F126" s="80"/>
      <c r="G126" s="80"/>
      <c r="H126" s="80" t="s">
        <v>174</v>
      </c>
      <c r="I126" s="80" t="s">
        <v>174</v>
      </c>
      <c r="J126" s="80"/>
      <c r="K126" s="80"/>
      <c r="L126" s="80"/>
      <c r="M126" s="80"/>
      <c r="N126" s="80"/>
      <c r="O126" s="80"/>
      <c r="P126" s="80"/>
      <c r="Q126" s="80"/>
      <c r="R126" s="80"/>
      <c r="S126" s="80"/>
      <c r="T126" s="80"/>
      <c r="U126" s="80"/>
      <c r="V126" s="80"/>
      <c r="W126" s="80"/>
      <c r="X126" s="80"/>
      <c r="Y126" s="242" t="s">
        <v>634</v>
      </c>
      <c r="Z126" s="297" t="s">
        <v>1175</v>
      </c>
      <c r="AA126" s="57"/>
      <c r="AB126" s="249"/>
    </row>
    <row r="127" spans="1:28" s="63" customFormat="1" ht="14.25" x14ac:dyDescent="0.2">
      <c r="A127" s="71"/>
      <c r="B127" s="71" t="s">
        <v>174</v>
      </c>
      <c r="C127" s="71" t="s">
        <v>174</v>
      </c>
      <c r="D127" s="71" t="s">
        <v>174</v>
      </c>
      <c r="E127" s="71" t="s">
        <v>174</v>
      </c>
      <c r="F127" s="71" t="s">
        <v>174</v>
      </c>
      <c r="G127" s="71" t="s">
        <v>174</v>
      </c>
      <c r="H127" s="71"/>
      <c r="I127" s="71"/>
      <c r="J127" s="71"/>
      <c r="K127" s="71"/>
      <c r="L127" s="71"/>
      <c r="M127" s="71"/>
      <c r="N127" s="71"/>
      <c r="O127" s="71"/>
      <c r="P127" s="71"/>
      <c r="Q127" s="71"/>
      <c r="R127" s="71"/>
      <c r="S127" s="71"/>
      <c r="T127" s="71"/>
      <c r="U127" s="71"/>
      <c r="V127" s="71"/>
      <c r="W127" s="71"/>
      <c r="X127" s="71"/>
      <c r="Y127" s="242" t="s">
        <v>634</v>
      </c>
      <c r="Z127" s="156" t="s">
        <v>225</v>
      </c>
      <c r="AA127" s="57"/>
      <c r="AB127" s="249"/>
    </row>
    <row r="128" spans="1:28" s="63" customFormat="1" ht="14.25" x14ac:dyDescent="0.2">
      <c r="A128" s="71"/>
      <c r="B128" s="71"/>
      <c r="C128" s="71"/>
      <c r="D128" s="71"/>
      <c r="E128" s="71"/>
      <c r="F128" s="71"/>
      <c r="G128" s="71"/>
      <c r="H128" s="71"/>
      <c r="I128" s="71"/>
      <c r="J128" s="71" t="s">
        <v>174</v>
      </c>
      <c r="K128" s="71"/>
      <c r="L128" s="71"/>
      <c r="M128" s="71"/>
      <c r="N128" s="71"/>
      <c r="O128" s="71"/>
      <c r="P128" s="71"/>
      <c r="Q128" s="71"/>
      <c r="R128" s="71"/>
      <c r="S128" s="71"/>
      <c r="T128" s="71"/>
      <c r="U128" s="71"/>
      <c r="V128" s="71"/>
      <c r="W128" s="71"/>
      <c r="X128" s="71"/>
      <c r="Y128" s="242" t="s">
        <v>635</v>
      </c>
      <c r="Z128" s="156" t="s">
        <v>226</v>
      </c>
      <c r="AA128" s="57"/>
      <c r="AB128" s="249"/>
    </row>
    <row r="129" spans="1:28" s="63" customFormat="1" ht="14.25" x14ac:dyDescent="0.2">
      <c r="A129" s="71"/>
      <c r="B129" s="71"/>
      <c r="C129" s="71"/>
      <c r="D129" s="71"/>
      <c r="E129" s="71"/>
      <c r="F129" s="71"/>
      <c r="G129" s="71"/>
      <c r="H129" s="71"/>
      <c r="I129" s="71"/>
      <c r="J129" s="71" t="s">
        <v>174</v>
      </c>
      <c r="K129" s="71"/>
      <c r="L129" s="71"/>
      <c r="M129" s="71"/>
      <c r="N129" s="71"/>
      <c r="O129" s="71"/>
      <c r="P129" s="71"/>
      <c r="Q129" s="71"/>
      <c r="R129" s="71"/>
      <c r="S129" s="71"/>
      <c r="T129" s="71"/>
      <c r="U129" s="71"/>
      <c r="V129" s="71"/>
      <c r="W129" s="71"/>
      <c r="X129" s="71"/>
      <c r="Y129" s="500" t="s">
        <v>1110</v>
      </c>
      <c r="Z129" s="518" t="s">
        <v>2097</v>
      </c>
      <c r="AA129" s="147"/>
      <c r="AB129" s="249"/>
    </row>
    <row r="130" spans="1:28" s="63" customFormat="1" ht="16.5" x14ac:dyDescent="0.2">
      <c r="A130" s="71"/>
      <c r="B130" s="71" t="s">
        <v>174</v>
      </c>
      <c r="C130" s="71" t="s">
        <v>174</v>
      </c>
      <c r="D130" s="71"/>
      <c r="E130" s="71"/>
      <c r="F130" s="71"/>
      <c r="G130" s="71"/>
      <c r="H130" s="71"/>
      <c r="I130" s="71"/>
      <c r="J130" s="71"/>
      <c r="K130" s="71"/>
      <c r="L130" s="71"/>
      <c r="M130" s="71"/>
      <c r="N130" s="71"/>
      <c r="O130" s="71"/>
      <c r="P130" s="71"/>
      <c r="Q130" s="71"/>
      <c r="R130" s="71"/>
      <c r="S130" s="71"/>
      <c r="T130" s="71"/>
      <c r="U130" s="71"/>
      <c r="V130" s="71"/>
      <c r="W130" s="71"/>
      <c r="X130" s="71"/>
      <c r="Y130" s="242" t="s">
        <v>636</v>
      </c>
      <c r="Z130" s="492" t="s">
        <v>2050</v>
      </c>
      <c r="AA130" s="500"/>
      <c r="AB130" s="249"/>
    </row>
    <row r="131" spans="1:28" s="63" customFormat="1" ht="16.5" x14ac:dyDescent="0.2">
      <c r="A131" s="71"/>
      <c r="B131" s="71"/>
      <c r="C131" s="71"/>
      <c r="D131" s="71" t="s">
        <v>174</v>
      </c>
      <c r="E131" s="71" t="s">
        <v>174</v>
      </c>
      <c r="F131" s="71"/>
      <c r="G131" s="71"/>
      <c r="H131" s="71"/>
      <c r="I131" s="71"/>
      <c r="J131" s="71"/>
      <c r="K131" s="71"/>
      <c r="L131" s="71"/>
      <c r="M131" s="71"/>
      <c r="N131" s="71"/>
      <c r="O131" s="71"/>
      <c r="P131" s="71"/>
      <c r="Q131" s="71"/>
      <c r="R131" s="71"/>
      <c r="S131" s="71"/>
      <c r="T131" s="71"/>
      <c r="U131" s="71"/>
      <c r="V131" s="71"/>
      <c r="W131" s="71"/>
      <c r="X131" s="71"/>
      <c r="Y131" s="242" t="s">
        <v>637</v>
      </c>
      <c r="Z131" s="544" t="s">
        <v>97</v>
      </c>
      <c r="AA131" s="545"/>
      <c r="AB131" s="249"/>
    </row>
    <row r="132" spans="1:28" s="63" customFormat="1" ht="16.5" x14ac:dyDescent="0.2">
      <c r="A132" s="71"/>
      <c r="B132" s="71"/>
      <c r="C132" s="71"/>
      <c r="D132" s="71"/>
      <c r="E132" s="71"/>
      <c r="F132" s="71"/>
      <c r="G132" s="71"/>
      <c r="H132" s="71"/>
      <c r="I132" s="71"/>
      <c r="J132" s="71" t="s">
        <v>174</v>
      </c>
      <c r="K132" s="71"/>
      <c r="L132" s="71"/>
      <c r="M132" s="71"/>
      <c r="N132" s="71"/>
      <c r="O132" s="71"/>
      <c r="P132" s="71"/>
      <c r="Q132" s="71"/>
      <c r="R132" s="71"/>
      <c r="S132" s="71"/>
      <c r="T132" s="71"/>
      <c r="U132" s="71"/>
      <c r="V132" s="71"/>
      <c r="W132" s="71"/>
      <c r="X132" s="71"/>
      <c r="Y132" s="500" t="s">
        <v>1110</v>
      </c>
      <c r="Z132" s="517" t="s">
        <v>2098</v>
      </c>
      <c r="AA132" s="147"/>
      <c r="AB132" s="249"/>
    </row>
    <row r="133" spans="1:28" s="63" customFormat="1" ht="16.5" x14ac:dyDescent="0.2">
      <c r="A133" s="71"/>
      <c r="B133" s="71"/>
      <c r="C133" s="71"/>
      <c r="D133" s="71"/>
      <c r="E133" s="71"/>
      <c r="F133" s="71" t="s">
        <v>174</v>
      </c>
      <c r="G133" s="71" t="s">
        <v>174</v>
      </c>
      <c r="H133" s="71"/>
      <c r="I133" s="71"/>
      <c r="J133" s="71"/>
      <c r="K133" s="71"/>
      <c r="L133" s="71"/>
      <c r="M133" s="71"/>
      <c r="N133" s="71"/>
      <c r="O133" s="71"/>
      <c r="P133" s="71"/>
      <c r="Q133" s="71"/>
      <c r="R133" s="71"/>
      <c r="S133" s="71"/>
      <c r="T133" s="71"/>
      <c r="U133" s="71"/>
      <c r="V133" s="71"/>
      <c r="W133" s="71"/>
      <c r="X133" s="71"/>
      <c r="Y133" s="307" t="s">
        <v>1110</v>
      </c>
      <c r="Z133" s="299" t="s">
        <v>1169</v>
      </c>
      <c r="AA133" s="306"/>
      <c r="AB133" s="249"/>
    </row>
    <row r="134" spans="1:28" s="63" customFormat="1" ht="16.5" x14ac:dyDescent="0.2">
      <c r="A134" s="71"/>
      <c r="B134" s="71"/>
      <c r="C134" s="71"/>
      <c r="D134" s="71"/>
      <c r="E134" s="71"/>
      <c r="F134" s="71"/>
      <c r="G134" s="71"/>
      <c r="H134" s="71" t="s">
        <v>174</v>
      </c>
      <c r="I134" s="71" t="s">
        <v>174</v>
      </c>
      <c r="J134" s="71"/>
      <c r="K134" s="71"/>
      <c r="L134" s="71"/>
      <c r="M134" s="71"/>
      <c r="N134" s="71"/>
      <c r="O134" s="71"/>
      <c r="P134" s="71"/>
      <c r="Q134" s="71"/>
      <c r="R134" s="71"/>
      <c r="S134" s="71"/>
      <c r="T134" s="71"/>
      <c r="U134" s="71"/>
      <c r="V134" s="71"/>
      <c r="W134" s="71"/>
      <c r="X134" s="71"/>
      <c r="Y134" s="242" t="s">
        <v>638</v>
      </c>
      <c r="Z134" s="510" t="s">
        <v>2059</v>
      </c>
      <c r="AA134" s="78"/>
      <c r="AB134" s="249"/>
    </row>
    <row r="135" spans="1:28" s="63" customFormat="1" ht="73.5" x14ac:dyDescent="0.2">
      <c r="A135" s="71"/>
      <c r="B135" s="71" t="s">
        <v>174</v>
      </c>
      <c r="C135" s="71" t="s">
        <v>174</v>
      </c>
      <c r="D135" s="71" t="s">
        <v>174</v>
      </c>
      <c r="E135" s="71" t="s">
        <v>174</v>
      </c>
      <c r="F135" s="71" t="s">
        <v>174</v>
      </c>
      <c r="G135" s="71" t="s">
        <v>174</v>
      </c>
      <c r="H135" s="71"/>
      <c r="I135" s="71"/>
      <c r="J135" s="71"/>
      <c r="K135" s="71"/>
      <c r="L135" s="71"/>
      <c r="M135" s="71"/>
      <c r="N135" s="71"/>
      <c r="O135" s="71"/>
      <c r="P135" s="71"/>
      <c r="Q135" s="71"/>
      <c r="R135" s="71"/>
      <c r="S135" s="71"/>
      <c r="T135" s="71"/>
      <c r="U135" s="71"/>
      <c r="V135" s="71"/>
      <c r="W135" s="71"/>
      <c r="X135" s="71"/>
      <c r="Y135" s="242" t="s">
        <v>639</v>
      </c>
      <c r="Z135" s="299" t="s">
        <v>1144</v>
      </c>
      <c r="AA135" s="57"/>
      <c r="AB135" s="249"/>
    </row>
    <row r="136" spans="1:28" s="63" customFormat="1" ht="14.25" x14ac:dyDescent="0.2">
      <c r="A136" s="71" t="s">
        <v>174</v>
      </c>
      <c r="B136" s="71"/>
      <c r="C136" s="71"/>
      <c r="D136" s="71"/>
      <c r="E136" s="71"/>
      <c r="F136" s="71"/>
      <c r="G136" s="71"/>
      <c r="H136" s="71"/>
      <c r="I136" s="71"/>
      <c r="J136" s="71" t="s">
        <v>174</v>
      </c>
      <c r="K136" s="71"/>
      <c r="L136" s="71"/>
      <c r="M136" s="71"/>
      <c r="N136" s="71"/>
      <c r="O136" s="71"/>
      <c r="P136" s="71"/>
      <c r="Q136" s="71"/>
      <c r="R136" s="71"/>
      <c r="S136" s="71"/>
      <c r="T136" s="71"/>
      <c r="U136" s="71"/>
      <c r="V136" s="71"/>
      <c r="W136" s="71"/>
      <c r="X136" s="71"/>
      <c r="Y136" s="242" t="s">
        <v>640</v>
      </c>
      <c r="Z136" s="60" t="s">
        <v>20</v>
      </c>
      <c r="AA136" s="57"/>
      <c r="AB136" s="249"/>
    </row>
    <row r="137" spans="1:28" s="63" customFormat="1" ht="30.75" x14ac:dyDescent="0.2">
      <c r="A137" s="71"/>
      <c r="B137" s="71"/>
      <c r="C137" s="71"/>
      <c r="D137" s="71"/>
      <c r="E137" s="71"/>
      <c r="F137" s="71"/>
      <c r="G137" s="71"/>
      <c r="H137" s="71" t="s">
        <v>174</v>
      </c>
      <c r="I137" s="71" t="s">
        <v>174</v>
      </c>
      <c r="J137" s="71"/>
      <c r="K137" s="71"/>
      <c r="L137" s="71"/>
      <c r="M137" s="71"/>
      <c r="N137" s="71"/>
      <c r="O137" s="71"/>
      <c r="P137" s="71"/>
      <c r="Q137" s="71"/>
      <c r="R137" s="71"/>
      <c r="S137" s="71"/>
      <c r="T137" s="71"/>
      <c r="U137" s="71"/>
      <c r="V137" s="71"/>
      <c r="W137" s="71"/>
      <c r="X137" s="71"/>
      <c r="Y137" s="242" t="s">
        <v>641</v>
      </c>
      <c r="Z137" s="510" t="s">
        <v>2116</v>
      </c>
      <c r="AA137" s="75"/>
      <c r="AB137" s="249"/>
    </row>
    <row r="138" spans="1:28" s="63" customFormat="1" ht="42.75" x14ac:dyDescent="0.2">
      <c r="A138" s="71"/>
      <c r="B138" s="71"/>
      <c r="C138" s="71"/>
      <c r="D138" s="71"/>
      <c r="E138" s="71"/>
      <c r="F138" s="71"/>
      <c r="G138" s="71"/>
      <c r="H138" s="71"/>
      <c r="I138" s="71"/>
      <c r="J138" s="71" t="s">
        <v>174</v>
      </c>
      <c r="K138" s="71"/>
      <c r="L138" s="71"/>
      <c r="M138" s="71"/>
      <c r="N138" s="71"/>
      <c r="O138" s="71"/>
      <c r="P138" s="71"/>
      <c r="Q138" s="71"/>
      <c r="R138" s="71"/>
      <c r="S138" s="71"/>
      <c r="T138" s="71"/>
      <c r="U138" s="71"/>
      <c r="V138" s="71"/>
      <c r="W138" s="71"/>
      <c r="X138" s="71"/>
      <c r="Y138" s="500" t="s">
        <v>1110</v>
      </c>
      <c r="Z138" s="397" t="s">
        <v>2126</v>
      </c>
      <c r="AA138" s="493"/>
      <c r="AB138" s="249"/>
    </row>
    <row r="139" spans="1:28" s="63" customFormat="1" ht="14.25" x14ac:dyDescent="0.2">
      <c r="A139" s="71"/>
      <c r="B139" s="71"/>
      <c r="C139" s="71"/>
      <c r="D139" s="71"/>
      <c r="E139" s="71"/>
      <c r="F139" s="71"/>
      <c r="G139" s="71"/>
      <c r="H139" s="71" t="s">
        <v>174</v>
      </c>
      <c r="I139" s="71" t="s">
        <v>174</v>
      </c>
      <c r="J139" s="71"/>
      <c r="K139" s="71"/>
      <c r="L139" s="71"/>
      <c r="M139" s="71"/>
      <c r="N139" s="71"/>
      <c r="O139" s="71"/>
      <c r="P139" s="71"/>
      <c r="Q139" s="71"/>
      <c r="R139" s="71"/>
      <c r="S139" s="71"/>
      <c r="T139" s="71"/>
      <c r="U139" s="71"/>
      <c r="V139" s="71"/>
      <c r="W139" s="71"/>
      <c r="X139" s="71"/>
      <c r="Y139" s="242" t="s">
        <v>642</v>
      </c>
      <c r="Z139" s="74" t="s">
        <v>209</v>
      </c>
      <c r="AA139" s="22"/>
      <c r="AB139" s="249"/>
    </row>
    <row r="140" spans="1:28" s="63" customFormat="1" ht="28.5" x14ac:dyDescent="0.2">
      <c r="A140" s="71"/>
      <c r="B140" s="71"/>
      <c r="C140" s="71"/>
      <c r="D140" s="71"/>
      <c r="E140" s="71"/>
      <c r="F140" s="71"/>
      <c r="G140" s="71"/>
      <c r="H140" s="71" t="s">
        <v>174</v>
      </c>
      <c r="I140" s="71" t="s">
        <v>174</v>
      </c>
      <c r="J140" s="71"/>
      <c r="K140" s="71"/>
      <c r="L140" s="71"/>
      <c r="M140" s="71"/>
      <c r="N140" s="71"/>
      <c r="O140" s="71"/>
      <c r="P140" s="71"/>
      <c r="Q140" s="71"/>
      <c r="R140" s="71"/>
      <c r="S140" s="71"/>
      <c r="T140" s="71"/>
      <c r="U140" s="71"/>
      <c r="V140" s="71"/>
      <c r="W140" s="71"/>
      <c r="X140" s="71"/>
      <c r="Y140" s="242" t="s">
        <v>643</v>
      </c>
      <c r="Z140" s="74" t="s">
        <v>122</v>
      </c>
      <c r="AA140" s="22"/>
      <c r="AB140" s="249"/>
    </row>
    <row r="141" spans="1:28" s="63" customFormat="1" ht="42.75" x14ac:dyDescent="0.2">
      <c r="A141" s="71"/>
      <c r="B141" s="71"/>
      <c r="C141" s="71"/>
      <c r="D141" s="71"/>
      <c r="E141" s="71"/>
      <c r="F141" s="71"/>
      <c r="G141" s="71"/>
      <c r="H141" s="71" t="s">
        <v>174</v>
      </c>
      <c r="I141" s="71" t="s">
        <v>174</v>
      </c>
      <c r="J141" s="71"/>
      <c r="K141" s="71"/>
      <c r="L141" s="71"/>
      <c r="M141" s="71"/>
      <c r="N141" s="71"/>
      <c r="O141" s="71"/>
      <c r="P141" s="71"/>
      <c r="Q141" s="71"/>
      <c r="R141" s="71"/>
      <c r="S141" s="71"/>
      <c r="T141" s="71"/>
      <c r="U141" s="71"/>
      <c r="V141" s="71"/>
      <c r="W141" s="71"/>
      <c r="X141" s="71"/>
      <c r="Y141" s="242" t="s">
        <v>644</v>
      </c>
      <c r="Z141" s="108" t="s">
        <v>175</v>
      </c>
      <c r="AA141" s="109"/>
      <c r="AB141" s="249"/>
    </row>
    <row r="142" spans="1:28" s="63" customFormat="1" ht="14.25" x14ac:dyDescent="0.2">
      <c r="A142" s="71" t="s">
        <v>174</v>
      </c>
      <c r="B142" s="71"/>
      <c r="C142" s="71"/>
      <c r="D142" s="71"/>
      <c r="E142" s="71"/>
      <c r="F142" s="71"/>
      <c r="G142" s="71"/>
      <c r="H142" s="71"/>
      <c r="I142" s="71"/>
      <c r="J142" s="71" t="s">
        <v>174</v>
      </c>
      <c r="K142" s="71"/>
      <c r="L142" s="71"/>
      <c r="M142" s="71"/>
      <c r="N142" s="71"/>
      <c r="O142" s="71"/>
      <c r="P142" s="71"/>
      <c r="Q142" s="71"/>
      <c r="R142" s="71"/>
      <c r="S142" s="71"/>
      <c r="T142" s="71"/>
      <c r="U142" s="71"/>
      <c r="V142" s="71"/>
      <c r="W142" s="71"/>
      <c r="X142" s="71"/>
      <c r="Y142" s="242" t="s">
        <v>645</v>
      </c>
      <c r="Z142" s="277" t="s">
        <v>1111</v>
      </c>
      <c r="AA142" s="57"/>
      <c r="AB142" s="249"/>
    </row>
    <row r="143" spans="1:28" s="63" customFormat="1" ht="14.25" x14ac:dyDescent="0.2">
      <c r="A143" s="71"/>
      <c r="B143" s="71"/>
      <c r="C143" s="71"/>
      <c r="D143" s="71"/>
      <c r="E143" s="71"/>
      <c r="F143" s="71"/>
      <c r="G143" s="71"/>
      <c r="H143" s="71"/>
      <c r="I143" s="71"/>
      <c r="J143" s="71" t="s">
        <v>174</v>
      </c>
      <c r="K143" s="71"/>
      <c r="L143" s="71"/>
      <c r="M143" s="71"/>
      <c r="N143" s="71"/>
      <c r="O143" s="71"/>
      <c r="P143" s="71"/>
      <c r="Q143" s="71"/>
      <c r="R143" s="71"/>
      <c r="S143" s="71"/>
      <c r="T143" s="71"/>
      <c r="U143" s="71"/>
      <c r="V143" s="71"/>
      <c r="W143" s="71"/>
      <c r="X143" s="71"/>
      <c r="Y143" s="500" t="s">
        <v>1110</v>
      </c>
      <c r="Z143" s="518" t="s">
        <v>2099</v>
      </c>
      <c r="AA143" s="147"/>
      <c r="AB143" s="249"/>
    </row>
    <row r="144" spans="1:28" s="63" customFormat="1" ht="28.5" x14ac:dyDescent="0.2">
      <c r="A144" s="71"/>
      <c r="B144" s="71"/>
      <c r="C144" s="71"/>
      <c r="D144" s="71"/>
      <c r="E144" s="71"/>
      <c r="F144" s="71"/>
      <c r="G144" s="71"/>
      <c r="H144" s="71"/>
      <c r="I144" s="71"/>
      <c r="J144" s="71" t="s">
        <v>174</v>
      </c>
      <c r="K144" s="71"/>
      <c r="L144" s="71"/>
      <c r="M144" s="71"/>
      <c r="N144" s="71"/>
      <c r="O144" s="71"/>
      <c r="P144" s="71"/>
      <c r="Q144" s="71"/>
      <c r="R144" s="71"/>
      <c r="S144" s="71"/>
      <c r="T144" s="71"/>
      <c r="U144" s="71"/>
      <c r="V144" s="71"/>
      <c r="W144" s="71"/>
      <c r="X144" s="71"/>
      <c r="Y144" s="500" t="s">
        <v>1110</v>
      </c>
      <c r="Z144" s="548" t="s">
        <v>2134</v>
      </c>
      <c r="AA144" s="266"/>
      <c r="AB144" s="249"/>
    </row>
    <row r="145" spans="1:28" s="63" customFormat="1" ht="28.5" x14ac:dyDescent="0.2">
      <c r="A145" s="71"/>
      <c r="B145" s="71" t="s">
        <v>174</v>
      </c>
      <c r="C145" s="71" t="s">
        <v>174</v>
      </c>
      <c r="D145" s="71" t="s">
        <v>174</v>
      </c>
      <c r="E145" s="71" t="s">
        <v>174</v>
      </c>
      <c r="F145" s="71" t="s">
        <v>174</v>
      </c>
      <c r="G145" s="71" t="s">
        <v>174</v>
      </c>
      <c r="H145" s="71"/>
      <c r="I145" s="71"/>
      <c r="J145" s="71"/>
      <c r="K145" s="71"/>
      <c r="L145" s="71"/>
      <c r="M145" s="71"/>
      <c r="N145" s="71"/>
      <c r="O145" s="71"/>
      <c r="P145" s="71"/>
      <c r="Q145" s="71"/>
      <c r="R145" s="71"/>
      <c r="S145" s="71"/>
      <c r="T145" s="71"/>
      <c r="U145" s="71"/>
      <c r="V145" s="71"/>
      <c r="W145" s="71"/>
      <c r="X145" s="71"/>
      <c r="Y145" s="242" t="s">
        <v>646</v>
      </c>
      <c r="Z145" s="302" t="s">
        <v>1147</v>
      </c>
      <c r="AA145" s="57"/>
      <c r="AB145" s="249"/>
    </row>
    <row r="146" spans="1:28" s="63" customFormat="1" ht="14.25" x14ac:dyDescent="0.2">
      <c r="A146" s="71" t="s">
        <v>174</v>
      </c>
      <c r="B146" s="71"/>
      <c r="C146" s="71"/>
      <c r="D146" s="71"/>
      <c r="E146" s="71"/>
      <c r="F146" s="71"/>
      <c r="G146" s="71"/>
      <c r="H146" s="71"/>
      <c r="I146" s="71"/>
      <c r="J146" s="71" t="s">
        <v>174</v>
      </c>
      <c r="K146" s="71"/>
      <c r="L146" s="71"/>
      <c r="M146" s="71"/>
      <c r="N146" s="71"/>
      <c r="O146" s="71"/>
      <c r="P146" s="71"/>
      <c r="Q146" s="71"/>
      <c r="R146" s="71"/>
      <c r="S146" s="71"/>
      <c r="T146" s="71"/>
      <c r="U146" s="71"/>
      <c r="V146" s="71"/>
      <c r="W146" s="71"/>
      <c r="X146" s="71"/>
      <c r="Y146" s="242" t="s">
        <v>647</v>
      </c>
      <c r="Z146" s="65" t="s">
        <v>93</v>
      </c>
      <c r="AA146" s="62"/>
      <c r="AB146" s="249"/>
    </row>
    <row r="147" spans="1:28" s="63" customFormat="1" ht="57" x14ac:dyDescent="0.2">
      <c r="A147" s="71" t="s">
        <v>174</v>
      </c>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242" t="s">
        <v>648</v>
      </c>
      <c r="Z147" s="280" t="s">
        <v>1112</v>
      </c>
      <c r="AA147" s="110"/>
      <c r="AB147" s="249"/>
    </row>
    <row r="148" spans="1:28" s="63" customFormat="1" ht="14.25" x14ac:dyDescent="0.2">
      <c r="A148" s="71" t="s">
        <v>174</v>
      </c>
      <c r="B148" s="71"/>
      <c r="C148" s="71"/>
      <c r="D148" s="71"/>
      <c r="E148" s="71"/>
      <c r="F148" s="71"/>
      <c r="G148" s="71"/>
      <c r="H148" s="71"/>
      <c r="I148" s="71"/>
      <c r="J148" s="71" t="s">
        <v>174</v>
      </c>
      <c r="K148" s="71"/>
      <c r="L148" s="71"/>
      <c r="M148" s="71"/>
      <c r="N148" s="71"/>
      <c r="O148" s="71"/>
      <c r="P148" s="71"/>
      <c r="Q148" s="71"/>
      <c r="R148" s="71"/>
      <c r="S148" s="71"/>
      <c r="T148" s="71"/>
      <c r="U148" s="71"/>
      <c r="V148" s="71"/>
      <c r="W148" s="71"/>
      <c r="X148" s="71"/>
      <c r="Y148" s="242" t="s">
        <v>649</v>
      </c>
      <c r="Z148" s="132" t="s">
        <v>208</v>
      </c>
      <c r="AA148" s="57"/>
      <c r="AB148" s="249"/>
    </row>
    <row r="149" spans="1:28" s="63" customFormat="1" ht="14.25" x14ac:dyDescent="0.2">
      <c r="A149" s="71"/>
      <c r="B149" s="71" t="s">
        <v>174</v>
      </c>
      <c r="C149" s="71" t="s">
        <v>174</v>
      </c>
      <c r="D149" s="71" t="s">
        <v>174</v>
      </c>
      <c r="E149" s="71" t="s">
        <v>174</v>
      </c>
      <c r="F149" s="71" t="s">
        <v>174</v>
      </c>
      <c r="G149" s="71" t="s">
        <v>174</v>
      </c>
      <c r="H149" s="71"/>
      <c r="I149" s="71"/>
      <c r="J149" s="71"/>
      <c r="K149" s="71"/>
      <c r="L149" s="71"/>
      <c r="M149" s="71"/>
      <c r="N149" s="71"/>
      <c r="O149" s="71"/>
      <c r="P149" s="71"/>
      <c r="Q149" s="71"/>
      <c r="R149" s="71"/>
      <c r="S149" s="71"/>
      <c r="T149" s="71"/>
      <c r="U149" s="71"/>
      <c r="V149" s="71"/>
      <c r="W149" s="71"/>
      <c r="X149" s="71"/>
      <c r="Y149" s="242" t="s">
        <v>650</v>
      </c>
      <c r="Z149" s="60" t="s">
        <v>22</v>
      </c>
      <c r="AA149" s="271"/>
      <c r="AB149" s="249"/>
    </row>
    <row r="150" spans="1:28" s="63" customFormat="1" ht="28.5" x14ac:dyDescent="0.2">
      <c r="A150" s="71"/>
      <c r="B150" s="71"/>
      <c r="C150" s="71"/>
      <c r="D150" s="71"/>
      <c r="E150" s="71"/>
      <c r="F150" s="71"/>
      <c r="G150" s="71"/>
      <c r="H150" s="71"/>
      <c r="I150" s="71"/>
      <c r="J150" s="71" t="s">
        <v>174</v>
      </c>
      <c r="K150" s="71"/>
      <c r="L150" s="71"/>
      <c r="M150" s="71"/>
      <c r="N150" s="71"/>
      <c r="O150" s="71"/>
      <c r="P150" s="71"/>
      <c r="Q150" s="71"/>
      <c r="R150" s="71"/>
      <c r="S150" s="71"/>
      <c r="T150" s="71"/>
      <c r="U150" s="71"/>
      <c r="V150" s="71"/>
      <c r="W150" s="71"/>
      <c r="X150" s="71"/>
      <c r="Y150" s="500" t="s">
        <v>1110</v>
      </c>
      <c r="Z150" s="518" t="s">
        <v>2100</v>
      </c>
      <c r="AA150" s="266"/>
      <c r="AB150" s="249"/>
    </row>
    <row r="151" spans="1:28" s="63" customFormat="1" ht="14.25" x14ac:dyDescent="0.2">
      <c r="A151" s="71"/>
      <c r="B151" s="71"/>
      <c r="C151" s="71"/>
      <c r="D151" s="71"/>
      <c r="E151" s="71"/>
      <c r="F151" s="71"/>
      <c r="G151" s="71"/>
      <c r="H151" s="71"/>
      <c r="I151" s="71"/>
      <c r="J151" s="71" t="s">
        <v>174</v>
      </c>
      <c r="K151" s="71"/>
      <c r="L151" s="71"/>
      <c r="M151" s="71"/>
      <c r="N151" s="71"/>
      <c r="O151" s="71"/>
      <c r="P151" s="71"/>
      <c r="Q151" s="71"/>
      <c r="R151" s="71"/>
      <c r="S151" s="71"/>
      <c r="T151" s="71"/>
      <c r="U151" s="71"/>
      <c r="V151" s="71"/>
      <c r="W151" s="71"/>
      <c r="X151" s="71"/>
      <c r="Y151" s="500" t="s">
        <v>1110</v>
      </c>
      <c r="Z151" s="518" t="s">
        <v>2101</v>
      </c>
      <c r="AA151" s="266"/>
      <c r="AB151" s="249"/>
    </row>
    <row r="152" spans="1:28" s="63" customFormat="1" ht="14.25" x14ac:dyDescent="0.2">
      <c r="A152" s="71"/>
      <c r="B152" s="71"/>
      <c r="C152" s="71"/>
      <c r="D152" s="71"/>
      <c r="E152" s="71"/>
      <c r="F152" s="71"/>
      <c r="G152" s="71"/>
      <c r="H152" s="71"/>
      <c r="I152" s="71"/>
      <c r="J152" s="71" t="s">
        <v>174</v>
      </c>
      <c r="K152" s="71"/>
      <c r="L152" s="71"/>
      <c r="M152" s="71"/>
      <c r="N152" s="71"/>
      <c r="O152" s="71"/>
      <c r="P152" s="71"/>
      <c r="Q152" s="71"/>
      <c r="R152" s="71"/>
      <c r="S152" s="71"/>
      <c r="T152" s="71"/>
      <c r="U152" s="71"/>
      <c r="V152" s="71"/>
      <c r="W152" s="71"/>
      <c r="X152" s="71"/>
      <c r="Y152" s="500" t="s">
        <v>1110</v>
      </c>
      <c r="Z152" s="518" t="s">
        <v>2102</v>
      </c>
      <c r="AA152" s="266"/>
      <c r="AB152" s="249"/>
    </row>
    <row r="153" spans="1:28" s="63" customFormat="1" ht="14.25" x14ac:dyDescent="0.2">
      <c r="A153" s="71" t="s">
        <v>174</v>
      </c>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242" t="s">
        <v>651</v>
      </c>
      <c r="Z153" s="93" t="s">
        <v>160</v>
      </c>
      <c r="AA153" s="57"/>
      <c r="AB153" s="249"/>
    </row>
    <row r="154" spans="1:28" s="63" customFormat="1" ht="14.25" x14ac:dyDescent="0.2">
      <c r="A154" s="71"/>
      <c r="B154" s="71" t="s">
        <v>174</v>
      </c>
      <c r="C154" s="71" t="s">
        <v>174</v>
      </c>
      <c r="D154" s="71" t="s">
        <v>174</v>
      </c>
      <c r="E154" s="71" t="s">
        <v>174</v>
      </c>
      <c r="F154" s="71" t="s">
        <v>174</v>
      </c>
      <c r="G154" s="71" t="s">
        <v>174</v>
      </c>
      <c r="H154" s="71"/>
      <c r="I154" s="71"/>
      <c r="J154" s="71"/>
      <c r="K154" s="71"/>
      <c r="L154" s="71"/>
      <c r="M154" s="71"/>
      <c r="N154" s="71"/>
      <c r="O154" s="71"/>
      <c r="P154" s="71"/>
      <c r="Q154" s="71"/>
      <c r="R154" s="71"/>
      <c r="S154" s="71"/>
      <c r="T154" s="71"/>
      <c r="U154" s="71"/>
      <c r="V154" s="71"/>
      <c r="W154" s="71"/>
      <c r="X154" s="71"/>
      <c r="Y154" s="242" t="s">
        <v>652</v>
      </c>
      <c r="Z154" s="93" t="s">
        <v>161</v>
      </c>
      <c r="AA154" s="57"/>
      <c r="AB154" s="249"/>
    </row>
    <row r="155" spans="1:28" s="63" customFormat="1" ht="14.25" x14ac:dyDescent="0.2">
      <c r="A155" s="71" t="s">
        <v>174</v>
      </c>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242" t="s">
        <v>653</v>
      </c>
      <c r="Z155" s="60" t="s">
        <v>27</v>
      </c>
      <c r="AA155" s="57"/>
      <c r="AB155" s="249"/>
    </row>
    <row r="156" spans="1:28" s="63" customFormat="1" ht="14.25" x14ac:dyDescent="0.2">
      <c r="A156" s="71" t="s">
        <v>174</v>
      </c>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242" t="s">
        <v>654</v>
      </c>
      <c r="Z156" s="272" t="s">
        <v>1092</v>
      </c>
      <c r="AA156" s="92"/>
      <c r="AB156" s="249"/>
    </row>
    <row r="157" spans="1:28" s="63" customFormat="1" ht="14.25" x14ac:dyDescent="0.2">
      <c r="A157" s="71" t="s">
        <v>174</v>
      </c>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282" t="s">
        <v>1110</v>
      </c>
      <c r="Z157" s="283" t="s">
        <v>1113</v>
      </c>
      <c r="AA157" s="281"/>
      <c r="AB157" s="249"/>
    </row>
    <row r="158" spans="1:28" s="63" customFormat="1" ht="28.5" x14ac:dyDescent="0.2">
      <c r="A158" s="71" t="s">
        <v>174</v>
      </c>
      <c r="B158" s="71"/>
      <c r="C158" s="71"/>
      <c r="D158" s="71"/>
      <c r="E158" s="71"/>
      <c r="F158" s="71"/>
      <c r="G158" s="71"/>
      <c r="H158" s="71"/>
      <c r="I158" s="71" t="s">
        <v>174</v>
      </c>
      <c r="J158" s="71"/>
      <c r="K158" s="71"/>
      <c r="L158" s="71"/>
      <c r="M158" s="71"/>
      <c r="N158" s="71"/>
      <c r="O158" s="71"/>
      <c r="P158" s="71"/>
      <c r="Q158" s="71"/>
      <c r="R158" s="71"/>
      <c r="S158" s="71"/>
      <c r="T158" s="71"/>
      <c r="U158" s="71"/>
      <c r="V158" s="71"/>
      <c r="W158" s="71"/>
      <c r="X158" s="71"/>
      <c r="Y158" s="242" t="s">
        <v>655</v>
      </c>
      <c r="Z158" s="284" t="s">
        <v>1114</v>
      </c>
      <c r="AA158" s="57"/>
      <c r="AB158" s="249"/>
    </row>
    <row r="159" spans="1:28" s="63" customFormat="1" ht="14.25" x14ac:dyDescent="0.2">
      <c r="A159" s="71"/>
      <c r="B159" s="71" t="s">
        <v>174</v>
      </c>
      <c r="C159" s="71" t="s">
        <v>174</v>
      </c>
      <c r="D159" s="71" t="s">
        <v>174</v>
      </c>
      <c r="E159" s="71" t="s">
        <v>174</v>
      </c>
      <c r="F159" s="71" t="s">
        <v>174</v>
      </c>
      <c r="G159" s="71" t="s">
        <v>174</v>
      </c>
      <c r="H159" s="71"/>
      <c r="I159" s="71"/>
      <c r="J159" s="71" t="s">
        <v>174</v>
      </c>
      <c r="K159" s="71"/>
      <c r="L159" s="71"/>
      <c r="M159" s="71"/>
      <c r="N159" s="71"/>
      <c r="O159" s="71"/>
      <c r="P159" s="71"/>
      <c r="Q159" s="71"/>
      <c r="R159" s="71"/>
      <c r="S159" s="71"/>
      <c r="T159" s="71"/>
      <c r="U159" s="71"/>
      <c r="V159" s="71"/>
      <c r="W159" s="71"/>
      <c r="X159" s="71"/>
      <c r="Y159" s="242" t="s">
        <v>656</v>
      </c>
      <c r="Z159" s="55" t="s">
        <v>23</v>
      </c>
      <c r="AA159" s="57"/>
      <c r="AB159" s="249"/>
    </row>
    <row r="160" spans="1:28" s="63" customFormat="1" ht="28.5" x14ac:dyDescent="0.2">
      <c r="A160" s="71" t="s">
        <v>174</v>
      </c>
      <c r="B160" s="71"/>
      <c r="C160" s="71"/>
      <c r="D160" s="71"/>
      <c r="E160" s="71"/>
      <c r="F160" s="71"/>
      <c r="G160" s="71"/>
      <c r="H160" s="71"/>
      <c r="I160" s="71"/>
      <c r="J160" s="71" t="s">
        <v>174</v>
      </c>
      <c r="K160" s="71"/>
      <c r="L160" s="71"/>
      <c r="M160" s="71"/>
      <c r="N160" s="71"/>
      <c r="O160" s="71"/>
      <c r="P160" s="71"/>
      <c r="Q160" s="71"/>
      <c r="R160" s="71"/>
      <c r="S160" s="71"/>
      <c r="T160" s="71"/>
      <c r="U160" s="71"/>
      <c r="V160" s="71"/>
      <c r="W160" s="71"/>
      <c r="X160" s="71"/>
      <c r="Y160" s="242" t="s">
        <v>657</v>
      </c>
      <c r="Z160" s="285" t="s">
        <v>1115</v>
      </c>
      <c r="AA160" s="57"/>
      <c r="AB160" s="249"/>
    </row>
    <row r="161" spans="1:28" s="63" customFormat="1" ht="14.25" x14ac:dyDescent="0.2">
      <c r="A161" s="71"/>
      <c r="B161" s="71" t="s">
        <v>174</v>
      </c>
      <c r="C161" s="71" t="s">
        <v>174</v>
      </c>
      <c r="D161" s="71" t="s">
        <v>174</v>
      </c>
      <c r="E161" s="71" t="s">
        <v>174</v>
      </c>
      <c r="F161" s="71" t="s">
        <v>174</v>
      </c>
      <c r="G161" s="71" t="s">
        <v>174</v>
      </c>
      <c r="H161" s="71"/>
      <c r="I161" s="71"/>
      <c r="J161" s="71" t="s">
        <v>174</v>
      </c>
      <c r="K161" s="71"/>
      <c r="L161" s="71"/>
      <c r="M161" s="71"/>
      <c r="N161" s="71"/>
      <c r="O161" s="71"/>
      <c r="P161" s="71"/>
      <c r="Q161" s="71"/>
      <c r="R161" s="71"/>
      <c r="S161" s="71"/>
      <c r="T161" s="71"/>
      <c r="U161" s="71"/>
      <c r="V161" s="71"/>
      <c r="W161" s="71"/>
      <c r="X161" s="71"/>
      <c r="Y161" s="242" t="s">
        <v>658</v>
      </c>
      <c r="Z161" s="60" t="s">
        <v>24</v>
      </c>
      <c r="AA161" s="57"/>
      <c r="AB161" s="249"/>
    </row>
    <row r="162" spans="1:28" s="63" customFormat="1" ht="28.5" x14ac:dyDescent="0.2">
      <c r="A162" s="71"/>
      <c r="B162" s="71"/>
      <c r="C162" s="71"/>
      <c r="D162" s="71"/>
      <c r="E162" s="71"/>
      <c r="F162" s="71"/>
      <c r="G162" s="71"/>
      <c r="H162" s="71" t="s">
        <v>174</v>
      </c>
      <c r="I162" s="71" t="s">
        <v>174</v>
      </c>
      <c r="J162" s="71"/>
      <c r="K162" s="71"/>
      <c r="L162" s="71"/>
      <c r="M162" s="71"/>
      <c r="N162" s="71"/>
      <c r="O162" s="71"/>
      <c r="P162" s="71"/>
      <c r="Q162" s="71"/>
      <c r="R162" s="71"/>
      <c r="S162" s="71"/>
      <c r="T162" s="71"/>
      <c r="U162" s="71"/>
      <c r="V162" s="71"/>
      <c r="W162" s="71"/>
      <c r="X162" s="71"/>
      <c r="Y162" s="242" t="s">
        <v>659</v>
      </c>
      <c r="Z162" s="47" t="s">
        <v>123</v>
      </c>
      <c r="AA162" s="22"/>
      <c r="AB162" s="249"/>
    </row>
    <row r="163" spans="1:28" s="63" customFormat="1" ht="28.5" x14ac:dyDescent="0.25">
      <c r="A163" s="71" t="s">
        <v>174</v>
      </c>
      <c r="B163" s="71"/>
      <c r="C163" s="71"/>
      <c r="D163" s="71"/>
      <c r="E163" s="71"/>
      <c r="F163" s="71"/>
      <c r="G163" s="71"/>
      <c r="H163" s="71"/>
      <c r="I163" s="71"/>
      <c r="J163" s="71"/>
      <c r="K163" s="71"/>
      <c r="L163" s="71"/>
      <c r="M163" s="71"/>
      <c r="N163" s="71"/>
      <c r="O163" s="71"/>
      <c r="P163" s="71"/>
      <c r="Q163" s="71"/>
      <c r="R163" s="71"/>
      <c r="S163" s="71"/>
      <c r="T163" s="71"/>
      <c r="U163" s="71"/>
      <c r="V163" s="71"/>
      <c r="W163" s="71" t="s">
        <v>174</v>
      </c>
      <c r="X163" s="71" t="s">
        <v>174</v>
      </c>
      <c r="Y163" s="242" t="s">
        <v>660</v>
      </c>
      <c r="Z163" s="541" t="s">
        <v>2111</v>
      </c>
      <c r="AA163" s="526"/>
      <c r="AB163" s="249"/>
    </row>
    <row r="164" spans="1:28" s="63" customFormat="1" ht="14.25" x14ac:dyDescent="0.2">
      <c r="A164" s="71" t="s">
        <v>174</v>
      </c>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242" t="s">
        <v>661</v>
      </c>
      <c r="Z164" s="284" t="s">
        <v>1116</v>
      </c>
      <c r="AA164" s="57"/>
      <c r="AB164" s="249"/>
    </row>
    <row r="165" spans="1:28" s="63" customFormat="1" ht="28.5" x14ac:dyDescent="0.2">
      <c r="A165" s="71" t="s">
        <v>174</v>
      </c>
      <c r="B165" s="71"/>
      <c r="C165" s="71"/>
      <c r="D165" s="71"/>
      <c r="E165" s="71"/>
      <c r="F165" s="71"/>
      <c r="G165" s="71"/>
      <c r="H165" s="71"/>
      <c r="I165" s="71"/>
      <c r="J165" s="71"/>
      <c r="K165" s="71"/>
      <c r="L165" s="71" t="s">
        <v>174</v>
      </c>
      <c r="M165" s="71"/>
      <c r="N165" s="71"/>
      <c r="O165" s="71"/>
      <c r="P165" s="71"/>
      <c r="Q165" s="71"/>
      <c r="R165" s="71"/>
      <c r="S165" s="71"/>
      <c r="T165" s="71"/>
      <c r="U165" s="71"/>
      <c r="V165" s="71"/>
      <c r="W165" s="71"/>
      <c r="X165" s="71" t="s">
        <v>174</v>
      </c>
      <c r="Y165" s="242" t="s">
        <v>662</v>
      </c>
      <c r="Z165" s="384" t="s">
        <v>1243</v>
      </c>
      <c r="AA165" s="290"/>
      <c r="AB165" s="249"/>
    </row>
    <row r="166" spans="1:28" s="63" customFormat="1" ht="28.5" x14ac:dyDescent="0.2">
      <c r="A166" s="71" t="s">
        <v>174</v>
      </c>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242" t="s">
        <v>663</v>
      </c>
      <c r="Z166" s="60" t="s">
        <v>25</v>
      </c>
      <c r="AA166" s="57"/>
      <c r="AB166" s="249"/>
    </row>
    <row r="167" spans="1:28" s="63" customFormat="1" ht="28.5" x14ac:dyDescent="0.2">
      <c r="A167" s="71" t="s">
        <v>174</v>
      </c>
      <c r="B167" s="71"/>
      <c r="C167" s="71"/>
      <c r="D167" s="71"/>
      <c r="E167" s="71"/>
      <c r="F167" s="71"/>
      <c r="G167" s="71"/>
      <c r="H167" s="71"/>
      <c r="I167" s="71"/>
      <c r="J167" s="71"/>
      <c r="K167" s="71"/>
      <c r="L167" s="71" t="s">
        <v>174</v>
      </c>
      <c r="M167" s="71"/>
      <c r="N167" s="71"/>
      <c r="O167" s="71"/>
      <c r="P167" s="71"/>
      <c r="Q167" s="71"/>
      <c r="R167" s="71"/>
      <c r="S167" s="71"/>
      <c r="T167" s="71"/>
      <c r="U167" s="71"/>
      <c r="V167" s="71"/>
      <c r="W167" s="71" t="s">
        <v>174</v>
      </c>
      <c r="X167" s="71" t="s">
        <v>174</v>
      </c>
      <c r="Y167" s="242" t="s">
        <v>664</v>
      </c>
      <c r="Z167" s="286" t="s">
        <v>1117</v>
      </c>
      <c r="AA167" s="360"/>
      <c r="AB167" s="249"/>
    </row>
    <row r="168" spans="1:28" s="63" customFormat="1" ht="28.5" x14ac:dyDescent="0.2">
      <c r="A168" s="71" t="s">
        <v>174</v>
      </c>
      <c r="B168" s="71"/>
      <c r="C168" s="71"/>
      <c r="D168" s="71"/>
      <c r="E168" s="71"/>
      <c r="F168" s="71"/>
      <c r="G168" s="71"/>
      <c r="H168" s="71"/>
      <c r="I168" s="71"/>
      <c r="J168" s="71"/>
      <c r="K168" s="71"/>
      <c r="L168" s="71" t="s">
        <v>174</v>
      </c>
      <c r="M168" s="71"/>
      <c r="N168" s="71"/>
      <c r="O168" s="71"/>
      <c r="P168" s="71"/>
      <c r="Q168" s="71"/>
      <c r="R168" s="71"/>
      <c r="S168" s="71"/>
      <c r="T168" s="71"/>
      <c r="U168" s="71"/>
      <c r="V168" s="71"/>
      <c r="W168" s="71" t="s">
        <v>174</v>
      </c>
      <c r="X168" s="71" t="s">
        <v>174</v>
      </c>
      <c r="Y168" s="242" t="s">
        <v>665</v>
      </c>
      <c r="Z168" s="112" t="s">
        <v>177</v>
      </c>
      <c r="AA168" s="57"/>
      <c r="AB168" s="249"/>
    </row>
    <row r="169" spans="1:28" s="63" customFormat="1" ht="14.25" x14ac:dyDescent="0.2">
      <c r="A169" s="71" t="s">
        <v>174</v>
      </c>
      <c r="B169" s="71"/>
      <c r="C169" s="71"/>
      <c r="D169" s="71"/>
      <c r="E169" s="71"/>
      <c r="F169" s="71"/>
      <c r="G169" s="71"/>
      <c r="H169" s="71"/>
      <c r="I169" s="71"/>
      <c r="J169" s="71"/>
      <c r="K169" s="71"/>
      <c r="L169" s="71"/>
      <c r="M169" s="71" t="s">
        <v>174</v>
      </c>
      <c r="N169" s="71" t="s">
        <v>174</v>
      </c>
      <c r="O169" s="71" t="s">
        <v>174</v>
      </c>
      <c r="P169" s="71" t="s">
        <v>174</v>
      </c>
      <c r="Q169" s="71" t="s">
        <v>174</v>
      </c>
      <c r="R169" s="71" t="s">
        <v>174</v>
      </c>
      <c r="S169" s="71" t="s">
        <v>174</v>
      </c>
      <c r="T169" s="71" t="s">
        <v>174</v>
      </c>
      <c r="U169" s="71" t="s">
        <v>174</v>
      </c>
      <c r="V169" s="71"/>
      <c r="W169" s="71"/>
      <c r="X169" s="71"/>
      <c r="Y169" s="242" t="s">
        <v>666</v>
      </c>
      <c r="Z169" s="443" t="s">
        <v>1260</v>
      </c>
      <c r="AA169" s="369"/>
      <c r="AB169" s="249"/>
    </row>
    <row r="170" spans="1:28" s="63" customFormat="1" ht="14.25" x14ac:dyDescent="0.2">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242" t="s">
        <v>667</v>
      </c>
      <c r="Z170" s="202" t="s">
        <v>325</v>
      </c>
      <c r="AA170" s="373" t="s">
        <v>1226</v>
      </c>
      <c r="AB170" s="249"/>
    </row>
    <row r="171" spans="1:28" s="63" customFormat="1" ht="28.5" x14ac:dyDescent="0.2">
      <c r="A171" s="71" t="s">
        <v>174</v>
      </c>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242" t="s">
        <v>668</v>
      </c>
      <c r="Z171" s="91" t="s">
        <v>149</v>
      </c>
      <c r="AA171" s="84"/>
      <c r="AB171" s="249"/>
    </row>
    <row r="172" spans="1:28" s="63" customFormat="1" ht="28.5" x14ac:dyDescent="0.2">
      <c r="A172" s="71"/>
      <c r="B172" s="71"/>
      <c r="C172" s="71"/>
      <c r="D172" s="71"/>
      <c r="E172" s="71"/>
      <c r="F172" s="71"/>
      <c r="G172" s="71"/>
      <c r="H172" s="71" t="s">
        <v>174</v>
      </c>
      <c r="I172" s="71" t="s">
        <v>174</v>
      </c>
      <c r="J172" s="71"/>
      <c r="K172" s="71"/>
      <c r="L172" s="71"/>
      <c r="M172" s="71"/>
      <c r="N172" s="71"/>
      <c r="O172" s="71"/>
      <c r="P172" s="71"/>
      <c r="Q172" s="71"/>
      <c r="R172" s="71"/>
      <c r="S172" s="71"/>
      <c r="T172" s="71"/>
      <c r="U172" s="71"/>
      <c r="V172" s="71"/>
      <c r="W172" s="71"/>
      <c r="X172" s="71"/>
      <c r="Y172" s="242" t="s">
        <v>669</v>
      </c>
      <c r="Z172" s="74" t="s">
        <v>1118</v>
      </c>
      <c r="AA172" s="22"/>
      <c r="AB172" s="249"/>
    </row>
    <row r="173" spans="1:28" s="63" customFormat="1" ht="42.75" x14ac:dyDescent="0.2">
      <c r="A173" s="71" t="s">
        <v>174</v>
      </c>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242" t="s">
        <v>670</v>
      </c>
      <c r="Z173" s="60" t="s">
        <v>26</v>
      </c>
      <c r="AA173" s="57"/>
      <c r="AB173" s="249"/>
    </row>
    <row r="174" spans="1:28" s="63" customFormat="1" ht="28.5" x14ac:dyDescent="0.2">
      <c r="A174" s="71"/>
      <c r="B174" s="71"/>
      <c r="C174" s="71"/>
      <c r="D174" s="71" t="s">
        <v>174</v>
      </c>
      <c r="E174" s="71" t="s">
        <v>174</v>
      </c>
      <c r="F174" s="71" t="s">
        <v>174</v>
      </c>
      <c r="G174" s="71" t="s">
        <v>174</v>
      </c>
      <c r="H174" s="71"/>
      <c r="I174" s="71"/>
      <c r="J174" s="71"/>
      <c r="K174" s="71"/>
      <c r="L174" s="71"/>
      <c r="M174" s="71"/>
      <c r="N174" s="71"/>
      <c r="O174" s="71"/>
      <c r="P174" s="71"/>
      <c r="Q174" s="71"/>
      <c r="R174" s="71"/>
      <c r="S174" s="71"/>
      <c r="T174" s="71"/>
      <c r="U174" s="71"/>
      <c r="V174" s="71"/>
      <c r="W174" s="71"/>
      <c r="X174" s="71"/>
      <c r="Y174" s="242" t="s">
        <v>672</v>
      </c>
      <c r="Z174" s="117" t="s">
        <v>193</v>
      </c>
      <c r="AA174" s="22"/>
      <c r="AB174" s="249"/>
    </row>
    <row r="175" spans="1:28" s="63" customFormat="1" ht="28.5" x14ac:dyDescent="0.2">
      <c r="A175" s="71"/>
      <c r="B175" s="71" t="s">
        <v>174</v>
      </c>
      <c r="C175" s="71" t="s">
        <v>174</v>
      </c>
      <c r="D175" s="71" t="s">
        <v>174</v>
      </c>
      <c r="E175" s="71" t="s">
        <v>174</v>
      </c>
      <c r="F175" s="71" t="s">
        <v>174</v>
      </c>
      <c r="G175" s="71" t="s">
        <v>174</v>
      </c>
      <c r="H175" s="71" t="s">
        <v>174</v>
      </c>
      <c r="I175" s="71"/>
      <c r="J175" s="71"/>
      <c r="K175" s="71"/>
      <c r="L175" s="71"/>
      <c r="M175" s="71"/>
      <c r="N175" s="71"/>
      <c r="O175" s="71"/>
      <c r="P175" s="71"/>
      <c r="Q175" s="71"/>
      <c r="R175" s="71"/>
      <c r="S175" s="71"/>
      <c r="T175" s="71"/>
      <c r="U175" s="71"/>
      <c r="V175" s="71"/>
      <c r="W175" s="71"/>
      <c r="X175" s="71" t="s">
        <v>174</v>
      </c>
      <c r="Y175" s="242" t="s">
        <v>673</v>
      </c>
      <c r="Z175" s="54" t="s">
        <v>1120</v>
      </c>
      <c r="AA175" s="295" t="s">
        <v>2132</v>
      </c>
      <c r="AB175" s="249"/>
    </row>
    <row r="176" spans="1:28" s="63" customFormat="1" ht="71.25" x14ac:dyDescent="0.2">
      <c r="A176" s="71"/>
      <c r="B176" s="71"/>
      <c r="C176" s="71"/>
      <c r="D176" s="71"/>
      <c r="E176" s="71"/>
      <c r="F176" s="71"/>
      <c r="G176" s="71"/>
      <c r="H176" s="71"/>
      <c r="I176" s="71"/>
      <c r="J176" s="71"/>
      <c r="K176" s="71"/>
      <c r="L176" s="71"/>
      <c r="M176" s="71" t="s">
        <v>174</v>
      </c>
      <c r="N176" s="71"/>
      <c r="O176" s="71"/>
      <c r="P176" s="71"/>
      <c r="Q176" s="71"/>
      <c r="R176" s="71"/>
      <c r="S176" s="71"/>
      <c r="T176" s="71"/>
      <c r="U176" s="71"/>
      <c r="V176" s="71"/>
      <c r="W176" s="71"/>
      <c r="X176" s="71"/>
      <c r="Y176" s="242" t="s">
        <v>674</v>
      </c>
      <c r="Z176" s="183" t="s">
        <v>302</v>
      </c>
      <c r="AA176" s="182"/>
      <c r="AB176" s="249"/>
    </row>
    <row r="177" spans="1:28" s="63" customFormat="1" ht="57" x14ac:dyDescent="0.2">
      <c r="A177" s="71"/>
      <c r="B177" s="71"/>
      <c r="C177" s="71"/>
      <c r="D177" s="71"/>
      <c r="E177" s="71"/>
      <c r="F177" s="71"/>
      <c r="G177" s="71"/>
      <c r="H177" s="71"/>
      <c r="I177" s="71"/>
      <c r="J177" s="71"/>
      <c r="K177" s="71"/>
      <c r="L177" s="71"/>
      <c r="M177" s="71"/>
      <c r="N177" s="71" t="s">
        <v>174</v>
      </c>
      <c r="O177" s="71" t="s">
        <v>174</v>
      </c>
      <c r="P177" s="71"/>
      <c r="Q177" s="71"/>
      <c r="R177" s="71" t="s">
        <v>174</v>
      </c>
      <c r="S177" s="71"/>
      <c r="T177" s="71"/>
      <c r="U177" s="71" t="s">
        <v>174</v>
      </c>
      <c r="V177" s="71"/>
      <c r="W177" s="71"/>
      <c r="X177" s="71"/>
      <c r="Y177" s="242" t="s">
        <v>675</v>
      </c>
      <c r="Z177" s="183" t="s">
        <v>1340</v>
      </c>
      <c r="AA177" s="249"/>
      <c r="AB177" s="249"/>
    </row>
    <row r="178" spans="1:28" s="63" customFormat="1" ht="57" x14ac:dyDescent="0.2">
      <c r="A178" s="71"/>
      <c r="B178" s="71"/>
      <c r="C178" s="71"/>
      <c r="D178" s="71"/>
      <c r="E178" s="71"/>
      <c r="F178" s="71"/>
      <c r="G178" s="71"/>
      <c r="H178" s="71"/>
      <c r="I178" s="71"/>
      <c r="J178" s="71"/>
      <c r="K178" s="71"/>
      <c r="L178" s="71"/>
      <c r="M178" s="71"/>
      <c r="N178" s="71"/>
      <c r="O178" s="71"/>
      <c r="P178" s="71" t="s">
        <v>174</v>
      </c>
      <c r="Q178" s="71"/>
      <c r="R178" s="71"/>
      <c r="S178" s="71"/>
      <c r="T178" s="71"/>
      <c r="U178" s="71"/>
      <c r="V178" s="71"/>
      <c r="W178" s="71"/>
      <c r="X178" s="71"/>
      <c r="Y178" s="439" t="s">
        <v>1110</v>
      </c>
      <c r="Z178" s="183" t="s">
        <v>1357</v>
      </c>
      <c r="AA178" s="249"/>
      <c r="AB178" s="249"/>
    </row>
    <row r="179" spans="1:28" s="63" customFormat="1" ht="57" x14ac:dyDescent="0.2">
      <c r="A179" s="71"/>
      <c r="B179" s="71"/>
      <c r="C179" s="71"/>
      <c r="D179" s="71"/>
      <c r="E179" s="71"/>
      <c r="F179" s="71"/>
      <c r="G179" s="71"/>
      <c r="H179" s="71"/>
      <c r="I179" s="71"/>
      <c r="J179" s="71"/>
      <c r="K179" s="71"/>
      <c r="L179" s="71"/>
      <c r="M179" s="71"/>
      <c r="N179" s="71"/>
      <c r="O179" s="71"/>
      <c r="P179" s="71"/>
      <c r="Q179" s="71" t="s">
        <v>174</v>
      </c>
      <c r="R179" s="71"/>
      <c r="S179" s="71"/>
      <c r="T179" s="71"/>
      <c r="U179" s="71"/>
      <c r="V179" s="71"/>
      <c r="W179" s="71"/>
      <c r="X179" s="71"/>
      <c r="Y179" s="439" t="s">
        <v>1110</v>
      </c>
      <c r="Z179" s="183" t="s">
        <v>1346</v>
      </c>
      <c r="AA179" s="249"/>
      <c r="AB179" s="249"/>
    </row>
    <row r="180" spans="1:28" s="63" customFormat="1" ht="14.25" x14ac:dyDescent="0.2">
      <c r="A180" s="71"/>
      <c r="B180" s="71"/>
      <c r="C180" s="71"/>
      <c r="D180" s="71"/>
      <c r="E180" s="71"/>
      <c r="F180" s="71"/>
      <c r="G180" s="71"/>
      <c r="H180" s="71"/>
      <c r="I180" s="71"/>
      <c r="J180" s="71"/>
      <c r="K180" s="71"/>
      <c r="L180" s="71"/>
      <c r="M180" s="71"/>
      <c r="N180" s="71"/>
      <c r="O180" s="71"/>
      <c r="P180" s="71"/>
      <c r="Q180" s="71"/>
      <c r="R180" s="71"/>
      <c r="S180" s="71" t="s">
        <v>174</v>
      </c>
      <c r="T180" s="71"/>
      <c r="U180" s="71"/>
      <c r="V180" s="71"/>
      <c r="W180" s="71"/>
      <c r="X180" s="71"/>
      <c r="Y180" s="242" t="s">
        <v>676</v>
      </c>
      <c r="Z180" s="198" t="s">
        <v>320</v>
      </c>
      <c r="AA180" s="197" t="s">
        <v>321</v>
      </c>
      <c r="AB180" s="249"/>
    </row>
    <row r="181" spans="1:28" s="63" customFormat="1" ht="14.25" x14ac:dyDescent="0.2">
      <c r="A181" s="71"/>
      <c r="B181" s="71"/>
      <c r="C181" s="71"/>
      <c r="D181" s="71"/>
      <c r="E181" s="71"/>
      <c r="F181" s="71"/>
      <c r="G181" s="71"/>
      <c r="H181" s="71"/>
      <c r="I181" s="71"/>
      <c r="J181" s="71"/>
      <c r="K181" s="71"/>
      <c r="L181" s="71"/>
      <c r="M181" s="71"/>
      <c r="N181" s="71"/>
      <c r="O181" s="71"/>
      <c r="P181" s="71"/>
      <c r="Q181" s="71"/>
      <c r="R181" s="71"/>
      <c r="S181" s="71"/>
      <c r="T181" s="71" t="s">
        <v>174</v>
      </c>
      <c r="U181" s="71"/>
      <c r="V181" s="71"/>
      <c r="W181" s="71"/>
      <c r="X181" s="71"/>
      <c r="Y181" s="242" t="s">
        <v>677</v>
      </c>
      <c r="Z181" s="198" t="s">
        <v>319</v>
      </c>
      <c r="AA181" s="197" t="s">
        <v>322</v>
      </c>
      <c r="AB181" s="249"/>
    </row>
    <row r="182" spans="1:28" s="63" customFormat="1" ht="14.25" x14ac:dyDescent="0.2">
      <c r="A182" s="71"/>
      <c r="B182" s="71"/>
      <c r="C182" s="71"/>
      <c r="D182" s="71"/>
      <c r="E182" s="71"/>
      <c r="F182" s="71"/>
      <c r="G182" s="71"/>
      <c r="H182" s="71"/>
      <c r="I182" s="71"/>
      <c r="J182" s="71"/>
      <c r="K182" s="71"/>
      <c r="L182" s="71"/>
      <c r="M182" s="71"/>
      <c r="N182" s="71"/>
      <c r="O182" s="71"/>
      <c r="P182" s="71"/>
      <c r="Q182" s="71"/>
      <c r="R182" s="71"/>
      <c r="S182" s="71" t="s">
        <v>174</v>
      </c>
      <c r="T182" s="71" t="s">
        <v>174</v>
      </c>
      <c r="U182" s="71"/>
      <c r="V182" s="71"/>
      <c r="W182" s="71"/>
      <c r="X182" s="71"/>
      <c r="Y182" s="465" t="s">
        <v>1110</v>
      </c>
      <c r="Z182" s="146" t="s">
        <v>1389</v>
      </c>
      <c r="AA182" s="421"/>
      <c r="AB182" s="249"/>
    </row>
    <row r="183" spans="1:28" s="63" customFormat="1" ht="14.25" x14ac:dyDescent="0.2">
      <c r="A183" s="71"/>
      <c r="B183" s="71"/>
      <c r="C183" s="71"/>
      <c r="D183" s="71"/>
      <c r="E183" s="71"/>
      <c r="F183" s="71"/>
      <c r="G183" s="71"/>
      <c r="H183" s="71"/>
      <c r="I183" s="71"/>
      <c r="J183" s="71"/>
      <c r="K183" s="71"/>
      <c r="L183" s="71"/>
      <c r="M183" s="71" t="s">
        <v>174</v>
      </c>
      <c r="N183" s="71" t="s">
        <v>174</v>
      </c>
      <c r="O183" s="71" t="s">
        <v>174</v>
      </c>
      <c r="P183" s="71" t="s">
        <v>174</v>
      </c>
      <c r="Q183" s="71" t="s">
        <v>174</v>
      </c>
      <c r="R183" s="71" t="s">
        <v>174</v>
      </c>
      <c r="S183" s="71" t="s">
        <v>174</v>
      </c>
      <c r="T183" s="71" t="s">
        <v>174</v>
      </c>
      <c r="U183" s="71" t="s">
        <v>174</v>
      </c>
      <c r="V183" s="71"/>
      <c r="W183" s="71"/>
      <c r="X183" s="71"/>
      <c r="Y183" s="242" t="s">
        <v>678</v>
      </c>
      <c r="Z183" s="183" t="s">
        <v>1388</v>
      </c>
      <c r="AA183" s="184"/>
      <c r="AB183" s="249"/>
    </row>
    <row r="184" spans="1:28" s="63" customFormat="1" ht="14.25" x14ac:dyDescent="0.2">
      <c r="A184" s="71"/>
      <c r="B184" s="71"/>
      <c r="C184" s="71"/>
      <c r="D184" s="71"/>
      <c r="E184" s="71"/>
      <c r="F184" s="71"/>
      <c r="G184" s="71"/>
      <c r="H184" s="71"/>
      <c r="I184" s="71"/>
      <c r="J184" s="71"/>
      <c r="K184" s="71"/>
      <c r="L184" s="71"/>
      <c r="M184" s="71"/>
      <c r="N184" s="71"/>
      <c r="O184" s="71"/>
      <c r="P184" s="71"/>
      <c r="Q184" s="71"/>
      <c r="R184" s="71"/>
      <c r="S184" s="71" t="s">
        <v>174</v>
      </c>
      <c r="T184" s="71" t="s">
        <v>174</v>
      </c>
      <c r="U184" s="71"/>
      <c r="V184" s="71"/>
      <c r="W184" s="71"/>
      <c r="X184" s="71"/>
      <c r="Y184" s="242" t="s">
        <v>679</v>
      </c>
      <c r="Z184" s="198" t="s">
        <v>313</v>
      </c>
      <c r="AA184" s="197"/>
      <c r="AB184" s="249"/>
    </row>
    <row r="185" spans="1:28" s="63" customFormat="1" ht="14.25" x14ac:dyDescent="0.2">
      <c r="A185" s="71"/>
      <c r="B185" s="71"/>
      <c r="C185" s="71"/>
      <c r="D185" s="71"/>
      <c r="E185" s="71"/>
      <c r="F185" s="71"/>
      <c r="G185" s="71"/>
      <c r="H185" s="71"/>
      <c r="I185" s="71"/>
      <c r="J185" s="71"/>
      <c r="K185" s="71"/>
      <c r="L185" s="71"/>
      <c r="M185" s="71" t="s">
        <v>174</v>
      </c>
      <c r="N185" s="71" t="s">
        <v>174</v>
      </c>
      <c r="O185" s="71" t="s">
        <v>174</v>
      </c>
      <c r="P185" s="71" t="s">
        <v>174</v>
      </c>
      <c r="Q185" s="71" t="s">
        <v>174</v>
      </c>
      <c r="R185" s="71" t="s">
        <v>174</v>
      </c>
      <c r="S185" s="71"/>
      <c r="T185" s="71"/>
      <c r="U185" s="71" t="s">
        <v>174</v>
      </c>
      <c r="V185" s="71"/>
      <c r="W185" s="71"/>
      <c r="X185" s="71"/>
      <c r="Y185" s="242" t="s">
        <v>680</v>
      </c>
      <c r="Z185" s="183" t="s">
        <v>1244</v>
      </c>
      <c r="AA185" s="184"/>
      <c r="AB185" s="249"/>
    </row>
    <row r="186" spans="1:28" s="63" customFormat="1" ht="28.5" x14ac:dyDescent="0.2">
      <c r="A186" s="71"/>
      <c r="B186" s="71"/>
      <c r="C186" s="71"/>
      <c r="D186" s="71"/>
      <c r="E186" s="71"/>
      <c r="F186" s="71"/>
      <c r="G186" s="71"/>
      <c r="H186" s="71"/>
      <c r="I186" s="71"/>
      <c r="J186" s="71"/>
      <c r="K186" s="71"/>
      <c r="L186" s="71"/>
      <c r="M186" s="71" t="s">
        <v>174</v>
      </c>
      <c r="N186" s="71" t="s">
        <v>174</v>
      </c>
      <c r="O186" s="71" t="s">
        <v>174</v>
      </c>
      <c r="P186" s="71" t="s">
        <v>174</v>
      </c>
      <c r="Q186" s="71" t="s">
        <v>174</v>
      </c>
      <c r="R186" s="71" t="s">
        <v>174</v>
      </c>
      <c r="S186" s="71"/>
      <c r="T186" s="71"/>
      <c r="U186" s="71" t="s">
        <v>174</v>
      </c>
      <c r="V186" s="71"/>
      <c r="W186" s="71"/>
      <c r="X186" s="71"/>
      <c r="Y186" s="242" t="s">
        <v>681</v>
      </c>
      <c r="Z186" s="183" t="s">
        <v>289</v>
      </c>
      <c r="AA186" s="361"/>
      <c r="AB186" s="249"/>
    </row>
    <row r="187" spans="1:28" s="63" customFormat="1" ht="14.25" x14ac:dyDescent="0.2">
      <c r="A187" s="71"/>
      <c r="B187" s="71"/>
      <c r="C187" s="71"/>
      <c r="D187" s="71"/>
      <c r="E187" s="71"/>
      <c r="F187" s="71"/>
      <c r="G187" s="71"/>
      <c r="H187" s="71"/>
      <c r="I187" s="71"/>
      <c r="J187" s="71"/>
      <c r="K187" s="71"/>
      <c r="L187" s="71"/>
      <c r="M187" s="71" t="s">
        <v>174</v>
      </c>
      <c r="N187" s="71" t="s">
        <v>174</v>
      </c>
      <c r="O187" s="71" t="s">
        <v>174</v>
      </c>
      <c r="P187" s="71" t="s">
        <v>174</v>
      </c>
      <c r="Q187" s="71" t="s">
        <v>174</v>
      </c>
      <c r="R187" s="71" t="s">
        <v>174</v>
      </c>
      <c r="S187" s="71"/>
      <c r="T187" s="71"/>
      <c r="U187" s="71" t="s">
        <v>174</v>
      </c>
      <c r="V187" s="71"/>
      <c r="W187" s="71"/>
      <c r="X187" s="71"/>
      <c r="Y187" s="242" t="s">
        <v>682</v>
      </c>
      <c r="Z187" s="183" t="s">
        <v>290</v>
      </c>
      <c r="AA187" s="184"/>
      <c r="AB187" s="249"/>
    </row>
    <row r="188" spans="1:28" s="63" customFormat="1" ht="14.25" x14ac:dyDescent="0.2">
      <c r="A188" s="71"/>
      <c r="B188" s="71"/>
      <c r="C188" s="71"/>
      <c r="D188" s="71"/>
      <c r="E188" s="71"/>
      <c r="F188" s="71"/>
      <c r="G188" s="71"/>
      <c r="H188" s="71"/>
      <c r="I188" s="71"/>
      <c r="J188" s="71"/>
      <c r="K188" s="71"/>
      <c r="L188" s="71"/>
      <c r="M188" s="71" t="s">
        <v>174</v>
      </c>
      <c r="N188" s="71" t="s">
        <v>174</v>
      </c>
      <c r="O188" s="71" t="s">
        <v>174</v>
      </c>
      <c r="P188" s="71" t="s">
        <v>174</v>
      </c>
      <c r="Q188" s="71" t="s">
        <v>174</v>
      </c>
      <c r="R188" s="71" t="s">
        <v>174</v>
      </c>
      <c r="S188" s="71"/>
      <c r="T188" s="71"/>
      <c r="U188" s="71" t="s">
        <v>174</v>
      </c>
      <c r="V188" s="71"/>
      <c r="W188" s="71"/>
      <c r="X188" s="71"/>
      <c r="Y188" s="242" t="s">
        <v>683</v>
      </c>
      <c r="Z188" s="186" t="s">
        <v>291</v>
      </c>
      <c r="AA188" s="184"/>
      <c r="AB188" s="249"/>
    </row>
    <row r="189" spans="1:28" s="63" customFormat="1" ht="14.25" x14ac:dyDescent="0.2">
      <c r="A189" s="71"/>
      <c r="B189" s="71"/>
      <c r="C189" s="71"/>
      <c r="D189" s="71"/>
      <c r="E189" s="71"/>
      <c r="F189" s="71"/>
      <c r="G189" s="71"/>
      <c r="H189" s="71"/>
      <c r="I189" s="71"/>
      <c r="J189" s="71"/>
      <c r="K189" s="71"/>
      <c r="L189" s="71"/>
      <c r="M189" s="71" t="s">
        <v>174</v>
      </c>
      <c r="N189" s="71" t="s">
        <v>174</v>
      </c>
      <c r="O189" s="71" t="s">
        <v>174</v>
      </c>
      <c r="P189" s="71" t="s">
        <v>174</v>
      </c>
      <c r="Q189" s="71" t="s">
        <v>174</v>
      </c>
      <c r="R189" s="71" t="s">
        <v>174</v>
      </c>
      <c r="S189" s="71"/>
      <c r="T189" s="71"/>
      <c r="U189" s="71" t="s">
        <v>174</v>
      </c>
      <c r="V189" s="71"/>
      <c r="W189" s="71"/>
      <c r="X189" s="71"/>
      <c r="Y189" s="242" t="s">
        <v>684</v>
      </c>
      <c r="Z189" s="183" t="s">
        <v>292</v>
      </c>
      <c r="AA189" s="182"/>
      <c r="AB189" s="249"/>
    </row>
    <row r="190" spans="1:28" s="63" customFormat="1" ht="14.25" x14ac:dyDescent="0.2">
      <c r="A190" s="71"/>
      <c r="B190" s="71"/>
      <c r="C190" s="71"/>
      <c r="D190" s="71"/>
      <c r="E190" s="71"/>
      <c r="F190" s="71"/>
      <c r="G190" s="71"/>
      <c r="H190" s="71"/>
      <c r="I190" s="71"/>
      <c r="J190" s="71"/>
      <c r="K190" s="71"/>
      <c r="L190" s="71"/>
      <c r="M190" s="71"/>
      <c r="N190" s="71"/>
      <c r="O190" s="71"/>
      <c r="P190" s="71"/>
      <c r="Q190" s="71"/>
      <c r="R190" s="71"/>
      <c r="S190" s="71" t="s">
        <v>174</v>
      </c>
      <c r="T190" s="71"/>
      <c r="U190" s="71"/>
      <c r="V190" s="71"/>
      <c r="W190" s="71"/>
      <c r="X190" s="71"/>
      <c r="Y190" s="242" t="s">
        <v>685</v>
      </c>
      <c r="Z190" s="183" t="s">
        <v>311</v>
      </c>
      <c r="AA190" s="197"/>
      <c r="AB190" s="249"/>
    </row>
    <row r="191" spans="1:28" s="63" customFormat="1" ht="14.25" x14ac:dyDescent="0.2">
      <c r="A191" s="71"/>
      <c r="B191" s="71"/>
      <c r="C191" s="71"/>
      <c r="D191" s="71"/>
      <c r="E191" s="71"/>
      <c r="F191" s="71"/>
      <c r="G191" s="71"/>
      <c r="H191" s="71"/>
      <c r="I191" s="71"/>
      <c r="J191" s="71"/>
      <c r="K191" s="71"/>
      <c r="L191" s="71"/>
      <c r="M191" s="71" t="s">
        <v>174</v>
      </c>
      <c r="N191" s="71"/>
      <c r="O191" s="71"/>
      <c r="P191" s="71" t="s">
        <v>174</v>
      </c>
      <c r="Q191" s="71"/>
      <c r="R191" s="71"/>
      <c r="S191" s="71"/>
      <c r="T191" s="71"/>
      <c r="U191" s="71"/>
      <c r="V191" s="71"/>
      <c r="W191" s="71"/>
      <c r="X191" s="71"/>
      <c r="Y191" s="242" t="s">
        <v>686</v>
      </c>
      <c r="Z191" s="183" t="s">
        <v>303</v>
      </c>
      <c r="AA191" s="182"/>
      <c r="AB191" s="249"/>
    </row>
    <row r="192" spans="1:28" s="63" customFormat="1" ht="28.5" x14ac:dyDescent="0.2">
      <c r="A192" s="71"/>
      <c r="B192" s="71"/>
      <c r="C192" s="71"/>
      <c r="D192" s="71"/>
      <c r="E192" s="71"/>
      <c r="F192" s="71"/>
      <c r="G192" s="71"/>
      <c r="H192" s="71"/>
      <c r="I192" s="71"/>
      <c r="J192" s="71"/>
      <c r="K192" s="71"/>
      <c r="L192" s="71"/>
      <c r="M192" s="71"/>
      <c r="N192" s="71"/>
      <c r="O192" s="71"/>
      <c r="P192" s="71"/>
      <c r="Q192" s="71"/>
      <c r="R192" s="71"/>
      <c r="S192" s="71"/>
      <c r="T192" s="71" t="s">
        <v>174</v>
      </c>
      <c r="U192" s="71"/>
      <c r="V192" s="71"/>
      <c r="W192" s="71"/>
      <c r="X192" s="71"/>
      <c r="Y192" s="242" t="s">
        <v>687</v>
      </c>
      <c r="Z192" s="183" t="s">
        <v>312</v>
      </c>
      <c r="AA192" s="197" t="s">
        <v>1228</v>
      </c>
      <c r="AB192" s="249"/>
    </row>
    <row r="193" spans="1:28" s="63" customFormat="1" ht="14.25" x14ac:dyDescent="0.2">
      <c r="A193" s="71"/>
      <c r="B193" s="71"/>
      <c r="C193" s="71"/>
      <c r="D193" s="71"/>
      <c r="E193" s="71"/>
      <c r="F193" s="71"/>
      <c r="G193" s="71"/>
      <c r="H193" s="71"/>
      <c r="I193" s="71"/>
      <c r="J193" s="71"/>
      <c r="K193" s="71"/>
      <c r="L193" s="71"/>
      <c r="M193" s="71"/>
      <c r="N193" s="71" t="s">
        <v>174</v>
      </c>
      <c r="O193" s="71"/>
      <c r="P193" s="71"/>
      <c r="Q193" s="71" t="s">
        <v>174</v>
      </c>
      <c r="R193" s="71"/>
      <c r="S193" s="71"/>
      <c r="T193" s="71"/>
      <c r="U193" s="71" t="s">
        <v>174</v>
      </c>
      <c r="V193" s="71"/>
      <c r="W193" s="71"/>
      <c r="X193" s="71"/>
      <c r="Y193" s="242" t="s">
        <v>688</v>
      </c>
      <c r="Z193" s="183" t="s">
        <v>304</v>
      </c>
      <c r="AA193" s="182"/>
      <c r="AB193" s="249"/>
    </row>
    <row r="194" spans="1:28" s="63" customFormat="1" ht="14.25" x14ac:dyDescent="0.2">
      <c r="A194" s="71"/>
      <c r="B194" s="71"/>
      <c r="C194" s="71"/>
      <c r="D194" s="71"/>
      <c r="E194" s="71"/>
      <c r="F194" s="71"/>
      <c r="G194" s="71"/>
      <c r="H194" s="71"/>
      <c r="I194" s="71"/>
      <c r="J194" s="71"/>
      <c r="K194" s="71"/>
      <c r="L194" s="71"/>
      <c r="M194" s="71"/>
      <c r="N194" s="71"/>
      <c r="O194" s="71" t="s">
        <v>174</v>
      </c>
      <c r="P194" s="71"/>
      <c r="Q194" s="71"/>
      <c r="R194" s="71" t="s">
        <v>174</v>
      </c>
      <c r="S194" s="71"/>
      <c r="T194" s="71"/>
      <c r="U194" s="71"/>
      <c r="V194" s="71"/>
      <c r="W194" s="71"/>
      <c r="X194" s="71"/>
      <c r="Y194" s="242" t="s">
        <v>689</v>
      </c>
      <c r="Z194" s="183" t="s">
        <v>305</v>
      </c>
      <c r="AA194" s="182"/>
      <c r="AB194" s="249"/>
    </row>
    <row r="195" spans="1:28" s="63" customFormat="1" ht="14.25" x14ac:dyDescent="0.2">
      <c r="A195" s="71"/>
      <c r="B195" s="71"/>
      <c r="C195" s="71"/>
      <c r="D195" s="71"/>
      <c r="E195" s="71"/>
      <c r="F195" s="71"/>
      <c r="G195" s="71"/>
      <c r="H195" s="71"/>
      <c r="I195" s="71"/>
      <c r="J195" s="71"/>
      <c r="K195" s="71"/>
      <c r="L195" s="71"/>
      <c r="M195" s="71"/>
      <c r="N195" s="71"/>
      <c r="O195" s="71"/>
      <c r="P195" s="71"/>
      <c r="Q195" s="71"/>
      <c r="R195" s="71"/>
      <c r="S195" s="71" t="s">
        <v>174</v>
      </c>
      <c r="T195" s="71" t="s">
        <v>174</v>
      </c>
      <c r="U195" s="71"/>
      <c r="V195" s="71"/>
      <c r="W195" s="71"/>
      <c r="X195" s="71"/>
      <c r="Y195" s="242" t="s">
        <v>690</v>
      </c>
      <c r="Z195" s="198" t="s">
        <v>1093</v>
      </c>
      <c r="AA195" s="197"/>
      <c r="AB195" s="249"/>
    </row>
    <row r="196" spans="1:28" s="63" customFormat="1" ht="42.75" x14ac:dyDescent="0.2">
      <c r="A196" s="71"/>
      <c r="B196" s="71"/>
      <c r="C196" s="71"/>
      <c r="D196" s="71"/>
      <c r="E196" s="71"/>
      <c r="F196" s="71"/>
      <c r="G196" s="71"/>
      <c r="H196" s="71"/>
      <c r="I196" s="71"/>
      <c r="J196" s="71"/>
      <c r="K196" s="71"/>
      <c r="L196" s="71"/>
      <c r="M196" s="71"/>
      <c r="N196" s="71"/>
      <c r="O196" s="71"/>
      <c r="P196" s="71"/>
      <c r="Q196" s="71" t="s">
        <v>174</v>
      </c>
      <c r="R196" s="71"/>
      <c r="S196" s="71"/>
      <c r="T196" s="71"/>
      <c r="U196" s="71"/>
      <c r="V196" s="71"/>
      <c r="W196" s="71"/>
      <c r="X196" s="71"/>
      <c r="Y196" s="242" t="s">
        <v>691</v>
      </c>
      <c r="Z196" s="183" t="s">
        <v>1349</v>
      </c>
      <c r="AA196" s="182"/>
      <c r="AB196" s="249"/>
    </row>
    <row r="197" spans="1:28" s="63" customFormat="1" ht="42.75" x14ac:dyDescent="0.2">
      <c r="A197" s="71"/>
      <c r="B197" s="71"/>
      <c r="C197" s="71"/>
      <c r="D197" s="71"/>
      <c r="E197" s="71"/>
      <c r="F197" s="71"/>
      <c r="G197" s="71"/>
      <c r="H197" s="71"/>
      <c r="I197" s="71"/>
      <c r="J197" s="71"/>
      <c r="K197" s="71"/>
      <c r="L197" s="71"/>
      <c r="M197" s="71" t="s">
        <v>174</v>
      </c>
      <c r="N197" s="71" t="s">
        <v>174</v>
      </c>
      <c r="O197" s="71" t="s">
        <v>174</v>
      </c>
      <c r="P197" s="71"/>
      <c r="Q197" s="71"/>
      <c r="R197" s="71"/>
      <c r="S197" s="71"/>
      <c r="T197" s="71"/>
      <c r="U197" s="71" t="s">
        <v>174</v>
      </c>
      <c r="V197" s="71"/>
      <c r="W197" s="71"/>
      <c r="X197" s="71"/>
      <c r="Y197" s="242" t="s">
        <v>691</v>
      </c>
      <c r="Z197" s="183" t="s">
        <v>1350</v>
      </c>
      <c r="AA197" s="182" t="s">
        <v>1094</v>
      </c>
      <c r="AB197" s="249"/>
    </row>
    <row r="198" spans="1:28" s="63" customFormat="1" ht="42.75" x14ac:dyDescent="0.2">
      <c r="A198" s="71"/>
      <c r="B198" s="71"/>
      <c r="C198" s="71"/>
      <c r="D198" s="71"/>
      <c r="E198" s="71"/>
      <c r="F198" s="71"/>
      <c r="G198" s="71"/>
      <c r="H198" s="71"/>
      <c r="I198" s="71"/>
      <c r="J198" s="71"/>
      <c r="K198" s="71"/>
      <c r="L198" s="71"/>
      <c r="M198" s="71"/>
      <c r="N198" s="71"/>
      <c r="O198" s="71"/>
      <c r="P198" s="71" t="s">
        <v>174</v>
      </c>
      <c r="Q198" s="71"/>
      <c r="R198" s="71"/>
      <c r="S198" s="71"/>
      <c r="T198" s="71"/>
      <c r="U198" s="71"/>
      <c r="V198" s="71"/>
      <c r="W198" s="71"/>
      <c r="X198" s="71"/>
      <c r="Y198" s="440" t="s">
        <v>1110</v>
      </c>
      <c r="Z198" s="183" t="s">
        <v>1358</v>
      </c>
      <c r="AA198" s="421" t="s">
        <v>1360</v>
      </c>
      <c r="AB198" s="249"/>
    </row>
    <row r="199" spans="1:28" s="63" customFormat="1" ht="42.75" x14ac:dyDescent="0.2">
      <c r="A199" s="71"/>
      <c r="B199" s="71"/>
      <c r="C199" s="71"/>
      <c r="D199" s="71"/>
      <c r="E199" s="71"/>
      <c r="F199" s="71"/>
      <c r="G199" s="71"/>
      <c r="H199" s="71"/>
      <c r="I199" s="71"/>
      <c r="J199" s="71"/>
      <c r="K199" s="71"/>
      <c r="L199" s="71"/>
      <c r="M199" s="71"/>
      <c r="N199" s="71"/>
      <c r="O199" s="71" t="s">
        <v>174</v>
      </c>
      <c r="P199" s="71"/>
      <c r="Q199" s="71"/>
      <c r="R199" s="71" t="s">
        <v>174</v>
      </c>
      <c r="S199" s="71"/>
      <c r="T199" s="71"/>
      <c r="U199" s="71"/>
      <c r="V199" s="71"/>
      <c r="W199" s="71"/>
      <c r="X199" s="71"/>
      <c r="Y199" s="242" t="s">
        <v>692</v>
      </c>
      <c r="Z199" s="183" t="s">
        <v>306</v>
      </c>
      <c r="AA199" s="184"/>
      <c r="AB199" s="249"/>
    </row>
    <row r="200" spans="1:28" s="63" customFormat="1" ht="14.25" x14ac:dyDescent="0.2">
      <c r="A200" s="71"/>
      <c r="B200" s="71"/>
      <c r="C200" s="71"/>
      <c r="D200" s="71"/>
      <c r="E200" s="71"/>
      <c r="F200" s="71"/>
      <c r="G200" s="71"/>
      <c r="H200" s="71"/>
      <c r="I200" s="71"/>
      <c r="J200" s="71"/>
      <c r="K200" s="71"/>
      <c r="L200" s="71"/>
      <c r="M200" s="71"/>
      <c r="N200" s="71"/>
      <c r="O200" s="71"/>
      <c r="P200" s="71"/>
      <c r="Q200" s="71"/>
      <c r="R200" s="71"/>
      <c r="S200" s="71" t="s">
        <v>174</v>
      </c>
      <c r="T200" s="71" t="s">
        <v>174</v>
      </c>
      <c r="U200" s="71"/>
      <c r="V200" s="71"/>
      <c r="W200" s="71"/>
      <c r="X200" s="71"/>
      <c r="Y200" s="242" t="s">
        <v>693</v>
      </c>
      <c r="Z200" s="198" t="s">
        <v>317</v>
      </c>
      <c r="AA200" s="197"/>
      <c r="AB200" s="249"/>
    </row>
    <row r="201" spans="1:28" s="63" customFormat="1" ht="14.25" x14ac:dyDescent="0.2">
      <c r="A201" s="71"/>
      <c r="B201" s="71"/>
      <c r="C201" s="71"/>
      <c r="D201" s="71"/>
      <c r="E201" s="71"/>
      <c r="F201" s="71"/>
      <c r="G201" s="71"/>
      <c r="H201" s="71"/>
      <c r="I201" s="71"/>
      <c r="J201" s="71"/>
      <c r="K201" s="71"/>
      <c r="L201" s="71"/>
      <c r="M201" s="71"/>
      <c r="N201" s="71"/>
      <c r="O201" s="71"/>
      <c r="P201" s="71"/>
      <c r="Q201" s="71"/>
      <c r="R201" s="71"/>
      <c r="S201" s="71" t="s">
        <v>174</v>
      </c>
      <c r="T201" s="71" t="s">
        <v>174</v>
      </c>
      <c r="U201" s="71"/>
      <c r="V201" s="71"/>
      <c r="W201" s="71"/>
      <c r="X201" s="71"/>
      <c r="Y201" s="242" t="s">
        <v>694</v>
      </c>
      <c r="Z201" s="198" t="s">
        <v>315</v>
      </c>
      <c r="AA201" s="197" t="s">
        <v>316</v>
      </c>
      <c r="AB201" s="249"/>
    </row>
    <row r="202" spans="1:28" s="63" customFormat="1" ht="57" x14ac:dyDescent="0.2">
      <c r="A202" s="71"/>
      <c r="B202" s="71"/>
      <c r="C202" s="71"/>
      <c r="D202" s="71"/>
      <c r="E202" s="71"/>
      <c r="F202" s="71"/>
      <c r="G202" s="71"/>
      <c r="H202" s="71"/>
      <c r="I202" s="71"/>
      <c r="J202" s="71"/>
      <c r="K202" s="71"/>
      <c r="L202" s="71"/>
      <c r="M202" s="71"/>
      <c r="N202" s="71"/>
      <c r="O202" s="71"/>
      <c r="P202" s="71"/>
      <c r="Q202" s="71"/>
      <c r="R202" s="71"/>
      <c r="S202" s="71" t="s">
        <v>174</v>
      </c>
      <c r="T202" s="71" t="s">
        <v>174</v>
      </c>
      <c r="U202" s="71"/>
      <c r="V202" s="71"/>
      <c r="W202" s="71"/>
      <c r="X202" s="71"/>
      <c r="Y202" s="242" t="s">
        <v>695</v>
      </c>
      <c r="Z202" s="198" t="s">
        <v>1309</v>
      </c>
      <c r="AA202" s="224" t="s">
        <v>1310</v>
      </c>
      <c r="AB202" s="249"/>
    </row>
    <row r="203" spans="1:28" s="63" customFormat="1" ht="28.5" x14ac:dyDescent="0.2">
      <c r="A203" s="71"/>
      <c r="B203" s="71"/>
      <c r="C203" s="71"/>
      <c r="D203" s="71"/>
      <c r="E203" s="71"/>
      <c r="F203" s="71"/>
      <c r="G203" s="71"/>
      <c r="H203" s="71"/>
      <c r="I203" s="71"/>
      <c r="J203" s="71"/>
      <c r="K203" s="71"/>
      <c r="L203" s="71"/>
      <c r="M203" s="71"/>
      <c r="N203" s="71"/>
      <c r="O203" s="71"/>
      <c r="P203" s="71"/>
      <c r="Q203" s="71"/>
      <c r="R203" s="71"/>
      <c r="S203" s="71" t="s">
        <v>174</v>
      </c>
      <c r="T203" s="71" t="s">
        <v>174</v>
      </c>
      <c r="U203" s="71"/>
      <c r="V203" s="71"/>
      <c r="W203" s="71"/>
      <c r="X203" s="71"/>
      <c r="Y203" s="242" t="s">
        <v>696</v>
      </c>
      <c r="Z203" s="198" t="s">
        <v>323</v>
      </c>
      <c r="AA203" s="197"/>
      <c r="AB203" s="249"/>
    </row>
    <row r="204" spans="1:28" s="63" customFormat="1" ht="14.25" x14ac:dyDescent="0.2">
      <c r="A204" s="71"/>
      <c r="B204" s="71"/>
      <c r="C204" s="71"/>
      <c r="D204" s="71"/>
      <c r="E204" s="71"/>
      <c r="F204" s="71"/>
      <c r="G204" s="71"/>
      <c r="H204" s="71"/>
      <c r="I204" s="71"/>
      <c r="J204" s="71"/>
      <c r="K204" s="71"/>
      <c r="L204" s="71"/>
      <c r="M204" s="71" t="s">
        <v>174</v>
      </c>
      <c r="N204" s="71" t="s">
        <v>174</v>
      </c>
      <c r="O204" s="71" t="s">
        <v>174</v>
      </c>
      <c r="P204" s="71" t="s">
        <v>174</v>
      </c>
      <c r="Q204" s="71" t="s">
        <v>174</v>
      </c>
      <c r="R204" s="71" t="s">
        <v>174</v>
      </c>
      <c r="S204" s="71"/>
      <c r="T204" s="71"/>
      <c r="U204" s="71" t="s">
        <v>174</v>
      </c>
      <c r="V204" s="71"/>
      <c r="W204" s="71"/>
      <c r="X204" s="71"/>
      <c r="Y204" s="242" t="s">
        <v>697</v>
      </c>
      <c r="Z204" s="183" t="s">
        <v>293</v>
      </c>
      <c r="AA204" s="184"/>
      <c r="AB204" s="249"/>
    </row>
    <row r="205" spans="1:28" s="63" customFormat="1" ht="26.45" customHeight="1" x14ac:dyDescent="0.2">
      <c r="A205" s="71"/>
      <c r="B205" s="71"/>
      <c r="C205" s="71"/>
      <c r="D205" s="71"/>
      <c r="E205" s="71"/>
      <c r="F205" s="71"/>
      <c r="G205" s="71"/>
      <c r="H205" s="71"/>
      <c r="I205" s="71"/>
      <c r="J205" s="71"/>
      <c r="K205" s="71"/>
      <c r="L205" s="71"/>
      <c r="M205" s="71"/>
      <c r="N205" s="71"/>
      <c r="O205" s="71"/>
      <c r="P205" s="71"/>
      <c r="Q205" s="71"/>
      <c r="R205" s="71"/>
      <c r="S205" s="71" t="s">
        <v>174</v>
      </c>
      <c r="T205" s="71" t="s">
        <v>174</v>
      </c>
      <c r="U205" s="71"/>
      <c r="V205" s="71"/>
      <c r="W205" s="71"/>
      <c r="X205" s="71"/>
      <c r="Y205" s="242" t="s">
        <v>698</v>
      </c>
      <c r="Z205" s="198" t="s">
        <v>1375</v>
      </c>
      <c r="AA205" s="224"/>
      <c r="AB205" s="249"/>
    </row>
    <row r="206" spans="1:28" s="63" customFormat="1" ht="27.6" customHeight="1" x14ac:dyDescent="0.2">
      <c r="A206" s="71"/>
      <c r="B206" s="71"/>
      <c r="C206" s="71"/>
      <c r="D206" s="71"/>
      <c r="E206" s="71"/>
      <c r="F206" s="71"/>
      <c r="G206" s="71"/>
      <c r="H206" s="71"/>
      <c r="I206" s="71"/>
      <c r="J206" s="71"/>
      <c r="K206" s="71"/>
      <c r="L206" s="71"/>
      <c r="M206" s="71"/>
      <c r="N206" s="71"/>
      <c r="O206" s="71"/>
      <c r="P206" s="71"/>
      <c r="Q206" s="71"/>
      <c r="R206" s="71"/>
      <c r="S206" s="71" t="s">
        <v>174</v>
      </c>
      <c r="T206" s="71" t="s">
        <v>174</v>
      </c>
      <c r="U206" s="71"/>
      <c r="V206" s="71"/>
      <c r="W206" s="71"/>
      <c r="X206" s="71"/>
      <c r="Y206" s="242" t="s">
        <v>699</v>
      </c>
      <c r="Z206" s="198" t="s">
        <v>318</v>
      </c>
      <c r="AA206" s="224"/>
      <c r="AB206" s="249"/>
    </row>
    <row r="207" spans="1:28" s="63" customFormat="1" ht="14.25" x14ac:dyDescent="0.2">
      <c r="A207" s="71"/>
      <c r="B207" s="71"/>
      <c r="C207" s="71"/>
      <c r="D207" s="71"/>
      <c r="E207" s="71"/>
      <c r="F207" s="71"/>
      <c r="G207" s="71"/>
      <c r="H207" s="71"/>
      <c r="I207" s="71"/>
      <c r="J207" s="71"/>
      <c r="K207" s="71"/>
      <c r="L207" s="71"/>
      <c r="M207" s="71" t="s">
        <v>174</v>
      </c>
      <c r="N207" s="71" t="s">
        <v>174</v>
      </c>
      <c r="O207" s="71" t="s">
        <v>174</v>
      </c>
      <c r="P207" s="71" t="s">
        <v>174</v>
      </c>
      <c r="Q207" s="71" t="s">
        <v>174</v>
      </c>
      <c r="R207" s="71" t="s">
        <v>174</v>
      </c>
      <c r="S207" s="71" t="s">
        <v>174</v>
      </c>
      <c r="T207" s="71" t="s">
        <v>174</v>
      </c>
      <c r="U207" s="71" t="s">
        <v>174</v>
      </c>
      <c r="V207" s="71"/>
      <c r="W207" s="71"/>
      <c r="X207" s="71"/>
      <c r="Y207" s="242" t="s">
        <v>700</v>
      </c>
      <c r="Z207" s="183" t="s">
        <v>294</v>
      </c>
      <c r="AA207" s="182"/>
      <c r="AB207" s="249"/>
    </row>
    <row r="208" spans="1:28" s="63" customFormat="1" ht="14.25" x14ac:dyDescent="0.2">
      <c r="A208" s="71"/>
      <c r="B208" s="71"/>
      <c r="C208" s="71"/>
      <c r="D208" s="71"/>
      <c r="E208" s="71"/>
      <c r="F208" s="71"/>
      <c r="G208" s="71"/>
      <c r="H208" s="71"/>
      <c r="I208" s="71"/>
      <c r="J208" s="71"/>
      <c r="K208" s="71"/>
      <c r="L208" s="71"/>
      <c r="M208" s="71" t="s">
        <v>174</v>
      </c>
      <c r="N208" s="71" t="s">
        <v>174</v>
      </c>
      <c r="O208" s="71" t="s">
        <v>174</v>
      </c>
      <c r="P208" s="71" t="s">
        <v>174</v>
      </c>
      <c r="Q208" s="71" t="s">
        <v>174</v>
      </c>
      <c r="R208" s="71" t="s">
        <v>174</v>
      </c>
      <c r="S208" s="71"/>
      <c r="T208" s="71"/>
      <c r="U208" s="71" t="s">
        <v>174</v>
      </c>
      <c r="V208" s="71"/>
      <c r="W208" s="71"/>
      <c r="X208" s="71"/>
      <c r="Y208" s="242" t="s">
        <v>701</v>
      </c>
      <c r="Z208" s="183" t="s">
        <v>295</v>
      </c>
      <c r="AA208" s="184"/>
      <c r="AB208" s="249"/>
    </row>
    <row r="209" spans="1:28" s="63" customFormat="1" ht="14.25" x14ac:dyDescent="0.2">
      <c r="A209" s="71"/>
      <c r="B209" s="71"/>
      <c r="C209" s="71"/>
      <c r="D209" s="71"/>
      <c r="E209" s="71"/>
      <c r="F209" s="71"/>
      <c r="G209" s="71"/>
      <c r="H209" s="71"/>
      <c r="I209" s="71"/>
      <c r="J209" s="71"/>
      <c r="K209" s="71"/>
      <c r="L209" s="71"/>
      <c r="M209" s="71" t="s">
        <v>174</v>
      </c>
      <c r="N209" s="71" t="s">
        <v>174</v>
      </c>
      <c r="O209" s="71" t="s">
        <v>174</v>
      </c>
      <c r="P209" s="71" t="s">
        <v>174</v>
      </c>
      <c r="Q209" s="71" t="s">
        <v>174</v>
      </c>
      <c r="R209" s="71" t="s">
        <v>174</v>
      </c>
      <c r="S209" s="71"/>
      <c r="T209" s="71"/>
      <c r="U209" s="71" t="s">
        <v>174</v>
      </c>
      <c r="V209" s="71"/>
      <c r="W209" s="71"/>
      <c r="X209" s="71"/>
      <c r="Y209" s="242" t="s">
        <v>702</v>
      </c>
      <c r="Z209" s="183" t="s">
        <v>296</v>
      </c>
      <c r="AA209" s="182"/>
      <c r="AB209" s="249"/>
    </row>
    <row r="210" spans="1:28" s="63" customFormat="1" ht="14.25" x14ac:dyDescent="0.2">
      <c r="A210" s="71"/>
      <c r="B210" s="71"/>
      <c r="C210" s="71"/>
      <c r="D210" s="71"/>
      <c r="E210" s="71"/>
      <c r="F210" s="71"/>
      <c r="G210" s="71"/>
      <c r="H210" s="71"/>
      <c r="I210" s="71"/>
      <c r="J210" s="71"/>
      <c r="K210" s="71"/>
      <c r="L210" s="71" t="s">
        <v>174</v>
      </c>
      <c r="M210" s="71"/>
      <c r="N210" s="71"/>
      <c r="O210" s="71"/>
      <c r="P210" s="71"/>
      <c r="Q210" s="71"/>
      <c r="R210" s="71"/>
      <c r="S210" s="71"/>
      <c r="T210" s="71"/>
      <c r="U210" s="71"/>
      <c r="V210" s="71"/>
      <c r="W210" s="71"/>
      <c r="X210" s="71"/>
      <c r="Y210" s="242" t="s">
        <v>703</v>
      </c>
      <c r="Z210" s="183" t="s">
        <v>297</v>
      </c>
      <c r="AA210" s="182"/>
      <c r="AB210" s="249"/>
    </row>
    <row r="211" spans="1:28" s="63" customFormat="1" ht="14.25" x14ac:dyDescent="0.2">
      <c r="A211" s="71"/>
      <c r="B211" s="71"/>
      <c r="C211" s="71"/>
      <c r="D211" s="71"/>
      <c r="E211" s="71"/>
      <c r="F211" s="71"/>
      <c r="G211" s="71"/>
      <c r="H211" s="71"/>
      <c r="I211" s="71"/>
      <c r="J211" s="71"/>
      <c r="K211" s="71"/>
      <c r="L211" s="71" t="s">
        <v>174</v>
      </c>
      <c r="M211" s="71"/>
      <c r="N211" s="71"/>
      <c r="O211" s="71"/>
      <c r="P211" s="71"/>
      <c r="Q211" s="71"/>
      <c r="R211" s="71"/>
      <c r="S211" s="71"/>
      <c r="T211" s="71"/>
      <c r="U211" s="71"/>
      <c r="V211" s="71"/>
      <c r="W211" s="71"/>
      <c r="X211" s="71"/>
      <c r="Y211" s="242" t="s">
        <v>704</v>
      </c>
      <c r="Z211" s="183" t="s">
        <v>298</v>
      </c>
      <c r="AA211" s="182"/>
      <c r="AB211" s="249"/>
    </row>
    <row r="212" spans="1:28" s="63" customFormat="1" ht="14.25" x14ac:dyDescent="0.2">
      <c r="A212" s="71"/>
      <c r="B212" s="71"/>
      <c r="C212" s="71"/>
      <c r="D212" s="71"/>
      <c r="E212" s="71"/>
      <c r="F212" s="71"/>
      <c r="G212" s="71"/>
      <c r="H212" s="71"/>
      <c r="I212" s="71"/>
      <c r="J212" s="71"/>
      <c r="K212" s="71"/>
      <c r="L212" s="71"/>
      <c r="M212" s="71" t="s">
        <v>174</v>
      </c>
      <c r="N212" s="71" t="s">
        <v>174</v>
      </c>
      <c r="O212" s="71" t="s">
        <v>174</v>
      </c>
      <c r="P212" s="71" t="s">
        <v>174</v>
      </c>
      <c r="Q212" s="71" t="s">
        <v>174</v>
      </c>
      <c r="R212" s="71" t="s">
        <v>174</v>
      </c>
      <c r="S212" s="71"/>
      <c r="T212" s="71"/>
      <c r="U212" s="71" t="s">
        <v>174</v>
      </c>
      <c r="V212" s="71"/>
      <c r="W212" s="71"/>
      <c r="X212" s="71"/>
      <c r="Y212" s="242" t="s">
        <v>705</v>
      </c>
      <c r="Z212" s="183" t="s">
        <v>299</v>
      </c>
      <c r="AA212" s="182"/>
      <c r="AB212" s="249"/>
    </row>
    <row r="213" spans="1:28" s="63" customFormat="1" ht="42.75" x14ac:dyDescent="0.2">
      <c r="A213" s="71"/>
      <c r="B213" s="71"/>
      <c r="C213" s="71"/>
      <c r="D213" s="71"/>
      <c r="E213" s="71"/>
      <c r="F213" s="71"/>
      <c r="G213" s="71"/>
      <c r="H213" s="71"/>
      <c r="I213" s="71"/>
      <c r="J213" s="71"/>
      <c r="K213" s="71"/>
      <c r="L213" s="71"/>
      <c r="M213" s="71"/>
      <c r="N213" s="71"/>
      <c r="O213" s="71"/>
      <c r="P213" s="71"/>
      <c r="Q213" s="71" t="s">
        <v>174</v>
      </c>
      <c r="R213" s="71"/>
      <c r="S213" s="71"/>
      <c r="T213" s="71"/>
      <c r="U213" s="71"/>
      <c r="V213" s="71"/>
      <c r="W213" s="71"/>
      <c r="X213" s="71"/>
      <c r="Y213" s="440" t="s">
        <v>1110</v>
      </c>
      <c r="Z213" s="186" t="s">
        <v>1347</v>
      </c>
      <c r="AA213" s="421"/>
      <c r="AB213" s="249"/>
    </row>
    <row r="214" spans="1:28" s="63" customFormat="1" ht="42.75" x14ac:dyDescent="0.2">
      <c r="A214" s="71"/>
      <c r="B214" s="71"/>
      <c r="C214" s="71"/>
      <c r="D214" s="71"/>
      <c r="E214" s="71"/>
      <c r="F214" s="71"/>
      <c r="G214" s="71"/>
      <c r="H214" s="71"/>
      <c r="I214" s="71"/>
      <c r="J214" s="71"/>
      <c r="K214" s="71"/>
      <c r="L214" s="71"/>
      <c r="M214" s="71"/>
      <c r="N214" s="71"/>
      <c r="O214" s="71"/>
      <c r="P214" s="71" t="s">
        <v>174</v>
      </c>
      <c r="Q214" s="71"/>
      <c r="R214" s="71"/>
      <c r="S214" s="71"/>
      <c r="T214" s="71"/>
      <c r="U214" s="71"/>
      <c r="V214" s="71"/>
      <c r="W214" s="71"/>
      <c r="X214" s="71"/>
      <c r="Y214" s="440" t="s">
        <v>1110</v>
      </c>
      <c r="Z214" s="186" t="s">
        <v>1359</v>
      </c>
      <c r="AA214" s="421"/>
      <c r="AB214" s="249"/>
    </row>
    <row r="215" spans="1:28" s="63" customFormat="1" ht="42.75" x14ac:dyDescent="0.2">
      <c r="A215" s="71"/>
      <c r="B215" s="71"/>
      <c r="C215" s="71"/>
      <c r="D215" s="71"/>
      <c r="E215" s="71"/>
      <c r="F215" s="71"/>
      <c r="G215" s="71"/>
      <c r="H215" s="71"/>
      <c r="I215" s="71"/>
      <c r="J215" s="71"/>
      <c r="K215" s="71"/>
      <c r="L215" s="71"/>
      <c r="M215" s="71" t="s">
        <v>174</v>
      </c>
      <c r="N215" s="71" t="s">
        <v>174</v>
      </c>
      <c r="O215" s="71" t="s">
        <v>174</v>
      </c>
      <c r="P215" s="71"/>
      <c r="Q215" s="71"/>
      <c r="R215" s="71" t="s">
        <v>174</v>
      </c>
      <c r="S215" s="71"/>
      <c r="T215" s="71"/>
      <c r="U215" s="71" t="s">
        <v>174</v>
      </c>
      <c r="V215" s="71"/>
      <c r="W215" s="71"/>
      <c r="X215" s="71"/>
      <c r="Y215" s="242" t="s">
        <v>706</v>
      </c>
      <c r="Z215" s="186" t="s">
        <v>1341</v>
      </c>
      <c r="AA215" s="192"/>
      <c r="AB215" s="249"/>
    </row>
    <row r="216" spans="1:28" s="63" customFormat="1" ht="14.25" x14ac:dyDescent="0.2">
      <c r="A216" s="71"/>
      <c r="B216" s="71"/>
      <c r="C216" s="71"/>
      <c r="D216" s="71"/>
      <c r="E216" s="71"/>
      <c r="F216" s="71"/>
      <c r="G216" s="71"/>
      <c r="H216" s="71"/>
      <c r="I216" s="71"/>
      <c r="J216" s="71"/>
      <c r="K216" s="71"/>
      <c r="L216" s="71"/>
      <c r="M216" s="71"/>
      <c r="N216" s="71"/>
      <c r="O216" s="71"/>
      <c r="P216" s="71"/>
      <c r="Q216" s="71"/>
      <c r="R216" s="71"/>
      <c r="S216" s="71" t="s">
        <v>174</v>
      </c>
      <c r="T216" s="71" t="s">
        <v>174</v>
      </c>
      <c r="U216" s="71"/>
      <c r="V216" s="71"/>
      <c r="W216" s="71"/>
      <c r="X216" s="71"/>
      <c r="Y216" s="242" t="s">
        <v>707</v>
      </c>
      <c r="Z216" s="199" t="s">
        <v>314</v>
      </c>
      <c r="AA216" s="200"/>
      <c r="AB216" s="249"/>
    </row>
    <row r="217" spans="1:28" s="63" customFormat="1" ht="28.5" x14ac:dyDescent="0.2">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242" t="s">
        <v>708</v>
      </c>
      <c r="Z217" s="193" t="s">
        <v>124</v>
      </c>
      <c r="AA217" s="184"/>
      <c r="AB217" s="249"/>
    </row>
    <row r="218" spans="1:28" s="63" customFormat="1" ht="28.5" x14ac:dyDescent="0.2">
      <c r="A218" s="71"/>
      <c r="B218" s="71"/>
      <c r="C218" s="71"/>
      <c r="D218" s="71"/>
      <c r="E218" s="71"/>
      <c r="F218" s="71"/>
      <c r="G218" s="71"/>
      <c r="H218" s="71"/>
      <c r="I218" s="71"/>
      <c r="J218" s="71"/>
      <c r="K218" s="71"/>
      <c r="L218" s="71" t="s">
        <v>174</v>
      </c>
      <c r="M218" s="71"/>
      <c r="N218" s="71"/>
      <c r="O218" s="71"/>
      <c r="P218" s="71"/>
      <c r="Q218" s="71"/>
      <c r="R218" s="71"/>
      <c r="S218" s="71"/>
      <c r="T218" s="71"/>
      <c r="U218" s="71"/>
      <c r="V218" s="71"/>
      <c r="W218" s="71"/>
      <c r="X218" s="71"/>
      <c r="Y218" s="242" t="s">
        <v>709</v>
      </c>
      <c r="Z218" s="183" t="s">
        <v>1245</v>
      </c>
      <c r="AA218" s="182"/>
      <c r="AB218" s="249"/>
    </row>
    <row r="219" spans="1:28" s="63" customFormat="1" ht="14.25" x14ac:dyDescent="0.2">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242" t="s">
        <v>710</v>
      </c>
      <c r="Z219" s="183" t="s">
        <v>300</v>
      </c>
      <c r="AA219" s="182"/>
      <c r="AB219" s="249"/>
    </row>
    <row r="220" spans="1:28" s="63" customFormat="1" ht="14.25" x14ac:dyDescent="0.2">
      <c r="A220" s="71"/>
      <c r="B220" s="71"/>
      <c r="C220" s="71"/>
      <c r="D220" s="71"/>
      <c r="E220" s="71"/>
      <c r="F220" s="71"/>
      <c r="G220" s="71"/>
      <c r="H220" s="71"/>
      <c r="I220" s="71"/>
      <c r="J220" s="71"/>
      <c r="K220" s="71"/>
      <c r="L220" s="71"/>
      <c r="M220" s="71"/>
      <c r="N220" s="71"/>
      <c r="O220" s="71"/>
      <c r="P220" s="71"/>
      <c r="Q220" s="71"/>
      <c r="R220" s="71"/>
      <c r="S220" s="71" t="s">
        <v>174</v>
      </c>
      <c r="T220" s="71" t="s">
        <v>174</v>
      </c>
      <c r="U220" s="71"/>
      <c r="V220" s="71"/>
      <c r="W220" s="71"/>
      <c r="X220" s="71"/>
      <c r="Y220" s="242" t="s">
        <v>711</v>
      </c>
      <c r="Z220" s="198" t="s">
        <v>326</v>
      </c>
      <c r="AA220" s="200"/>
      <c r="AB220" s="249"/>
    </row>
    <row r="221" spans="1:28" s="63" customFormat="1" ht="28.5" x14ac:dyDescent="0.2">
      <c r="A221" s="71"/>
      <c r="B221" s="71"/>
      <c r="C221" s="71"/>
      <c r="D221" s="71"/>
      <c r="E221" s="71"/>
      <c r="F221" s="71"/>
      <c r="G221" s="71"/>
      <c r="H221" s="71"/>
      <c r="I221" s="71"/>
      <c r="J221" s="71"/>
      <c r="K221" s="71"/>
      <c r="L221" s="71"/>
      <c r="M221" s="71"/>
      <c r="N221" s="71"/>
      <c r="O221" s="71"/>
      <c r="P221" s="71"/>
      <c r="Q221" s="71"/>
      <c r="R221" s="71"/>
      <c r="S221" s="71" t="s">
        <v>174</v>
      </c>
      <c r="T221" s="71" t="s">
        <v>174</v>
      </c>
      <c r="U221" s="71"/>
      <c r="V221" s="71"/>
      <c r="W221" s="71"/>
      <c r="X221" s="71"/>
      <c r="Y221" s="242" t="s">
        <v>712</v>
      </c>
      <c r="Z221" s="198" t="s">
        <v>328</v>
      </c>
      <c r="AA221" s="203" t="s">
        <v>329</v>
      </c>
      <c r="AB221" s="249"/>
    </row>
    <row r="222" spans="1:28" s="63" customFormat="1" ht="14.25" x14ac:dyDescent="0.2">
      <c r="A222" s="71"/>
      <c r="B222" s="71"/>
      <c r="C222" s="71"/>
      <c r="D222" s="71"/>
      <c r="E222" s="71"/>
      <c r="F222" s="71"/>
      <c r="G222" s="71"/>
      <c r="H222" s="71"/>
      <c r="I222" s="71"/>
      <c r="J222" s="71"/>
      <c r="K222" s="71"/>
      <c r="L222" s="71"/>
      <c r="M222" s="71"/>
      <c r="N222" s="71"/>
      <c r="O222" s="71"/>
      <c r="P222" s="71"/>
      <c r="Q222" s="71"/>
      <c r="R222" s="71"/>
      <c r="S222" s="71" t="s">
        <v>174</v>
      </c>
      <c r="T222" s="71" t="s">
        <v>174</v>
      </c>
      <c r="U222" s="71"/>
      <c r="V222" s="71"/>
      <c r="W222" s="71"/>
      <c r="X222" s="71"/>
      <c r="Y222" s="242" t="s">
        <v>713</v>
      </c>
      <c r="Z222" s="198" t="s">
        <v>1095</v>
      </c>
      <c r="AA222" s="203" t="s">
        <v>327</v>
      </c>
      <c r="AB222" s="249"/>
    </row>
    <row r="223" spans="1:28" s="63" customFormat="1" ht="57" x14ac:dyDescent="0.2">
      <c r="A223" s="71"/>
      <c r="B223" s="71"/>
      <c r="C223" s="71"/>
      <c r="D223" s="71"/>
      <c r="E223" s="71"/>
      <c r="F223" s="71"/>
      <c r="G223" s="71"/>
      <c r="H223" s="71"/>
      <c r="I223" s="71"/>
      <c r="J223" s="71"/>
      <c r="K223" s="71"/>
      <c r="L223" s="71"/>
      <c r="M223" s="71"/>
      <c r="N223" s="71"/>
      <c r="O223" s="71"/>
      <c r="P223" s="71"/>
      <c r="Q223" s="71"/>
      <c r="R223" s="71"/>
      <c r="S223" s="71" t="s">
        <v>174</v>
      </c>
      <c r="T223" s="71" t="s">
        <v>174</v>
      </c>
      <c r="U223" s="71"/>
      <c r="V223" s="71"/>
      <c r="W223" s="71"/>
      <c r="X223" s="71"/>
      <c r="Y223" s="242" t="s">
        <v>714</v>
      </c>
      <c r="Z223" s="183" t="s">
        <v>1390</v>
      </c>
      <c r="AA223" s="182" t="s">
        <v>1227</v>
      </c>
      <c r="AB223" s="249"/>
    </row>
    <row r="224" spans="1:28" s="63" customFormat="1" ht="66" x14ac:dyDescent="0.2">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t="s">
        <v>174</v>
      </c>
      <c r="Y224" s="242" t="s">
        <v>715</v>
      </c>
      <c r="Z224" s="210" t="s">
        <v>449</v>
      </c>
      <c r="AA224" s="207" t="s">
        <v>337</v>
      </c>
      <c r="AB224" s="249"/>
    </row>
    <row r="225" spans="1:28" s="63" customFormat="1" ht="71.25" x14ac:dyDescent="0.2">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t="s">
        <v>174</v>
      </c>
      <c r="Y225" s="242" t="s">
        <v>716</v>
      </c>
      <c r="Z225" s="210" t="s">
        <v>338</v>
      </c>
      <c r="AA225" s="207"/>
      <c r="AB225" s="249"/>
    </row>
    <row r="226" spans="1:28" s="63" customFormat="1" ht="28.5" x14ac:dyDescent="0.2">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t="s">
        <v>174</v>
      </c>
      <c r="Y226" s="242" t="s">
        <v>717</v>
      </c>
      <c r="Z226" s="210" t="s">
        <v>339</v>
      </c>
      <c r="AA226" s="210"/>
      <c r="AB226" s="249"/>
    </row>
    <row r="227" spans="1:28" s="63" customFormat="1" ht="28.5" x14ac:dyDescent="0.2">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t="s">
        <v>174</v>
      </c>
      <c r="Y227" s="242" t="s">
        <v>718</v>
      </c>
      <c r="Z227" s="207" t="s">
        <v>340</v>
      </c>
      <c r="AA227" s="210"/>
      <c r="AB227" s="249"/>
    </row>
    <row r="228" spans="1:28" s="63" customFormat="1" ht="28.5" x14ac:dyDescent="0.2">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t="s">
        <v>174</v>
      </c>
      <c r="Y228" s="242" t="s">
        <v>719</v>
      </c>
      <c r="Z228" s="207" t="s">
        <v>341</v>
      </c>
      <c r="AA228" s="210"/>
      <c r="AB228" s="249"/>
    </row>
    <row r="229" spans="1:28" s="63" customFormat="1" ht="14.25" x14ac:dyDescent="0.2">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t="s">
        <v>174</v>
      </c>
      <c r="Y229" s="242" t="s">
        <v>720</v>
      </c>
      <c r="Z229" s="210" t="s">
        <v>342</v>
      </c>
      <c r="AA229" s="210"/>
      <c r="AB229" s="249"/>
    </row>
    <row r="230" spans="1:28" s="63" customFormat="1" ht="14.25" x14ac:dyDescent="0.2">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t="s">
        <v>174</v>
      </c>
      <c r="Y230" s="242" t="s">
        <v>721</v>
      </c>
      <c r="Z230" s="210" t="s">
        <v>343</v>
      </c>
      <c r="AA230" s="210"/>
      <c r="AB230" s="249"/>
    </row>
    <row r="231" spans="1:28" s="63" customFormat="1" ht="42.75" x14ac:dyDescent="0.2">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t="s">
        <v>174</v>
      </c>
      <c r="Y231" s="242" t="s">
        <v>722</v>
      </c>
      <c r="Z231" s="210" t="s">
        <v>344</v>
      </c>
      <c r="AA231" s="210"/>
      <c r="AB231" s="249"/>
    </row>
    <row r="232" spans="1:28" s="63" customFormat="1" ht="14.25" x14ac:dyDescent="0.2">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t="s">
        <v>174</v>
      </c>
      <c r="Y232" s="242" t="s">
        <v>723</v>
      </c>
      <c r="Z232" s="214" t="s">
        <v>345</v>
      </c>
      <c r="AA232" s="210"/>
      <c r="AB232" s="249"/>
    </row>
    <row r="233" spans="1:28" s="63" customFormat="1" ht="14.25" x14ac:dyDescent="0.2">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t="s">
        <v>174</v>
      </c>
      <c r="Y233" s="242" t="s">
        <v>724</v>
      </c>
      <c r="Z233" s="210" t="s">
        <v>346</v>
      </c>
      <c r="AA233" s="210"/>
      <c r="AB233" s="249"/>
    </row>
    <row r="234" spans="1:28" s="63" customFormat="1" ht="14.25" x14ac:dyDescent="0.2">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t="s">
        <v>174</v>
      </c>
      <c r="Y234" s="242" t="s">
        <v>725</v>
      </c>
      <c r="Z234" s="210" t="s">
        <v>347</v>
      </c>
      <c r="AA234" s="210"/>
      <c r="AB234" s="249"/>
    </row>
    <row r="235" spans="1:28" s="63" customFormat="1" ht="14.25" x14ac:dyDescent="0.2">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t="s">
        <v>174</v>
      </c>
      <c r="Y235" s="242" t="s">
        <v>726</v>
      </c>
      <c r="Z235" s="210" t="s">
        <v>348</v>
      </c>
      <c r="AA235" s="210"/>
      <c r="AB235" s="249"/>
    </row>
    <row r="236" spans="1:28" s="63" customFormat="1" ht="28.5" x14ac:dyDescent="0.2">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t="s">
        <v>174</v>
      </c>
      <c r="Y236" s="242" t="s">
        <v>727</v>
      </c>
      <c r="Z236" s="210" t="s">
        <v>349</v>
      </c>
      <c r="AA236" s="210"/>
      <c r="AB236" s="249"/>
    </row>
    <row r="237" spans="1:28" s="63" customFormat="1" ht="42.75" x14ac:dyDescent="0.2">
      <c r="A237" s="71" t="s">
        <v>174</v>
      </c>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527" t="s">
        <v>1110</v>
      </c>
      <c r="Z237" s="542" t="s">
        <v>2123</v>
      </c>
      <c r="AA237" s="512"/>
      <c r="AB237" s="249"/>
    </row>
    <row r="238" spans="1:28" s="63" customFormat="1" x14ac:dyDescent="0.2">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t="s">
        <v>174</v>
      </c>
      <c r="Y238" s="215"/>
      <c r="Z238" s="215" t="s">
        <v>350</v>
      </c>
      <c r="AA238" s="215"/>
      <c r="AB238" s="249"/>
    </row>
    <row r="239" spans="1:28" s="63" customFormat="1" ht="14.25" x14ac:dyDescent="0.2">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t="s">
        <v>174</v>
      </c>
      <c r="Y239" s="206" t="s">
        <v>728</v>
      </c>
      <c r="Z239" s="210" t="s">
        <v>351</v>
      </c>
      <c r="AA239" s="210"/>
      <c r="AB239" s="249"/>
    </row>
    <row r="240" spans="1:28" s="63" customFormat="1" ht="28.5" x14ac:dyDescent="0.2">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t="s">
        <v>174</v>
      </c>
      <c r="Y240" s="206" t="s">
        <v>729</v>
      </c>
      <c r="Z240" s="210" t="s">
        <v>352</v>
      </c>
      <c r="AA240" s="216" t="s">
        <v>353</v>
      </c>
      <c r="AB240" s="249"/>
    </row>
    <row r="241" spans="1:28" s="63" customFormat="1" ht="14.25" x14ac:dyDescent="0.2">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t="s">
        <v>174</v>
      </c>
      <c r="Y241" s="206" t="s">
        <v>730</v>
      </c>
      <c r="Z241" s="210" t="s">
        <v>354</v>
      </c>
      <c r="AA241" s="210" t="s">
        <v>355</v>
      </c>
      <c r="AB241" s="249"/>
    </row>
    <row r="242" spans="1:28" s="63" customFormat="1" x14ac:dyDescent="0.2">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t="s">
        <v>174</v>
      </c>
      <c r="Y242" s="215"/>
      <c r="Z242" s="215" t="s">
        <v>356</v>
      </c>
      <c r="AA242" s="215"/>
      <c r="AB242" s="249"/>
    </row>
    <row r="243" spans="1:28" s="63" customFormat="1" ht="28.5" x14ac:dyDescent="0.2">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t="s">
        <v>174</v>
      </c>
      <c r="Y243" s="206" t="s">
        <v>731</v>
      </c>
      <c r="Z243" s="210" t="s">
        <v>357</v>
      </c>
      <c r="AA243" s="210"/>
      <c r="AB243" s="249"/>
    </row>
    <row r="244" spans="1:28" s="63" customFormat="1" ht="14.25" x14ac:dyDescent="0.2">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t="s">
        <v>174</v>
      </c>
      <c r="Y244" s="206" t="s">
        <v>732</v>
      </c>
      <c r="Z244" s="214" t="s">
        <v>358</v>
      </c>
      <c r="AA244" s="210"/>
      <c r="AB244" s="249"/>
    </row>
    <row r="245" spans="1:28" s="63" customFormat="1" ht="14.25" x14ac:dyDescent="0.2">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t="s">
        <v>174</v>
      </c>
      <c r="Y245" s="206" t="s">
        <v>733</v>
      </c>
      <c r="Z245" s="214" t="s">
        <v>359</v>
      </c>
      <c r="AA245" s="210"/>
      <c r="AB245" s="249"/>
    </row>
    <row r="246" spans="1:28" s="63" customFormat="1" ht="14.25" x14ac:dyDescent="0.2">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t="s">
        <v>174</v>
      </c>
      <c r="Y246" s="206" t="s">
        <v>734</v>
      </c>
      <c r="Z246" s="214" t="s">
        <v>360</v>
      </c>
      <c r="AA246" s="210"/>
      <c r="AB246" s="249"/>
    </row>
    <row r="247" spans="1:28" s="63" customFormat="1" ht="14.25" x14ac:dyDescent="0.2">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t="s">
        <v>174</v>
      </c>
      <c r="Y247" s="206" t="s">
        <v>735</v>
      </c>
      <c r="Z247" s="214" t="s">
        <v>361</v>
      </c>
      <c r="AA247" s="210"/>
      <c r="AB247" s="249"/>
    </row>
    <row r="248" spans="1:28" s="63" customFormat="1" x14ac:dyDescent="0.2">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t="s">
        <v>174</v>
      </c>
      <c r="Y248" s="215"/>
      <c r="Z248" s="215" t="s">
        <v>362</v>
      </c>
      <c r="AA248" s="215"/>
      <c r="AB248" s="249"/>
    </row>
    <row r="249" spans="1:28" s="63" customFormat="1" ht="57" x14ac:dyDescent="0.2">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t="s">
        <v>174</v>
      </c>
      <c r="Y249" s="206" t="s">
        <v>736</v>
      </c>
      <c r="Z249" s="210" t="s">
        <v>363</v>
      </c>
      <c r="AA249" s="207" t="s">
        <v>364</v>
      </c>
      <c r="AB249" s="249"/>
    </row>
    <row r="250" spans="1:28" s="63" customFormat="1" ht="14.25" x14ac:dyDescent="0.2">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t="s">
        <v>174</v>
      </c>
      <c r="Y250" s="206" t="s">
        <v>737</v>
      </c>
      <c r="Z250" s="214" t="s">
        <v>365</v>
      </c>
      <c r="AA250" s="210"/>
      <c r="AB250" s="249"/>
    </row>
    <row r="251" spans="1:28" s="63" customFormat="1" ht="14.25" x14ac:dyDescent="0.2">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t="s">
        <v>174</v>
      </c>
      <c r="Y251" s="206" t="s">
        <v>738</v>
      </c>
      <c r="Z251" s="210" t="s">
        <v>366</v>
      </c>
      <c r="AA251" s="210"/>
      <c r="AB251" s="249"/>
    </row>
    <row r="252" spans="1:28" s="63" customFormat="1" ht="14.25" x14ac:dyDescent="0.2">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t="s">
        <v>174</v>
      </c>
      <c r="Y252" s="206" t="s">
        <v>739</v>
      </c>
      <c r="Z252" s="210" t="s">
        <v>367</v>
      </c>
      <c r="AA252" s="210"/>
      <c r="AB252" s="249"/>
    </row>
    <row r="253" spans="1:28" s="63" customFormat="1" ht="14.25" x14ac:dyDescent="0.2">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t="s">
        <v>174</v>
      </c>
      <c r="Y253" s="206" t="s">
        <v>740</v>
      </c>
      <c r="Z253" s="210" t="s">
        <v>368</v>
      </c>
      <c r="AA253" s="210"/>
      <c r="AB253" s="249"/>
    </row>
    <row r="254" spans="1:28" s="63" customFormat="1" x14ac:dyDescent="0.2">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t="s">
        <v>174</v>
      </c>
      <c r="Y254" s="215"/>
      <c r="Z254" s="215" t="s">
        <v>369</v>
      </c>
      <c r="AA254" s="215"/>
      <c r="AB254" s="249"/>
    </row>
    <row r="255" spans="1:28" s="63" customFormat="1" ht="14.25" x14ac:dyDescent="0.2">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t="s">
        <v>174</v>
      </c>
      <c r="Y255" s="206" t="s">
        <v>741</v>
      </c>
      <c r="Z255" s="210" t="s">
        <v>370</v>
      </c>
      <c r="AA255" s="210"/>
      <c r="AB255" s="249"/>
    </row>
    <row r="256" spans="1:28" s="63" customFormat="1" ht="14.25" x14ac:dyDescent="0.2">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t="s">
        <v>174</v>
      </c>
      <c r="Y256" s="206" t="s">
        <v>742</v>
      </c>
      <c r="Z256" s="210" t="s">
        <v>371</v>
      </c>
      <c r="AA256" s="210"/>
      <c r="AB256" s="249"/>
    </row>
    <row r="257" spans="1:28" s="63" customFormat="1" ht="28.5" x14ac:dyDescent="0.2">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t="s">
        <v>174</v>
      </c>
      <c r="Y257" s="206" t="s">
        <v>743</v>
      </c>
      <c r="Z257" s="210" t="s">
        <v>372</v>
      </c>
      <c r="AA257" s="210"/>
      <c r="AB257" s="249"/>
    </row>
    <row r="258" spans="1:28" s="63" customFormat="1" ht="14.25" x14ac:dyDescent="0.2">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t="s">
        <v>174</v>
      </c>
      <c r="Y258" s="206" t="s">
        <v>744</v>
      </c>
      <c r="Z258" s="210" t="s">
        <v>373</v>
      </c>
      <c r="AA258" s="210" t="s">
        <v>374</v>
      </c>
      <c r="AB258" s="249"/>
    </row>
    <row r="259" spans="1:28" s="63" customFormat="1" ht="28.5" x14ac:dyDescent="0.2">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t="s">
        <v>174</v>
      </c>
      <c r="Y259" s="206" t="s">
        <v>745</v>
      </c>
      <c r="Z259" s="210" t="s">
        <v>375</v>
      </c>
      <c r="AA259" s="210"/>
      <c r="AB259" s="249"/>
    </row>
    <row r="260" spans="1:28" s="63" customFormat="1" ht="14.25" x14ac:dyDescent="0.2">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t="s">
        <v>174</v>
      </c>
      <c r="Y260" s="206" t="s">
        <v>746</v>
      </c>
      <c r="Z260" s="210" t="s">
        <v>376</v>
      </c>
      <c r="AA260" s="210"/>
      <c r="AB260" s="249"/>
    </row>
    <row r="261" spans="1:28" s="63" customFormat="1" ht="14.25" x14ac:dyDescent="0.2">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t="s">
        <v>174</v>
      </c>
      <c r="Y261" s="206" t="s">
        <v>747</v>
      </c>
      <c r="Z261" s="210" t="s">
        <v>377</v>
      </c>
      <c r="AA261" s="210"/>
      <c r="AB261" s="249"/>
    </row>
    <row r="262" spans="1:28" s="63" customFormat="1" ht="14.25" x14ac:dyDescent="0.2">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t="s">
        <v>174</v>
      </c>
      <c r="Y262" s="206" t="s">
        <v>748</v>
      </c>
      <c r="Z262" s="210" t="s">
        <v>378</v>
      </c>
      <c r="AA262" s="210"/>
      <c r="AB262" s="249"/>
    </row>
    <row r="263" spans="1:28" s="63" customFormat="1" ht="28.5" x14ac:dyDescent="0.2">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t="s">
        <v>174</v>
      </c>
      <c r="Y263" s="206" t="s">
        <v>749</v>
      </c>
      <c r="Z263" s="210" t="s">
        <v>379</v>
      </c>
      <c r="AA263" s="210"/>
      <c r="AB263" s="249"/>
    </row>
    <row r="264" spans="1:28" s="63" customFormat="1" ht="114" x14ac:dyDescent="0.2">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t="s">
        <v>174</v>
      </c>
      <c r="Y264" s="206" t="s">
        <v>750</v>
      </c>
      <c r="Z264" s="198" t="s">
        <v>380</v>
      </c>
      <c r="AA264" s="210" t="s">
        <v>381</v>
      </c>
      <c r="AB264" s="249"/>
    </row>
    <row r="265" spans="1:28" s="63" customFormat="1" x14ac:dyDescent="0.2">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t="s">
        <v>174</v>
      </c>
      <c r="Y265" s="215"/>
      <c r="Z265" s="215" t="s">
        <v>382</v>
      </c>
      <c r="AA265" s="215"/>
      <c r="AB265" s="249"/>
    </row>
    <row r="266" spans="1:28" s="63" customFormat="1" ht="14.25" x14ac:dyDescent="0.2">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t="s">
        <v>174</v>
      </c>
      <c r="Y266" s="206" t="s">
        <v>751</v>
      </c>
      <c r="Z266" s="210" t="s">
        <v>383</v>
      </c>
      <c r="AA266" s="210"/>
      <c r="AB266" s="249"/>
    </row>
    <row r="267" spans="1:28" s="63" customFormat="1" ht="14.25" x14ac:dyDescent="0.2">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t="s">
        <v>174</v>
      </c>
      <c r="Y267" s="206" t="s">
        <v>752</v>
      </c>
      <c r="Z267" s="210" t="s">
        <v>384</v>
      </c>
      <c r="AA267" s="210"/>
      <c r="AB267" s="249"/>
    </row>
    <row r="268" spans="1:28" s="63" customFormat="1" ht="14.25" x14ac:dyDescent="0.2">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t="s">
        <v>174</v>
      </c>
      <c r="Y268" s="206" t="s">
        <v>753</v>
      </c>
      <c r="Z268" s="210" t="s">
        <v>385</v>
      </c>
      <c r="AA268" s="210"/>
      <c r="AB268" s="249"/>
    </row>
    <row r="269" spans="1:28" s="63" customFormat="1" ht="14.25" x14ac:dyDescent="0.2">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t="s">
        <v>174</v>
      </c>
      <c r="Y269" s="206" t="s">
        <v>754</v>
      </c>
      <c r="Z269" s="210" t="s">
        <v>386</v>
      </c>
      <c r="AA269" s="210"/>
      <c r="AB269" s="249"/>
    </row>
    <row r="270" spans="1:28" s="63" customFormat="1" ht="14.25" x14ac:dyDescent="0.2">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t="s">
        <v>174</v>
      </c>
      <c r="Y270" s="206" t="s">
        <v>755</v>
      </c>
      <c r="Z270" s="210" t="s">
        <v>387</v>
      </c>
      <c r="AA270" s="210"/>
      <c r="AB270" s="249"/>
    </row>
    <row r="271" spans="1:28" s="63" customFormat="1" ht="14.25" x14ac:dyDescent="0.2">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t="s">
        <v>174</v>
      </c>
      <c r="Y271" s="206" t="s">
        <v>756</v>
      </c>
      <c r="Z271" s="210" t="s">
        <v>388</v>
      </c>
      <c r="AA271" s="210"/>
      <c r="AB271" s="249"/>
    </row>
    <row r="272" spans="1:28" s="63" customFormat="1" ht="14.25" x14ac:dyDescent="0.2">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t="s">
        <v>174</v>
      </c>
      <c r="Y272" s="206" t="s">
        <v>757</v>
      </c>
      <c r="Z272" s="210" t="s">
        <v>389</v>
      </c>
      <c r="AA272" s="210"/>
      <c r="AB272" s="249"/>
    </row>
    <row r="273" spans="1:28" s="63" customFormat="1" ht="14.25" x14ac:dyDescent="0.2">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t="s">
        <v>174</v>
      </c>
      <c r="Y273" s="206" t="s">
        <v>758</v>
      </c>
      <c r="Z273" s="210" t="s">
        <v>390</v>
      </c>
      <c r="AA273" s="210"/>
      <c r="AB273" s="249"/>
    </row>
    <row r="274" spans="1:28" s="63" customFormat="1" ht="14.25" x14ac:dyDescent="0.2">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t="s">
        <v>174</v>
      </c>
      <c r="Y274" s="206" t="s">
        <v>759</v>
      </c>
      <c r="Z274" s="210" t="s">
        <v>391</v>
      </c>
      <c r="AA274" s="210"/>
      <c r="AB274" s="249"/>
    </row>
    <row r="275" spans="1:28" s="63" customFormat="1" ht="14.25" x14ac:dyDescent="0.2">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t="s">
        <v>174</v>
      </c>
      <c r="Y275" s="206" t="s">
        <v>760</v>
      </c>
      <c r="Z275" s="210" t="s">
        <v>392</v>
      </c>
      <c r="AA275" s="210"/>
      <c r="AB275" s="249"/>
    </row>
    <row r="276" spans="1:28" s="63" customFormat="1" x14ac:dyDescent="0.2">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t="s">
        <v>174</v>
      </c>
      <c r="Y276" s="215"/>
      <c r="Z276" s="215" t="s">
        <v>393</v>
      </c>
      <c r="AA276" s="215"/>
      <c r="AB276" s="249"/>
    </row>
    <row r="277" spans="1:28" s="63" customFormat="1" ht="14.25" x14ac:dyDescent="0.2">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t="s">
        <v>174</v>
      </c>
      <c r="Y277" s="206" t="s">
        <v>1104</v>
      </c>
      <c r="Z277" s="210" t="s">
        <v>394</v>
      </c>
      <c r="AA277" s="210"/>
      <c r="AB277" s="249"/>
    </row>
    <row r="278" spans="1:28" s="63" customFormat="1" x14ac:dyDescent="0.2">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t="s">
        <v>174</v>
      </c>
      <c r="Y278" s="215"/>
      <c r="Z278" s="215" t="s">
        <v>395</v>
      </c>
      <c r="AA278" s="215"/>
      <c r="AB278" s="249"/>
    </row>
    <row r="279" spans="1:28" s="63" customFormat="1" ht="16.5" x14ac:dyDescent="0.2">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t="s">
        <v>174</v>
      </c>
      <c r="Y279" s="206" t="s">
        <v>761</v>
      </c>
      <c r="Z279" s="210" t="s">
        <v>396</v>
      </c>
      <c r="AA279" s="210"/>
      <c r="AB279" s="249"/>
    </row>
    <row r="280" spans="1:28" s="63" customFormat="1" ht="14.25" x14ac:dyDescent="0.2">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t="s">
        <v>174</v>
      </c>
      <c r="Y280" s="206" t="s">
        <v>762</v>
      </c>
      <c r="Z280" s="210" t="s">
        <v>397</v>
      </c>
      <c r="AA280" s="210"/>
      <c r="AB280" s="249"/>
    </row>
    <row r="281" spans="1:28" s="63" customFormat="1" ht="14.25" x14ac:dyDescent="0.2">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t="s">
        <v>174</v>
      </c>
      <c r="Y281" s="206" t="s">
        <v>763</v>
      </c>
      <c r="Z281" s="210" t="s">
        <v>398</v>
      </c>
      <c r="AA281" s="210"/>
      <c r="AB281" s="249"/>
    </row>
    <row r="282" spans="1:28" s="63" customFormat="1" ht="14.25" x14ac:dyDescent="0.2">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t="s">
        <v>174</v>
      </c>
      <c r="Y282" s="206" t="s">
        <v>764</v>
      </c>
      <c r="Z282" s="214" t="s">
        <v>399</v>
      </c>
      <c r="AA282" s="210"/>
      <c r="AB282" s="249"/>
    </row>
    <row r="283" spans="1:28" s="63" customFormat="1" x14ac:dyDescent="0.2">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t="s">
        <v>174</v>
      </c>
      <c r="Y283" s="215"/>
      <c r="Z283" s="215" t="s">
        <v>400</v>
      </c>
      <c r="AA283" s="215"/>
      <c r="AB283" s="249"/>
    </row>
    <row r="284" spans="1:28" s="63" customFormat="1" ht="28.5" x14ac:dyDescent="0.2">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t="s">
        <v>174</v>
      </c>
      <c r="Y284" s="206" t="s">
        <v>1105</v>
      </c>
      <c r="Z284" s="210" t="s">
        <v>401</v>
      </c>
      <c r="AA284" s="210"/>
      <c r="AB284" s="249"/>
    </row>
    <row r="285" spans="1:28" s="63" customFormat="1" ht="14.25" x14ac:dyDescent="0.2">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t="s">
        <v>174</v>
      </c>
      <c r="Y285" s="206" t="s">
        <v>765</v>
      </c>
      <c r="Z285" s="210" t="s">
        <v>402</v>
      </c>
      <c r="AA285" s="210"/>
      <c r="AB285" s="249"/>
    </row>
    <row r="286" spans="1:28" s="63" customFormat="1" ht="14.25" x14ac:dyDescent="0.2">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t="s">
        <v>174</v>
      </c>
      <c r="Y286" s="206" t="s">
        <v>766</v>
      </c>
      <c r="Z286" s="210" t="s">
        <v>403</v>
      </c>
      <c r="AA286" s="210"/>
      <c r="AB286" s="249"/>
    </row>
    <row r="287" spans="1:28" s="63" customFormat="1" ht="14.25" x14ac:dyDescent="0.2">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t="s">
        <v>174</v>
      </c>
      <c r="Y287" s="206" t="s">
        <v>767</v>
      </c>
      <c r="Z287" s="210" t="s">
        <v>404</v>
      </c>
      <c r="AA287" s="210"/>
      <c r="AB287" s="249"/>
    </row>
    <row r="288" spans="1:28" s="63" customFormat="1" ht="28.5" x14ac:dyDescent="0.2">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t="s">
        <v>174</v>
      </c>
      <c r="Y288" s="206" t="s">
        <v>768</v>
      </c>
      <c r="Z288" s="210" t="s">
        <v>405</v>
      </c>
      <c r="AA288" s="210"/>
      <c r="AB288" s="249"/>
    </row>
    <row r="289" spans="1:28" s="63" customFormat="1" ht="14.25" x14ac:dyDescent="0.2">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t="s">
        <v>174</v>
      </c>
      <c r="Y289" s="206" t="s">
        <v>769</v>
      </c>
      <c r="Z289" s="210" t="s">
        <v>406</v>
      </c>
      <c r="AA289" s="210"/>
      <c r="AB289" s="249"/>
    </row>
    <row r="290" spans="1:28" s="63" customFormat="1" ht="14.25" x14ac:dyDescent="0.2">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t="s">
        <v>174</v>
      </c>
      <c r="Y290" s="206" t="s">
        <v>770</v>
      </c>
      <c r="Z290" s="210" t="s">
        <v>407</v>
      </c>
      <c r="AA290" s="210"/>
      <c r="AB290" s="249"/>
    </row>
    <row r="291" spans="1:28" s="63" customFormat="1" ht="14.25" x14ac:dyDescent="0.2">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t="s">
        <v>174</v>
      </c>
      <c r="Y291" s="206" t="s">
        <v>771</v>
      </c>
      <c r="Z291" s="210" t="s">
        <v>408</v>
      </c>
      <c r="AA291" s="210"/>
      <c r="AB291" s="249"/>
    </row>
    <row r="292" spans="1:28" s="63" customFormat="1" ht="28.5" x14ac:dyDescent="0.2">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t="s">
        <v>174</v>
      </c>
      <c r="Y292" s="206" t="s">
        <v>772</v>
      </c>
      <c r="Z292" s="210" t="s">
        <v>409</v>
      </c>
      <c r="AA292" s="210"/>
      <c r="AB292" s="249"/>
    </row>
    <row r="293" spans="1:28" s="63" customFormat="1" x14ac:dyDescent="0.2">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t="s">
        <v>174</v>
      </c>
      <c r="Y293" s="215"/>
      <c r="Z293" s="215" t="s">
        <v>410</v>
      </c>
      <c r="AA293" s="215"/>
      <c r="AB293" s="249"/>
    </row>
    <row r="294" spans="1:28" s="63" customFormat="1" ht="28.5" x14ac:dyDescent="0.2">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t="s">
        <v>174</v>
      </c>
      <c r="Y294" s="206" t="s">
        <v>773</v>
      </c>
      <c r="Z294" s="210" t="s">
        <v>411</v>
      </c>
      <c r="AA294" s="210" t="s">
        <v>412</v>
      </c>
      <c r="AB294" s="249"/>
    </row>
    <row r="295" spans="1:28" s="63" customFormat="1" ht="14.25" x14ac:dyDescent="0.2">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t="s">
        <v>174</v>
      </c>
      <c r="Y295" s="206" t="s">
        <v>774</v>
      </c>
      <c r="Z295" s="214" t="s">
        <v>413</v>
      </c>
      <c r="AA295" s="210"/>
      <c r="AB295" s="249"/>
    </row>
    <row r="296" spans="1:28" s="63" customFormat="1" ht="14.25" x14ac:dyDescent="0.2">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t="s">
        <v>174</v>
      </c>
      <c r="Y296" s="206" t="s">
        <v>775</v>
      </c>
      <c r="Z296" s="210" t="s">
        <v>414</v>
      </c>
      <c r="AA296" s="210"/>
      <c r="AB296" s="249"/>
    </row>
    <row r="297" spans="1:28" s="63" customFormat="1" ht="14.25" x14ac:dyDescent="0.2">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t="s">
        <v>174</v>
      </c>
      <c r="Y297" s="206" t="s">
        <v>776</v>
      </c>
      <c r="Z297" s="210" t="s">
        <v>415</v>
      </c>
      <c r="AA297" s="210"/>
      <c r="AB297" s="249"/>
    </row>
    <row r="298" spans="1:28" s="63" customFormat="1" ht="14.25" x14ac:dyDescent="0.2">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t="s">
        <v>174</v>
      </c>
      <c r="Y298" s="206" t="s">
        <v>777</v>
      </c>
      <c r="Z298" s="210" t="s">
        <v>416</v>
      </c>
      <c r="AA298" s="210"/>
      <c r="AB298" s="249"/>
    </row>
    <row r="299" spans="1:28" s="63" customFormat="1" ht="28.5" x14ac:dyDescent="0.2">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t="s">
        <v>174</v>
      </c>
      <c r="Y299" s="206" t="s">
        <v>778</v>
      </c>
      <c r="Z299" s="210" t="s">
        <v>417</v>
      </c>
      <c r="AA299" s="210" t="s">
        <v>418</v>
      </c>
      <c r="AB299" s="249"/>
    </row>
    <row r="300" spans="1:28" s="63" customFormat="1" ht="14.25" x14ac:dyDescent="0.2">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t="s">
        <v>174</v>
      </c>
      <c r="Y300" s="206" t="s">
        <v>779</v>
      </c>
      <c r="Z300" s="210" t="s">
        <v>419</v>
      </c>
      <c r="AA300" s="210" t="s">
        <v>420</v>
      </c>
      <c r="AB300" s="249"/>
    </row>
    <row r="301" spans="1:28" s="63" customFormat="1" x14ac:dyDescent="0.2">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t="s">
        <v>174</v>
      </c>
      <c r="Y301" s="215"/>
      <c r="Z301" s="215" t="s">
        <v>421</v>
      </c>
      <c r="AA301" s="215"/>
      <c r="AB301" s="249"/>
    </row>
    <row r="302" spans="1:28" s="63" customFormat="1" ht="14.25" x14ac:dyDescent="0.2">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t="s">
        <v>174</v>
      </c>
      <c r="Y302" s="206" t="s">
        <v>780</v>
      </c>
      <c r="Z302" s="210" t="s">
        <v>422</v>
      </c>
      <c r="AA302" s="210"/>
      <c r="AB302" s="249"/>
    </row>
    <row r="303" spans="1:28" s="63" customFormat="1" ht="99.75" x14ac:dyDescent="0.2">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t="s">
        <v>174</v>
      </c>
      <c r="Y303" s="206" t="s">
        <v>781</v>
      </c>
      <c r="Z303" s="210" t="s">
        <v>423</v>
      </c>
      <c r="AA303" s="210"/>
      <c r="AB303" s="249"/>
    </row>
    <row r="304" spans="1:28" s="63" customFormat="1" x14ac:dyDescent="0.2">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t="s">
        <v>174</v>
      </c>
      <c r="Y304" s="215"/>
      <c r="Z304" s="215" t="s">
        <v>424</v>
      </c>
      <c r="AA304" s="215"/>
      <c r="AB304" s="249"/>
    </row>
    <row r="305" spans="1:28" s="63" customFormat="1" ht="28.5" x14ac:dyDescent="0.2">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t="s">
        <v>174</v>
      </c>
      <c r="Y305" s="206" t="s">
        <v>782</v>
      </c>
      <c r="Z305" s="210" t="s">
        <v>425</v>
      </c>
      <c r="AA305" s="210"/>
      <c r="AB305" s="249"/>
    </row>
    <row r="306" spans="1:28" s="63" customFormat="1" ht="28.5" x14ac:dyDescent="0.2">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t="s">
        <v>174</v>
      </c>
      <c r="Y306" s="206" t="s">
        <v>783</v>
      </c>
      <c r="Z306" s="210" t="s">
        <v>426</v>
      </c>
      <c r="AA306" s="210"/>
      <c r="AB306" s="249"/>
    </row>
    <row r="307" spans="1:28" s="63" customFormat="1" x14ac:dyDescent="0.2">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t="s">
        <v>174</v>
      </c>
      <c r="Y307" s="215"/>
      <c r="Z307" s="215" t="s">
        <v>427</v>
      </c>
      <c r="AA307" s="215"/>
      <c r="AB307" s="249"/>
    </row>
    <row r="308" spans="1:28" s="63" customFormat="1" ht="28.5" x14ac:dyDescent="0.2">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t="s">
        <v>174</v>
      </c>
      <c r="Y308" s="206" t="s">
        <v>784</v>
      </c>
      <c r="Z308" s="210" t="s">
        <v>428</v>
      </c>
      <c r="AA308" s="210" t="s">
        <v>418</v>
      </c>
      <c r="AB308" s="249"/>
    </row>
    <row r="309" spans="1:28" s="63" customFormat="1" ht="42.75" x14ac:dyDescent="0.2">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t="s">
        <v>174</v>
      </c>
      <c r="Y309" s="206" t="s">
        <v>785</v>
      </c>
      <c r="Z309" s="210" t="s">
        <v>429</v>
      </c>
      <c r="AA309" s="210" t="s">
        <v>418</v>
      </c>
      <c r="AB309" s="249"/>
    </row>
    <row r="310" spans="1:28" s="63" customFormat="1" ht="14.25" x14ac:dyDescent="0.2">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t="s">
        <v>174</v>
      </c>
      <c r="Y310" s="206" t="s">
        <v>786</v>
      </c>
      <c r="Z310" s="210" t="s">
        <v>430</v>
      </c>
      <c r="AA310" s="210" t="s">
        <v>418</v>
      </c>
      <c r="AB310" s="249"/>
    </row>
    <row r="311" spans="1:28" s="63" customFormat="1" ht="14.25" x14ac:dyDescent="0.2">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t="s">
        <v>174</v>
      </c>
      <c r="Y311" s="206" t="s">
        <v>787</v>
      </c>
      <c r="Z311" s="210" t="s">
        <v>431</v>
      </c>
      <c r="AA311" s="210" t="s">
        <v>418</v>
      </c>
      <c r="AB311" s="249"/>
    </row>
    <row r="312" spans="1:28" s="63" customFormat="1" x14ac:dyDescent="0.2">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t="s">
        <v>174</v>
      </c>
      <c r="Y312" s="215"/>
      <c r="Z312" s="215" t="s">
        <v>432</v>
      </c>
      <c r="AA312" s="215"/>
      <c r="AB312" s="249"/>
    </row>
    <row r="313" spans="1:28" s="63" customFormat="1" ht="14.25" x14ac:dyDescent="0.2">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t="s">
        <v>174</v>
      </c>
      <c r="Y313" s="206" t="s">
        <v>788</v>
      </c>
      <c r="Z313" s="210" t="s">
        <v>433</v>
      </c>
      <c r="AA313" s="210"/>
      <c r="AB313" s="249"/>
    </row>
    <row r="314" spans="1:28" s="63" customFormat="1" ht="14.25" x14ac:dyDescent="0.2">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t="s">
        <v>174</v>
      </c>
      <c r="Y314" s="206" t="s">
        <v>789</v>
      </c>
      <c r="Z314" s="210" t="s">
        <v>434</v>
      </c>
      <c r="AA314" s="210"/>
      <c r="AB314" s="249"/>
    </row>
    <row r="315" spans="1:28" s="63" customFormat="1" x14ac:dyDescent="0.2">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t="s">
        <v>174</v>
      </c>
      <c r="Y315" s="215"/>
      <c r="Z315" s="215" t="s">
        <v>435</v>
      </c>
      <c r="AA315" s="215"/>
      <c r="AB315" s="249"/>
    </row>
    <row r="316" spans="1:28" s="63" customFormat="1" ht="14.25" x14ac:dyDescent="0.2">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t="s">
        <v>174</v>
      </c>
      <c r="Y316" s="206" t="s">
        <v>790</v>
      </c>
      <c r="Z316" s="210" t="s">
        <v>436</v>
      </c>
      <c r="AA316" s="207" t="s">
        <v>437</v>
      </c>
      <c r="AB316" s="249"/>
    </row>
    <row r="317" spans="1:28" s="63" customFormat="1" ht="14.25" x14ac:dyDescent="0.2">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t="s">
        <v>174</v>
      </c>
      <c r="Y317" s="206" t="s">
        <v>791</v>
      </c>
      <c r="Z317" s="210" t="s">
        <v>438</v>
      </c>
      <c r="AA317" s="207" t="s">
        <v>439</v>
      </c>
      <c r="AB317" s="249"/>
    </row>
    <row r="318" spans="1:28" s="63" customFormat="1" ht="14.25" x14ac:dyDescent="0.2">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t="s">
        <v>174</v>
      </c>
      <c r="Y318" s="206" t="s">
        <v>792</v>
      </c>
      <c r="Z318" s="210" t="s">
        <v>440</v>
      </c>
      <c r="AA318" s="210"/>
      <c r="AB318" s="249"/>
    </row>
    <row r="319" spans="1:28" s="63" customFormat="1" ht="14.25" x14ac:dyDescent="0.2">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t="s">
        <v>174</v>
      </c>
      <c r="Y319" s="206" t="s">
        <v>793</v>
      </c>
      <c r="Z319" s="210" t="s">
        <v>441</v>
      </c>
      <c r="AA319" s="210"/>
      <c r="AB319" s="249"/>
    </row>
    <row r="320" spans="1:28" s="63" customFormat="1" ht="14.25" x14ac:dyDescent="0.2">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t="s">
        <v>174</v>
      </c>
      <c r="Y320" s="206" t="s">
        <v>794</v>
      </c>
      <c r="Z320" s="210" t="s">
        <v>442</v>
      </c>
      <c r="AA320" s="210"/>
      <c r="AB320" s="249"/>
    </row>
    <row r="321" spans="1:28" s="63" customFormat="1" ht="71.25" x14ac:dyDescent="0.2">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t="s">
        <v>174</v>
      </c>
      <c r="Y321" s="206" t="s">
        <v>795</v>
      </c>
      <c r="Z321" s="214" t="s">
        <v>443</v>
      </c>
      <c r="AA321" s="210" t="s">
        <v>444</v>
      </c>
      <c r="AB321" s="249"/>
    </row>
    <row r="322" spans="1:28" s="63" customFormat="1" ht="28.5" x14ac:dyDescent="0.2">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t="s">
        <v>174</v>
      </c>
      <c r="Y322" s="206" t="s">
        <v>796</v>
      </c>
      <c r="Z322" s="210" t="s">
        <v>445</v>
      </c>
      <c r="AA322" s="210"/>
      <c r="AB322" s="249"/>
    </row>
    <row r="323" spans="1:28" s="63" customFormat="1" x14ac:dyDescent="0.2">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t="s">
        <v>174</v>
      </c>
      <c r="Y323" s="215"/>
      <c r="Z323" s="215" t="s">
        <v>446</v>
      </c>
      <c r="AA323" s="215"/>
      <c r="AB323" s="249"/>
    </row>
    <row r="324" spans="1:28" s="63" customFormat="1" ht="28.5" x14ac:dyDescent="0.2">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t="s">
        <v>174</v>
      </c>
      <c r="Y324" s="206" t="s">
        <v>797</v>
      </c>
      <c r="Z324" s="210" t="s">
        <v>447</v>
      </c>
      <c r="AA324" s="210"/>
      <c r="AB324" s="249"/>
    </row>
    <row r="325" spans="1:28" s="63" customFormat="1" ht="71.25" x14ac:dyDescent="0.2">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t="s">
        <v>174</v>
      </c>
      <c r="Y325" s="206" t="s">
        <v>798</v>
      </c>
      <c r="Z325" s="210" t="s">
        <v>448</v>
      </c>
      <c r="AA325" s="210"/>
      <c r="AB325" s="249"/>
    </row>
    <row r="326" spans="1:28" s="63" customFormat="1" x14ac:dyDescent="0.2">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t="s">
        <v>174</v>
      </c>
      <c r="Y326" s="215"/>
      <c r="Z326" s="215" t="s">
        <v>451</v>
      </c>
      <c r="AA326" s="215"/>
      <c r="AB326" s="249"/>
    </row>
    <row r="327" spans="1:28" s="63" customFormat="1" ht="14.25" x14ac:dyDescent="0.2">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t="s">
        <v>174</v>
      </c>
      <c r="Y327" s="206" t="s">
        <v>799</v>
      </c>
      <c r="Z327" s="207" t="s">
        <v>452</v>
      </c>
      <c r="AA327" s="210"/>
      <c r="AB327" s="249"/>
    </row>
    <row r="328" spans="1:28" s="63" customFormat="1" ht="14.25" x14ac:dyDescent="0.2">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t="s">
        <v>174</v>
      </c>
      <c r="Y328" s="206" t="s">
        <v>800</v>
      </c>
      <c r="Z328" s="210" t="s">
        <v>453</v>
      </c>
      <c r="AA328" s="210"/>
      <c r="AB328" s="249"/>
    </row>
    <row r="329" spans="1:28" s="63" customFormat="1" ht="14.25" x14ac:dyDescent="0.2">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t="s">
        <v>174</v>
      </c>
      <c r="Y329" s="206" t="s">
        <v>801</v>
      </c>
      <c r="Z329" s="209" t="s">
        <v>454</v>
      </c>
      <c r="AA329" s="207"/>
      <c r="AB329" s="249"/>
    </row>
    <row r="330" spans="1:28" s="63" customFormat="1" x14ac:dyDescent="0.2">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t="s">
        <v>174</v>
      </c>
      <c r="Y330" s="215"/>
      <c r="Z330" s="215" t="s">
        <v>455</v>
      </c>
      <c r="AA330" s="215"/>
      <c r="AB330" s="249"/>
    </row>
    <row r="331" spans="1:28" s="63" customFormat="1" ht="142.5" x14ac:dyDescent="0.2">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t="s">
        <v>174</v>
      </c>
      <c r="Y331" s="206" t="s">
        <v>802</v>
      </c>
      <c r="Z331" s="210" t="s">
        <v>456</v>
      </c>
      <c r="AA331" s="207"/>
      <c r="AB331" s="249"/>
    </row>
    <row r="332" spans="1:28" s="63" customFormat="1" x14ac:dyDescent="0.2">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t="s">
        <v>174</v>
      </c>
      <c r="Y332" s="215"/>
      <c r="Z332" s="215" t="s">
        <v>457</v>
      </c>
      <c r="AA332" s="215"/>
      <c r="AB332" s="249"/>
    </row>
    <row r="333" spans="1:28" s="63" customFormat="1" ht="28.5" x14ac:dyDescent="0.2">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t="s">
        <v>174</v>
      </c>
      <c r="Y333" s="206" t="s">
        <v>803</v>
      </c>
      <c r="Z333" s="207" t="s">
        <v>458</v>
      </c>
      <c r="AA333" s="204"/>
      <c r="AB333" s="249"/>
    </row>
    <row r="334" spans="1:28" s="63" customFormat="1" ht="30.75" x14ac:dyDescent="0.2">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t="s">
        <v>174</v>
      </c>
      <c r="Y334" s="206" t="s">
        <v>804</v>
      </c>
      <c r="Z334" s="207" t="s">
        <v>1096</v>
      </c>
      <c r="AA334" s="207" t="s">
        <v>418</v>
      </c>
      <c r="AB334" s="249"/>
    </row>
    <row r="335" spans="1:28" s="63" customFormat="1" ht="28.5" x14ac:dyDescent="0.2">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t="s">
        <v>174</v>
      </c>
      <c r="Y335" s="206" t="s">
        <v>805</v>
      </c>
      <c r="Z335" s="210" t="s">
        <v>459</v>
      </c>
      <c r="AA335" s="207" t="s">
        <v>460</v>
      </c>
      <c r="AB335" s="249"/>
    </row>
    <row r="336" spans="1:28" s="63" customFormat="1" x14ac:dyDescent="0.2">
      <c r="A336" s="71"/>
      <c r="B336" s="71"/>
      <c r="C336" s="71"/>
      <c r="D336" s="71"/>
      <c r="E336" s="71"/>
      <c r="F336" s="71"/>
      <c r="G336" s="71"/>
      <c r="H336" s="71"/>
      <c r="I336" s="71"/>
      <c r="J336" s="71"/>
      <c r="K336" s="71"/>
      <c r="L336" s="71"/>
      <c r="M336" s="71"/>
      <c r="N336" s="71"/>
      <c r="O336" s="71"/>
      <c r="P336" s="71"/>
      <c r="Q336" s="71"/>
      <c r="R336" s="71"/>
      <c r="S336" s="71"/>
      <c r="T336" s="71"/>
      <c r="U336" s="71"/>
      <c r="V336" s="71"/>
      <c r="W336" s="71" t="s">
        <v>174</v>
      </c>
      <c r="X336" s="71"/>
      <c r="Y336" s="215"/>
      <c r="Z336" s="215" t="s">
        <v>482</v>
      </c>
      <c r="AA336" s="215"/>
      <c r="AB336" s="249"/>
    </row>
    <row r="337" spans="1:28" s="63" customFormat="1" ht="14.25" x14ac:dyDescent="0.2">
      <c r="A337" s="71"/>
      <c r="B337" s="71"/>
      <c r="C337" s="71"/>
      <c r="D337" s="71"/>
      <c r="E337" s="71"/>
      <c r="F337" s="71"/>
      <c r="G337" s="71"/>
      <c r="H337" s="71"/>
      <c r="I337" s="71"/>
      <c r="J337" s="71"/>
      <c r="K337" s="71"/>
      <c r="L337" s="71"/>
      <c r="M337" s="71"/>
      <c r="N337" s="71"/>
      <c r="O337" s="71"/>
      <c r="P337" s="71"/>
      <c r="Q337" s="71"/>
      <c r="R337" s="71"/>
      <c r="S337" s="71"/>
      <c r="T337" s="71"/>
      <c r="U337" s="71"/>
      <c r="V337" s="71"/>
      <c r="W337" s="71" t="s">
        <v>174</v>
      </c>
      <c r="X337" s="71"/>
      <c r="Y337" s="204" t="s">
        <v>806</v>
      </c>
      <c r="Z337" s="199" t="s">
        <v>1097</v>
      </c>
      <c r="AA337" s="227"/>
      <c r="AB337" s="249"/>
    </row>
    <row r="338" spans="1:28" s="63" customFormat="1" ht="28.5" x14ac:dyDescent="0.2">
      <c r="A338" s="71"/>
      <c r="B338" s="71"/>
      <c r="C338" s="71"/>
      <c r="D338" s="71"/>
      <c r="E338" s="71"/>
      <c r="F338" s="71"/>
      <c r="G338" s="71"/>
      <c r="H338" s="71"/>
      <c r="I338" s="71"/>
      <c r="J338" s="71"/>
      <c r="K338" s="71"/>
      <c r="L338" s="71"/>
      <c r="M338" s="71"/>
      <c r="N338" s="71"/>
      <c r="O338" s="71"/>
      <c r="P338" s="71"/>
      <c r="Q338" s="71"/>
      <c r="R338" s="71"/>
      <c r="S338" s="71"/>
      <c r="T338" s="71"/>
      <c r="U338" s="71"/>
      <c r="V338" s="71"/>
      <c r="W338" s="71" t="s">
        <v>174</v>
      </c>
      <c r="X338" s="71"/>
      <c r="Y338" s="204" t="s">
        <v>807</v>
      </c>
      <c r="Z338" s="228" t="s">
        <v>483</v>
      </c>
      <c r="AA338" s="204"/>
      <c r="AB338" s="249"/>
    </row>
    <row r="339" spans="1:28" s="63" customFormat="1" ht="14.25" x14ac:dyDescent="0.2">
      <c r="A339" s="71"/>
      <c r="B339" s="71"/>
      <c r="C339" s="71"/>
      <c r="D339" s="71"/>
      <c r="E339" s="71"/>
      <c r="F339" s="71"/>
      <c r="G339" s="71"/>
      <c r="H339" s="71"/>
      <c r="I339" s="71"/>
      <c r="J339" s="71"/>
      <c r="K339" s="71"/>
      <c r="L339" s="71"/>
      <c r="M339" s="71"/>
      <c r="N339" s="71"/>
      <c r="O339" s="71"/>
      <c r="P339" s="71"/>
      <c r="Q339" s="71"/>
      <c r="R339" s="71"/>
      <c r="S339" s="71"/>
      <c r="T339" s="71"/>
      <c r="U339" s="71"/>
      <c r="V339" s="71"/>
      <c r="W339" s="71" t="s">
        <v>174</v>
      </c>
      <c r="X339" s="71"/>
      <c r="Y339" s="204" t="s">
        <v>808</v>
      </c>
      <c r="Z339" s="229" t="s">
        <v>484</v>
      </c>
      <c r="AA339" s="204"/>
      <c r="AB339" s="249"/>
    </row>
    <row r="340" spans="1:28" s="63" customFormat="1" ht="28.5" x14ac:dyDescent="0.2">
      <c r="A340" s="71"/>
      <c r="B340" s="71"/>
      <c r="C340" s="71"/>
      <c r="D340" s="71"/>
      <c r="E340" s="71"/>
      <c r="F340" s="71"/>
      <c r="G340" s="71"/>
      <c r="H340" s="71"/>
      <c r="I340" s="71"/>
      <c r="J340" s="71"/>
      <c r="K340" s="71"/>
      <c r="L340" s="71"/>
      <c r="M340" s="71"/>
      <c r="N340" s="71"/>
      <c r="O340" s="71"/>
      <c r="P340" s="71"/>
      <c r="Q340" s="71"/>
      <c r="R340" s="71"/>
      <c r="S340" s="71"/>
      <c r="T340" s="71"/>
      <c r="U340" s="71"/>
      <c r="V340" s="71"/>
      <c r="W340" s="71" t="s">
        <v>174</v>
      </c>
      <c r="X340" s="71"/>
      <c r="Y340" s="204" t="s">
        <v>809</v>
      </c>
      <c r="Z340" s="229" t="s">
        <v>485</v>
      </c>
      <c r="AA340" s="227"/>
      <c r="AB340" s="249"/>
    </row>
    <row r="341" spans="1:28" s="63" customFormat="1" ht="57" x14ac:dyDescent="0.2">
      <c r="A341" s="71"/>
      <c r="B341" s="71"/>
      <c r="C341" s="71"/>
      <c r="D341" s="71"/>
      <c r="E341" s="71"/>
      <c r="F341" s="71"/>
      <c r="G341" s="71"/>
      <c r="H341" s="71"/>
      <c r="I341" s="71"/>
      <c r="J341" s="71"/>
      <c r="K341" s="71"/>
      <c r="L341" s="71"/>
      <c r="M341" s="71"/>
      <c r="N341" s="71"/>
      <c r="O341" s="71"/>
      <c r="P341" s="71"/>
      <c r="Q341" s="71"/>
      <c r="R341" s="71"/>
      <c r="S341" s="71"/>
      <c r="T341" s="71"/>
      <c r="U341" s="71"/>
      <c r="V341" s="71"/>
      <c r="W341" s="71" t="s">
        <v>174</v>
      </c>
      <c r="X341" s="71"/>
      <c r="Y341" s="204" t="s">
        <v>810</v>
      </c>
      <c r="Z341" s="229" t="s">
        <v>486</v>
      </c>
      <c r="AA341" s="227"/>
      <c r="AB341" s="249"/>
    </row>
    <row r="342" spans="1:28" s="63" customFormat="1" ht="28.5" x14ac:dyDescent="0.2">
      <c r="A342" s="71"/>
      <c r="B342" s="71"/>
      <c r="C342" s="71"/>
      <c r="D342" s="71"/>
      <c r="E342" s="71"/>
      <c r="F342" s="71"/>
      <c r="G342" s="71"/>
      <c r="H342" s="71"/>
      <c r="I342" s="71"/>
      <c r="J342" s="71"/>
      <c r="K342" s="71"/>
      <c r="L342" s="71"/>
      <c r="M342" s="71"/>
      <c r="N342" s="71"/>
      <c r="O342" s="71"/>
      <c r="P342" s="71"/>
      <c r="Q342" s="71"/>
      <c r="R342" s="71"/>
      <c r="S342" s="71"/>
      <c r="T342" s="71"/>
      <c r="U342" s="71"/>
      <c r="V342" s="71"/>
      <c r="W342" s="71" t="s">
        <v>174</v>
      </c>
      <c r="X342" s="71"/>
      <c r="Y342" s="204" t="s">
        <v>811</v>
      </c>
      <c r="Z342" s="229" t="s">
        <v>487</v>
      </c>
      <c r="AA342" s="204"/>
      <c r="AB342" s="249"/>
    </row>
    <row r="343" spans="1:28" s="63" customFormat="1" ht="14.25" x14ac:dyDescent="0.2">
      <c r="A343" s="71"/>
      <c r="B343" s="71"/>
      <c r="C343" s="71"/>
      <c r="D343" s="71"/>
      <c r="E343" s="71"/>
      <c r="F343" s="71"/>
      <c r="G343" s="71"/>
      <c r="H343" s="71"/>
      <c r="I343" s="71"/>
      <c r="J343" s="71"/>
      <c r="K343" s="71"/>
      <c r="L343" s="71"/>
      <c r="M343" s="71"/>
      <c r="N343" s="71"/>
      <c r="O343" s="71"/>
      <c r="P343" s="71"/>
      <c r="Q343" s="71"/>
      <c r="R343" s="71"/>
      <c r="S343" s="71"/>
      <c r="T343" s="71"/>
      <c r="U343" s="71"/>
      <c r="V343" s="71"/>
      <c r="W343" s="71" t="s">
        <v>174</v>
      </c>
      <c r="X343" s="71"/>
      <c r="Y343" s="204" t="s">
        <v>812</v>
      </c>
      <c r="Z343" s="228" t="s">
        <v>488</v>
      </c>
      <c r="AA343" s="204"/>
      <c r="AB343" s="249"/>
    </row>
    <row r="344" spans="1:28" s="63" customFormat="1" ht="14.25" x14ac:dyDescent="0.2">
      <c r="A344" s="71"/>
      <c r="B344" s="71"/>
      <c r="C344" s="71"/>
      <c r="D344" s="71"/>
      <c r="E344" s="71"/>
      <c r="F344" s="71"/>
      <c r="G344" s="71"/>
      <c r="H344" s="71"/>
      <c r="I344" s="71"/>
      <c r="J344" s="71"/>
      <c r="K344" s="71"/>
      <c r="L344" s="71"/>
      <c r="M344" s="71"/>
      <c r="N344" s="71"/>
      <c r="O344" s="71"/>
      <c r="P344" s="71"/>
      <c r="Q344" s="71"/>
      <c r="R344" s="71"/>
      <c r="S344" s="71"/>
      <c r="T344" s="71"/>
      <c r="U344" s="71"/>
      <c r="V344" s="71"/>
      <c r="W344" s="71" t="s">
        <v>174</v>
      </c>
      <c r="X344" s="71"/>
      <c r="Y344" s="204" t="s">
        <v>813</v>
      </c>
      <c r="Z344" s="228" t="s">
        <v>489</v>
      </c>
      <c r="AA344" s="227"/>
      <c r="AB344" s="249"/>
    </row>
    <row r="345" spans="1:28" s="63" customFormat="1" ht="14.25" x14ac:dyDescent="0.2">
      <c r="A345" s="71"/>
      <c r="B345" s="71"/>
      <c r="C345" s="71"/>
      <c r="D345" s="71"/>
      <c r="E345" s="71"/>
      <c r="F345" s="71"/>
      <c r="G345" s="71"/>
      <c r="H345" s="71"/>
      <c r="I345" s="71"/>
      <c r="J345" s="71"/>
      <c r="K345" s="71"/>
      <c r="L345" s="71"/>
      <c r="M345" s="71"/>
      <c r="N345" s="71"/>
      <c r="O345" s="71"/>
      <c r="P345" s="71"/>
      <c r="Q345" s="71"/>
      <c r="R345" s="71"/>
      <c r="S345" s="71"/>
      <c r="T345" s="71"/>
      <c r="U345" s="71"/>
      <c r="V345" s="71"/>
      <c r="W345" s="71" t="s">
        <v>174</v>
      </c>
      <c r="X345" s="71"/>
      <c r="Y345" s="204" t="s">
        <v>814</v>
      </c>
      <c r="Z345" s="228" t="s">
        <v>490</v>
      </c>
      <c r="AA345" s="227"/>
      <c r="AB345" s="249"/>
    </row>
    <row r="346" spans="1:28" s="63" customFormat="1" ht="14.25" x14ac:dyDescent="0.2">
      <c r="A346" s="71"/>
      <c r="B346" s="71"/>
      <c r="C346" s="71"/>
      <c r="D346" s="71"/>
      <c r="E346" s="71"/>
      <c r="F346" s="71"/>
      <c r="G346" s="71"/>
      <c r="H346" s="71"/>
      <c r="I346" s="71"/>
      <c r="J346" s="71"/>
      <c r="K346" s="71"/>
      <c r="L346" s="71"/>
      <c r="M346" s="71"/>
      <c r="N346" s="71"/>
      <c r="O346" s="71"/>
      <c r="P346" s="71"/>
      <c r="Q346" s="71"/>
      <c r="R346" s="71"/>
      <c r="S346" s="71"/>
      <c r="T346" s="71"/>
      <c r="U346" s="71"/>
      <c r="V346" s="71"/>
      <c r="W346" s="71" t="s">
        <v>174</v>
      </c>
      <c r="X346" s="71"/>
      <c r="Y346" s="204" t="s">
        <v>815</v>
      </c>
      <c r="Z346" s="198" t="s">
        <v>491</v>
      </c>
      <c r="AA346" s="204"/>
      <c r="AB346" s="249"/>
    </row>
    <row r="347" spans="1:28" s="63" customFormat="1" ht="28.5" x14ac:dyDescent="0.2">
      <c r="A347" s="71"/>
      <c r="B347" s="71"/>
      <c r="C347" s="71"/>
      <c r="D347" s="71"/>
      <c r="E347" s="71"/>
      <c r="F347" s="71"/>
      <c r="G347" s="71"/>
      <c r="H347" s="71"/>
      <c r="I347" s="71"/>
      <c r="J347" s="71"/>
      <c r="K347" s="71"/>
      <c r="L347" s="71"/>
      <c r="M347" s="71"/>
      <c r="N347" s="71"/>
      <c r="O347" s="71"/>
      <c r="P347" s="71"/>
      <c r="Q347" s="71"/>
      <c r="R347" s="71"/>
      <c r="S347" s="71"/>
      <c r="T347" s="71"/>
      <c r="U347" s="71"/>
      <c r="V347" s="71"/>
      <c r="W347" s="71" t="s">
        <v>174</v>
      </c>
      <c r="X347" s="71"/>
      <c r="Y347" s="204" t="s">
        <v>816</v>
      </c>
      <c r="Z347" s="198" t="s">
        <v>492</v>
      </c>
      <c r="AA347" s="204"/>
      <c r="AB347" s="249"/>
    </row>
    <row r="348" spans="1:28" s="63" customFormat="1" ht="28.5" x14ac:dyDescent="0.2">
      <c r="A348" s="71"/>
      <c r="B348" s="71"/>
      <c r="C348" s="71"/>
      <c r="D348" s="71"/>
      <c r="E348" s="71"/>
      <c r="F348" s="71"/>
      <c r="G348" s="71"/>
      <c r="H348" s="71"/>
      <c r="I348" s="71"/>
      <c r="J348" s="71"/>
      <c r="K348" s="71"/>
      <c r="L348" s="71"/>
      <c r="M348" s="71"/>
      <c r="N348" s="71"/>
      <c r="O348" s="71"/>
      <c r="P348" s="71"/>
      <c r="Q348" s="71"/>
      <c r="R348" s="71"/>
      <c r="S348" s="71"/>
      <c r="T348" s="71"/>
      <c r="U348" s="71"/>
      <c r="V348" s="71"/>
      <c r="W348" s="71" t="s">
        <v>174</v>
      </c>
      <c r="X348" s="71"/>
      <c r="Y348" s="204" t="s">
        <v>817</v>
      </c>
      <c r="Z348" s="198" t="s">
        <v>493</v>
      </c>
      <c r="AA348" s="204"/>
      <c r="AB348" s="249"/>
    </row>
    <row r="349" spans="1:28" s="63" customFormat="1" ht="28.5" x14ac:dyDescent="0.2">
      <c r="A349" s="71"/>
      <c r="B349" s="71"/>
      <c r="C349" s="71"/>
      <c r="D349" s="71"/>
      <c r="E349" s="71"/>
      <c r="F349" s="71"/>
      <c r="G349" s="71"/>
      <c r="H349" s="71"/>
      <c r="I349" s="71"/>
      <c r="J349" s="71"/>
      <c r="K349" s="71"/>
      <c r="L349" s="71"/>
      <c r="M349" s="71"/>
      <c r="N349" s="71"/>
      <c r="O349" s="71"/>
      <c r="P349" s="71"/>
      <c r="Q349" s="71"/>
      <c r="R349" s="71"/>
      <c r="S349" s="71"/>
      <c r="T349" s="71"/>
      <c r="U349" s="71"/>
      <c r="V349" s="71"/>
      <c r="W349" s="71" t="s">
        <v>174</v>
      </c>
      <c r="X349" s="71"/>
      <c r="Y349" s="204" t="s">
        <v>818</v>
      </c>
      <c r="Z349" s="198" t="s">
        <v>494</v>
      </c>
      <c r="AA349" s="227"/>
      <c r="AB349" s="249"/>
    </row>
    <row r="350" spans="1:28" s="63" customFormat="1" ht="14.25" x14ac:dyDescent="0.2">
      <c r="A350" s="71"/>
      <c r="B350" s="71"/>
      <c r="C350" s="71"/>
      <c r="D350" s="71"/>
      <c r="E350" s="71"/>
      <c r="F350" s="71"/>
      <c r="G350" s="71"/>
      <c r="H350" s="71"/>
      <c r="I350" s="71"/>
      <c r="J350" s="71"/>
      <c r="K350" s="71"/>
      <c r="L350" s="71"/>
      <c r="M350" s="71"/>
      <c r="N350" s="71"/>
      <c r="O350" s="71"/>
      <c r="P350" s="71"/>
      <c r="Q350" s="71"/>
      <c r="R350" s="71"/>
      <c r="S350" s="71"/>
      <c r="T350" s="71"/>
      <c r="U350" s="71"/>
      <c r="V350" s="71"/>
      <c r="W350" s="71" t="s">
        <v>174</v>
      </c>
      <c r="X350" s="71"/>
      <c r="Y350" s="204" t="s">
        <v>819</v>
      </c>
      <c r="Z350" s="198" t="s">
        <v>541</v>
      </c>
      <c r="AA350" s="204"/>
      <c r="AB350" s="249"/>
    </row>
    <row r="351" spans="1:28" s="63" customFormat="1" ht="28.5" x14ac:dyDescent="0.2">
      <c r="A351" s="71"/>
      <c r="B351" s="71"/>
      <c r="C351" s="71"/>
      <c r="D351" s="71"/>
      <c r="E351" s="71"/>
      <c r="F351" s="71"/>
      <c r="G351" s="71"/>
      <c r="H351" s="71"/>
      <c r="I351" s="71"/>
      <c r="J351" s="71"/>
      <c r="K351" s="71"/>
      <c r="L351" s="71"/>
      <c r="M351" s="71"/>
      <c r="N351" s="71"/>
      <c r="O351" s="71"/>
      <c r="P351" s="71"/>
      <c r="Q351" s="71"/>
      <c r="R351" s="71"/>
      <c r="S351" s="71"/>
      <c r="T351" s="71"/>
      <c r="U351" s="71"/>
      <c r="V351" s="71"/>
      <c r="W351" s="71" t="s">
        <v>174</v>
      </c>
      <c r="X351" s="71"/>
      <c r="Y351" s="204" t="s">
        <v>820</v>
      </c>
      <c r="Z351" s="198" t="s">
        <v>495</v>
      </c>
      <c r="AA351" s="227"/>
      <c r="AB351" s="249"/>
    </row>
    <row r="352" spans="1:28" s="63" customFormat="1" ht="28.5" x14ac:dyDescent="0.2">
      <c r="A352" s="71"/>
      <c r="B352" s="71"/>
      <c r="C352" s="71"/>
      <c r="D352" s="71"/>
      <c r="E352" s="71"/>
      <c r="F352" s="71"/>
      <c r="G352" s="71"/>
      <c r="H352" s="71"/>
      <c r="I352" s="71"/>
      <c r="J352" s="71"/>
      <c r="K352" s="71"/>
      <c r="L352" s="71"/>
      <c r="M352" s="71"/>
      <c r="N352" s="71"/>
      <c r="O352" s="71"/>
      <c r="P352" s="71"/>
      <c r="Q352" s="71"/>
      <c r="R352" s="71"/>
      <c r="S352" s="71"/>
      <c r="T352" s="71"/>
      <c r="U352" s="71"/>
      <c r="V352" s="71"/>
      <c r="W352" s="71" t="s">
        <v>174</v>
      </c>
      <c r="X352" s="71"/>
      <c r="Y352" s="204" t="s">
        <v>821</v>
      </c>
      <c r="Z352" s="199" t="s">
        <v>496</v>
      </c>
      <c r="AA352" s="204"/>
      <c r="AB352" s="249"/>
    </row>
    <row r="353" spans="1:28" s="63" customFormat="1" ht="28.5" x14ac:dyDescent="0.2">
      <c r="A353" s="71"/>
      <c r="B353" s="71"/>
      <c r="C353" s="71"/>
      <c r="D353" s="71"/>
      <c r="E353" s="71"/>
      <c r="F353" s="71"/>
      <c r="G353" s="71"/>
      <c r="H353" s="71"/>
      <c r="I353" s="71"/>
      <c r="J353" s="71"/>
      <c r="K353" s="71"/>
      <c r="L353" s="71"/>
      <c r="M353" s="71"/>
      <c r="N353" s="71"/>
      <c r="O353" s="71"/>
      <c r="P353" s="71"/>
      <c r="Q353" s="71"/>
      <c r="R353" s="71"/>
      <c r="S353" s="71"/>
      <c r="T353" s="71"/>
      <c r="U353" s="71"/>
      <c r="V353" s="71"/>
      <c r="W353" s="71" t="s">
        <v>174</v>
      </c>
      <c r="X353" s="71"/>
      <c r="Y353" s="204" t="s">
        <v>822</v>
      </c>
      <c r="Z353" s="199" t="s">
        <v>497</v>
      </c>
      <c r="AA353" s="204"/>
      <c r="AB353" s="249"/>
    </row>
    <row r="354" spans="1:28" s="63" customFormat="1" ht="28.5" x14ac:dyDescent="0.2">
      <c r="A354" s="71"/>
      <c r="B354" s="71"/>
      <c r="C354" s="71"/>
      <c r="D354" s="71"/>
      <c r="E354" s="71"/>
      <c r="F354" s="71"/>
      <c r="G354" s="71"/>
      <c r="H354" s="71"/>
      <c r="I354" s="71"/>
      <c r="J354" s="71"/>
      <c r="K354" s="71"/>
      <c r="L354" s="71"/>
      <c r="M354" s="71"/>
      <c r="N354" s="71"/>
      <c r="O354" s="71"/>
      <c r="P354" s="71"/>
      <c r="Q354" s="71"/>
      <c r="R354" s="71"/>
      <c r="S354" s="71"/>
      <c r="T354" s="71"/>
      <c r="U354" s="71"/>
      <c r="V354" s="71"/>
      <c r="W354" s="71" t="s">
        <v>174</v>
      </c>
      <c r="X354" s="71"/>
      <c r="Y354" s="204" t="s">
        <v>823</v>
      </c>
      <c r="Z354" s="232" t="s">
        <v>498</v>
      </c>
      <c r="AA354" s="204"/>
      <c r="AB354" s="249"/>
    </row>
    <row r="355" spans="1:28" s="63" customFormat="1" ht="28.5" x14ac:dyDescent="0.2">
      <c r="A355" s="71"/>
      <c r="B355" s="71"/>
      <c r="C355" s="71"/>
      <c r="D355" s="71"/>
      <c r="E355" s="71"/>
      <c r="F355" s="71"/>
      <c r="G355" s="71"/>
      <c r="H355" s="71"/>
      <c r="I355" s="71"/>
      <c r="J355" s="71"/>
      <c r="K355" s="71"/>
      <c r="L355" s="71"/>
      <c r="M355" s="71"/>
      <c r="N355" s="71"/>
      <c r="O355" s="71"/>
      <c r="P355" s="71"/>
      <c r="Q355" s="71"/>
      <c r="R355" s="71"/>
      <c r="S355" s="71"/>
      <c r="T355" s="71"/>
      <c r="U355" s="71"/>
      <c r="V355" s="71"/>
      <c r="W355" s="71" t="s">
        <v>174</v>
      </c>
      <c r="X355" s="71"/>
      <c r="Y355" s="204" t="s">
        <v>824</v>
      </c>
      <c r="Z355" s="199" t="s">
        <v>499</v>
      </c>
      <c r="AA355" s="204"/>
      <c r="AB355" s="249"/>
    </row>
    <row r="356" spans="1:28" s="63" customFormat="1" ht="28.5" x14ac:dyDescent="0.2">
      <c r="A356" s="71"/>
      <c r="B356" s="71"/>
      <c r="C356" s="71"/>
      <c r="D356" s="71"/>
      <c r="E356" s="71"/>
      <c r="F356" s="71"/>
      <c r="G356" s="71"/>
      <c r="H356" s="71"/>
      <c r="I356" s="71"/>
      <c r="J356" s="71"/>
      <c r="K356" s="71"/>
      <c r="L356" s="71"/>
      <c r="M356" s="71"/>
      <c r="N356" s="71"/>
      <c r="O356" s="71"/>
      <c r="P356" s="71"/>
      <c r="Q356" s="71"/>
      <c r="R356" s="71"/>
      <c r="S356" s="71"/>
      <c r="T356" s="71"/>
      <c r="U356" s="71"/>
      <c r="V356" s="71"/>
      <c r="W356" s="71" t="s">
        <v>174</v>
      </c>
      <c r="X356" s="71"/>
      <c r="Y356" s="204" t="s">
        <v>825</v>
      </c>
      <c r="Z356" s="231" t="s">
        <v>500</v>
      </c>
      <c r="AA356" s="204"/>
      <c r="AB356" s="249"/>
    </row>
    <row r="357" spans="1:28" s="63" customFormat="1" ht="14.25" x14ac:dyDescent="0.2">
      <c r="A357" s="71"/>
      <c r="B357" s="71"/>
      <c r="C357" s="71"/>
      <c r="D357" s="71"/>
      <c r="E357" s="71"/>
      <c r="F357" s="71"/>
      <c r="G357" s="71"/>
      <c r="H357" s="71"/>
      <c r="I357" s="71"/>
      <c r="J357" s="71"/>
      <c r="K357" s="71"/>
      <c r="L357" s="71"/>
      <c r="M357" s="71"/>
      <c r="N357" s="71"/>
      <c r="O357" s="71"/>
      <c r="P357" s="71"/>
      <c r="Q357" s="71"/>
      <c r="R357" s="71"/>
      <c r="S357" s="71"/>
      <c r="T357" s="71"/>
      <c r="U357" s="71"/>
      <c r="V357" s="71"/>
      <c r="W357" s="71" t="s">
        <v>174</v>
      </c>
      <c r="X357" s="71"/>
      <c r="Y357" s="204" t="s">
        <v>826</v>
      </c>
      <c r="Z357" s="231" t="s">
        <v>501</v>
      </c>
      <c r="AA357" s="204"/>
      <c r="AB357" s="249"/>
    </row>
    <row r="358" spans="1:28" s="63" customFormat="1" ht="14.25" x14ac:dyDescent="0.2">
      <c r="A358" s="71"/>
      <c r="B358" s="71"/>
      <c r="C358" s="71"/>
      <c r="D358" s="71"/>
      <c r="E358" s="71"/>
      <c r="F358" s="71"/>
      <c r="G358" s="71"/>
      <c r="H358" s="71"/>
      <c r="I358" s="71"/>
      <c r="J358" s="71"/>
      <c r="K358" s="71"/>
      <c r="L358" s="71"/>
      <c r="M358" s="71"/>
      <c r="N358" s="71"/>
      <c r="O358" s="71"/>
      <c r="P358" s="71"/>
      <c r="Q358" s="71"/>
      <c r="R358" s="71"/>
      <c r="S358" s="71"/>
      <c r="T358" s="71"/>
      <c r="U358" s="71"/>
      <c r="V358" s="71"/>
      <c r="W358" s="71" t="s">
        <v>174</v>
      </c>
      <c r="X358" s="71"/>
      <c r="Y358" s="204" t="s">
        <v>827</v>
      </c>
      <c r="Z358" s="231" t="s">
        <v>502</v>
      </c>
      <c r="AA358" s="233"/>
      <c r="AB358" s="249"/>
    </row>
    <row r="359" spans="1:28" s="63" customFormat="1" ht="42.75" x14ac:dyDescent="0.2">
      <c r="A359" s="71"/>
      <c r="B359" s="71"/>
      <c r="C359" s="71"/>
      <c r="D359" s="71"/>
      <c r="E359" s="71"/>
      <c r="F359" s="71"/>
      <c r="G359" s="71"/>
      <c r="H359" s="71"/>
      <c r="I359" s="71"/>
      <c r="J359" s="71"/>
      <c r="K359" s="71"/>
      <c r="L359" s="71"/>
      <c r="M359" s="71"/>
      <c r="N359" s="71"/>
      <c r="O359" s="71"/>
      <c r="P359" s="71"/>
      <c r="Q359" s="71"/>
      <c r="R359" s="71"/>
      <c r="S359" s="71"/>
      <c r="T359" s="71"/>
      <c r="U359" s="71"/>
      <c r="V359" s="71"/>
      <c r="W359" s="71" t="s">
        <v>174</v>
      </c>
      <c r="X359" s="71"/>
      <c r="Y359" s="204" t="s">
        <v>828</v>
      </c>
      <c r="Z359" s="231" t="s">
        <v>503</v>
      </c>
      <c r="AA359" s="227"/>
      <c r="AB359" s="249"/>
    </row>
    <row r="360" spans="1:28" s="63" customFormat="1" ht="14.25" x14ac:dyDescent="0.2">
      <c r="A360" s="71"/>
      <c r="B360" s="71"/>
      <c r="C360" s="71"/>
      <c r="D360" s="71"/>
      <c r="E360" s="71"/>
      <c r="F360" s="71"/>
      <c r="G360" s="71"/>
      <c r="H360" s="71"/>
      <c r="I360" s="71"/>
      <c r="J360" s="71"/>
      <c r="K360" s="71"/>
      <c r="L360" s="71"/>
      <c r="M360" s="71"/>
      <c r="N360" s="71"/>
      <c r="O360" s="71"/>
      <c r="P360" s="71"/>
      <c r="Q360" s="71"/>
      <c r="R360" s="71"/>
      <c r="S360" s="71"/>
      <c r="T360" s="71"/>
      <c r="U360" s="71"/>
      <c r="V360" s="71"/>
      <c r="W360" s="71" t="s">
        <v>174</v>
      </c>
      <c r="X360" s="71"/>
      <c r="Y360" s="204" t="s">
        <v>829</v>
      </c>
      <c r="Z360" s="198" t="s">
        <v>504</v>
      </c>
      <c r="AA360" s="227"/>
      <c r="AB360" s="249"/>
    </row>
    <row r="361" spans="1:28" s="63" customFormat="1" ht="28.5" x14ac:dyDescent="0.2">
      <c r="A361" s="71"/>
      <c r="B361" s="71"/>
      <c r="C361" s="71"/>
      <c r="D361" s="71"/>
      <c r="E361" s="71"/>
      <c r="F361" s="71"/>
      <c r="G361" s="71"/>
      <c r="H361" s="71"/>
      <c r="I361" s="71"/>
      <c r="J361" s="71"/>
      <c r="K361" s="71"/>
      <c r="L361" s="71"/>
      <c r="M361" s="71"/>
      <c r="N361" s="71"/>
      <c r="O361" s="71"/>
      <c r="P361" s="71"/>
      <c r="Q361" s="71"/>
      <c r="R361" s="71"/>
      <c r="S361" s="71"/>
      <c r="T361" s="71"/>
      <c r="U361" s="71"/>
      <c r="V361" s="71"/>
      <c r="W361" s="71" t="s">
        <v>174</v>
      </c>
      <c r="X361" s="71"/>
      <c r="Y361" s="204" t="s">
        <v>830</v>
      </c>
      <c r="Z361" s="199" t="s">
        <v>505</v>
      </c>
      <c r="AA361" s="227"/>
      <c r="AB361" s="249"/>
    </row>
    <row r="362" spans="1:28" s="63" customFormat="1" ht="28.5" x14ac:dyDescent="0.2">
      <c r="A362" s="71"/>
      <c r="B362" s="71"/>
      <c r="C362" s="71"/>
      <c r="D362" s="71"/>
      <c r="E362" s="71"/>
      <c r="F362" s="71"/>
      <c r="G362" s="71"/>
      <c r="H362" s="71"/>
      <c r="I362" s="71"/>
      <c r="J362" s="71"/>
      <c r="K362" s="71"/>
      <c r="L362" s="71"/>
      <c r="M362" s="71"/>
      <c r="N362" s="71"/>
      <c r="O362" s="71"/>
      <c r="P362" s="71"/>
      <c r="Q362" s="71"/>
      <c r="R362" s="71"/>
      <c r="S362" s="71"/>
      <c r="T362" s="71"/>
      <c r="U362" s="71"/>
      <c r="V362" s="71"/>
      <c r="W362" s="71" t="s">
        <v>174</v>
      </c>
      <c r="X362" s="71"/>
      <c r="Y362" s="204" t="s">
        <v>831</v>
      </c>
      <c r="Z362" s="199" t="s">
        <v>506</v>
      </c>
      <c r="AA362" s="233"/>
      <c r="AB362" s="249"/>
    </row>
    <row r="363" spans="1:28" s="63" customFormat="1" ht="114" x14ac:dyDescent="0.2">
      <c r="A363" s="71"/>
      <c r="B363" s="71"/>
      <c r="C363" s="71"/>
      <c r="D363" s="71"/>
      <c r="E363" s="71"/>
      <c r="F363" s="71"/>
      <c r="G363" s="71"/>
      <c r="H363" s="71"/>
      <c r="I363" s="71"/>
      <c r="J363" s="71"/>
      <c r="K363" s="71"/>
      <c r="L363" s="71"/>
      <c r="M363" s="71"/>
      <c r="N363" s="71"/>
      <c r="O363" s="71"/>
      <c r="P363" s="71"/>
      <c r="Q363" s="71"/>
      <c r="R363" s="71"/>
      <c r="S363" s="71"/>
      <c r="T363" s="71"/>
      <c r="U363" s="71"/>
      <c r="V363" s="71"/>
      <c r="W363" s="71" t="s">
        <v>174</v>
      </c>
      <c r="X363" s="71"/>
      <c r="Y363" s="204" t="s">
        <v>832</v>
      </c>
      <c r="Z363" s="234" t="s">
        <v>540</v>
      </c>
      <c r="AA363" s="227"/>
      <c r="AB363" s="249"/>
    </row>
    <row r="364" spans="1:28" s="63" customFormat="1" x14ac:dyDescent="0.2">
      <c r="A364" s="71"/>
      <c r="B364" s="71"/>
      <c r="C364" s="71"/>
      <c r="D364" s="71"/>
      <c r="E364" s="71"/>
      <c r="F364" s="71"/>
      <c r="G364" s="71"/>
      <c r="H364" s="71"/>
      <c r="I364" s="71"/>
      <c r="J364" s="71"/>
      <c r="K364" s="71"/>
      <c r="L364" s="71"/>
      <c r="M364" s="71"/>
      <c r="N364" s="71"/>
      <c r="O364" s="71"/>
      <c r="P364" s="71"/>
      <c r="Q364" s="71"/>
      <c r="R364" s="71"/>
      <c r="S364" s="71"/>
      <c r="T364" s="71"/>
      <c r="U364" s="71"/>
      <c r="V364" s="71"/>
      <c r="W364" s="71" t="s">
        <v>174</v>
      </c>
      <c r="X364" s="71"/>
      <c r="Y364" s="215"/>
      <c r="Z364" s="235" t="s">
        <v>507</v>
      </c>
      <c r="AA364" s="235" t="s">
        <v>30</v>
      </c>
      <c r="AB364" s="249"/>
    </row>
    <row r="365" spans="1:28" s="63" customFormat="1" ht="28.5" x14ac:dyDescent="0.2">
      <c r="A365" s="71"/>
      <c r="B365" s="71"/>
      <c r="C365" s="71"/>
      <c r="D365" s="71"/>
      <c r="E365" s="71"/>
      <c r="F365" s="71"/>
      <c r="G365" s="71"/>
      <c r="H365" s="71"/>
      <c r="I365" s="71"/>
      <c r="J365" s="71"/>
      <c r="K365" s="71"/>
      <c r="L365" s="71"/>
      <c r="M365" s="71"/>
      <c r="N365" s="71"/>
      <c r="O365" s="71"/>
      <c r="P365" s="71"/>
      <c r="Q365" s="71"/>
      <c r="R365" s="71"/>
      <c r="S365" s="71"/>
      <c r="T365" s="71"/>
      <c r="U365" s="71"/>
      <c r="V365" s="71"/>
      <c r="W365" s="71" t="s">
        <v>174</v>
      </c>
      <c r="X365" s="71"/>
      <c r="Y365" s="197" t="s">
        <v>833</v>
      </c>
      <c r="Z365" s="228" t="s">
        <v>508</v>
      </c>
      <c r="AA365" s="228"/>
      <c r="AB365" s="249"/>
    </row>
    <row r="366" spans="1:28" s="63" customFormat="1" ht="28.5" x14ac:dyDescent="0.2">
      <c r="A366" s="71"/>
      <c r="B366" s="71"/>
      <c r="C366" s="71"/>
      <c r="D366" s="71"/>
      <c r="E366" s="71"/>
      <c r="F366" s="71"/>
      <c r="G366" s="71"/>
      <c r="H366" s="71"/>
      <c r="I366" s="71"/>
      <c r="J366" s="71"/>
      <c r="K366" s="71"/>
      <c r="L366" s="71"/>
      <c r="M366" s="71"/>
      <c r="N366" s="71"/>
      <c r="O366" s="71"/>
      <c r="P366" s="71"/>
      <c r="Q366" s="71"/>
      <c r="R366" s="71"/>
      <c r="S366" s="71"/>
      <c r="T366" s="71"/>
      <c r="U366" s="71"/>
      <c r="V366" s="71"/>
      <c r="W366" s="71" t="s">
        <v>174</v>
      </c>
      <c r="X366" s="71"/>
      <c r="Y366" s="197" t="s">
        <v>834</v>
      </c>
      <c r="Z366" s="198" t="s">
        <v>509</v>
      </c>
      <c r="AA366" s="198"/>
      <c r="AB366" s="249"/>
    </row>
    <row r="367" spans="1:28" s="63" customFormat="1" ht="28.5" x14ac:dyDescent="0.2">
      <c r="A367" s="71"/>
      <c r="B367" s="71"/>
      <c r="C367" s="71"/>
      <c r="D367" s="71"/>
      <c r="E367" s="71"/>
      <c r="F367" s="71"/>
      <c r="G367" s="71"/>
      <c r="H367" s="71"/>
      <c r="I367" s="71"/>
      <c r="J367" s="71"/>
      <c r="K367" s="71"/>
      <c r="L367" s="71"/>
      <c r="M367" s="71"/>
      <c r="N367" s="71"/>
      <c r="O367" s="71"/>
      <c r="P367" s="71"/>
      <c r="Q367" s="71"/>
      <c r="R367" s="71"/>
      <c r="S367" s="71"/>
      <c r="T367" s="71"/>
      <c r="U367" s="71"/>
      <c r="V367" s="71"/>
      <c r="W367" s="71" t="s">
        <v>174</v>
      </c>
      <c r="X367" s="71"/>
      <c r="Y367" s="197" t="s">
        <v>835</v>
      </c>
      <c r="Z367" s="198" t="s">
        <v>510</v>
      </c>
      <c r="AA367" s="225"/>
      <c r="AB367" s="249"/>
    </row>
    <row r="368" spans="1:28" s="63" customFormat="1" ht="28.5" x14ac:dyDescent="0.2">
      <c r="A368" s="71"/>
      <c r="B368" s="71"/>
      <c r="C368" s="71"/>
      <c r="D368" s="71"/>
      <c r="E368" s="71"/>
      <c r="F368" s="71"/>
      <c r="G368" s="71"/>
      <c r="H368" s="71"/>
      <c r="I368" s="71"/>
      <c r="J368" s="71"/>
      <c r="K368" s="71"/>
      <c r="L368" s="71"/>
      <c r="M368" s="71"/>
      <c r="N368" s="71"/>
      <c r="O368" s="71"/>
      <c r="P368" s="71"/>
      <c r="Q368" s="71"/>
      <c r="R368" s="71"/>
      <c r="S368" s="71"/>
      <c r="T368" s="71"/>
      <c r="U368" s="71"/>
      <c r="V368" s="71"/>
      <c r="W368" s="71" t="s">
        <v>174</v>
      </c>
      <c r="X368" s="71"/>
      <c r="Y368" s="197" t="s">
        <v>836</v>
      </c>
      <c r="Z368" s="198" t="s">
        <v>511</v>
      </c>
      <c r="AA368" s="225"/>
      <c r="AB368" s="249"/>
    </row>
    <row r="369" spans="1:28" s="63" customFormat="1" ht="28.5" x14ac:dyDescent="0.2">
      <c r="A369" s="71"/>
      <c r="B369" s="71"/>
      <c r="C369" s="71"/>
      <c r="D369" s="71"/>
      <c r="E369" s="71"/>
      <c r="F369" s="71"/>
      <c r="G369" s="71"/>
      <c r="H369" s="71"/>
      <c r="I369" s="71"/>
      <c r="J369" s="71"/>
      <c r="K369" s="71"/>
      <c r="L369" s="71"/>
      <c r="M369" s="71"/>
      <c r="N369" s="71"/>
      <c r="O369" s="71"/>
      <c r="P369" s="71"/>
      <c r="Q369" s="71"/>
      <c r="R369" s="71"/>
      <c r="S369" s="71"/>
      <c r="T369" s="71"/>
      <c r="U369" s="71"/>
      <c r="V369" s="71"/>
      <c r="W369" s="71" t="s">
        <v>174</v>
      </c>
      <c r="X369" s="71"/>
      <c r="Y369" s="197" t="s">
        <v>837</v>
      </c>
      <c r="Z369" s="198" t="s">
        <v>512</v>
      </c>
      <c r="AA369" s="225"/>
      <c r="AB369" s="249"/>
    </row>
    <row r="370" spans="1:28" s="63" customFormat="1" x14ac:dyDescent="0.2">
      <c r="A370" s="71"/>
      <c r="B370" s="71"/>
      <c r="C370" s="71"/>
      <c r="D370" s="71"/>
      <c r="E370" s="71"/>
      <c r="F370" s="71"/>
      <c r="G370" s="71"/>
      <c r="H370" s="71"/>
      <c r="I370" s="71"/>
      <c r="J370" s="71"/>
      <c r="K370" s="71"/>
      <c r="L370" s="71"/>
      <c r="M370" s="71"/>
      <c r="N370" s="71"/>
      <c r="O370" s="71"/>
      <c r="P370" s="71"/>
      <c r="Q370" s="71"/>
      <c r="R370" s="71"/>
      <c r="S370" s="71"/>
      <c r="T370" s="71"/>
      <c r="U370" s="71"/>
      <c r="V370" s="71"/>
      <c r="W370" s="71" t="s">
        <v>174</v>
      </c>
      <c r="X370" s="71"/>
      <c r="Y370" s="215"/>
      <c r="Z370" s="215" t="s">
        <v>19</v>
      </c>
      <c r="AA370" s="215" t="s">
        <v>30</v>
      </c>
      <c r="AB370" s="249"/>
    </row>
    <row r="371" spans="1:28" s="63" customFormat="1" ht="28.5" x14ac:dyDescent="0.2">
      <c r="A371" s="71"/>
      <c r="B371" s="71"/>
      <c r="C371" s="71"/>
      <c r="D371" s="71"/>
      <c r="E371" s="71"/>
      <c r="F371" s="71"/>
      <c r="G371" s="71"/>
      <c r="H371" s="71"/>
      <c r="I371" s="71"/>
      <c r="J371" s="71"/>
      <c r="K371" s="71"/>
      <c r="L371" s="71"/>
      <c r="M371" s="71"/>
      <c r="N371" s="71"/>
      <c r="O371" s="71"/>
      <c r="P371" s="71"/>
      <c r="Q371" s="71"/>
      <c r="R371" s="71"/>
      <c r="S371" s="71"/>
      <c r="T371" s="71"/>
      <c r="U371" s="71"/>
      <c r="V371" s="71"/>
      <c r="W371" s="71" t="s">
        <v>174</v>
      </c>
      <c r="X371" s="71"/>
      <c r="Y371" s="204" t="s">
        <v>838</v>
      </c>
      <c r="Z371" s="199" t="s">
        <v>513</v>
      </c>
      <c r="AA371" s="204"/>
      <c r="AB371" s="249"/>
    </row>
    <row r="372" spans="1:28" s="63" customFormat="1" ht="14.25" x14ac:dyDescent="0.2">
      <c r="A372" s="71"/>
      <c r="B372" s="71"/>
      <c r="C372" s="71"/>
      <c r="D372" s="71"/>
      <c r="E372" s="71"/>
      <c r="F372" s="71"/>
      <c r="G372" s="71"/>
      <c r="H372" s="71"/>
      <c r="I372" s="71"/>
      <c r="J372" s="71"/>
      <c r="K372" s="71"/>
      <c r="L372" s="71"/>
      <c r="M372" s="71"/>
      <c r="N372" s="71"/>
      <c r="O372" s="71"/>
      <c r="P372" s="71"/>
      <c r="Q372" s="71"/>
      <c r="R372" s="71"/>
      <c r="S372" s="71"/>
      <c r="T372" s="71"/>
      <c r="U372" s="71"/>
      <c r="V372" s="71"/>
      <c r="W372" s="71" t="s">
        <v>174</v>
      </c>
      <c r="X372" s="71"/>
      <c r="Y372" s="204" t="s">
        <v>839</v>
      </c>
      <c r="Z372" s="199" t="s">
        <v>514</v>
      </c>
      <c r="AA372" s="204"/>
      <c r="AB372" s="249"/>
    </row>
    <row r="373" spans="1:28" s="63" customFormat="1" ht="14.25" x14ac:dyDescent="0.2">
      <c r="A373" s="71"/>
      <c r="B373" s="71"/>
      <c r="C373" s="71"/>
      <c r="D373" s="71"/>
      <c r="E373" s="71"/>
      <c r="F373" s="71"/>
      <c r="G373" s="71"/>
      <c r="H373" s="71"/>
      <c r="I373" s="71"/>
      <c r="J373" s="71"/>
      <c r="K373" s="71"/>
      <c r="L373" s="71"/>
      <c r="M373" s="71"/>
      <c r="N373" s="71"/>
      <c r="O373" s="71"/>
      <c r="P373" s="71"/>
      <c r="Q373" s="71"/>
      <c r="R373" s="71"/>
      <c r="S373" s="71"/>
      <c r="T373" s="71"/>
      <c r="U373" s="71"/>
      <c r="V373" s="71"/>
      <c r="W373" s="71" t="s">
        <v>174</v>
      </c>
      <c r="X373" s="71"/>
      <c r="Y373" s="204" t="s">
        <v>840</v>
      </c>
      <c r="Z373" s="199" t="s">
        <v>515</v>
      </c>
      <c r="AA373" s="227" t="s">
        <v>1098</v>
      </c>
      <c r="AB373" s="249"/>
    </row>
    <row r="374" spans="1:28" s="63" customFormat="1" ht="14.25" x14ac:dyDescent="0.2">
      <c r="A374" s="71"/>
      <c r="B374" s="71"/>
      <c r="C374" s="71"/>
      <c r="D374" s="71"/>
      <c r="E374" s="71"/>
      <c r="F374" s="71"/>
      <c r="G374" s="71"/>
      <c r="H374" s="71"/>
      <c r="I374" s="71"/>
      <c r="J374" s="71"/>
      <c r="K374" s="71"/>
      <c r="L374" s="71"/>
      <c r="M374" s="71"/>
      <c r="N374" s="71"/>
      <c r="O374" s="71"/>
      <c r="P374" s="71"/>
      <c r="Q374" s="71"/>
      <c r="R374" s="71"/>
      <c r="S374" s="71"/>
      <c r="T374" s="71"/>
      <c r="U374" s="71"/>
      <c r="V374" s="71"/>
      <c r="W374" s="71" t="s">
        <v>174</v>
      </c>
      <c r="X374" s="71"/>
      <c r="Y374" s="204" t="s">
        <v>841</v>
      </c>
      <c r="Z374" s="199" t="s">
        <v>516</v>
      </c>
      <c r="AA374" s="204"/>
      <c r="AB374" s="249"/>
    </row>
    <row r="375" spans="1:28" s="63" customFormat="1" ht="14.25" x14ac:dyDescent="0.2">
      <c r="A375" s="71"/>
      <c r="B375" s="71"/>
      <c r="C375" s="71"/>
      <c r="D375" s="71"/>
      <c r="E375" s="71"/>
      <c r="F375" s="71"/>
      <c r="G375" s="71"/>
      <c r="H375" s="71"/>
      <c r="I375" s="71"/>
      <c r="J375" s="71"/>
      <c r="K375" s="71"/>
      <c r="L375" s="71"/>
      <c r="M375" s="71"/>
      <c r="N375" s="71"/>
      <c r="O375" s="71"/>
      <c r="P375" s="71"/>
      <c r="Q375" s="71"/>
      <c r="R375" s="71"/>
      <c r="S375" s="71"/>
      <c r="T375" s="71"/>
      <c r="U375" s="71"/>
      <c r="V375" s="71"/>
      <c r="W375" s="71" t="s">
        <v>174</v>
      </c>
      <c r="X375" s="71"/>
      <c r="Y375" s="204" t="s">
        <v>842</v>
      </c>
      <c r="Z375" s="199" t="s">
        <v>517</v>
      </c>
      <c r="AA375" s="204"/>
      <c r="AB375" s="249"/>
    </row>
    <row r="376" spans="1:28" s="63" customFormat="1" ht="14.25" x14ac:dyDescent="0.2">
      <c r="A376" s="71"/>
      <c r="B376" s="71"/>
      <c r="C376" s="71"/>
      <c r="D376" s="71"/>
      <c r="E376" s="71"/>
      <c r="F376" s="71"/>
      <c r="G376" s="71"/>
      <c r="H376" s="71"/>
      <c r="I376" s="71"/>
      <c r="J376" s="71"/>
      <c r="K376" s="71"/>
      <c r="L376" s="71"/>
      <c r="M376" s="71"/>
      <c r="N376" s="71"/>
      <c r="O376" s="71"/>
      <c r="P376" s="71"/>
      <c r="Q376" s="71"/>
      <c r="R376" s="71"/>
      <c r="S376" s="71"/>
      <c r="T376" s="71"/>
      <c r="U376" s="71"/>
      <c r="V376" s="71"/>
      <c r="W376" s="71" t="s">
        <v>174</v>
      </c>
      <c r="X376" s="71"/>
      <c r="Y376" s="204" t="s">
        <v>843</v>
      </c>
      <c r="Z376" s="199" t="s">
        <v>518</v>
      </c>
      <c r="AA376" s="204"/>
      <c r="AB376" s="249"/>
    </row>
    <row r="377" spans="1:28" s="63" customFormat="1" ht="28.5" x14ac:dyDescent="0.2">
      <c r="A377" s="71"/>
      <c r="B377" s="71"/>
      <c r="C377" s="71"/>
      <c r="D377" s="71"/>
      <c r="E377" s="71"/>
      <c r="F377" s="71"/>
      <c r="G377" s="71"/>
      <c r="H377" s="71"/>
      <c r="I377" s="71"/>
      <c r="J377" s="71"/>
      <c r="K377" s="71"/>
      <c r="L377" s="71"/>
      <c r="M377" s="71"/>
      <c r="N377" s="71"/>
      <c r="O377" s="71"/>
      <c r="P377" s="71"/>
      <c r="Q377" s="71"/>
      <c r="R377" s="71"/>
      <c r="S377" s="71"/>
      <c r="T377" s="71"/>
      <c r="U377" s="71"/>
      <c r="V377" s="71"/>
      <c r="W377" s="71" t="s">
        <v>174</v>
      </c>
      <c r="X377" s="71"/>
      <c r="Y377" s="204" t="s">
        <v>844</v>
      </c>
      <c r="Z377" s="199" t="s">
        <v>519</v>
      </c>
      <c r="AA377" s="204"/>
      <c r="AB377" s="249"/>
    </row>
    <row r="378" spans="1:28" s="63" customFormat="1" ht="28.5" x14ac:dyDescent="0.2">
      <c r="A378" s="71"/>
      <c r="B378" s="71"/>
      <c r="C378" s="71"/>
      <c r="D378" s="71"/>
      <c r="E378" s="71"/>
      <c r="F378" s="71"/>
      <c r="G378" s="71"/>
      <c r="H378" s="71"/>
      <c r="I378" s="71"/>
      <c r="J378" s="71"/>
      <c r="K378" s="71"/>
      <c r="L378" s="71"/>
      <c r="M378" s="71"/>
      <c r="N378" s="71"/>
      <c r="O378" s="71"/>
      <c r="P378" s="71"/>
      <c r="Q378" s="71"/>
      <c r="R378" s="71"/>
      <c r="S378" s="71"/>
      <c r="T378" s="71"/>
      <c r="U378" s="71"/>
      <c r="V378" s="71"/>
      <c r="W378" s="71" t="s">
        <v>174</v>
      </c>
      <c r="X378" s="71"/>
      <c r="Y378" s="204" t="s">
        <v>845</v>
      </c>
      <c r="Z378" s="199" t="s">
        <v>520</v>
      </c>
      <c r="AA378" s="227"/>
      <c r="AB378" s="249"/>
    </row>
    <row r="379" spans="1:28" s="63" customFormat="1" ht="28.5" x14ac:dyDescent="0.2">
      <c r="A379" s="71"/>
      <c r="B379" s="71"/>
      <c r="C379" s="71"/>
      <c r="D379" s="71"/>
      <c r="E379" s="71"/>
      <c r="F379" s="71"/>
      <c r="G379" s="71"/>
      <c r="H379" s="71"/>
      <c r="I379" s="71"/>
      <c r="J379" s="71"/>
      <c r="K379" s="71"/>
      <c r="L379" s="71"/>
      <c r="M379" s="71"/>
      <c r="N379" s="71"/>
      <c r="O379" s="71"/>
      <c r="P379" s="71"/>
      <c r="Q379" s="71"/>
      <c r="R379" s="71"/>
      <c r="S379" s="71"/>
      <c r="T379" s="71"/>
      <c r="U379" s="71"/>
      <c r="V379" s="71"/>
      <c r="W379" s="71" t="s">
        <v>174</v>
      </c>
      <c r="X379" s="71"/>
      <c r="Y379" s="204" t="s">
        <v>846</v>
      </c>
      <c r="Z379" s="199" t="s">
        <v>521</v>
      </c>
      <c r="AA379" s="227"/>
      <c r="AB379" s="249"/>
    </row>
    <row r="380" spans="1:28" s="63" customFormat="1" ht="28.5" x14ac:dyDescent="0.2">
      <c r="A380" s="71"/>
      <c r="B380" s="71"/>
      <c r="C380" s="71"/>
      <c r="D380" s="71"/>
      <c r="E380" s="71"/>
      <c r="F380" s="71"/>
      <c r="G380" s="71"/>
      <c r="H380" s="71"/>
      <c r="I380" s="71"/>
      <c r="J380" s="71"/>
      <c r="K380" s="71"/>
      <c r="L380" s="71"/>
      <c r="M380" s="71"/>
      <c r="N380" s="71"/>
      <c r="O380" s="71"/>
      <c r="P380" s="71"/>
      <c r="Q380" s="71"/>
      <c r="R380" s="71"/>
      <c r="S380" s="71"/>
      <c r="T380" s="71"/>
      <c r="U380" s="71"/>
      <c r="V380" s="71"/>
      <c r="W380" s="71" t="s">
        <v>174</v>
      </c>
      <c r="X380" s="71"/>
      <c r="Y380" s="204" t="s">
        <v>847</v>
      </c>
      <c r="Z380" s="199" t="s">
        <v>522</v>
      </c>
      <c r="AA380" s="227"/>
      <c r="AB380" s="249"/>
    </row>
    <row r="381" spans="1:28" s="63" customFormat="1" ht="14.25" x14ac:dyDescent="0.2">
      <c r="A381" s="71"/>
      <c r="B381" s="71"/>
      <c r="C381" s="71"/>
      <c r="D381" s="71"/>
      <c r="E381" s="71"/>
      <c r="F381" s="71"/>
      <c r="G381" s="71"/>
      <c r="H381" s="71"/>
      <c r="I381" s="71"/>
      <c r="J381" s="71"/>
      <c r="K381" s="71"/>
      <c r="L381" s="71"/>
      <c r="M381" s="71"/>
      <c r="N381" s="71"/>
      <c r="O381" s="71"/>
      <c r="P381" s="71"/>
      <c r="Q381" s="71"/>
      <c r="R381" s="71"/>
      <c r="S381" s="71"/>
      <c r="T381" s="71"/>
      <c r="U381" s="71"/>
      <c r="V381" s="71"/>
      <c r="W381" s="71" t="s">
        <v>174</v>
      </c>
      <c r="X381" s="71"/>
      <c r="Y381" s="204" t="s">
        <v>848</v>
      </c>
      <c r="Z381" s="199" t="s">
        <v>523</v>
      </c>
      <c r="AA381" s="227"/>
      <c r="AB381" s="249"/>
    </row>
    <row r="382" spans="1:28" s="63" customFormat="1" ht="14.25" x14ac:dyDescent="0.2">
      <c r="A382" s="71"/>
      <c r="B382" s="71"/>
      <c r="C382" s="71"/>
      <c r="D382" s="71"/>
      <c r="E382" s="71"/>
      <c r="F382" s="71"/>
      <c r="G382" s="71"/>
      <c r="H382" s="71"/>
      <c r="I382" s="71"/>
      <c r="J382" s="71"/>
      <c r="K382" s="71"/>
      <c r="L382" s="71"/>
      <c r="M382" s="71"/>
      <c r="N382" s="71"/>
      <c r="O382" s="71"/>
      <c r="P382" s="71"/>
      <c r="Q382" s="71"/>
      <c r="R382" s="71"/>
      <c r="S382" s="71"/>
      <c r="T382" s="71"/>
      <c r="U382" s="71"/>
      <c r="V382" s="71"/>
      <c r="W382" s="71" t="s">
        <v>174</v>
      </c>
      <c r="X382" s="71"/>
      <c r="Y382" s="204" t="s">
        <v>849</v>
      </c>
      <c r="Z382" s="199" t="s">
        <v>524</v>
      </c>
      <c r="AA382" s="204"/>
      <c r="AB382" s="249"/>
    </row>
    <row r="383" spans="1:28" s="63" customFormat="1" ht="71.25" x14ac:dyDescent="0.2">
      <c r="A383" s="71"/>
      <c r="B383" s="71"/>
      <c r="C383" s="71"/>
      <c r="D383" s="71"/>
      <c r="E383" s="71"/>
      <c r="F383" s="71"/>
      <c r="G383" s="71"/>
      <c r="H383" s="71"/>
      <c r="I383" s="71"/>
      <c r="J383" s="71"/>
      <c r="K383" s="71"/>
      <c r="L383" s="71"/>
      <c r="M383" s="71"/>
      <c r="N383" s="71"/>
      <c r="O383" s="71"/>
      <c r="P383" s="71"/>
      <c r="Q383" s="71"/>
      <c r="R383" s="71"/>
      <c r="S383" s="71"/>
      <c r="T383" s="71"/>
      <c r="U383" s="71"/>
      <c r="V383" s="71"/>
      <c r="W383" s="71" t="s">
        <v>174</v>
      </c>
      <c r="X383" s="71"/>
      <c r="Y383" s="204" t="s">
        <v>850</v>
      </c>
      <c r="Z383" s="199" t="s">
        <v>536</v>
      </c>
      <c r="AA383" s="204"/>
      <c r="AB383" s="249"/>
    </row>
    <row r="384" spans="1:28" s="63" customFormat="1" ht="14.25" x14ac:dyDescent="0.2">
      <c r="A384" s="71"/>
      <c r="B384" s="71"/>
      <c r="C384" s="71"/>
      <c r="D384" s="71"/>
      <c r="E384" s="71"/>
      <c r="F384" s="71"/>
      <c r="G384" s="71"/>
      <c r="H384" s="71"/>
      <c r="I384" s="71"/>
      <c r="J384" s="71"/>
      <c r="K384" s="71"/>
      <c r="L384" s="71"/>
      <c r="M384" s="71"/>
      <c r="N384" s="71"/>
      <c r="O384" s="71"/>
      <c r="P384" s="71"/>
      <c r="Q384" s="71"/>
      <c r="R384" s="71"/>
      <c r="S384" s="71"/>
      <c r="T384" s="71"/>
      <c r="U384" s="71"/>
      <c r="V384" s="71"/>
      <c r="W384" s="71" t="s">
        <v>174</v>
      </c>
      <c r="X384" s="71"/>
      <c r="Y384" s="204" t="s">
        <v>851</v>
      </c>
      <c r="Z384" s="199" t="s">
        <v>525</v>
      </c>
      <c r="AA384" s="204"/>
      <c r="AB384" s="249"/>
    </row>
    <row r="385" spans="1:28" s="63" customFormat="1" ht="14.25" x14ac:dyDescent="0.2">
      <c r="A385" s="71"/>
      <c r="B385" s="71"/>
      <c r="C385" s="71"/>
      <c r="D385" s="71"/>
      <c r="E385" s="71"/>
      <c r="F385" s="71"/>
      <c r="G385" s="71"/>
      <c r="H385" s="71"/>
      <c r="I385" s="71"/>
      <c r="J385" s="71"/>
      <c r="K385" s="71"/>
      <c r="L385" s="71"/>
      <c r="M385" s="71"/>
      <c r="N385" s="71"/>
      <c r="O385" s="71"/>
      <c r="P385" s="71"/>
      <c r="Q385" s="71"/>
      <c r="R385" s="71"/>
      <c r="S385" s="71"/>
      <c r="T385" s="71"/>
      <c r="U385" s="71"/>
      <c r="V385" s="71"/>
      <c r="W385" s="71" t="s">
        <v>174</v>
      </c>
      <c r="X385" s="71"/>
      <c r="Y385" s="204" t="s">
        <v>852</v>
      </c>
      <c r="Z385" s="199" t="s">
        <v>301</v>
      </c>
      <c r="AA385" s="227"/>
      <c r="AB385" s="249"/>
    </row>
    <row r="386" spans="1:28" s="63" customFormat="1" ht="14.25" x14ac:dyDescent="0.2">
      <c r="A386" s="71"/>
      <c r="B386" s="71"/>
      <c r="C386" s="71"/>
      <c r="D386" s="71"/>
      <c r="E386" s="71"/>
      <c r="F386" s="71"/>
      <c r="G386" s="71"/>
      <c r="H386" s="71"/>
      <c r="I386" s="71"/>
      <c r="J386" s="71"/>
      <c r="K386" s="71"/>
      <c r="L386" s="71"/>
      <c r="M386" s="71"/>
      <c r="N386" s="71"/>
      <c r="O386" s="71"/>
      <c r="P386" s="71"/>
      <c r="Q386" s="71"/>
      <c r="R386" s="71"/>
      <c r="S386" s="71"/>
      <c r="T386" s="71"/>
      <c r="U386" s="71"/>
      <c r="V386" s="71"/>
      <c r="W386" s="71" t="s">
        <v>174</v>
      </c>
      <c r="X386" s="71"/>
      <c r="Y386" s="204" t="s">
        <v>853</v>
      </c>
      <c r="Z386" s="199" t="s">
        <v>526</v>
      </c>
      <c r="AA386" s="227"/>
      <c r="AB386" s="249"/>
    </row>
    <row r="387" spans="1:28" s="63" customFormat="1" x14ac:dyDescent="0.2">
      <c r="A387" s="71"/>
      <c r="B387" s="71"/>
      <c r="C387" s="71"/>
      <c r="D387" s="71"/>
      <c r="E387" s="71"/>
      <c r="F387" s="71"/>
      <c r="G387" s="71"/>
      <c r="H387" s="71"/>
      <c r="I387" s="71"/>
      <c r="J387" s="71"/>
      <c r="K387" s="71"/>
      <c r="L387" s="71"/>
      <c r="M387" s="71"/>
      <c r="N387" s="71"/>
      <c r="O387" s="71"/>
      <c r="P387" s="71"/>
      <c r="Q387" s="71"/>
      <c r="R387" s="71"/>
      <c r="S387" s="71"/>
      <c r="T387" s="71"/>
      <c r="U387" s="71"/>
      <c r="V387" s="71"/>
      <c r="W387" s="71" t="s">
        <v>174</v>
      </c>
      <c r="X387" s="71"/>
      <c r="Y387" s="236"/>
      <c r="Z387" s="237" t="s">
        <v>527</v>
      </c>
      <c r="AA387" s="215" t="s">
        <v>30</v>
      </c>
      <c r="AB387" s="249"/>
    </row>
    <row r="388" spans="1:28" s="63" customFormat="1" ht="42.75" x14ac:dyDescent="0.2">
      <c r="A388" s="71"/>
      <c r="B388" s="71"/>
      <c r="C388" s="71"/>
      <c r="D388" s="71"/>
      <c r="E388" s="71"/>
      <c r="F388" s="71"/>
      <c r="G388" s="71"/>
      <c r="H388" s="71"/>
      <c r="I388" s="71"/>
      <c r="J388" s="71"/>
      <c r="K388" s="71"/>
      <c r="L388" s="71"/>
      <c r="M388" s="71"/>
      <c r="N388" s="71"/>
      <c r="O388" s="71"/>
      <c r="P388" s="71"/>
      <c r="Q388" s="71"/>
      <c r="R388" s="71"/>
      <c r="S388" s="71"/>
      <c r="T388" s="71"/>
      <c r="U388" s="71"/>
      <c r="V388" s="71"/>
      <c r="W388" s="71" t="s">
        <v>174</v>
      </c>
      <c r="X388" s="71"/>
      <c r="Y388" s="204" t="s">
        <v>854</v>
      </c>
      <c r="Z388" s="198" t="s">
        <v>528</v>
      </c>
      <c r="AA388" s="227"/>
      <c r="AB388" s="249"/>
    </row>
    <row r="389" spans="1:28" s="63" customFormat="1" ht="14.25" x14ac:dyDescent="0.2">
      <c r="A389" s="71"/>
      <c r="B389" s="71"/>
      <c r="C389" s="71"/>
      <c r="D389" s="71"/>
      <c r="E389" s="71"/>
      <c r="F389" s="71"/>
      <c r="G389" s="71"/>
      <c r="H389" s="71"/>
      <c r="I389" s="71"/>
      <c r="J389" s="71"/>
      <c r="K389" s="71"/>
      <c r="L389" s="71"/>
      <c r="M389" s="71"/>
      <c r="N389" s="71"/>
      <c r="O389" s="71"/>
      <c r="P389" s="71"/>
      <c r="Q389" s="71"/>
      <c r="R389" s="71"/>
      <c r="S389" s="71"/>
      <c r="T389" s="71"/>
      <c r="U389" s="71"/>
      <c r="V389" s="71"/>
      <c r="W389" s="71" t="s">
        <v>174</v>
      </c>
      <c r="X389" s="71"/>
      <c r="Y389" s="204" t="s">
        <v>855</v>
      </c>
      <c r="Z389" s="238" t="s">
        <v>529</v>
      </c>
      <c r="AA389" s="204"/>
      <c r="AB389" s="249"/>
    </row>
    <row r="390" spans="1:28" s="63" customFormat="1" ht="14.25" x14ac:dyDescent="0.2">
      <c r="A390" s="71"/>
      <c r="B390" s="71"/>
      <c r="C390" s="71"/>
      <c r="D390" s="71"/>
      <c r="E390" s="71"/>
      <c r="F390" s="71"/>
      <c r="G390" s="71"/>
      <c r="H390" s="71"/>
      <c r="I390" s="71"/>
      <c r="J390" s="71"/>
      <c r="K390" s="71"/>
      <c r="L390" s="71"/>
      <c r="M390" s="71"/>
      <c r="N390" s="71"/>
      <c r="O390" s="71"/>
      <c r="P390" s="71"/>
      <c r="Q390" s="71"/>
      <c r="R390" s="71"/>
      <c r="S390" s="71"/>
      <c r="T390" s="71"/>
      <c r="U390" s="71"/>
      <c r="V390" s="71"/>
      <c r="W390" s="71" t="s">
        <v>174</v>
      </c>
      <c r="X390" s="71"/>
      <c r="Y390" s="204" t="s">
        <v>856</v>
      </c>
      <c r="Z390" s="198" t="s">
        <v>530</v>
      </c>
      <c r="AA390" s="204"/>
      <c r="AB390" s="249"/>
    </row>
    <row r="391" spans="1:28" s="63" customFormat="1" ht="14.25" x14ac:dyDescent="0.2">
      <c r="A391" s="71"/>
      <c r="B391" s="71"/>
      <c r="C391" s="71"/>
      <c r="D391" s="71"/>
      <c r="E391" s="71"/>
      <c r="F391" s="71"/>
      <c r="G391" s="71"/>
      <c r="H391" s="71"/>
      <c r="I391" s="71"/>
      <c r="J391" s="71"/>
      <c r="K391" s="71"/>
      <c r="L391" s="71"/>
      <c r="M391" s="71"/>
      <c r="N391" s="71"/>
      <c r="O391" s="71"/>
      <c r="P391" s="71"/>
      <c r="Q391" s="71"/>
      <c r="R391" s="71"/>
      <c r="S391" s="71"/>
      <c r="T391" s="71"/>
      <c r="U391" s="71"/>
      <c r="V391" s="71"/>
      <c r="W391" s="71" t="s">
        <v>174</v>
      </c>
      <c r="X391" s="71"/>
      <c r="Y391" s="204" t="s">
        <v>857</v>
      </c>
      <c r="Z391" s="198" t="s">
        <v>531</v>
      </c>
      <c r="AA391" s="204"/>
      <c r="AB391" s="249"/>
    </row>
    <row r="392" spans="1:28" s="63" customFormat="1" ht="14.25" x14ac:dyDescent="0.2">
      <c r="A392" s="71"/>
      <c r="B392" s="71"/>
      <c r="C392" s="71"/>
      <c r="D392" s="71"/>
      <c r="E392" s="71"/>
      <c r="F392" s="71"/>
      <c r="G392" s="71"/>
      <c r="H392" s="71"/>
      <c r="I392" s="71"/>
      <c r="J392" s="71"/>
      <c r="K392" s="71"/>
      <c r="L392" s="71"/>
      <c r="M392" s="71"/>
      <c r="N392" s="71"/>
      <c r="O392" s="71"/>
      <c r="P392" s="71"/>
      <c r="Q392" s="71"/>
      <c r="R392" s="71"/>
      <c r="S392" s="71"/>
      <c r="T392" s="71"/>
      <c r="U392" s="71"/>
      <c r="V392" s="71"/>
      <c r="W392" s="71" t="s">
        <v>174</v>
      </c>
      <c r="X392" s="71"/>
      <c r="Y392" s="204" t="s">
        <v>858</v>
      </c>
      <c r="Z392" s="238" t="s">
        <v>532</v>
      </c>
      <c r="AA392" s="204"/>
      <c r="AB392" s="249"/>
    </row>
    <row r="393" spans="1:28" s="63" customFormat="1" ht="28.5" x14ac:dyDescent="0.2">
      <c r="A393" s="71"/>
      <c r="B393" s="71"/>
      <c r="C393" s="71"/>
      <c r="D393" s="71"/>
      <c r="E393" s="71"/>
      <c r="F393" s="71"/>
      <c r="G393" s="71"/>
      <c r="H393" s="71"/>
      <c r="I393" s="71"/>
      <c r="J393" s="71"/>
      <c r="K393" s="71"/>
      <c r="L393" s="71"/>
      <c r="M393" s="71"/>
      <c r="N393" s="71"/>
      <c r="O393" s="71"/>
      <c r="P393" s="71"/>
      <c r="Q393" s="71"/>
      <c r="R393" s="71"/>
      <c r="S393" s="71"/>
      <c r="T393" s="71"/>
      <c r="U393" s="71"/>
      <c r="V393" s="71"/>
      <c r="W393" s="71" t="s">
        <v>174</v>
      </c>
      <c r="X393" s="71"/>
      <c r="Y393" s="204" t="s">
        <v>859</v>
      </c>
      <c r="Z393" s="238" t="s">
        <v>533</v>
      </c>
      <c r="AA393" s="227"/>
      <c r="AB393" s="249"/>
    </row>
    <row r="394" spans="1:28" s="63" customFormat="1" ht="14.25" x14ac:dyDescent="0.2">
      <c r="A394" s="71"/>
      <c r="B394" s="71"/>
      <c r="C394" s="71"/>
      <c r="D394" s="71"/>
      <c r="E394" s="71"/>
      <c r="F394" s="71"/>
      <c r="G394" s="71"/>
      <c r="H394" s="71"/>
      <c r="I394" s="71"/>
      <c r="J394" s="71"/>
      <c r="K394" s="71"/>
      <c r="L394" s="71"/>
      <c r="M394" s="71"/>
      <c r="N394" s="71"/>
      <c r="O394" s="71"/>
      <c r="P394" s="71"/>
      <c r="Q394" s="71"/>
      <c r="R394" s="71"/>
      <c r="S394" s="71"/>
      <c r="T394" s="71"/>
      <c r="U394" s="71"/>
      <c r="V394" s="71"/>
      <c r="W394" s="71" t="s">
        <v>174</v>
      </c>
      <c r="X394" s="71"/>
      <c r="Y394" s="204" t="s">
        <v>860</v>
      </c>
      <c r="Z394" s="238" t="s">
        <v>534</v>
      </c>
      <c r="AA394" s="204"/>
      <c r="AB394" s="249"/>
    </row>
    <row r="395" spans="1:28" s="63" customFormat="1" ht="14.25" x14ac:dyDescent="0.2">
      <c r="A395" s="71"/>
      <c r="B395" s="71"/>
      <c r="C395" s="71"/>
      <c r="D395" s="71"/>
      <c r="E395" s="71"/>
      <c r="F395" s="71"/>
      <c r="G395" s="71"/>
      <c r="H395" s="71"/>
      <c r="I395" s="71"/>
      <c r="J395" s="71"/>
      <c r="K395" s="71"/>
      <c r="L395" s="71"/>
      <c r="M395" s="71"/>
      <c r="N395" s="71"/>
      <c r="O395" s="71"/>
      <c r="P395" s="71"/>
      <c r="Q395" s="71"/>
      <c r="R395" s="71"/>
      <c r="S395" s="71"/>
      <c r="T395" s="71"/>
      <c r="U395" s="71"/>
      <c r="V395" s="71"/>
      <c r="W395" s="71" t="s">
        <v>174</v>
      </c>
      <c r="X395" s="71"/>
      <c r="Y395" s="204" t="s">
        <v>861</v>
      </c>
      <c r="Z395" s="238" t="s">
        <v>535</v>
      </c>
      <c r="AA395" s="204"/>
      <c r="AB395" s="249"/>
    </row>
    <row r="396" spans="1:28" s="63" customFormat="1" x14ac:dyDescent="0.2">
      <c r="A396" s="71"/>
      <c r="B396" s="71" t="s">
        <v>174</v>
      </c>
      <c r="C396" s="71" t="s">
        <v>174</v>
      </c>
      <c r="D396" s="71" t="s">
        <v>174</v>
      </c>
      <c r="E396" s="71" t="s">
        <v>174</v>
      </c>
      <c r="F396" s="71" t="s">
        <v>174</v>
      </c>
      <c r="G396" s="71" t="s">
        <v>174</v>
      </c>
      <c r="H396" s="71"/>
      <c r="I396" s="71"/>
      <c r="J396" s="71" t="s">
        <v>174</v>
      </c>
      <c r="K396" s="71"/>
      <c r="L396" s="71"/>
      <c r="M396" s="71"/>
      <c r="N396" s="71"/>
      <c r="O396" s="71"/>
      <c r="P396" s="71"/>
      <c r="Q396" s="71"/>
      <c r="R396" s="71"/>
      <c r="S396" s="71"/>
      <c r="T396" s="71"/>
      <c r="U396" s="71"/>
      <c r="V396" s="71"/>
      <c r="W396" s="71"/>
      <c r="X396" s="71"/>
      <c r="Y396" s="68"/>
      <c r="Z396" s="69" t="s">
        <v>29</v>
      </c>
      <c r="AA396" s="69" t="s">
        <v>30</v>
      </c>
      <c r="AB396" s="249"/>
    </row>
    <row r="397" spans="1:28" s="63" customFormat="1" ht="28.5" x14ac:dyDescent="0.2">
      <c r="A397" s="71"/>
      <c r="B397" s="71" t="s">
        <v>174</v>
      </c>
      <c r="C397" s="71" t="s">
        <v>174</v>
      </c>
      <c r="D397" s="71"/>
      <c r="E397" s="71"/>
      <c r="F397" s="71"/>
      <c r="G397" s="71"/>
      <c r="H397" s="71"/>
      <c r="I397" s="71"/>
      <c r="J397" s="71"/>
      <c r="K397" s="71"/>
      <c r="L397" s="71"/>
      <c r="M397" s="71"/>
      <c r="N397" s="71"/>
      <c r="O397" s="71"/>
      <c r="P397" s="71"/>
      <c r="Q397" s="71"/>
      <c r="R397" s="71"/>
      <c r="S397" s="71"/>
      <c r="T397" s="71"/>
      <c r="U397" s="71"/>
      <c r="V397" s="71"/>
      <c r="W397" s="71"/>
      <c r="X397" s="71"/>
      <c r="Y397" s="271" t="s">
        <v>862</v>
      </c>
      <c r="Z397" s="492" t="s">
        <v>2051</v>
      </c>
      <c r="AA397" s="504"/>
      <c r="AB397" s="249"/>
    </row>
    <row r="398" spans="1:28" s="63" customFormat="1" ht="99.75" x14ac:dyDescent="0.2">
      <c r="A398" s="71"/>
      <c r="B398" s="71"/>
      <c r="C398" s="71"/>
      <c r="D398" s="71" t="s">
        <v>174</v>
      </c>
      <c r="E398" s="71" t="s">
        <v>174</v>
      </c>
      <c r="F398" s="71" t="s">
        <v>174</v>
      </c>
      <c r="G398" s="71" t="s">
        <v>174</v>
      </c>
      <c r="H398" s="71"/>
      <c r="I398" s="71"/>
      <c r="J398" s="71"/>
      <c r="K398" s="71"/>
      <c r="L398" s="71"/>
      <c r="M398" s="71"/>
      <c r="N398" s="71"/>
      <c r="O398" s="71"/>
      <c r="P398" s="71"/>
      <c r="Q398" s="71"/>
      <c r="R398" s="71"/>
      <c r="S398" s="71"/>
      <c r="T398" s="71"/>
      <c r="U398" s="71"/>
      <c r="V398" s="71"/>
      <c r="W398" s="71"/>
      <c r="X398" s="71"/>
      <c r="Y398" s="271" t="s">
        <v>863</v>
      </c>
      <c r="Z398" s="539" t="s">
        <v>2133</v>
      </c>
      <c r="AA398" s="508"/>
      <c r="AB398" s="249"/>
    </row>
    <row r="399" spans="1:28" s="63" customFormat="1" ht="71.25" x14ac:dyDescent="0.2">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307" t="s">
        <v>1110</v>
      </c>
      <c r="Z399" s="357" t="s">
        <v>1213</v>
      </c>
      <c r="AA399" s="508" t="s">
        <v>2113</v>
      </c>
      <c r="AB399" s="249"/>
    </row>
    <row r="400" spans="1:28" s="63" customFormat="1" ht="14.25" x14ac:dyDescent="0.2">
      <c r="A400" s="71"/>
      <c r="B400" s="71"/>
      <c r="C400" s="71"/>
      <c r="D400" s="71" t="s">
        <v>174</v>
      </c>
      <c r="E400" s="71" t="s">
        <v>174</v>
      </c>
      <c r="F400" s="71" t="s">
        <v>174</v>
      </c>
      <c r="G400" s="71" t="s">
        <v>174</v>
      </c>
      <c r="H400" s="71"/>
      <c r="I400" s="71"/>
      <c r="J400" s="71"/>
      <c r="K400" s="71"/>
      <c r="L400" s="71"/>
      <c r="M400" s="71"/>
      <c r="N400" s="71"/>
      <c r="O400" s="71"/>
      <c r="P400" s="71"/>
      <c r="Q400" s="71"/>
      <c r="R400" s="71"/>
      <c r="S400" s="71"/>
      <c r="T400" s="71"/>
      <c r="U400" s="71"/>
      <c r="V400" s="71"/>
      <c r="W400" s="71"/>
      <c r="X400" s="71"/>
      <c r="Y400" s="271" t="s">
        <v>864</v>
      </c>
      <c r="Z400" s="93" t="s">
        <v>162</v>
      </c>
      <c r="AA400" s="57"/>
      <c r="AB400" s="249"/>
    </row>
    <row r="401" spans="1:28" s="63" customFormat="1" ht="14.25" x14ac:dyDescent="0.2">
      <c r="A401" s="71"/>
      <c r="B401" s="71" t="s">
        <v>174</v>
      </c>
      <c r="C401" s="71" t="s">
        <v>174</v>
      </c>
      <c r="D401" s="71" t="s">
        <v>174</v>
      </c>
      <c r="E401" s="71" t="s">
        <v>174</v>
      </c>
      <c r="F401" s="71" t="s">
        <v>174</v>
      </c>
      <c r="G401" s="71" t="s">
        <v>174</v>
      </c>
      <c r="H401" s="71"/>
      <c r="I401" s="71"/>
      <c r="J401" s="71"/>
      <c r="K401" s="71"/>
      <c r="L401" s="71"/>
      <c r="M401" s="71"/>
      <c r="N401" s="71"/>
      <c r="O401" s="71"/>
      <c r="P401" s="71"/>
      <c r="Q401" s="71"/>
      <c r="R401" s="71"/>
      <c r="S401" s="71"/>
      <c r="T401" s="71"/>
      <c r="U401" s="71"/>
      <c r="V401" s="71"/>
      <c r="W401" s="71"/>
      <c r="X401" s="71"/>
      <c r="Y401" s="271" t="s">
        <v>865</v>
      </c>
      <c r="Z401" s="90" t="s">
        <v>148</v>
      </c>
      <c r="AA401" s="57"/>
      <c r="AB401" s="249"/>
    </row>
    <row r="402" spans="1:28" s="63" customFormat="1" ht="28.5" x14ac:dyDescent="0.2">
      <c r="A402" s="71"/>
      <c r="B402" s="71" t="s">
        <v>174</v>
      </c>
      <c r="C402" s="71" t="s">
        <v>174</v>
      </c>
      <c r="D402" s="71" t="s">
        <v>174</v>
      </c>
      <c r="E402" s="71" t="s">
        <v>174</v>
      </c>
      <c r="F402" s="71" t="s">
        <v>174</v>
      </c>
      <c r="G402" s="71" t="s">
        <v>174</v>
      </c>
      <c r="H402" s="71"/>
      <c r="I402" s="71"/>
      <c r="J402" s="71"/>
      <c r="K402" s="71"/>
      <c r="L402" s="71"/>
      <c r="M402" s="71"/>
      <c r="N402" s="71"/>
      <c r="O402" s="71"/>
      <c r="P402" s="71"/>
      <c r="Q402" s="71"/>
      <c r="R402" s="71"/>
      <c r="S402" s="71"/>
      <c r="T402" s="71"/>
      <c r="U402" s="71"/>
      <c r="V402" s="71"/>
      <c r="W402" s="71"/>
      <c r="X402" s="71"/>
      <c r="Y402" s="271" t="s">
        <v>866</v>
      </c>
      <c r="Z402" s="58" t="s">
        <v>31</v>
      </c>
      <c r="AA402" s="57"/>
      <c r="AB402" s="249"/>
    </row>
    <row r="403" spans="1:28" s="63" customFormat="1" ht="28.5" x14ac:dyDescent="0.2">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271" t="s">
        <v>867</v>
      </c>
      <c r="Z403" s="85" t="s">
        <v>141</v>
      </c>
      <c r="AA403" s="57"/>
      <c r="AB403" s="249"/>
    </row>
    <row r="404" spans="1:28" s="63" customFormat="1" ht="14.25" x14ac:dyDescent="0.2">
      <c r="A404" s="71"/>
      <c r="B404" s="71" t="s">
        <v>174</v>
      </c>
      <c r="C404" s="71" t="s">
        <v>174</v>
      </c>
      <c r="D404" s="71" t="s">
        <v>174</v>
      </c>
      <c r="E404" s="71" t="s">
        <v>174</v>
      </c>
      <c r="F404" s="71" t="s">
        <v>174</v>
      </c>
      <c r="G404" s="71" t="s">
        <v>174</v>
      </c>
      <c r="H404" s="71"/>
      <c r="I404" s="71"/>
      <c r="J404" s="71"/>
      <c r="K404" s="71"/>
      <c r="L404" s="71"/>
      <c r="M404" s="71"/>
      <c r="N404" s="71"/>
      <c r="O404" s="71"/>
      <c r="P404" s="71"/>
      <c r="Q404" s="71"/>
      <c r="R404" s="71"/>
      <c r="S404" s="71"/>
      <c r="T404" s="71"/>
      <c r="U404" s="71"/>
      <c r="V404" s="71"/>
      <c r="W404" s="71"/>
      <c r="X404" s="71"/>
      <c r="Y404" s="271" t="s">
        <v>868</v>
      </c>
      <c r="Z404" s="60" t="s">
        <v>32</v>
      </c>
      <c r="AA404" s="296"/>
      <c r="AB404" s="249"/>
    </row>
    <row r="405" spans="1:28" s="63" customFormat="1" ht="14.25" x14ac:dyDescent="0.2">
      <c r="A405" s="71"/>
      <c r="B405" s="71" t="s">
        <v>174</v>
      </c>
      <c r="C405" s="71" t="s">
        <v>174</v>
      </c>
      <c r="D405" s="71" t="s">
        <v>174</v>
      </c>
      <c r="E405" s="71" t="s">
        <v>174</v>
      </c>
      <c r="F405" s="71" t="s">
        <v>174</v>
      </c>
      <c r="G405" s="71" t="s">
        <v>174</v>
      </c>
      <c r="H405" s="71"/>
      <c r="I405" s="71"/>
      <c r="J405" s="71"/>
      <c r="K405" s="71"/>
      <c r="L405" s="71"/>
      <c r="M405" s="71"/>
      <c r="N405" s="71"/>
      <c r="O405" s="71"/>
      <c r="P405" s="71"/>
      <c r="Q405" s="71"/>
      <c r="R405" s="71"/>
      <c r="S405" s="71"/>
      <c r="T405" s="71"/>
      <c r="U405" s="71"/>
      <c r="V405" s="71"/>
      <c r="W405" s="71"/>
      <c r="X405" s="71"/>
      <c r="Y405" s="500" t="s">
        <v>1110</v>
      </c>
      <c r="Z405" s="503" t="s">
        <v>2052</v>
      </c>
      <c r="AA405" s="300"/>
      <c r="AB405" s="249"/>
    </row>
    <row r="406" spans="1:28" s="63" customFormat="1" ht="14.25" x14ac:dyDescent="0.2">
      <c r="A406" s="71"/>
      <c r="B406" s="71" t="s">
        <v>174</v>
      </c>
      <c r="C406" s="71" t="s">
        <v>174</v>
      </c>
      <c r="D406" s="71" t="s">
        <v>174</v>
      </c>
      <c r="E406" s="71" t="s">
        <v>174</v>
      </c>
      <c r="F406" s="71" t="s">
        <v>174</v>
      </c>
      <c r="G406" s="71" t="s">
        <v>174</v>
      </c>
      <c r="H406" s="71"/>
      <c r="I406" s="71"/>
      <c r="J406" s="71"/>
      <c r="K406" s="71"/>
      <c r="L406" s="71"/>
      <c r="M406" s="71"/>
      <c r="N406" s="71"/>
      <c r="O406" s="71"/>
      <c r="P406" s="71"/>
      <c r="Q406" s="71"/>
      <c r="R406" s="71"/>
      <c r="S406" s="71"/>
      <c r="T406" s="71"/>
      <c r="U406" s="71"/>
      <c r="V406" s="71"/>
      <c r="W406" s="71"/>
      <c r="X406" s="71"/>
      <c r="Y406" s="271" t="s">
        <v>869</v>
      </c>
      <c r="Z406" s="56" t="s">
        <v>33</v>
      </c>
      <c r="AA406" s="57"/>
      <c r="AB406" s="249"/>
    </row>
    <row r="407" spans="1:28" s="63" customFormat="1" ht="14.25" x14ac:dyDescent="0.2">
      <c r="A407" s="71"/>
      <c r="B407" s="71" t="s">
        <v>174</v>
      </c>
      <c r="C407" s="71" t="s">
        <v>174</v>
      </c>
      <c r="D407" s="71" t="s">
        <v>174</v>
      </c>
      <c r="E407" s="71" t="s">
        <v>174</v>
      </c>
      <c r="F407" s="71" t="s">
        <v>174</v>
      </c>
      <c r="G407" s="71" t="s">
        <v>174</v>
      </c>
      <c r="H407" s="71"/>
      <c r="I407" s="71"/>
      <c r="J407" s="71"/>
      <c r="K407" s="71"/>
      <c r="L407" s="71"/>
      <c r="M407" s="71"/>
      <c r="N407" s="71"/>
      <c r="O407" s="71"/>
      <c r="P407" s="71"/>
      <c r="Q407" s="71"/>
      <c r="R407" s="71"/>
      <c r="S407" s="71"/>
      <c r="T407" s="71"/>
      <c r="U407" s="71"/>
      <c r="V407" s="71"/>
      <c r="W407" s="71"/>
      <c r="X407" s="71"/>
      <c r="Y407" s="271" t="s">
        <v>870</v>
      </c>
      <c r="Z407" s="60" t="s">
        <v>34</v>
      </c>
      <c r="AA407" s="57"/>
      <c r="AB407" s="249"/>
    </row>
    <row r="408" spans="1:28" s="63" customFormat="1" ht="28.5" x14ac:dyDescent="0.2">
      <c r="A408" s="71"/>
      <c r="B408" s="71" t="s">
        <v>174</v>
      </c>
      <c r="C408" s="71" t="s">
        <v>174</v>
      </c>
      <c r="D408" s="71" t="s">
        <v>174</v>
      </c>
      <c r="E408" s="71" t="s">
        <v>174</v>
      </c>
      <c r="F408" s="71" t="s">
        <v>174</v>
      </c>
      <c r="G408" s="71" t="s">
        <v>174</v>
      </c>
      <c r="H408" s="71"/>
      <c r="I408" s="71"/>
      <c r="J408" s="71" t="s">
        <v>174</v>
      </c>
      <c r="K408" s="71"/>
      <c r="L408" s="71"/>
      <c r="M408" s="71"/>
      <c r="N408" s="71"/>
      <c r="O408" s="71"/>
      <c r="P408" s="71"/>
      <c r="Q408" s="71"/>
      <c r="R408" s="71"/>
      <c r="S408" s="71"/>
      <c r="T408" s="71"/>
      <c r="U408" s="71"/>
      <c r="V408" s="71"/>
      <c r="W408" s="71"/>
      <c r="X408" s="71"/>
      <c r="Y408" s="271" t="s">
        <v>871</v>
      </c>
      <c r="Z408" s="60" t="s">
        <v>35</v>
      </c>
      <c r="AA408" s="84"/>
      <c r="AB408" s="249"/>
    </row>
    <row r="409" spans="1:28" s="63" customFormat="1" ht="14.25" x14ac:dyDescent="0.2">
      <c r="A409" s="71"/>
      <c r="B409" s="71"/>
      <c r="C409" s="71"/>
      <c r="D409" s="71" t="s">
        <v>174</v>
      </c>
      <c r="E409" s="71" t="s">
        <v>174</v>
      </c>
      <c r="F409" s="71" t="s">
        <v>174</v>
      </c>
      <c r="G409" s="71" t="s">
        <v>174</v>
      </c>
      <c r="H409" s="71"/>
      <c r="I409" s="71"/>
      <c r="J409" s="71"/>
      <c r="K409" s="71"/>
      <c r="L409" s="71"/>
      <c r="M409" s="71"/>
      <c r="N409" s="71"/>
      <c r="O409" s="71"/>
      <c r="P409" s="71"/>
      <c r="Q409" s="71"/>
      <c r="R409" s="71"/>
      <c r="S409" s="71"/>
      <c r="T409" s="71"/>
      <c r="U409" s="71"/>
      <c r="V409" s="71"/>
      <c r="W409" s="71"/>
      <c r="X409" s="71"/>
      <c r="Y409" s="271" t="s">
        <v>872</v>
      </c>
      <c r="Z409" s="60" t="s">
        <v>36</v>
      </c>
      <c r="AA409" s="57"/>
      <c r="AB409" s="249"/>
    </row>
    <row r="410" spans="1:28" s="63" customFormat="1" ht="14.25" x14ac:dyDescent="0.2">
      <c r="A410" s="71"/>
      <c r="B410" s="71"/>
      <c r="C410" s="71"/>
      <c r="D410" s="71" t="s">
        <v>174</v>
      </c>
      <c r="E410" s="71" t="s">
        <v>174</v>
      </c>
      <c r="F410" s="71" t="s">
        <v>174</v>
      </c>
      <c r="G410" s="71" t="s">
        <v>174</v>
      </c>
      <c r="H410" s="71"/>
      <c r="I410" s="71"/>
      <c r="J410" s="71"/>
      <c r="K410" s="71"/>
      <c r="L410" s="71"/>
      <c r="M410" s="71"/>
      <c r="N410" s="71"/>
      <c r="O410" s="71"/>
      <c r="P410" s="71"/>
      <c r="Q410" s="71"/>
      <c r="R410" s="71"/>
      <c r="S410" s="71"/>
      <c r="T410" s="71"/>
      <c r="U410" s="71"/>
      <c r="V410" s="71"/>
      <c r="W410" s="71"/>
      <c r="X410" s="71"/>
      <c r="Y410" s="271" t="s">
        <v>873</v>
      </c>
      <c r="Z410" s="60" t="s">
        <v>37</v>
      </c>
      <c r="AA410" s="57"/>
      <c r="AB410" s="249"/>
    </row>
    <row r="411" spans="1:28" s="63" customFormat="1" ht="14.25" x14ac:dyDescent="0.2">
      <c r="A411" s="71"/>
      <c r="B411" s="71"/>
      <c r="C411" s="71"/>
      <c r="D411" s="71" t="s">
        <v>174</v>
      </c>
      <c r="E411" s="71" t="s">
        <v>174</v>
      </c>
      <c r="F411" s="71" t="s">
        <v>174</v>
      </c>
      <c r="G411" s="71" t="s">
        <v>174</v>
      </c>
      <c r="H411" s="71"/>
      <c r="I411" s="71"/>
      <c r="J411" s="71"/>
      <c r="K411" s="71"/>
      <c r="L411" s="71"/>
      <c r="M411" s="71"/>
      <c r="N411" s="71"/>
      <c r="O411" s="71"/>
      <c r="P411" s="71"/>
      <c r="Q411" s="71"/>
      <c r="R411" s="71"/>
      <c r="S411" s="71"/>
      <c r="T411" s="71"/>
      <c r="U411" s="71" t="s">
        <v>174</v>
      </c>
      <c r="V411" s="71"/>
      <c r="W411" s="71"/>
      <c r="X411" s="71"/>
      <c r="Y411" s="271" t="s">
        <v>874</v>
      </c>
      <c r="Z411" s="60" t="s">
        <v>38</v>
      </c>
      <c r="AA411" s="57"/>
      <c r="AB411" s="249"/>
    </row>
    <row r="412" spans="1:28" s="63" customFormat="1" ht="28.5" x14ac:dyDescent="0.2">
      <c r="A412" s="71"/>
      <c r="B412" s="71" t="s">
        <v>174</v>
      </c>
      <c r="C412" s="71" t="s">
        <v>174</v>
      </c>
      <c r="D412" s="71" t="s">
        <v>174</v>
      </c>
      <c r="E412" s="71" t="s">
        <v>174</v>
      </c>
      <c r="F412" s="71" t="s">
        <v>174</v>
      </c>
      <c r="G412" s="71" t="s">
        <v>174</v>
      </c>
      <c r="H412" s="71"/>
      <c r="I412" s="71"/>
      <c r="J412" s="71"/>
      <c r="K412" s="71"/>
      <c r="L412" s="71"/>
      <c r="M412" s="71"/>
      <c r="N412" s="71"/>
      <c r="O412" s="71"/>
      <c r="P412" s="71"/>
      <c r="Q412" s="71"/>
      <c r="R412" s="71"/>
      <c r="S412" s="71"/>
      <c r="T412" s="71"/>
      <c r="U412" s="71"/>
      <c r="V412" s="71"/>
      <c r="W412" s="71"/>
      <c r="X412" s="71"/>
      <c r="Y412" s="271" t="s">
        <v>875</v>
      </c>
      <c r="Z412" s="505" t="s">
        <v>2053</v>
      </c>
      <c r="AA412" s="299"/>
      <c r="AB412" s="249"/>
    </row>
    <row r="413" spans="1:28" s="63" customFormat="1" ht="28.5" x14ac:dyDescent="0.2">
      <c r="A413" s="71"/>
      <c r="B413" s="71" t="s">
        <v>174</v>
      </c>
      <c r="C413" s="71" t="s">
        <v>174</v>
      </c>
      <c r="D413" s="71" t="s">
        <v>174</v>
      </c>
      <c r="E413" s="71" t="s">
        <v>174</v>
      </c>
      <c r="F413" s="71" t="s">
        <v>174</v>
      </c>
      <c r="G413" s="71" t="s">
        <v>174</v>
      </c>
      <c r="H413" s="71"/>
      <c r="I413" s="71"/>
      <c r="J413" s="71" t="s">
        <v>174</v>
      </c>
      <c r="K413" s="71"/>
      <c r="L413" s="71"/>
      <c r="M413" s="71"/>
      <c r="N413" s="71"/>
      <c r="O413" s="71"/>
      <c r="P413" s="71"/>
      <c r="Q413" s="71"/>
      <c r="R413" s="71"/>
      <c r="S413" s="71"/>
      <c r="T413" s="71"/>
      <c r="U413" s="71"/>
      <c r="V413" s="71"/>
      <c r="W413" s="71"/>
      <c r="X413" s="71"/>
      <c r="Y413" s="271" t="s">
        <v>876</v>
      </c>
      <c r="Z413" s="64" t="s">
        <v>39</v>
      </c>
      <c r="AA413" s="86"/>
      <c r="AB413" s="249"/>
    </row>
    <row r="414" spans="1:28" s="63" customFormat="1" x14ac:dyDescent="0.2">
      <c r="A414" s="71"/>
      <c r="B414" s="71"/>
      <c r="C414" s="71"/>
      <c r="D414" s="71"/>
      <c r="E414" s="71"/>
      <c r="F414" s="71"/>
      <c r="G414" s="71"/>
      <c r="H414" s="71"/>
      <c r="I414" s="71"/>
      <c r="J414" s="71" t="s">
        <v>174</v>
      </c>
      <c r="K414" s="71"/>
      <c r="L414" s="71"/>
      <c r="M414" s="71"/>
      <c r="N414" s="71"/>
      <c r="O414" s="71"/>
      <c r="P414" s="71"/>
      <c r="Q414" s="71"/>
      <c r="R414" s="71"/>
      <c r="S414" s="71"/>
      <c r="T414" s="71"/>
      <c r="U414" s="71"/>
      <c r="V414" s="71"/>
      <c r="W414" s="71"/>
      <c r="X414" s="71"/>
      <c r="Y414" s="515"/>
      <c r="Z414" s="148" t="s">
        <v>2063</v>
      </c>
      <c r="AA414" s="516" t="s">
        <v>30</v>
      </c>
      <c r="AB414" s="249"/>
    </row>
    <row r="415" spans="1:28" s="63" customFormat="1" ht="42.75" x14ac:dyDescent="0.2">
      <c r="A415" s="71"/>
      <c r="B415" s="71"/>
      <c r="C415" s="71"/>
      <c r="D415" s="71"/>
      <c r="E415" s="71"/>
      <c r="F415" s="71"/>
      <c r="G415" s="71"/>
      <c r="H415" s="71"/>
      <c r="I415" s="71"/>
      <c r="J415" s="71" t="s">
        <v>174</v>
      </c>
      <c r="K415" s="71"/>
      <c r="L415" s="71"/>
      <c r="M415" s="71"/>
      <c r="N415" s="71"/>
      <c r="O415" s="71"/>
      <c r="P415" s="71"/>
      <c r="Q415" s="71"/>
      <c r="R415" s="71"/>
      <c r="S415" s="71"/>
      <c r="T415" s="71"/>
      <c r="U415" s="71"/>
      <c r="V415" s="71"/>
      <c r="W415" s="71"/>
      <c r="X415" s="71"/>
      <c r="Y415" s="520" t="s">
        <v>2079</v>
      </c>
      <c r="Z415" s="547" t="s">
        <v>2124</v>
      </c>
      <c r="AA415" s="500"/>
      <c r="AB415" s="249"/>
    </row>
    <row r="416" spans="1:28" s="63" customFormat="1" ht="42.75" x14ac:dyDescent="0.2">
      <c r="A416" s="71"/>
      <c r="B416" s="71"/>
      <c r="C416" s="71"/>
      <c r="D416" s="71"/>
      <c r="E416" s="71"/>
      <c r="F416" s="71"/>
      <c r="G416" s="71"/>
      <c r="H416" s="71"/>
      <c r="I416" s="71"/>
      <c r="J416" s="71" t="s">
        <v>174</v>
      </c>
      <c r="K416" s="71"/>
      <c r="L416" s="71"/>
      <c r="M416" s="71"/>
      <c r="N416" s="71"/>
      <c r="O416" s="71"/>
      <c r="P416" s="71"/>
      <c r="Q416" s="71"/>
      <c r="R416" s="71"/>
      <c r="S416" s="71"/>
      <c r="T416" s="71"/>
      <c r="U416" s="71"/>
      <c r="V416" s="71"/>
      <c r="W416" s="71"/>
      <c r="X416" s="71"/>
      <c r="Y416" s="520" t="s">
        <v>2080</v>
      </c>
      <c r="Z416" s="397" t="s">
        <v>2143</v>
      </c>
      <c r="AA416" s="500"/>
      <c r="AB416" s="249"/>
    </row>
    <row r="417" spans="1:28" s="63" customFormat="1" ht="57" x14ac:dyDescent="0.2">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520" t="s">
        <v>2081</v>
      </c>
      <c r="Z417" s="518" t="s">
        <v>2064</v>
      </c>
      <c r="AA417" s="500"/>
      <c r="AB417" s="249"/>
    </row>
    <row r="418" spans="1:28" s="63" customFormat="1" ht="14.25" x14ac:dyDescent="0.2">
      <c r="A418" s="71"/>
      <c r="B418" s="71"/>
      <c r="C418" s="71"/>
      <c r="D418" s="71"/>
      <c r="E418" s="71"/>
      <c r="F418" s="71"/>
      <c r="G418" s="71"/>
      <c r="H418" s="71"/>
      <c r="I418" s="71"/>
      <c r="J418" s="71" t="s">
        <v>174</v>
      </c>
      <c r="K418" s="71"/>
      <c r="L418" s="71"/>
      <c r="M418" s="71"/>
      <c r="N418" s="71"/>
      <c r="O418" s="71"/>
      <c r="P418" s="71"/>
      <c r="Q418" s="71"/>
      <c r="R418" s="71"/>
      <c r="S418" s="71"/>
      <c r="T418" s="71"/>
      <c r="U418" s="71"/>
      <c r="V418" s="71"/>
      <c r="W418" s="71"/>
      <c r="X418" s="71"/>
      <c r="Y418" s="520" t="s">
        <v>2082</v>
      </c>
      <c r="Z418" s="518" t="s">
        <v>2065</v>
      </c>
      <c r="AA418" s="500"/>
      <c r="AB418" s="249"/>
    </row>
    <row r="419" spans="1:28" s="63" customFormat="1" ht="14.25" x14ac:dyDescent="0.2">
      <c r="A419" s="71"/>
      <c r="B419" s="71"/>
      <c r="C419" s="71"/>
      <c r="D419" s="71"/>
      <c r="E419" s="71"/>
      <c r="F419" s="71"/>
      <c r="G419" s="71"/>
      <c r="H419" s="71"/>
      <c r="I419" s="71"/>
      <c r="J419" s="71" t="s">
        <v>174</v>
      </c>
      <c r="K419" s="71"/>
      <c r="L419" s="71"/>
      <c r="M419" s="71"/>
      <c r="N419" s="71"/>
      <c r="O419" s="71"/>
      <c r="P419" s="71"/>
      <c r="Q419" s="71"/>
      <c r="R419" s="71"/>
      <c r="S419" s="71"/>
      <c r="T419" s="71"/>
      <c r="U419" s="71"/>
      <c r="V419" s="71"/>
      <c r="W419" s="71"/>
      <c r="X419" s="71"/>
      <c r="Y419" s="520" t="s">
        <v>2083</v>
      </c>
      <c r="Z419" s="517" t="s">
        <v>2066</v>
      </c>
      <c r="AA419" s="500"/>
      <c r="AB419" s="249"/>
    </row>
    <row r="420" spans="1:28" s="63" customFormat="1" ht="28.5" x14ac:dyDescent="0.2">
      <c r="A420" s="71"/>
      <c r="B420" s="71"/>
      <c r="C420" s="71"/>
      <c r="D420" s="71"/>
      <c r="E420" s="71"/>
      <c r="F420" s="71"/>
      <c r="G420" s="71"/>
      <c r="H420" s="71"/>
      <c r="I420" s="71"/>
      <c r="J420" s="71"/>
      <c r="K420" s="71" t="s">
        <v>174</v>
      </c>
      <c r="L420" s="71"/>
      <c r="M420" s="71"/>
      <c r="N420" s="71"/>
      <c r="O420" s="71"/>
      <c r="P420" s="71"/>
      <c r="Q420" s="71"/>
      <c r="R420" s="71"/>
      <c r="S420" s="71"/>
      <c r="T420" s="71"/>
      <c r="U420" s="71"/>
      <c r="V420" s="71"/>
      <c r="W420" s="71"/>
      <c r="X420" s="71"/>
      <c r="Y420" s="520" t="s">
        <v>2084</v>
      </c>
      <c r="Z420" s="518" t="s">
        <v>2067</v>
      </c>
      <c r="AA420" s="500"/>
      <c r="AB420" s="249"/>
    </row>
    <row r="421" spans="1:28" s="63" customFormat="1" ht="14.25" x14ac:dyDescent="0.2">
      <c r="A421" s="71"/>
      <c r="B421" s="71"/>
      <c r="C421" s="71"/>
      <c r="D421" s="71"/>
      <c r="E421" s="71"/>
      <c r="F421" s="71"/>
      <c r="G421" s="71"/>
      <c r="H421" s="71"/>
      <c r="I421" s="71"/>
      <c r="J421" s="71" t="s">
        <v>174</v>
      </c>
      <c r="K421" s="71"/>
      <c r="L421" s="71"/>
      <c r="M421" s="71"/>
      <c r="N421" s="71"/>
      <c r="O421" s="71"/>
      <c r="P421" s="71"/>
      <c r="Q421" s="71"/>
      <c r="R421" s="71"/>
      <c r="S421" s="71"/>
      <c r="T421" s="71"/>
      <c r="U421" s="71"/>
      <c r="V421" s="71"/>
      <c r="W421" s="71"/>
      <c r="X421" s="71"/>
      <c r="Y421" s="520" t="s">
        <v>2085</v>
      </c>
      <c r="Z421" s="518" t="s">
        <v>2068</v>
      </c>
      <c r="AA421" s="500"/>
      <c r="AB421" s="249"/>
    </row>
    <row r="422" spans="1:28" s="63" customFormat="1" ht="28.5" x14ac:dyDescent="0.2">
      <c r="A422" s="71"/>
      <c r="B422" s="71"/>
      <c r="C422" s="71"/>
      <c r="D422" s="71"/>
      <c r="E422" s="71"/>
      <c r="F422" s="71"/>
      <c r="G422" s="71"/>
      <c r="H422" s="71"/>
      <c r="I422" s="71"/>
      <c r="J422" s="71" t="s">
        <v>174</v>
      </c>
      <c r="K422" s="71"/>
      <c r="L422" s="71"/>
      <c r="M422" s="71"/>
      <c r="N422" s="71"/>
      <c r="O422" s="71"/>
      <c r="P422" s="71"/>
      <c r="Q422" s="71"/>
      <c r="R422" s="71"/>
      <c r="S422" s="71"/>
      <c r="T422" s="71"/>
      <c r="U422" s="71"/>
      <c r="V422" s="71"/>
      <c r="W422" s="71"/>
      <c r="X422" s="71"/>
      <c r="Y422" s="520" t="s">
        <v>2086</v>
      </c>
      <c r="Z422" s="518" t="s">
        <v>2069</v>
      </c>
      <c r="AA422" s="500"/>
      <c r="AB422" s="249"/>
    </row>
    <row r="423" spans="1:28" s="63" customFormat="1" ht="28.5" x14ac:dyDescent="0.2">
      <c r="A423" s="71"/>
      <c r="B423" s="71"/>
      <c r="C423" s="71"/>
      <c r="D423" s="71"/>
      <c r="E423" s="71"/>
      <c r="F423" s="71"/>
      <c r="G423" s="71"/>
      <c r="H423" s="71"/>
      <c r="I423" s="71"/>
      <c r="J423" s="71" t="s">
        <v>174</v>
      </c>
      <c r="K423" s="71"/>
      <c r="L423" s="71"/>
      <c r="M423" s="71"/>
      <c r="N423" s="71"/>
      <c r="O423" s="71"/>
      <c r="P423" s="71"/>
      <c r="Q423" s="71"/>
      <c r="R423" s="71"/>
      <c r="S423" s="71"/>
      <c r="T423" s="71"/>
      <c r="U423" s="71"/>
      <c r="V423" s="71"/>
      <c r="W423" s="71"/>
      <c r="X423" s="71"/>
      <c r="Y423" s="520" t="s">
        <v>2087</v>
      </c>
      <c r="Z423" s="519" t="s">
        <v>2070</v>
      </c>
      <c r="AA423" s="500"/>
      <c r="AB423" s="249"/>
    </row>
    <row r="424" spans="1:28" s="63" customFormat="1" ht="42.75" x14ac:dyDescent="0.2">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520" t="s">
        <v>2088</v>
      </c>
      <c r="Z424" s="517" t="s">
        <v>2071</v>
      </c>
      <c r="AA424" s="500"/>
      <c r="AB424" s="249"/>
    </row>
    <row r="425" spans="1:28" s="63" customFormat="1" ht="14.25" x14ac:dyDescent="0.2">
      <c r="A425" s="71"/>
      <c r="B425" s="71"/>
      <c r="C425" s="71"/>
      <c r="D425" s="71"/>
      <c r="E425" s="71"/>
      <c r="F425" s="71"/>
      <c r="G425" s="71"/>
      <c r="H425" s="71"/>
      <c r="I425" s="71"/>
      <c r="J425" s="71" t="s">
        <v>174</v>
      </c>
      <c r="K425" s="71"/>
      <c r="L425" s="71"/>
      <c r="M425" s="71"/>
      <c r="N425" s="71"/>
      <c r="O425" s="71"/>
      <c r="P425" s="71"/>
      <c r="Q425" s="71"/>
      <c r="R425" s="71"/>
      <c r="S425" s="71"/>
      <c r="T425" s="71"/>
      <c r="U425" s="71"/>
      <c r="V425" s="71"/>
      <c r="W425" s="71"/>
      <c r="X425" s="71"/>
      <c r="Y425" s="520" t="s">
        <v>2089</v>
      </c>
      <c r="Z425" s="518" t="s">
        <v>2072</v>
      </c>
      <c r="AA425" s="500"/>
      <c r="AB425" s="249"/>
    </row>
    <row r="426" spans="1:28" s="63" customFormat="1" ht="14.25" x14ac:dyDescent="0.2">
      <c r="A426" s="71"/>
      <c r="B426" s="71"/>
      <c r="C426" s="71"/>
      <c r="D426" s="71"/>
      <c r="E426" s="71"/>
      <c r="F426" s="71"/>
      <c r="G426" s="71"/>
      <c r="H426" s="71"/>
      <c r="I426" s="71"/>
      <c r="J426" s="71" t="s">
        <v>174</v>
      </c>
      <c r="K426" s="71"/>
      <c r="L426" s="71"/>
      <c r="M426" s="71"/>
      <c r="N426" s="71"/>
      <c r="O426" s="71"/>
      <c r="P426" s="71"/>
      <c r="Q426" s="71"/>
      <c r="R426" s="71"/>
      <c r="S426" s="71"/>
      <c r="T426" s="71"/>
      <c r="U426" s="71"/>
      <c r="V426" s="71"/>
      <c r="W426" s="71"/>
      <c r="X426" s="71"/>
      <c r="Y426" s="520" t="s">
        <v>2090</v>
      </c>
      <c r="Z426" s="518" t="s">
        <v>2073</v>
      </c>
      <c r="AA426" s="500"/>
      <c r="AB426" s="249"/>
    </row>
    <row r="427" spans="1:28" s="63" customFormat="1" ht="28.5" x14ac:dyDescent="0.2">
      <c r="A427" s="71"/>
      <c r="B427" s="71"/>
      <c r="C427" s="71"/>
      <c r="D427" s="71"/>
      <c r="E427" s="71"/>
      <c r="F427" s="71"/>
      <c r="G427" s="71"/>
      <c r="H427" s="71"/>
      <c r="I427" s="71"/>
      <c r="J427" s="71" t="s">
        <v>174</v>
      </c>
      <c r="K427" s="71"/>
      <c r="L427" s="71"/>
      <c r="M427" s="71"/>
      <c r="N427" s="71"/>
      <c r="O427" s="71"/>
      <c r="P427" s="71"/>
      <c r="Q427" s="71"/>
      <c r="R427" s="71"/>
      <c r="S427" s="71"/>
      <c r="T427" s="71"/>
      <c r="U427" s="71"/>
      <c r="V427" s="71"/>
      <c r="W427" s="71"/>
      <c r="X427" s="71"/>
      <c r="Y427" s="520" t="s">
        <v>2091</v>
      </c>
      <c r="Z427" s="518" t="s">
        <v>2074</v>
      </c>
      <c r="AA427" s="500"/>
      <c r="AB427" s="249"/>
    </row>
    <row r="428" spans="1:28" s="63" customFormat="1" ht="28.5" x14ac:dyDescent="0.2">
      <c r="A428" s="71"/>
      <c r="B428" s="71"/>
      <c r="C428" s="71"/>
      <c r="D428" s="71"/>
      <c r="E428" s="71"/>
      <c r="F428" s="71"/>
      <c r="G428" s="71"/>
      <c r="H428" s="71"/>
      <c r="I428" s="71"/>
      <c r="J428" s="71" t="s">
        <v>174</v>
      </c>
      <c r="K428" s="71"/>
      <c r="L428" s="71"/>
      <c r="M428" s="71"/>
      <c r="N428" s="71"/>
      <c r="O428" s="71"/>
      <c r="P428" s="71"/>
      <c r="Q428" s="71"/>
      <c r="R428" s="71"/>
      <c r="S428" s="71"/>
      <c r="T428" s="71"/>
      <c r="U428" s="71"/>
      <c r="V428" s="71"/>
      <c r="W428" s="71"/>
      <c r="X428" s="71"/>
      <c r="Y428" s="520" t="s">
        <v>2092</v>
      </c>
      <c r="Z428" s="518" t="s">
        <v>2075</v>
      </c>
      <c r="AA428" s="500"/>
      <c r="AB428" s="249"/>
    </row>
    <row r="429" spans="1:28" s="63" customFormat="1" ht="28.5" x14ac:dyDescent="0.2">
      <c r="A429" s="71"/>
      <c r="B429" s="71"/>
      <c r="C429" s="71"/>
      <c r="D429" s="71"/>
      <c r="E429" s="71"/>
      <c r="F429" s="71"/>
      <c r="G429" s="71"/>
      <c r="H429" s="71"/>
      <c r="I429" s="71"/>
      <c r="J429" s="71" t="s">
        <v>174</v>
      </c>
      <c r="K429" s="71"/>
      <c r="L429" s="71"/>
      <c r="M429" s="71"/>
      <c r="N429" s="71"/>
      <c r="O429" s="71"/>
      <c r="P429" s="71"/>
      <c r="Q429" s="71"/>
      <c r="R429" s="71"/>
      <c r="S429" s="71"/>
      <c r="T429" s="71"/>
      <c r="U429" s="71"/>
      <c r="V429" s="71"/>
      <c r="W429" s="71"/>
      <c r="X429" s="71"/>
      <c r="Y429" s="520" t="s">
        <v>2093</v>
      </c>
      <c r="Z429" s="546" t="s">
        <v>2142</v>
      </c>
      <c r="AA429" s="500"/>
      <c r="AB429" s="249"/>
    </row>
    <row r="430" spans="1:28" s="63" customFormat="1" ht="42.75" x14ac:dyDescent="0.2">
      <c r="A430" s="71"/>
      <c r="B430" s="71"/>
      <c r="C430" s="71"/>
      <c r="D430" s="71"/>
      <c r="E430" s="71"/>
      <c r="F430" s="71"/>
      <c r="G430" s="71"/>
      <c r="H430" s="71"/>
      <c r="I430" s="71"/>
      <c r="J430" s="71" t="s">
        <v>174</v>
      </c>
      <c r="K430" s="71"/>
      <c r="L430" s="71"/>
      <c r="M430" s="71"/>
      <c r="N430" s="71"/>
      <c r="O430" s="71"/>
      <c r="P430" s="71"/>
      <c r="Q430" s="71"/>
      <c r="R430" s="71"/>
      <c r="S430" s="71"/>
      <c r="T430" s="71"/>
      <c r="U430" s="71"/>
      <c r="V430" s="71"/>
      <c r="W430" s="71"/>
      <c r="X430" s="71"/>
      <c r="Y430" s="520" t="s">
        <v>2094</v>
      </c>
      <c r="Z430" s="517" t="s">
        <v>2076</v>
      </c>
      <c r="AA430" s="500"/>
      <c r="AB430" s="249"/>
    </row>
    <row r="431" spans="1:28" s="63" customFormat="1" ht="14.25" x14ac:dyDescent="0.2">
      <c r="A431" s="71"/>
      <c r="B431" s="71"/>
      <c r="C431" s="71"/>
      <c r="D431" s="71"/>
      <c r="E431" s="71"/>
      <c r="F431" s="71"/>
      <c r="G431" s="71"/>
      <c r="H431" s="71"/>
      <c r="I431" s="71"/>
      <c r="J431" s="71" t="s">
        <v>174</v>
      </c>
      <c r="K431" s="71"/>
      <c r="L431" s="71"/>
      <c r="M431" s="71"/>
      <c r="N431" s="71"/>
      <c r="O431" s="71"/>
      <c r="P431" s="71"/>
      <c r="Q431" s="71"/>
      <c r="R431" s="71"/>
      <c r="S431" s="71"/>
      <c r="T431" s="71"/>
      <c r="U431" s="71"/>
      <c r="V431" s="71"/>
      <c r="W431" s="71"/>
      <c r="X431" s="71"/>
      <c r="Y431" s="520" t="s">
        <v>2095</v>
      </c>
      <c r="Z431" s="518" t="s">
        <v>2077</v>
      </c>
      <c r="AA431" s="500"/>
      <c r="AB431" s="249"/>
    </row>
    <row r="432" spans="1:28" s="63" customFormat="1" ht="14.25" x14ac:dyDescent="0.2">
      <c r="A432" s="71"/>
      <c r="B432" s="71"/>
      <c r="C432" s="71"/>
      <c r="D432" s="71"/>
      <c r="E432" s="71"/>
      <c r="F432" s="71"/>
      <c r="G432" s="71"/>
      <c r="H432" s="71"/>
      <c r="I432" s="71"/>
      <c r="J432" s="71" t="s">
        <v>174</v>
      </c>
      <c r="K432" s="71"/>
      <c r="L432" s="71"/>
      <c r="M432" s="71"/>
      <c r="N432" s="71"/>
      <c r="O432" s="71"/>
      <c r="P432" s="71"/>
      <c r="Q432" s="71"/>
      <c r="R432" s="71"/>
      <c r="S432" s="71"/>
      <c r="T432" s="71"/>
      <c r="U432" s="71"/>
      <c r="V432" s="71"/>
      <c r="W432" s="71"/>
      <c r="X432" s="71"/>
      <c r="Y432" s="520" t="s">
        <v>2096</v>
      </c>
      <c r="Z432" s="518" t="s">
        <v>2078</v>
      </c>
      <c r="AA432" s="500"/>
      <c r="AB432" s="249"/>
    </row>
    <row r="433" spans="1:28" s="63" customFormat="1" x14ac:dyDescent="0.2">
      <c r="A433" s="71"/>
      <c r="B433" s="71"/>
      <c r="C433" s="71"/>
      <c r="D433" s="71"/>
      <c r="E433" s="71"/>
      <c r="F433" s="71"/>
      <c r="G433" s="71"/>
      <c r="H433" s="71" t="s">
        <v>174</v>
      </c>
      <c r="I433" s="71" t="s">
        <v>174</v>
      </c>
      <c r="J433" s="71"/>
      <c r="K433" s="71"/>
      <c r="L433" s="71"/>
      <c r="M433" s="71"/>
      <c r="N433" s="71"/>
      <c r="O433" s="71"/>
      <c r="P433" s="71" t="s">
        <v>174</v>
      </c>
      <c r="Q433" s="71" t="s">
        <v>174</v>
      </c>
      <c r="R433" s="71" t="s">
        <v>174</v>
      </c>
      <c r="S433" s="71"/>
      <c r="T433" s="71"/>
      <c r="U433" s="71" t="s">
        <v>174</v>
      </c>
      <c r="V433" s="71"/>
      <c r="W433" s="71"/>
      <c r="X433" s="71"/>
      <c r="Y433" s="42"/>
      <c r="Z433" s="42" t="s">
        <v>102</v>
      </c>
      <c r="AA433" s="42"/>
      <c r="AB433" s="249"/>
    </row>
    <row r="434" spans="1:28" s="63" customFormat="1" ht="42.75" x14ac:dyDescent="0.2">
      <c r="A434" s="71"/>
      <c r="B434" s="71"/>
      <c r="C434" s="71"/>
      <c r="D434" s="71"/>
      <c r="E434" s="71"/>
      <c r="F434" s="71"/>
      <c r="G434" s="71"/>
      <c r="H434" s="71" t="s">
        <v>174</v>
      </c>
      <c r="I434" s="71" t="s">
        <v>174</v>
      </c>
      <c r="J434" s="71"/>
      <c r="K434" s="71"/>
      <c r="L434" s="71"/>
      <c r="M434" s="71"/>
      <c r="N434" s="71"/>
      <c r="O434" s="71"/>
      <c r="P434" s="270"/>
      <c r="Q434" s="270"/>
      <c r="R434" s="270"/>
      <c r="S434" s="71"/>
      <c r="T434" s="71"/>
      <c r="U434" s="270"/>
      <c r="V434" s="270"/>
      <c r="W434" s="71"/>
      <c r="X434" s="71"/>
      <c r="Y434" s="182" t="s">
        <v>877</v>
      </c>
      <c r="Z434" s="183" t="s">
        <v>1099</v>
      </c>
      <c r="AA434" s="253"/>
      <c r="AB434" s="249"/>
    </row>
    <row r="435" spans="1:28" s="63" customFormat="1" ht="126.6" customHeight="1" x14ac:dyDescent="0.2">
      <c r="A435" s="71"/>
      <c r="B435" s="71"/>
      <c r="C435" s="71"/>
      <c r="D435" s="71"/>
      <c r="E435" s="71"/>
      <c r="F435" s="71"/>
      <c r="G435" s="71"/>
      <c r="H435" s="270"/>
      <c r="I435" s="270"/>
      <c r="J435" s="270"/>
      <c r="K435" s="270"/>
      <c r="L435" s="71"/>
      <c r="M435" s="71"/>
      <c r="N435" s="71"/>
      <c r="O435" s="71"/>
      <c r="P435" s="71" t="s">
        <v>174</v>
      </c>
      <c r="Q435" s="71" t="s">
        <v>174</v>
      </c>
      <c r="R435" s="71" t="s">
        <v>174</v>
      </c>
      <c r="S435" s="71"/>
      <c r="T435" s="71"/>
      <c r="U435" s="71" t="s">
        <v>174</v>
      </c>
      <c r="V435" s="71"/>
      <c r="W435" s="71"/>
      <c r="X435" s="71"/>
      <c r="Y435" s="182" t="s">
        <v>878</v>
      </c>
      <c r="Z435" s="183" t="s">
        <v>284</v>
      </c>
      <c r="AA435" s="430" t="s">
        <v>1321</v>
      </c>
      <c r="AB435" s="249"/>
    </row>
    <row r="436" spans="1:28" s="63" customFormat="1" ht="14.25" x14ac:dyDescent="0.2">
      <c r="A436" s="71"/>
      <c r="B436" s="71"/>
      <c r="C436" s="71"/>
      <c r="D436" s="71"/>
      <c r="E436" s="71"/>
      <c r="F436" s="71"/>
      <c r="G436" s="71"/>
      <c r="H436" s="71" t="s">
        <v>174</v>
      </c>
      <c r="I436" s="71" t="s">
        <v>174</v>
      </c>
      <c r="J436" s="71"/>
      <c r="K436" s="71"/>
      <c r="L436" s="71"/>
      <c r="M436" s="71"/>
      <c r="N436" s="71"/>
      <c r="O436" s="71"/>
      <c r="P436" s="71" t="s">
        <v>174</v>
      </c>
      <c r="Q436" s="71" t="s">
        <v>174</v>
      </c>
      <c r="R436" s="71" t="s">
        <v>174</v>
      </c>
      <c r="S436" s="71"/>
      <c r="T436" s="71"/>
      <c r="U436" s="71"/>
      <c r="V436" s="71"/>
      <c r="W436" s="71"/>
      <c r="X436" s="71"/>
      <c r="Y436" s="182" t="s">
        <v>879</v>
      </c>
      <c r="Z436" s="61" t="s">
        <v>103</v>
      </c>
      <c r="AA436" s="78"/>
      <c r="AB436" s="249"/>
    </row>
    <row r="437" spans="1:28" s="63" customFormat="1" ht="28.5" x14ac:dyDescent="0.2">
      <c r="A437" s="71"/>
      <c r="B437" s="71"/>
      <c r="C437" s="71"/>
      <c r="D437" s="71"/>
      <c r="E437" s="71"/>
      <c r="F437" s="71"/>
      <c r="G437" s="71"/>
      <c r="H437" s="71" t="s">
        <v>174</v>
      </c>
      <c r="I437" s="71" t="s">
        <v>174</v>
      </c>
      <c r="J437" s="71"/>
      <c r="K437" s="71"/>
      <c r="L437" s="71"/>
      <c r="M437" s="71"/>
      <c r="N437" s="71"/>
      <c r="O437" s="71"/>
      <c r="P437" s="71" t="s">
        <v>174</v>
      </c>
      <c r="Q437" s="71" t="s">
        <v>174</v>
      </c>
      <c r="R437" s="71" t="s">
        <v>174</v>
      </c>
      <c r="S437" s="71"/>
      <c r="T437" s="71"/>
      <c r="U437" s="71" t="s">
        <v>174</v>
      </c>
      <c r="V437" s="71"/>
      <c r="W437" s="71"/>
      <c r="X437" s="71"/>
      <c r="Y437" s="182" t="s">
        <v>880</v>
      </c>
      <c r="Z437" s="510" t="s">
        <v>2141</v>
      </c>
      <c r="AA437" s="54"/>
      <c r="AB437" s="249"/>
    </row>
    <row r="438" spans="1:28" s="63" customFormat="1" ht="128.25" x14ac:dyDescent="0.2">
      <c r="A438" s="71"/>
      <c r="B438" s="71"/>
      <c r="C438" s="71"/>
      <c r="D438" s="71"/>
      <c r="E438" s="71"/>
      <c r="F438" s="71"/>
      <c r="G438" s="71"/>
      <c r="H438" s="71" t="s">
        <v>174</v>
      </c>
      <c r="I438" s="71" t="s">
        <v>174</v>
      </c>
      <c r="J438" s="71"/>
      <c r="K438" s="71"/>
      <c r="L438" s="71"/>
      <c r="M438" s="71"/>
      <c r="N438" s="71"/>
      <c r="O438" s="71"/>
      <c r="P438" s="71"/>
      <c r="Q438" s="71"/>
      <c r="R438" s="71"/>
      <c r="S438" s="71"/>
      <c r="T438" s="71"/>
      <c r="U438" s="71"/>
      <c r="V438" s="71"/>
      <c r="W438" s="71"/>
      <c r="X438" s="71"/>
      <c r="Y438" s="182" t="s">
        <v>881</v>
      </c>
      <c r="Z438" s="299" t="s">
        <v>1176</v>
      </c>
      <c r="AA438" s="54" t="s">
        <v>227</v>
      </c>
      <c r="AB438" s="249"/>
    </row>
    <row r="439" spans="1:28" s="63" customFormat="1" ht="57" x14ac:dyDescent="0.2">
      <c r="A439" s="71"/>
      <c r="B439" s="71"/>
      <c r="C439" s="71"/>
      <c r="D439" s="71"/>
      <c r="E439" s="71"/>
      <c r="F439" s="71"/>
      <c r="G439" s="71"/>
      <c r="H439" s="71"/>
      <c r="I439" s="71"/>
      <c r="J439" s="71"/>
      <c r="K439" s="71"/>
      <c r="L439" s="71"/>
      <c r="M439" s="71"/>
      <c r="N439" s="71"/>
      <c r="O439" s="71"/>
      <c r="P439" s="71"/>
      <c r="Q439" s="71" t="s">
        <v>174</v>
      </c>
      <c r="R439" s="71"/>
      <c r="S439" s="71"/>
      <c r="T439" s="71"/>
      <c r="U439" s="71"/>
      <c r="V439" s="71"/>
      <c r="W439" s="71"/>
      <c r="X439" s="71"/>
      <c r="Y439" s="182" t="s">
        <v>882</v>
      </c>
      <c r="Z439" s="378" t="s">
        <v>1263</v>
      </c>
      <c r="AA439" s="189" t="s">
        <v>1354</v>
      </c>
      <c r="AB439" s="249"/>
    </row>
    <row r="440" spans="1:28" s="63" customFormat="1" ht="57" x14ac:dyDescent="0.2">
      <c r="A440" s="71"/>
      <c r="B440" s="71"/>
      <c r="C440" s="71"/>
      <c r="D440" s="71"/>
      <c r="E440" s="71"/>
      <c r="F440" s="71"/>
      <c r="G440" s="71"/>
      <c r="H440" s="71"/>
      <c r="I440" s="71"/>
      <c r="J440" s="71"/>
      <c r="K440" s="71"/>
      <c r="L440" s="71"/>
      <c r="M440" s="71"/>
      <c r="N440" s="71"/>
      <c r="O440" s="71"/>
      <c r="P440" s="71" t="s">
        <v>174</v>
      </c>
      <c r="Q440" s="71"/>
      <c r="R440" s="71"/>
      <c r="S440" s="71"/>
      <c r="T440" s="71"/>
      <c r="U440" s="71" t="s">
        <v>174</v>
      </c>
      <c r="V440" s="71"/>
      <c r="W440" s="71"/>
      <c r="X440" s="71"/>
      <c r="Y440" s="182" t="s">
        <v>883</v>
      </c>
      <c r="Z440" s="444" t="s">
        <v>1362</v>
      </c>
      <c r="AA440" s="189" t="s">
        <v>1363</v>
      </c>
      <c r="AB440" s="249"/>
    </row>
    <row r="441" spans="1:28" s="63" customFormat="1" ht="57" x14ac:dyDescent="0.2">
      <c r="A441" s="71"/>
      <c r="B441" s="71"/>
      <c r="C441" s="71"/>
      <c r="D441" s="71"/>
      <c r="E441" s="71"/>
      <c r="F441" s="71"/>
      <c r="G441" s="71"/>
      <c r="H441" s="71"/>
      <c r="I441" s="71"/>
      <c r="J441" s="71"/>
      <c r="K441" s="71"/>
      <c r="L441" s="71"/>
      <c r="M441" s="71"/>
      <c r="N441" s="71"/>
      <c r="O441" s="71"/>
      <c r="P441" s="71"/>
      <c r="Q441" s="71"/>
      <c r="R441" s="71" t="s">
        <v>174</v>
      </c>
      <c r="S441" s="71"/>
      <c r="T441" s="71"/>
      <c r="U441" s="71"/>
      <c r="V441" s="71"/>
      <c r="W441" s="71"/>
      <c r="X441" s="71"/>
      <c r="Y441" s="182" t="s">
        <v>884</v>
      </c>
      <c r="Z441" s="378" t="s">
        <v>1270</v>
      </c>
      <c r="AA441" s="182"/>
      <c r="AB441" s="249"/>
    </row>
    <row r="442" spans="1:28" s="63" customFormat="1" ht="28.5" x14ac:dyDescent="0.2">
      <c r="A442" s="71"/>
      <c r="B442" s="71"/>
      <c r="C442" s="71"/>
      <c r="D442" s="71"/>
      <c r="E442" s="71"/>
      <c r="F442" s="71"/>
      <c r="G442" s="71"/>
      <c r="H442" s="71" t="s">
        <v>174</v>
      </c>
      <c r="I442" s="71" t="s">
        <v>174</v>
      </c>
      <c r="J442" s="71"/>
      <c r="K442" s="71"/>
      <c r="L442" s="71"/>
      <c r="M442" s="71"/>
      <c r="N442" s="71"/>
      <c r="O442" s="71"/>
      <c r="P442" s="71" t="s">
        <v>174</v>
      </c>
      <c r="Q442" s="71" t="s">
        <v>174</v>
      </c>
      <c r="R442" s="71" t="s">
        <v>174</v>
      </c>
      <c r="S442" s="71"/>
      <c r="T442" s="71"/>
      <c r="U442" s="71"/>
      <c r="V442" s="71"/>
      <c r="W442" s="71"/>
      <c r="X442" s="71"/>
      <c r="Y442" s="182" t="s">
        <v>885</v>
      </c>
      <c r="Z442" s="183" t="s">
        <v>286</v>
      </c>
      <c r="AA442" s="182"/>
      <c r="AB442" s="249"/>
    </row>
    <row r="443" spans="1:28" s="63" customFormat="1" ht="14.25" x14ac:dyDescent="0.2">
      <c r="A443" s="71"/>
      <c r="B443" s="71"/>
      <c r="C443" s="71"/>
      <c r="D443" s="71"/>
      <c r="E443" s="71"/>
      <c r="F443" s="71"/>
      <c r="G443" s="71"/>
      <c r="H443" s="71" t="s">
        <v>174</v>
      </c>
      <c r="I443" s="71" t="s">
        <v>174</v>
      </c>
      <c r="J443" s="71"/>
      <c r="K443" s="71"/>
      <c r="L443" s="71"/>
      <c r="M443" s="71"/>
      <c r="N443" s="71"/>
      <c r="O443" s="71"/>
      <c r="P443" s="71" t="s">
        <v>174</v>
      </c>
      <c r="Q443" s="71" t="s">
        <v>174</v>
      </c>
      <c r="R443" s="71" t="s">
        <v>174</v>
      </c>
      <c r="S443" s="71"/>
      <c r="T443" s="71"/>
      <c r="U443" s="71" t="s">
        <v>174</v>
      </c>
      <c r="V443" s="71"/>
      <c r="W443" s="71"/>
      <c r="X443" s="71"/>
      <c r="Y443" s="317" t="s">
        <v>1110</v>
      </c>
      <c r="Z443" s="309" t="s">
        <v>1185</v>
      </c>
      <c r="AA443" s="317"/>
      <c r="AB443" s="249"/>
    </row>
    <row r="444" spans="1:28" s="63" customFormat="1" ht="14.25" x14ac:dyDescent="0.2">
      <c r="A444" s="71"/>
      <c r="B444" s="71"/>
      <c r="C444" s="71"/>
      <c r="D444" s="71"/>
      <c r="E444" s="71"/>
      <c r="F444" s="71"/>
      <c r="G444" s="71"/>
      <c r="H444" s="71"/>
      <c r="I444" s="71"/>
      <c r="J444" s="71"/>
      <c r="K444" s="71"/>
      <c r="L444" s="71"/>
      <c r="M444" s="71"/>
      <c r="N444" s="71"/>
      <c r="O444" s="71"/>
      <c r="P444" s="71"/>
      <c r="Q444" s="71"/>
      <c r="R444" s="71"/>
      <c r="S444" s="71"/>
      <c r="T444" s="71"/>
      <c r="U444" s="71" t="s">
        <v>174</v>
      </c>
      <c r="V444" s="71" t="s">
        <v>174</v>
      </c>
      <c r="W444" s="71"/>
      <c r="X444" s="71"/>
      <c r="Y444" s="182" t="s">
        <v>886</v>
      </c>
      <c r="Z444" s="74" t="s">
        <v>1265</v>
      </c>
      <c r="AA444" s="184" t="s">
        <v>1306</v>
      </c>
      <c r="AB444" s="249"/>
    </row>
    <row r="445" spans="1:28" s="63" customFormat="1" ht="85.5" x14ac:dyDescent="0.2">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317" t="s">
        <v>1110</v>
      </c>
      <c r="Z445" s="320" t="s">
        <v>1177</v>
      </c>
      <c r="AA445" s="319"/>
      <c r="AB445" s="249"/>
    </row>
    <row r="446" spans="1:28" s="63" customFormat="1" ht="14.25" x14ac:dyDescent="0.2">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317" t="s">
        <v>1110</v>
      </c>
      <c r="Z446" s="320" t="s">
        <v>1178</v>
      </c>
      <c r="AA446" s="319"/>
      <c r="AB446" s="249"/>
    </row>
    <row r="447" spans="1:28" s="63" customFormat="1" ht="14.25" x14ac:dyDescent="0.2">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317" t="s">
        <v>1110</v>
      </c>
      <c r="Z447" s="320" t="s">
        <v>1179</v>
      </c>
      <c r="AA447" s="319"/>
      <c r="AB447" s="249"/>
    </row>
    <row r="448" spans="1:28" s="63" customFormat="1" ht="14.25" x14ac:dyDescent="0.2">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317" t="s">
        <v>1110</v>
      </c>
      <c r="Z448" s="320" t="s">
        <v>1180</v>
      </c>
      <c r="AA448" s="319"/>
      <c r="AB448" s="249"/>
    </row>
    <row r="449" spans="1:28" s="63" customFormat="1" ht="28.5" x14ac:dyDescent="0.2">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317" t="s">
        <v>1110</v>
      </c>
      <c r="Z449" s="320" t="s">
        <v>1184</v>
      </c>
      <c r="AA449" s="319"/>
      <c r="AB449" s="249"/>
    </row>
    <row r="450" spans="1:28" s="63" customFormat="1" ht="28.5" x14ac:dyDescent="0.2">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317" t="s">
        <v>1110</v>
      </c>
      <c r="Z450" s="320" t="s">
        <v>1181</v>
      </c>
      <c r="AA450" s="319"/>
      <c r="AB450" s="249"/>
    </row>
    <row r="451" spans="1:28" s="63" customFormat="1" ht="28.5" x14ac:dyDescent="0.2">
      <c r="A451" s="71"/>
      <c r="B451" s="71"/>
      <c r="C451" s="71"/>
      <c r="D451" s="71"/>
      <c r="E451" s="71"/>
      <c r="F451" s="71"/>
      <c r="G451" s="71"/>
      <c r="H451" s="71" t="s">
        <v>174</v>
      </c>
      <c r="I451" s="71" t="s">
        <v>174</v>
      </c>
      <c r="J451" s="71"/>
      <c r="K451" s="71"/>
      <c r="L451" s="71"/>
      <c r="M451" s="71"/>
      <c r="N451" s="71"/>
      <c r="O451" s="71"/>
      <c r="P451" s="71" t="s">
        <v>174</v>
      </c>
      <c r="Q451" s="71" t="s">
        <v>174</v>
      </c>
      <c r="R451" s="71" t="s">
        <v>174</v>
      </c>
      <c r="S451" s="71"/>
      <c r="T451" s="71"/>
      <c r="U451" s="71" t="s">
        <v>174</v>
      </c>
      <c r="V451" s="71"/>
      <c r="W451" s="71"/>
      <c r="X451" s="71"/>
      <c r="Y451" s="182" t="s">
        <v>887</v>
      </c>
      <c r="Z451" s="47" t="s">
        <v>213</v>
      </c>
      <c r="AA451" s="136"/>
      <c r="AB451" s="249"/>
    </row>
    <row r="452" spans="1:28" s="63" customFormat="1" ht="42.75" x14ac:dyDescent="0.2">
      <c r="A452" s="71"/>
      <c r="B452" s="71"/>
      <c r="C452" s="71"/>
      <c r="D452" s="71"/>
      <c r="E452" s="71"/>
      <c r="F452" s="71"/>
      <c r="G452" s="71"/>
      <c r="H452" s="71" t="s">
        <v>174</v>
      </c>
      <c r="I452" s="71" t="s">
        <v>174</v>
      </c>
      <c r="J452" s="71"/>
      <c r="K452" s="71"/>
      <c r="L452" s="71"/>
      <c r="M452" s="71"/>
      <c r="N452" s="71"/>
      <c r="O452" s="71"/>
      <c r="P452" s="71" t="s">
        <v>174</v>
      </c>
      <c r="Q452" s="71" t="s">
        <v>174</v>
      </c>
      <c r="R452" s="71" t="s">
        <v>174</v>
      </c>
      <c r="S452" s="71"/>
      <c r="T452" s="71"/>
      <c r="U452" s="71" t="s">
        <v>174</v>
      </c>
      <c r="V452" s="71"/>
      <c r="W452" s="71"/>
      <c r="X452" s="71"/>
      <c r="Y452" s="182" t="s">
        <v>888</v>
      </c>
      <c r="Z452" s="47" t="s">
        <v>1182</v>
      </c>
      <c r="AA452" s="78"/>
      <c r="AB452" s="249"/>
    </row>
    <row r="453" spans="1:28" s="63" customFormat="1" ht="14.25" x14ac:dyDescent="0.2">
      <c r="A453" s="71"/>
      <c r="B453" s="71"/>
      <c r="C453" s="71"/>
      <c r="D453" s="71"/>
      <c r="E453" s="71"/>
      <c r="F453" s="71"/>
      <c r="G453" s="71"/>
      <c r="H453" s="71" t="s">
        <v>174</v>
      </c>
      <c r="I453" s="71" t="s">
        <v>174</v>
      </c>
      <c r="J453" s="71"/>
      <c r="K453" s="71"/>
      <c r="L453" s="71"/>
      <c r="M453" s="71"/>
      <c r="N453" s="71"/>
      <c r="O453" s="71"/>
      <c r="P453" s="71" t="s">
        <v>174</v>
      </c>
      <c r="Q453" s="71" t="s">
        <v>174</v>
      </c>
      <c r="R453" s="71" t="s">
        <v>174</v>
      </c>
      <c r="S453" s="71"/>
      <c r="T453" s="71"/>
      <c r="U453" s="71" t="s">
        <v>174</v>
      </c>
      <c r="V453" s="71"/>
      <c r="W453" s="71"/>
      <c r="X453" s="71"/>
      <c r="Y453" s="182" t="s">
        <v>889</v>
      </c>
      <c r="Z453" s="24" t="s">
        <v>105</v>
      </c>
      <c r="AA453" s="78"/>
      <c r="AB453" s="249"/>
    </row>
    <row r="454" spans="1:28" s="63" customFormat="1" ht="28.5" x14ac:dyDescent="0.2">
      <c r="A454" s="71"/>
      <c r="B454" s="71"/>
      <c r="C454" s="71"/>
      <c r="D454" s="71"/>
      <c r="E454" s="71"/>
      <c r="F454" s="71"/>
      <c r="G454" s="71"/>
      <c r="H454" s="71" t="s">
        <v>174</v>
      </c>
      <c r="I454" s="71" t="s">
        <v>174</v>
      </c>
      <c r="J454" s="71"/>
      <c r="K454" s="71"/>
      <c r="L454" s="71"/>
      <c r="M454" s="71"/>
      <c r="N454" s="71"/>
      <c r="O454" s="71"/>
      <c r="P454" s="71" t="s">
        <v>174</v>
      </c>
      <c r="Q454" s="71" t="s">
        <v>174</v>
      </c>
      <c r="R454" s="71" t="s">
        <v>174</v>
      </c>
      <c r="S454" s="71"/>
      <c r="T454" s="71"/>
      <c r="U454" s="71" t="s">
        <v>174</v>
      </c>
      <c r="V454" s="71"/>
      <c r="W454" s="71"/>
      <c r="X454" s="71"/>
      <c r="Y454" s="182" t="s">
        <v>890</v>
      </c>
      <c r="Z454" s="24" t="s">
        <v>1351</v>
      </c>
      <c r="AA454" s="529"/>
      <c r="AB454" s="249"/>
    </row>
    <row r="455" spans="1:28" s="63" customFormat="1" ht="14.25" x14ac:dyDescent="0.2">
      <c r="A455" s="71"/>
      <c r="B455" s="71"/>
      <c r="C455" s="71"/>
      <c r="D455" s="71"/>
      <c r="E455" s="71"/>
      <c r="F455" s="71"/>
      <c r="G455" s="71"/>
      <c r="H455" s="71" t="s">
        <v>174</v>
      </c>
      <c r="I455" s="71" t="s">
        <v>174</v>
      </c>
      <c r="J455" s="71"/>
      <c r="K455" s="71"/>
      <c r="L455" s="71"/>
      <c r="M455" s="71"/>
      <c r="N455" s="71"/>
      <c r="O455" s="71"/>
      <c r="P455" s="71" t="s">
        <v>174</v>
      </c>
      <c r="Q455" s="71" t="s">
        <v>174</v>
      </c>
      <c r="R455" s="71" t="s">
        <v>174</v>
      </c>
      <c r="S455" s="71"/>
      <c r="T455" s="71"/>
      <c r="U455" s="71" t="s">
        <v>174</v>
      </c>
      <c r="V455" s="71"/>
      <c r="W455" s="71"/>
      <c r="X455" s="71"/>
      <c r="Y455" s="182" t="s">
        <v>892</v>
      </c>
      <c r="Z455" s="74" t="s">
        <v>106</v>
      </c>
      <c r="AA455" s="78"/>
      <c r="AB455" s="249"/>
    </row>
    <row r="456" spans="1:28" s="63" customFormat="1" ht="14.25" x14ac:dyDescent="0.2">
      <c r="A456" s="71"/>
      <c r="B456" s="71"/>
      <c r="C456" s="71"/>
      <c r="D456" s="71"/>
      <c r="E456" s="71"/>
      <c r="F456" s="71"/>
      <c r="G456" s="71"/>
      <c r="H456" s="71" t="s">
        <v>174</v>
      </c>
      <c r="I456" s="71" t="s">
        <v>174</v>
      </c>
      <c r="J456" s="71"/>
      <c r="K456" s="71"/>
      <c r="L456" s="71"/>
      <c r="M456" s="71"/>
      <c r="N456" s="71"/>
      <c r="O456" s="71"/>
      <c r="P456" s="71"/>
      <c r="Q456" s="71"/>
      <c r="R456" s="71"/>
      <c r="S456" s="71"/>
      <c r="T456" s="71"/>
      <c r="U456" s="71"/>
      <c r="V456" s="71"/>
      <c r="W456" s="71"/>
      <c r="X456" s="71"/>
      <c r="Y456" s="317" t="s">
        <v>1110</v>
      </c>
      <c r="Z456" s="318" t="s">
        <v>1183</v>
      </c>
      <c r="AA456" s="317"/>
      <c r="AB456" s="249"/>
    </row>
    <row r="457" spans="1:28" s="63" customFormat="1" ht="14.25" x14ac:dyDescent="0.2">
      <c r="A457" s="71"/>
      <c r="B457" s="71"/>
      <c r="C457" s="71"/>
      <c r="D457" s="71"/>
      <c r="E457" s="71"/>
      <c r="F457" s="71"/>
      <c r="G457" s="71"/>
      <c r="H457" s="71" t="s">
        <v>174</v>
      </c>
      <c r="I457" s="71" t="s">
        <v>174</v>
      </c>
      <c r="J457" s="71"/>
      <c r="K457" s="71"/>
      <c r="L457" s="71"/>
      <c r="M457" s="71"/>
      <c r="N457" s="71"/>
      <c r="O457" s="71"/>
      <c r="P457" s="71" t="s">
        <v>174</v>
      </c>
      <c r="Q457" s="71" t="s">
        <v>174</v>
      </c>
      <c r="R457" s="71" t="s">
        <v>174</v>
      </c>
      <c r="S457" s="71"/>
      <c r="T457" s="71"/>
      <c r="U457" s="71" t="s">
        <v>174</v>
      </c>
      <c r="V457" s="71"/>
      <c r="W457" s="71"/>
      <c r="X457" s="71"/>
      <c r="Y457" s="182" t="s">
        <v>893</v>
      </c>
      <c r="Z457" s="76" t="s">
        <v>107</v>
      </c>
      <c r="AA457" s="47"/>
      <c r="AB457" s="249"/>
    </row>
    <row r="458" spans="1:28" s="63" customFormat="1" ht="28.5" x14ac:dyDescent="0.2">
      <c r="A458" s="71"/>
      <c r="B458" s="71"/>
      <c r="C458" s="71"/>
      <c r="D458" s="71"/>
      <c r="E458" s="71"/>
      <c r="F458" s="71"/>
      <c r="G458" s="71"/>
      <c r="H458" s="71" t="s">
        <v>174</v>
      </c>
      <c r="I458" s="71" t="s">
        <v>174</v>
      </c>
      <c r="J458" s="71"/>
      <c r="K458" s="71"/>
      <c r="L458" s="71"/>
      <c r="M458" s="71"/>
      <c r="N458" s="71"/>
      <c r="O458" s="71"/>
      <c r="P458" s="71" t="s">
        <v>174</v>
      </c>
      <c r="Q458" s="71" t="s">
        <v>174</v>
      </c>
      <c r="R458" s="71" t="s">
        <v>174</v>
      </c>
      <c r="S458" s="71"/>
      <c r="T458" s="71"/>
      <c r="U458" s="71" t="s">
        <v>174</v>
      </c>
      <c r="V458" s="71"/>
      <c r="W458" s="71"/>
      <c r="X458" s="71"/>
      <c r="Y458" s="182" t="s">
        <v>894</v>
      </c>
      <c r="Z458" s="28" t="s">
        <v>108</v>
      </c>
      <c r="AA458" s="22"/>
      <c r="AB458" s="249"/>
    </row>
    <row r="459" spans="1:28" s="63" customFormat="1" ht="28.5" x14ac:dyDescent="0.2">
      <c r="A459" s="71"/>
      <c r="B459" s="71"/>
      <c r="C459" s="71"/>
      <c r="D459" s="71"/>
      <c r="E459" s="71"/>
      <c r="F459" s="71"/>
      <c r="G459" s="71"/>
      <c r="H459" s="71" t="s">
        <v>174</v>
      </c>
      <c r="I459" s="71" t="s">
        <v>174</v>
      </c>
      <c r="J459" s="71"/>
      <c r="K459" s="71"/>
      <c r="L459" s="71"/>
      <c r="M459" s="71"/>
      <c r="N459" s="71"/>
      <c r="O459" s="71"/>
      <c r="P459" s="71" t="s">
        <v>174</v>
      </c>
      <c r="Q459" s="71" t="s">
        <v>174</v>
      </c>
      <c r="R459" s="71" t="s">
        <v>174</v>
      </c>
      <c r="S459" s="71"/>
      <c r="T459" s="71"/>
      <c r="U459" s="71" t="s">
        <v>174</v>
      </c>
      <c r="V459" s="71"/>
      <c r="W459" s="71"/>
      <c r="X459" s="71"/>
      <c r="Y459" s="182" t="s">
        <v>895</v>
      </c>
      <c r="Z459" s="24" t="s">
        <v>1186</v>
      </c>
      <c r="AA459" s="23"/>
      <c r="AB459" s="249"/>
    </row>
    <row r="460" spans="1:28" s="63" customFormat="1" ht="42.75" x14ac:dyDescent="0.2">
      <c r="A460" s="71"/>
      <c r="B460" s="71"/>
      <c r="C460" s="71"/>
      <c r="D460" s="71"/>
      <c r="E460" s="71"/>
      <c r="F460" s="71"/>
      <c r="G460" s="71"/>
      <c r="H460" s="71" t="s">
        <v>174</v>
      </c>
      <c r="I460" s="71" t="s">
        <v>174</v>
      </c>
      <c r="J460" s="71"/>
      <c r="K460" s="71"/>
      <c r="L460" s="71"/>
      <c r="M460" s="71"/>
      <c r="N460" s="71"/>
      <c r="O460" s="71"/>
      <c r="P460" s="71" t="s">
        <v>174</v>
      </c>
      <c r="Q460" s="71" t="s">
        <v>174</v>
      </c>
      <c r="R460" s="71" t="s">
        <v>174</v>
      </c>
      <c r="S460" s="71"/>
      <c r="T460" s="71"/>
      <c r="U460" s="71" t="s">
        <v>174</v>
      </c>
      <c r="V460" s="71"/>
      <c r="W460" s="71"/>
      <c r="X460" s="71"/>
      <c r="Y460" s="182" t="s">
        <v>896</v>
      </c>
      <c r="Z460" s="74" t="s">
        <v>1266</v>
      </c>
      <c r="AA460" s="78"/>
      <c r="AB460" s="249"/>
    </row>
    <row r="461" spans="1:28" s="63" customFormat="1" ht="28.5" x14ac:dyDescent="0.2">
      <c r="A461" s="71"/>
      <c r="B461" s="71"/>
      <c r="C461" s="71"/>
      <c r="D461" s="71"/>
      <c r="E461" s="71"/>
      <c r="F461" s="71"/>
      <c r="G461" s="71"/>
      <c r="H461" s="71" t="s">
        <v>174</v>
      </c>
      <c r="I461" s="71" t="s">
        <v>174</v>
      </c>
      <c r="J461" s="71"/>
      <c r="K461" s="71"/>
      <c r="L461" s="71"/>
      <c r="M461" s="71"/>
      <c r="N461" s="71"/>
      <c r="O461" s="71"/>
      <c r="P461" s="71" t="s">
        <v>174</v>
      </c>
      <c r="Q461" s="71" t="s">
        <v>174</v>
      </c>
      <c r="R461" s="71" t="s">
        <v>174</v>
      </c>
      <c r="S461" s="71"/>
      <c r="T461" s="71"/>
      <c r="U461" s="71" t="s">
        <v>174</v>
      </c>
      <c r="V461" s="71"/>
      <c r="W461" s="71"/>
      <c r="X461" s="71"/>
      <c r="Y461" s="182" t="s">
        <v>897</v>
      </c>
      <c r="Z461" s="74" t="s">
        <v>1224</v>
      </c>
      <c r="AA461" s="22"/>
      <c r="AB461" s="249"/>
    </row>
    <row r="462" spans="1:28" s="63" customFormat="1" ht="28.5" x14ac:dyDescent="0.2">
      <c r="A462" s="71"/>
      <c r="B462" s="71"/>
      <c r="C462" s="71"/>
      <c r="D462" s="71"/>
      <c r="E462" s="71"/>
      <c r="F462" s="71"/>
      <c r="G462" s="71"/>
      <c r="H462" s="71" t="s">
        <v>174</v>
      </c>
      <c r="I462" s="71" t="s">
        <v>174</v>
      </c>
      <c r="J462" s="71"/>
      <c r="K462" s="71"/>
      <c r="L462" s="71"/>
      <c r="M462" s="71"/>
      <c r="N462" s="71"/>
      <c r="O462" s="71"/>
      <c r="P462" s="71" t="s">
        <v>174</v>
      </c>
      <c r="Q462" s="71" t="s">
        <v>174</v>
      </c>
      <c r="R462" s="71" t="s">
        <v>174</v>
      </c>
      <c r="S462" s="71"/>
      <c r="T462" s="71"/>
      <c r="U462" s="71" t="s">
        <v>174</v>
      </c>
      <c r="V462" s="71"/>
      <c r="W462" s="71"/>
      <c r="X462" s="71"/>
      <c r="Y462" s="182" t="s">
        <v>898</v>
      </c>
      <c r="Z462" s="53" t="s">
        <v>109</v>
      </c>
      <c r="AA462" s="48"/>
      <c r="AB462" s="249"/>
    </row>
    <row r="463" spans="1:28" s="63" customFormat="1" ht="28.5" x14ac:dyDescent="0.2">
      <c r="A463" s="71"/>
      <c r="B463" s="71"/>
      <c r="C463" s="71"/>
      <c r="D463" s="71"/>
      <c r="E463" s="71"/>
      <c r="F463" s="71"/>
      <c r="G463" s="71"/>
      <c r="H463" s="71" t="s">
        <v>174</v>
      </c>
      <c r="I463" s="71" t="s">
        <v>174</v>
      </c>
      <c r="J463" s="71"/>
      <c r="K463" s="71"/>
      <c r="L463" s="71"/>
      <c r="M463" s="71"/>
      <c r="N463" s="71"/>
      <c r="O463" s="71"/>
      <c r="P463" s="71" t="s">
        <v>174</v>
      </c>
      <c r="Q463" s="71" t="s">
        <v>174</v>
      </c>
      <c r="R463" s="71" t="s">
        <v>174</v>
      </c>
      <c r="S463" s="71"/>
      <c r="T463" s="71"/>
      <c r="U463" s="71" t="s">
        <v>174</v>
      </c>
      <c r="V463" s="71"/>
      <c r="W463" s="71"/>
      <c r="X463" s="71"/>
      <c r="Y463" s="182" t="s">
        <v>899</v>
      </c>
      <c r="Z463" s="28" t="s">
        <v>110</v>
      </c>
      <c r="AA463" s="77"/>
      <c r="AB463" s="249"/>
    </row>
    <row r="464" spans="1:28" s="63" customFormat="1" ht="42.75" x14ac:dyDescent="0.2">
      <c r="A464" s="71"/>
      <c r="B464" s="71"/>
      <c r="C464" s="71"/>
      <c r="D464" s="71"/>
      <c r="E464" s="71"/>
      <c r="F464" s="71"/>
      <c r="G464" s="71"/>
      <c r="H464" s="71" t="s">
        <v>174</v>
      </c>
      <c r="I464" s="71" t="s">
        <v>174</v>
      </c>
      <c r="J464" s="71"/>
      <c r="K464" s="71"/>
      <c r="L464" s="71"/>
      <c r="M464" s="71"/>
      <c r="N464" s="71"/>
      <c r="O464" s="71"/>
      <c r="P464" s="71"/>
      <c r="Q464" s="71"/>
      <c r="R464" s="71"/>
      <c r="S464" s="71"/>
      <c r="T464" s="71"/>
      <c r="U464" s="71"/>
      <c r="V464" s="71"/>
      <c r="W464" s="71"/>
      <c r="X464" s="71"/>
      <c r="Y464" s="182" t="s">
        <v>900</v>
      </c>
      <c r="Z464" s="53" t="s">
        <v>111</v>
      </c>
      <c r="AA464" s="48"/>
      <c r="AB464" s="249"/>
    </row>
    <row r="465" spans="1:28" s="63" customFormat="1" ht="28.5" x14ac:dyDescent="0.2">
      <c r="A465" s="71"/>
      <c r="B465" s="71"/>
      <c r="C465" s="71"/>
      <c r="D465" s="71"/>
      <c r="E465" s="71"/>
      <c r="F465" s="71"/>
      <c r="G465" s="71"/>
      <c r="H465" s="71" t="s">
        <v>174</v>
      </c>
      <c r="I465" s="71" t="s">
        <v>174</v>
      </c>
      <c r="J465" s="71"/>
      <c r="K465" s="71"/>
      <c r="L465" s="71"/>
      <c r="M465" s="71"/>
      <c r="N465" s="71"/>
      <c r="O465" s="71"/>
      <c r="P465" s="71" t="s">
        <v>174</v>
      </c>
      <c r="Q465" s="71" t="s">
        <v>174</v>
      </c>
      <c r="R465" s="71" t="s">
        <v>174</v>
      </c>
      <c r="S465" s="71"/>
      <c r="T465" s="71"/>
      <c r="U465" s="71" t="s">
        <v>174</v>
      </c>
      <c r="V465" s="71"/>
      <c r="W465" s="71"/>
      <c r="X465" s="71"/>
      <c r="Y465" s="182" t="s">
        <v>901</v>
      </c>
      <c r="Z465" s="511" t="s">
        <v>2060</v>
      </c>
      <c r="AA465" s="48"/>
      <c r="AB465" s="249"/>
    </row>
    <row r="466" spans="1:28" ht="14.25" x14ac:dyDescent="0.2">
      <c r="H466" s="80" t="s">
        <v>174</v>
      </c>
      <c r="I466" s="80" t="s">
        <v>174</v>
      </c>
      <c r="P466" s="80" t="s">
        <v>174</v>
      </c>
      <c r="Q466" s="80" t="s">
        <v>174</v>
      </c>
      <c r="R466" s="80" t="s">
        <v>174</v>
      </c>
      <c r="U466" s="80" t="s">
        <v>174</v>
      </c>
      <c r="Y466" s="182" t="s">
        <v>902</v>
      </c>
      <c r="Z466" s="53" t="s">
        <v>1267</v>
      </c>
      <c r="AA466" s="78"/>
    </row>
    <row r="467" spans="1:28" ht="14.25" x14ac:dyDescent="0.2">
      <c r="H467" s="80" t="s">
        <v>174</v>
      </c>
      <c r="I467" s="80" t="s">
        <v>174</v>
      </c>
      <c r="P467" s="80" t="s">
        <v>174</v>
      </c>
      <c r="Q467" s="80" t="s">
        <v>174</v>
      </c>
      <c r="R467" s="80" t="s">
        <v>174</v>
      </c>
      <c r="U467" s="80" t="s">
        <v>174</v>
      </c>
      <c r="Y467" s="182" t="s">
        <v>903</v>
      </c>
      <c r="Z467" s="53" t="s">
        <v>1100</v>
      </c>
      <c r="AA467" s="48"/>
    </row>
    <row r="468" spans="1:28" ht="57" x14ac:dyDescent="0.2">
      <c r="H468" s="80" t="s">
        <v>174</v>
      </c>
      <c r="I468" s="80" t="s">
        <v>174</v>
      </c>
      <c r="Y468" s="182" t="s">
        <v>904</v>
      </c>
      <c r="Z468" s="53" t="s">
        <v>112</v>
      </c>
      <c r="AA468" s="48"/>
    </row>
    <row r="469" spans="1:28" ht="14.25" x14ac:dyDescent="0.2">
      <c r="H469" s="80" t="s">
        <v>174</v>
      </c>
      <c r="I469" s="80" t="s">
        <v>174</v>
      </c>
      <c r="Y469" s="182" t="s">
        <v>905</v>
      </c>
      <c r="Z469" s="53" t="s">
        <v>113</v>
      </c>
      <c r="AA469" s="48"/>
    </row>
    <row r="470" spans="1:28" ht="14.25" x14ac:dyDescent="0.2">
      <c r="H470" s="80" t="s">
        <v>174</v>
      </c>
      <c r="I470" s="80" t="s">
        <v>174</v>
      </c>
      <c r="Y470" s="182" t="s">
        <v>906</v>
      </c>
      <c r="Z470" s="26" t="s">
        <v>114</v>
      </c>
      <c r="AA470" s="77"/>
    </row>
    <row r="471" spans="1:28" ht="42.75" x14ac:dyDescent="0.2">
      <c r="H471" s="80" t="s">
        <v>174</v>
      </c>
      <c r="I471" s="80" t="s">
        <v>174</v>
      </c>
      <c r="P471" s="80" t="s">
        <v>174</v>
      </c>
      <c r="Q471" s="80" t="s">
        <v>174</v>
      </c>
      <c r="R471" s="80" t="s">
        <v>174</v>
      </c>
      <c r="U471" s="80" t="s">
        <v>174</v>
      </c>
      <c r="Y471" s="182" t="s">
        <v>907</v>
      </c>
      <c r="Z471" s="54" t="s">
        <v>116</v>
      </c>
      <c r="AA471" s="78"/>
    </row>
    <row r="472" spans="1:28" ht="28.5" x14ac:dyDescent="0.2">
      <c r="Q472" s="80" t="s">
        <v>174</v>
      </c>
      <c r="Y472" s="421" t="s">
        <v>1110</v>
      </c>
      <c r="Z472" s="145" t="s">
        <v>1353</v>
      </c>
      <c r="AA472" s="295"/>
    </row>
    <row r="473" spans="1:28" ht="28.5" x14ac:dyDescent="0.2">
      <c r="Q473" s="80" t="s">
        <v>174</v>
      </c>
      <c r="R473" s="80" t="s">
        <v>174</v>
      </c>
      <c r="Y473" s="421" t="s">
        <v>1110</v>
      </c>
      <c r="Z473" s="445" t="s">
        <v>1364</v>
      </c>
      <c r="AA473" s="295"/>
    </row>
    <row r="474" spans="1:28" ht="28.5" x14ac:dyDescent="0.2">
      <c r="Q474" s="80" t="s">
        <v>174</v>
      </c>
      <c r="R474" s="80" t="s">
        <v>174</v>
      </c>
      <c r="Y474" s="421" t="s">
        <v>1110</v>
      </c>
      <c r="Z474" s="145" t="s">
        <v>1365</v>
      </c>
      <c r="AA474" s="295"/>
    </row>
    <row r="475" spans="1:28" ht="14.25" x14ac:dyDescent="0.2">
      <c r="Y475" s="421"/>
      <c r="Z475" s="403"/>
      <c r="AA475" s="295"/>
    </row>
    <row r="476" spans="1:28" ht="14.25" x14ac:dyDescent="0.2">
      <c r="Y476" s="421"/>
      <c r="Z476" s="403"/>
      <c r="AA476" s="295"/>
    </row>
    <row r="477" spans="1:28" x14ac:dyDescent="0.2">
      <c r="H477" s="80" t="s">
        <v>174</v>
      </c>
      <c r="I477" s="80" t="s">
        <v>174</v>
      </c>
      <c r="Y477" s="43"/>
      <c r="Z477" s="43" t="s">
        <v>117</v>
      </c>
      <c r="AA477" s="43" t="s">
        <v>30</v>
      </c>
    </row>
    <row r="478" spans="1:28" ht="14.25" x14ac:dyDescent="0.2">
      <c r="H478" s="80" t="s">
        <v>174</v>
      </c>
      <c r="I478" s="80" t="s">
        <v>174</v>
      </c>
      <c r="Y478" s="23" t="s">
        <v>910</v>
      </c>
      <c r="Z478" s="26" t="s">
        <v>119</v>
      </c>
      <c r="AA478" s="77"/>
    </row>
    <row r="479" spans="1:28" x14ac:dyDescent="0.2">
      <c r="H479" s="80" t="s">
        <v>174</v>
      </c>
      <c r="I479" s="80" t="s">
        <v>174</v>
      </c>
      <c r="Y479" s="531"/>
      <c r="Z479" s="531" t="s">
        <v>2118</v>
      </c>
      <c r="AA479" s="531"/>
    </row>
    <row r="480" spans="1:28" s="63" customFormat="1" ht="15" x14ac:dyDescent="0.25">
      <c r="A480" s="71"/>
      <c r="B480" s="71"/>
      <c r="C480" s="71"/>
      <c r="D480" s="71"/>
      <c r="E480" s="71"/>
      <c r="F480" s="71"/>
      <c r="G480" s="71"/>
      <c r="H480" s="71" t="s">
        <v>174</v>
      </c>
      <c r="I480" s="71" t="s">
        <v>174</v>
      </c>
      <c r="J480" s="71"/>
      <c r="K480" s="71"/>
      <c r="L480" s="71"/>
      <c r="M480" s="71"/>
      <c r="N480" s="71"/>
      <c r="O480" s="71"/>
      <c r="P480" s="71" t="s">
        <v>174</v>
      </c>
      <c r="Q480" s="71" t="s">
        <v>174</v>
      </c>
      <c r="R480" s="71" t="s">
        <v>174</v>
      </c>
      <c r="S480" s="71"/>
      <c r="T480" s="71"/>
      <c r="U480" s="71"/>
      <c r="V480" s="71"/>
      <c r="W480" s="71"/>
      <c r="X480" s="71"/>
      <c r="Y480" s="388" t="s">
        <v>1110</v>
      </c>
      <c r="Z480" s="510" t="s">
        <v>2121</v>
      </c>
      <c r="AA480" s="526"/>
      <c r="AB480" s="249"/>
    </row>
    <row r="481" spans="1:27" ht="57" x14ac:dyDescent="0.2">
      <c r="H481" s="80" t="s">
        <v>174</v>
      </c>
      <c r="I481" s="80" t="s">
        <v>174</v>
      </c>
      <c r="Y481" s="23" t="s">
        <v>909</v>
      </c>
      <c r="Z481" s="511" t="s">
        <v>2117</v>
      </c>
      <c r="AA481" s="532"/>
    </row>
    <row r="482" spans="1:27" ht="85.5" x14ac:dyDescent="0.2">
      <c r="A482" s="71"/>
      <c r="B482" s="71"/>
      <c r="C482" s="71"/>
      <c r="D482" s="71"/>
      <c r="E482" s="71"/>
      <c r="F482" s="71"/>
      <c r="G482" s="71"/>
      <c r="H482" s="71" t="s">
        <v>174</v>
      </c>
      <c r="I482" s="71" t="s">
        <v>174</v>
      </c>
      <c r="J482" s="71"/>
      <c r="K482" s="71"/>
      <c r="L482" s="71"/>
      <c r="M482" s="71"/>
      <c r="N482" s="71"/>
      <c r="O482" s="71"/>
      <c r="P482" s="71"/>
      <c r="Q482" s="71"/>
      <c r="R482" s="71"/>
      <c r="S482" s="71"/>
      <c r="T482" s="71"/>
      <c r="U482" s="71" t="s">
        <v>174</v>
      </c>
      <c r="V482" s="71" t="s">
        <v>174</v>
      </c>
      <c r="W482" s="71"/>
      <c r="X482" s="71"/>
      <c r="Y482" s="182" t="s">
        <v>891</v>
      </c>
      <c r="Z482" s="24" t="s">
        <v>1192</v>
      </c>
      <c r="AA482" s="184"/>
    </row>
    <row r="483" spans="1:27" ht="14.25" x14ac:dyDescent="0.2">
      <c r="Y483" s="402"/>
      <c r="Z483" s="533"/>
      <c r="AA483" s="532"/>
    </row>
    <row r="484" spans="1:27" ht="14.25" x14ac:dyDescent="0.2">
      <c r="Y484" s="402"/>
      <c r="Z484" s="533"/>
      <c r="AA484" s="532"/>
    </row>
    <row r="485" spans="1:27" ht="14.25" x14ac:dyDescent="0.2">
      <c r="Y485" s="402"/>
      <c r="Z485" s="533"/>
      <c r="AA485" s="532"/>
    </row>
    <row r="486" spans="1:27" x14ac:dyDescent="0.2">
      <c r="H486" s="80" t="s">
        <v>174</v>
      </c>
      <c r="I486" s="80" t="s">
        <v>174</v>
      </c>
      <c r="Y486" s="531"/>
      <c r="Z486" s="531" t="s">
        <v>2119</v>
      </c>
      <c r="AA486" s="531"/>
    </row>
    <row r="487" spans="1:27" ht="15" x14ac:dyDescent="0.25">
      <c r="A487" s="71"/>
      <c r="B487" s="71"/>
      <c r="C487" s="71"/>
      <c r="D487" s="71"/>
      <c r="E487" s="71"/>
      <c r="F487" s="71"/>
      <c r="G487" s="71"/>
      <c r="H487" s="71" t="s">
        <v>174</v>
      </c>
      <c r="I487" s="71" t="s">
        <v>174</v>
      </c>
      <c r="J487" s="71"/>
      <c r="K487" s="71"/>
      <c r="L487" s="71"/>
      <c r="M487" s="71"/>
      <c r="N487" s="71"/>
      <c r="O487" s="71"/>
      <c r="P487" s="71"/>
      <c r="Q487" s="71"/>
      <c r="R487" s="71"/>
      <c r="S487" s="71"/>
      <c r="T487" s="71"/>
      <c r="U487" s="71"/>
      <c r="V487" s="71"/>
      <c r="W487" s="71"/>
      <c r="X487" s="71"/>
      <c r="Y487" s="421" t="s">
        <v>1110</v>
      </c>
      <c r="Z487" s="507" t="s">
        <v>2120</v>
      </c>
      <c r="AA487" s="526"/>
    </row>
    <row r="488" spans="1:27" ht="71.25" x14ac:dyDescent="0.2">
      <c r="H488" s="80" t="s">
        <v>174</v>
      </c>
      <c r="I488" s="80" t="s">
        <v>174</v>
      </c>
      <c r="U488" s="80" t="s">
        <v>174</v>
      </c>
      <c r="V488" s="80" t="s">
        <v>174</v>
      </c>
      <c r="Y488" s="23" t="s">
        <v>911</v>
      </c>
      <c r="Z488" s="186" t="s">
        <v>2023</v>
      </c>
      <c r="AA488" s="184"/>
    </row>
    <row r="489" spans="1:27" ht="14.25" x14ac:dyDescent="0.2">
      <c r="H489" s="80" t="s">
        <v>174</v>
      </c>
      <c r="Y489" s="317" t="s">
        <v>1110</v>
      </c>
      <c r="Z489" s="320" t="s">
        <v>1178</v>
      </c>
      <c r="AA489" s="295"/>
    </row>
    <row r="490" spans="1:27" ht="28.5" x14ac:dyDescent="0.2">
      <c r="H490" s="80" t="s">
        <v>174</v>
      </c>
      <c r="U490" s="80" t="s">
        <v>174</v>
      </c>
      <c r="V490" s="80" t="s">
        <v>174</v>
      </c>
      <c r="Y490" s="182" t="s">
        <v>908</v>
      </c>
      <c r="Z490" s="530" t="s">
        <v>288</v>
      </c>
      <c r="AA490" s="184"/>
    </row>
    <row r="491" spans="1:27" ht="14.25" x14ac:dyDescent="0.2">
      <c r="H491" s="80" t="s">
        <v>174</v>
      </c>
      <c r="Y491" s="402" t="s">
        <v>1110</v>
      </c>
      <c r="Z491" s="534" t="s">
        <v>1179</v>
      </c>
      <c r="AA491" s="295"/>
    </row>
    <row r="492" spans="1:27" ht="28.5" x14ac:dyDescent="0.2">
      <c r="H492" s="80" t="s">
        <v>174</v>
      </c>
      <c r="Y492" s="402" t="s">
        <v>1110</v>
      </c>
      <c r="Z492" s="320" t="s">
        <v>1184</v>
      </c>
      <c r="AA492" s="295" t="s">
        <v>2056</v>
      </c>
    </row>
    <row r="493" spans="1:27" ht="28.5" x14ac:dyDescent="0.2">
      <c r="H493" s="80" t="s">
        <v>174</v>
      </c>
      <c r="Y493" s="402" t="s">
        <v>1110</v>
      </c>
      <c r="Z493" s="320" t="s">
        <v>1181</v>
      </c>
      <c r="AA493" s="295" t="s">
        <v>2056</v>
      </c>
    </row>
    <row r="494" spans="1:27" x14ac:dyDescent="0.2">
      <c r="D494" s="80" t="s">
        <v>174</v>
      </c>
      <c r="E494" s="80" t="s">
        <v>174</v>
      </c>
      <c r="H494" s="80" t="s">
        <v>174</v>
      </c>
      <c r="I494" s="80" t="s">
        <v>174</v>
      </c>
      <c r="U494" s="80" t="s">
        <v>174</v>
      </c>
      <c r="V494" s="80" t="s">
        <v>174</v>
      </c>
      <c r="Y494" s="43"/>
      <c r="Z494" s="43" t="s">
        <v>120</v>
      </c>
      <c r="AA494" s="43" t="s">
        <v>30</v>
      </c>
    </row>
    <row r="495" spans="1:27" ht="228" x14ac:dyDescent="0.2">
      <c r="H495" s="80" t="s">
        <v>174</v>
      </c>
      <c r="I495" s="80" t="s">
        <v>174</v>
      </c>
      <c r="U495" s="80" t="s">
        <v>174</v>
      </c>
      <c r="V495" s="80" t="s">
        <v>174</v>
      </c>
      <c r="Y495" s="23" t="s">
        <v>912</v>
      </c>
      <c r="Z495" s="272" t="s">
        <v>920</v>
      </c>
      <c r="AA495" s="184"/>
    </row>
    <row r="496" spans="1:27" ht="14.25" x14ac:dyDescent="0.2">
      <c r="H496" s="80" t="s">
        <v>174</v>
      </c>
      <c r="I496" s="80" t="s">
        <v>174</v>
      </c>
      <c r="U496" s="80" t="s">
        <v>174</v>
      </c>
      <c r="V496" s="80" t="s">
        <v>174</v>
      </c>
      <c r="Y496" s="23" t="s">
        <v>913</v>
      </c>
      <c r="Z496" s="145" t="s">
        <v>1081</v>
      </c>
      <c r="AA496" s="184" t="s">
        <v>1306</v>
      </c>
    </row>
    <row r="497" spans="1:27" ht="242.25" x14ac:dyDescent="0.2">
      <c r="D497" s="80" t="s">
        <v>174</v>
      </c>
      <c r="E497" s="80" t="s">
        <v>174</v>
      </c>
      <c r="F497" s="80" t="s">
        <v>174</v>
      </c>
      <c r="G497" s="80" t="s">
        <v>174</v>
      </c>
      <c r="Y497" s="23" t="s">
        <v>914</v>
      </c>
      <c r="Z497" s="145" t="s">
        <v>921</v>
      </c>
      <c r="AA497" s="241"/>
    </row>
    <row r="498" spans="1:27" x14ac:dyDescent="0.2">
      <c r="B498" s="80" t="s">
        <v>174</v>
      </c>
      <c r="C498" s="80" t="s">
        <v>174</v>
      </c>
      <c r="D498" s="80" t="s">
        <v>174</v>
      </c>
      <c r="E498" s="80" t="s">
        <v>174</v>
      </c>
      <c r="F498" s="80" t="s">
        <v>174</v>
      </c>
      <c r="G498" s="80" t="s">
        <v>174</v>
      </c>
      <c r="J498" s="80" t="s">
        <v>174</v>
      </c>
      <c r="Y498" s="68"/>
      <c r="Z498" s="69" t="s">
        <v>40</v>
      </c>
      <c r="AA498" s="69" t="s">
        <v>30</v>
      </c>
    </row>
    <row r="499" spans="1:27" ht="14.25" x14ac:dyDescent="0.2">
      <c r="B499" s="80" t="s">
        <v>174</v>
      </c>
      <c r="C499" s="80" t="s">
        <v>174</v>
      </c>
      <c r="J499" s="80" t="s">
        <v>174</v>
      </c>
      <c r="Y499" s="271" t="s">
        <v>915</v>
      </c>
      <c r="Z499" s="505" t="s">
        <v>2054</v>
      </c>
      <c r="AA499" s="506"/>
    </row>
    <row r="500" spans="1:27" ht="42.75" x14ac:dyDescent="0.2">
      <c r="B500" s="80" t="s">
        <v>174</v>
      </c>
      <c r="C500" s="80" t="s">
        <v>174</v>
      </c>
      <c r="J500" s="80" t="s">
        <v>174</v>
      </c>
      <c r="Y500" s="298" t="s">
        <v>1110</v>
      </c>
      <c r="Z500" s="305" t="s">
        <v>1153</v>
      </c>
      <c r="AA500" s="304"/>
    </row>
    <row r="501" spans="1:27" ht="14.25" x14ac:dyDescent="0.2">
      <c r="B501" s="80" t="s">
        <v>174</v>
      </c>
      <c r="C501" s="80" t="s">
        <v>174</v>
      </c>
      <c r="J501" s="80" t="s">
        <v>174</v>
      </c>
      <c r="Y501" s="298" t="s">
        <v>1110</v>
      </c>
      <c r="Z501" s="305" t="s">
        <v>1154</v>
      </c>
      <c r="AA501" s="304"/>
    </row>
    <row r="502" spans="1:27" ht="14.25" x14ac:dyDescent="0.2">
      <c r="B502" s="80" t="s">
        <v>174</v>
      </c>
      <c r="C502" s="80" t="s">
        <v>174</v>
      </c>
      <c r="J502" s="80" t="s">
        <v>174</v>
      </c>
      <c r="Y502" s="298" t="s">
        <v>1110</v>
      </c>
      <c r="Z502" s="305" t="s">
        <v>1155</v>
      </c>
      <c r="AA502" s="304"/>
    </row>
    <row r="503" spans="1:27" ht="14.25" x14ac:dyDescent="0.2">
      <c r="B503" s="80" t="s">
        <v>174</v>
      </c>
      <c r="C503" s="80" t="s">
        <v>174</v>
      </c>
      <c r="J503" s="80" t="s">
        <v>174</v>
      </c>
      <c r="Y503" s="298" t="s">
        <v>1110</v>
      </c>
      <c r="Z503" s="305" t="s">
        <v>1156</v>
      </c>
      <c r="AA503" s="304"/>
    </row>
    <row r="504" spans="1:27" ht="14.25" x14ac:dyDescent="0.2">
      <c r="B504" s="80" t="s">
        <v>174</v>
      </c>
      <c r="C504" s="80" t="s">
        <v>174</v>
      </c>
      <c r="J504" s="80" t="s">
        <v>174</v>
      </c>
      <c r="Y504" s="298" t="s">
        <v>1110</v>
      </c>
      <c r="Z504" s="305" t="s">
        <v>1157</v>
      </c>
      <c r="AA504" s="304"/>
    </row>
    <row r="505" spans="1:27" x14ac:dyDescent="0.2">
      <c r="A505" s="80" t="s">
        <v>174</v>
      </c>
      <c r="B505" s="80" t="s">
        <v>174</v>
      </c>
      <c r="C505" s="80" t="s">
        <v>174</v>
      </c>
      <c r="D505" s="80" t="s">
        <v>174</v>
      </c>
      <c r="E505" s="80" t="s">
        <v>174</v>
      </c>
      <c r="F505" s="80" t="s">
        <v>174</v>
      </c>
      <c r="G505" s="80" t="s">
        <v>174</v>
      </c>
      <c r="H505" s="80" t="s">
        <v>174</v>
      </c>
      <c r="I505" s="80" t="s">
        <v>174</v>
      </c>
      <c r="J505" s="80" t="s">
        <v>174</v>
      </c>
      <c r="L505" s="80" t="s">
        <v>174</v>
      </c>
      <c r="M505" s="80" t="s">
        <v>174</v>
      </c>
      <c r="N505" s="80" t="s">
        <v>174</v>
      </c>
      <c r="O505" s="80" t="s">
        <v>174</v>
      </c>
      <c r="P505" s="80" t="s">
        <v>174</v>
      </c>
      <c r="Q505" s="80" t="s">
        <v>174</v>
      </c>
      <c r="R505" s="80" t="s">
        <v>174</v>
      </c>
      <c r="S505" s="80" t="s">
        <v>174</v>
      </c>
      <c r="T505" s="80" t="s">
        <v>174</v>
      </c>
      <c r="U505" s="80" t="s">
        <v>174</v>
      </c>
      <c r="W505" s="80" t="s">
        <v>174</v>
      </c>
      <c r="X505" s="80" t="s">
        <v>174</v>
      </c>
      <c r="Y505" s="68"/>
      <c r="Z505" s="69" t="s">
        <v>41</v>
      </c>
      <c r="AA505" s="69" t="s">
        <v>30</v>
      </c>
    </row>
    <row r="506" spans="1:27" ht="28.5" x14ac:dyDescent="0.2">
      <c r="A506" s="80" t="s">
        <v>174</v>
      </c>
      <c r="L506" s="80" t="s">
        <v>174</v>
      </c>
      <c r="W506" s="80" t="s">
        <v>174</v>
      </c>
      <c r="X506" s="80" t="s">
        <v>174</v>
      </c>
      <c r="Y506" s="271" t="s">
        <v>916</v>
      </c>
      <c r="Z506" s="60" t="s">
        <v>75</v>
      </c>
      <c r="AA506" s="57"/>
    </row>
    <row r="507" spans="1:27" ht="14.25" x14ac:dyDescent="0.2">
      <c r="M507" s="80" t="s">
        <v>174</v>
      </c>
      <c r="S507" s="80" t="s">
        <v>174</v>
      </c>
      <c r="W507" s="80" t="s">
        <v>174</v>
      </c>
      <c r="X507" s="80" t="s">
        <v>174</v>
      </c>
      <c r="Y507" s="271" t="s">
        <v>917</v>
      </c>
      <c r="Z507" s="221" t="s">
        <v>465</v>
      </c>
      <c r="AA507" s="205"/>
    </row>
    <row r="508" spans="1:27" ht="28.5" x14ac:dyDescent="0.2">
      <c r="Y508" s="271" t="s">
        <v>918</v>
      </c>
      <c r="Z508" s="219" t="s">
        <v>463</v>
      </c>
      <c r="AA508" s="157" t="s">
        <v>229</v>
      </c>
    </row>
    <row r="509" spans="1:27" ht="14.25" x14ac:dyDescent="0.2">
      <c r="B509" s="80" t="s">
        <v>174</v>
      </c>
      <c r="C509" s="80" t="s">
        <v>174</v>
      </c>
      <c r="D509" s="80" t="s">
        <v>174</v>
      </c>
      <c r="E509" s="80" t="s">
        <v>174</v>
      </c>
      <c r="Y509" s="271" t="s">
        <v>919</v>
      </c>
      <c r="Z509" s="220" t="s">
        <v>464</v>
      </c>
      <c r="AA509" s="86"/>
    </row>
    <row r="510" spans="1:27" ht="14.25" x14ac:dyDescent="0.2">
      <c r="F510" s="80" t="s">
        <v>174</v>
      </c>
      <c r="G510" s="80" t="s">
        <v>174</v>
      </c>
      <c r="H510" s="80" t="s">
        <v>174</v>
      </c>
      <c r="I510" s="80" t="s">
        <v>174</v>
      </c>
      <c r="J510" s="80" t="s">
        <v>174</v>
      </c>
      <c r="N510" s="80" t="s">
        <v>174</v>
      </c>
      <c r="P510" s="80" t="s">
        <v>174</v>
      </c>
      <c r="Q510" s="80" t="s">
        <v>174</v>
      </c>
      <c r="T510" s="80" t="s">
        <v>174</v>
      </c>
      <c r="U510" s="80" t="s">
        <v>174</v>
      </c>
      <c r="Y510" s="271" t="s">
        <v>922</v>
      </c>
      <c r="Z510" s="183" t="s">
        <v>1262</v>
      </c>
      <c r="AA510" s="241"/>
    </row>
    <row r="511" spans="1:27" ht="14.25" x14ac:dyDescent="0.2">
      <c r="O511" s="80" t="s">
        <v>174</v>
      </c>
      <c r="R511" s="80" t="s">
        <v>174</v>
      </c>
      <c r="Y511" s="271" t="s">
        <v>923</v>
      </c>
      <c r="Z511" s="183" t="s">
        <v>462</v>
      </c>
      <c r="AA511" s="153"/>
    </row>
    <row r="512" spans="1:27" ht="14.25" x14ac:dyDescent="0.2">
      <c r="A512" s="80" t="s">
        <v>174</v>
      </c>
      <c r="L512" s="80" t="s">
        <v>174</v>
      </c>
      <c r="U512" s="80" t="s">
        <v>174</v>
      </c>
      <c r="W512" s="80" t="s">
        <v>174</v>
      </c>
      <c r="Y512" s="271" t="s">
        <v>925</v>
      </c>
      <c r="Z512" s="146" t="s">
        <v>230</v>
      </c>
      <c r="AA512" s="153"/>
    </row>
    <row r="513" spans="1:27" ht="14.25" x14ac:dyDescent="0.2">
      <c r="M513" s="80" t="s">
        <v>174</v>
      </c>
      <c r="S513" s="80" t="s">
        <v>174</v>
      </c>
      <c r="W513" s="80" t="s">
        <v>174</v>
      </c>
      <c r="X513" s="80" t="s">
        <v>174</v>
      </c>
      <c r="Y513" s="271" t="s">
        <v>926</v>
      </c>
      <c r="Z513" s="198" t="s">
        <v>1083</v>
      </c>
      <c r="AA513" s="370" t="s">
        <v>1222</v>
      </c>
    </row>
    <row r="514" spans="1:27" ht="14.25" x14ac:dyDescent="0.2">
      <c r="Y514" s="282" t="s">
        <v>1110</v>
      </c>
      <c r="Z514" s="280" t="s">
        <v>1122</v>
      </c>
      <c r="AA514" s="287" t="s">
        <v>1123</v>
      </c>
    </row>
    <row r="515" spans="1:27" ht="14.25" x14ac:dyDescent="0.2">
      <c r="B515" s="80" t="s">
        <v>174</v>
      </c>
      <c r="D515" s="80" t="s">
        <v>174</v>
      </c>
      <c r="F515" s="80" t="s">
        <v>174</v>
      </c>
      <c r="H515" s="80" t="s">
        <v>174</v>
      </c>
      <c r="J515" s="80" t="s">
        <v>174</v>
      </c>
      <c r="N515" s="80" t="s">
        <v>174</v>
      </c>
      <c r="P515" s="80" t="s">
        <v>174</v>
      </c>
      <c r="Q515" s="80" t="s">
        <v>174</v>
      </c>
      <c r="T515" s="80" t="s">
        <v>174</v>
      </c>
      <c r="Y515" s="271" t="s">
        <v>927</v>
      </c>
      <c r="Z515" s="254" t="s">
        <v>1082</v>
      </c>
      <c r="AA515" s="58"/>
    </row>
    <row r="516" spans="1:27" ht="14.25" x14ac:dyDescent="0.2">
      <c r="Y516" s="282" t="s">
        <v>1110</v>
      </c>
      <c r="Z516" s="280" t="s">
        <v>1121</v>
      </c>
      <c r="AA516" s="287" t="s">
        <v>1123</v>
      </c>
    </row>
    <row r="517" spans="1:27" ht="14.25" x14ac:dyDescent="0.2">
      <c r="O517" s="80" t="s">
        <v>174</v>
      </c>
      <c r="R517" s="80" t="s">
        <v>174</v>
      </c>
      <c r="Y517" s="271" t="s">
        <v>928</v>
      </c>
      <c r="Z517" s="183" t="s">
        <v>1084</v>
      </c>
      <c r="AA517" s="194"/>
    </row>
    <row r="518" spans="1:27" ht="28.5" x14ac:dyDescent="0.2">
      <c r="L518" s="80" t="s">
        <v>174</v>
      </c>
      <c r="U518" s="80" t="s">
        <v>174</v>
      </c>
      <c r="W518" s="80" t="s">
        <v>174</v>
      </c>
      <c r="X518" s="80" t="s">
        <v>174</v>
      </c>
      <c r="Y518" s="307" t="s">
        <v>1110</v>
      </c>
      <c r="Z518" s="309" t="s">
        <v>1324</v>
      </c>
      <c r="AA518" s="362" t="s">
        <v>2137</v>
      </c>
    </row>
    <row r="519" spans="1:27" ht="28.5" x14ac:dyDescent="0.2">
      <c r="A519" s="80" t="s">
        <v>174</v>
      </c>
      <c r="L519" s="80" t="s">
        <v>174</v>
      </c>
      <c r="Y519" s="435" t="s">
        <v>1110</v>
      </c>
      <c r="Z519" s="309" t="s">
        <v>1325</v>
      </c>
      <c r="AA519" s="434"/>
    </row>
    <row r="520" spans="1:27" ht="28.5" x14ac:dyDescent="0.2">
      <c r="L520" s="80" t="s">
        <v>174</v>
      </c>
      <c r="Y520" s="435" t="s">
        <v>1110</v>
      </c>
      <c r="Z520" s="309" t="s">
        <v>1326</v>
      </c>
      <c r="AA520" s="362" t="s">
        <v>2137</v>
      </c>
    </row>
    <row r="521" spans="1:27" ht="14.25" x14ac:dyDescent="0.2">
      <c r="B521" s="80" t="s">
        <v>174</v>
      </c>
      <c r="D521" s="80" t="s">
        <v>174</v>
      </c>
      <c r="H521" s="80" t="s">
        <v>174</v>
      </c>
      <c r="L521" s="80" t="s">
        <v>174</v>
      </c>
      <c r="W521" s="80" t="s">
        <v>174</v>
      </c>
      <c r="X521" s="80" t="s">
        <v>174</v>
      </c>
      <c r="Y521" s="271" t="s">
        <v>929</v>
      </c>
      <c r="Z521" s="65" t="s">
        <v>43</v>
      </c>
      <c r="AA521" s="525"/>
    </row>
    <row r="522" spans="1:27" ht="14.25" x14ac:dyDescent="0.2">
      <c r="J522" s="80" t="s">
        <v>174</v>
      </c>
      <c r="Y522" s="527" t="s">
        <v>1110</v>
      </c>
      <c r="Z522" s="528" t="s">
        <v>2112</v>
      </c>
      <c r="AA522" s="500"/>
    </row>
    <row r="523" spans="1:27" ht="28.5" x14ac:dyDescent="0.2">
      <c r="A523" s="80" t="s">
        <v>174</v>
      </c>
      <c r="X523" s="80" t="s">
        <v>174</v>
      </c>
      <c r="Y523" s="271" t="s">
        <v>930</v>
      </c>
      <c r="Z523" s="159" t="s">
        <v>231</v>
      </c>
      <c r="AA523" s="525"/>
    </row>
    <row r="524" spans="1:27" ht="14.25" x14ac:dyDescent="0.2">
      <c r="M524" s="80" t="s">
        <v>174</v>
      </c>
      <c r="N524" s="80" t="s">
        <v>174</v>
      </c>
      <c r="O524" s="80" t="s">
        <v>174</v>
      </c>
      <c r="P524" s="80" t="s">
        <v>174</v>
      </c>
      <c r="Q524" s="80" t="s">
        <v>174</v>
      </c>
      <c r="R524" s="80" t="s">
        <v>174</v>
      </c>
      <c r="S524" s="80" t="s">
        <v>174</v>
      </c>
      <c r="T524" s="80" t="s">
        <v>174</v>
      </c>
      <c r="W524" s="80" t="s">
        <v>174</v>
      </c>
      <c r="Y524" s="271" t="s">
        <v>931</v>
      </c>
      <c r="Z524" s="161" t="s">
        <v>232</v>
      </c>
      <c r="AA524" s="155"/>
    </row>
    <row r="525" spans="1:27" ht="28.5" x14ac:dyDescent="0.2">
      <c r="W525" s="80" t="s">
        <v>174</v>
      </c>
      <c r="X525" s="80" t="s">
        <v>174</v>
      </c>
      <c r="Y525" s="271" t="s">
        <v>932</v>
      </c>
      <c r="Z525" s="199" t="s">
        <v>537</v>
      </c>
      <c r="AA525" s="239"/>
    </row>
    <row r="526" spans="1:27" ht="28.5" x14ac:dyDescent="0.2">
      <c r="A526" s="80" t="s">
        <v>174</v>
      </c>
      <c r="L526" s="80" t="s">
        <v>174</v>
      </c>
      <c r="Y526" s="271" t="s">
        <v>933</v>
      </c>
      <c r="Z526" s="288" t="s">
        <v>1124</v>
      </c>
      <c r="AA526" s="62"/>
    </row>
    <row r="527" spans="1:27" ht="14.25" x14ac:dyDescent="0.2">
      <c r="C527" s="80" t="s">
        <v>174</v>
      </c>
      <c r="E527" s="80" t="s">
        <v>174</v>
      </c>
      <c r="G527" s="80" t="s">
        <v>174</v>
      </c>
      <c r="I527" s="80" t="s">
        <v>174</v>
      </c>
      <c r="U527" s="80" t="s">
        <v>174</v>
      </c>
      <c r="Y527" s="271" t="s">
        <v>934</v>
      </c>
      <c r="Z527" s="230" t="s">
        <v>1063</v>
      </c>
      <c r="AA527" s="208"/>
    </row>
    <row r="528" spans="1:27" ht="14.25" x14ac:dyDescent="0.2">
      <c r="M528" s="80" t="s">
        <v>174</v>
      </c>
      <c r="S528" s="80" t="s">
        <v>174</v>
      </c>
      <c r="W528" s="80" t="s">
        <v>174</v>
      </c>
      <c r="X528" s="80" t="s">
        <v>174</v>
      </c>
      <c r="Y528" s="271" t="s">
        <v>935</v>
      </c>
      <c r="Z528" s="199" t="s">
        <v>538</v>
      </c>
      <c r="AA528" s="208"/>
    </row>
    <row r="529" spans="1:27" ht="14.25" x14ac:dyDescent="0.2">
      <c r="A529" s="80" t="s">
        <v>174</v>
      </c>
      <c r="N529" s="80" t="s">
        <v>174</v>
      </c>
      <c r="O529" s="80" t="s">
        <v>174</v>
      </c>
      <c r="P529" s="80" t="s">
        <v>174</v>
      </c>
      <c r="Q529" s="80" t="s">
        <v>174</v>
      </c>
      <c r="R529" s="80" t="s">
        <v>174</v>
      </c>
      <c r="T529" s="80" t="s">
        <v>174</v>
      </c>
      <c r="U529" s="80" t="s">
        <v>174</v>
      </c>
      <c r="Y529" s="271" t="s">
        <v>936</v>
      </c>
      <c r="Z529" s="60" t="s">
        <v>44</v>
      </c>
      <c r="AA529" s="58"/>
    </row>
    <row r="530" spans="1:27" ht="71.25" x14ac:dyDescent="0.2">
      <c r="A530" s="80" t="s">
        <v>174</v>
      </c>
      <c r="Y530" s="328" t="s">
        <v>1110</v>
      </c>
      <c r="Z530" s="543" t="s">
        <v>2129</v>
      </c>
      <c r="AA530" s="494"/>
    </row>
    <row r="531" spans="1:27" ht="28.5" x14ac:dyDescent="0.2">
      <c r="B531" s="80" t="s">
        <v>174</v>
      </c>
      <c r="C531" s="80" t="s">
        <v>174</v>
      </c>
      <c r="D531" s="80" t="s">
        <v>174</v>
      </c>
      <c r="E531" s="80" t="s">
        <v>174</v>
      </c>
      <c r="F531" s="80" t="s">
        <v>174</v>
      </c>
      <c r="G531" s="80" t="s">
        <v>174</v>
      </c>
      <c r="J531" s="80" t="s">
        <v>174</v>
      </c>
      <c r="Y531" s="271" t="s">
        <v>937</v>
      </c>
      <c r="Z531" s="74" t="s">
        <v>1159</v>
      </c>
      <c r="AA531" s="113"/>
    </row>
    <row r="532" spans="1:27" ht="14.25" x14ac:dyDescent="0.2">
      <c r="M532" s="80" t="s">
        <v>174</v>
      </c>
      <c r="W532" s="80" t="s">
        <v>174</v>
      </c>
      <c r="X532" s="80" t="s">
        <v>174</v>
      </c>
      <c r="Y532" s="271" t="s">
        <v>938</v>
      </c>
      <c r="Z532" s="183" t="s">
        <v>307</v>
      </c>
      <c r="AA532" s="195"/>
    </row>
    <row r="533" spans="1:27" ht="28.5" x14ac:dyDescent="0.2">
      <c r="H533" s="80" t="s">
        <v>174</v>
      </c>
      <c r="I533" s="80" t="s">
        <v>174</v>
      </c>
      <c r="P533" s="80" t="s">
        <v>174</v>
      </c>
      <c r="Q533" s="80" t="s">
        <v>174</v>
      </c>
      <c r="U533" s="80" t="s">
        <v>174</v>
      </c>
      <c r="Y533" s="271" t="s">
        <v>939</v>
      </c>
      <c r="Z533" s="74" t="s">
        <v>235</v>
      </c>
      <c r="AA533" s="160"/>
    </row>
    <row r="534" spans="1:27" ht="14.25" x14ac:dyDescent="0.2">
      <c r="B534" s="80" t="s">
        <v>174</v>
      </c>
      <c r="D534" s="80" t="s">
        <v>174</v>
      </c>
      <c r="F534" s="80" t="s">
        <v>174</v>
      </c>
      <c r="J534" s="80" t="s">
        <v>174</v>
      </c>
      <c r="Y534" s="271" t="s">
        <v>940</v>
      </c>
      <c r="Z534" s="88" t="s">
        <v>143</v>
      </c>
      <c r="AA534" s="87"/>
    </row>
    <row r="535" spans="1:27" ht="14.25" x14ac:dyDescent="0.2">
      <c r="X535" s="80" t="s">
        <v>174</v>
      </c>
      <c r="Y535" s="271" t="s">
        <v>941</v>
      </c>
      <c r="Z535" s="209" t="s">
        <v>466</v>
      </c>
      <c r="AA535" s="222"/>
    </row>
    <row r="536" spans="1:27" ht="42.75" x14ac:dyDescent="0.2">
      <c r="A536" s="80" t="s">
        <v>174</v>
      </c>
      <c r="L536" s="80" t="s">
        <v>174</v>
      </c>
      <c r="W536" s="80" t="s">
        <v>174</v>
      </c>
      <c r="X536" s="80" t="s">
        <v>174</v>
      </c>
      <c r="Y536" s="271" t="s">
        <v>942</v>
      </c>
      <c r="Z536" s="162" t="s">
        <v>467</v>
      </c>
      <c r="AA536" s="290"/>
    </row>
    <row r="537" spans="1:27" ht="28.5" x14ac:dyDescent="0.2">
      <c r="A537" s="80" t="s">
        <v>174</v>
      </c>
      <c r="L537" s="80" t="s">
        <v>174</v>
      </c>
      <c r="W537" s="80" t="s">
        <v>174</v>
      </c>
      <c r="X537" s="80" t="s">
        <v>174</v>
      </c>
      <c r="Y537" s="271" t="s">
        <v>943</v>
      </c>
      <c r="Z537" s="161" t="s">
        <v>233</v>
      </c>
      <c r="AA537" s="290"/>
    </row>
    <row r="538" spans="1:27" ht="14.25" x14ac:dyDescent="0.2">
      <c r="A538" s="80" t="s">
        <v>174</v>
      </c>
      <c r="L538" s="80" t="s">
        <v>174</v>
      </c>
      <c r="W538" s="80" t="s">
        <v>174</v>
      </c>
      <c r="X538" s="80" t="s">
        <v>174</v>
      </c>
      <c r="Y538" s="271" t="s">
        <v>944</v>
      </c>
      <c r="Z538" s="243" t="s">
        <v>1085</v>
      </c>
      <c r="AA538" s="57"/>
    </row>
    <row r="539" spans="1:27" ht="28.5" x14ac:dyDescent="0.2">
      <c r="Y539" s="307" t="s">
        <v>1110</v>
      </c>
      <c r="Z539" s="308" t="s">
        <v>1161</v>
      </c>
      <c r="AA539" s="307"/>
    </row>
    <row r="540" spans="1:27" ht="28.5" x14ac:dyDescent="0.2">
      <c r="A540" s="80" t="s">
        <v>174</v>
      </c>
      <c r="L540" s="80" t="s">
        <v>174</v>
      </c>
      <c r="W540" s="80" t="s">
        <v>174</v>
      </c>
      <c r="Y540" s="271" t="s">
        <v>945</v>
      </c>
      <c r="Z540" s="144" t="s">
        <v>1373</v>
      </c>
      <c r="AA540" s="290"/>
    </row>
    <row r="541" spans="1:27" ht="57" x14ac:dyDescent="0.2">
      <c r="L541" s="80" t="s">
        <v>174</v>
      </c>
      <c r="Y541" s="271" t="s">
        <v>946</v>
      </c>
      <c r="Z541" s="183" t="s">
        <v>1387</v>
      </c>
      <c r="AA541" s="363"/>
    </row>
    <row r="542" spans="1:27" ht="14.25" x14ac:dyDescent="0.2">
      <c r="A542" s="80" t="s">
        <v>174</v>
      </c>
      <c r="W542" s="80" t="s">
        <v>174</v>
      </c>
      <c r="X542" s="80" t="s">
        <v>174</v>
      </c>
      <c r="Y542" s="271" t="s">
        <v>947</v>
      </c>
      <c r="Z542" s="161" t="s">
        <v>234</v>
      </c>
      <c r="AA542" s="290"/>
    </row>
    <row r="543" spans="1:27" ht="28.15" customHeight="1" x14ac:dyDescent="0.2">
      <c r="M543" s="80" t="s">
        <v>174</v>
      </c>
      <c r="N543" s="80" t="s">
        <v>174</v>
      </c>
      <c r="O543" s="80" t="s">
        <v>174</v>
      </c>
      <c r="P543" s="80" t="s">
        <v>174</v>
      </c>
      <c r="R543" s="80" t="s">
        <v>174</v>
      </c>
      <c r="S543" s="80" t="s">
        <v>174</v>
      </c>
      <c r="T543" s="80" t="s">
        <v>174</v>
      </c>
      <c r="Y543" s="271" t="s">
        <v>948</v>
      </c>
      <c r="Z543" s="183" t="s">
        <v>1261</v>
      </c>
      <c r="AA543" s="290"/>
    </row>
    <row r="544" spans="1:27" ht="28.15" customHeight="1" x14ac:dyDescent="0.2">
      <c r="Q544" s="80" t="s">
        <v>174</v>
      </c>
      <c r="Y544" s="439" t="s">
        <v>1110</v>
      </c>
      <c r="Z544" s="183" t="s">
        <v>1352</v>
      </c>
      <c r="AA544" s="495"/>
    </row>
    <row r="545" spans="1:27" ht="14.25" x14ac:dyDescent="0.2">
      <c r="L545" s="80" t="s">
        <v>174</v>
      </c>
      <c r="W545" s="80" t="s">
        <v>174</v>
      </c>
      <c r="X545" s="80" t="s">
        <v>174</v>
      </c>
      <c r="Y545" s="271" t="s">
        <v>949</v>
      </c>
      <c r="Z545" s="60" t="s">
        <v>89</v>
      </c>
      <c r="AA545" s="57"/>
    </row>
    <row r="546" spans="1:27" ht="71.25" x14ac:dyDescent="0.2">
      <c r="L546" s="80" t="s">
        <v>174</v>
      </c>
      <c r="W546" s="80" t="s">
        <v>174</v>
      </c>
      <c r="X546" s="80" t="s">
        <v>174</v>
      </c>
      <c r="Y546" s="271" t="s">
        <v>950</v>
      </c>
      <c r="Z546" s="163" t="s">
        <v>468</v>
      </c>
      <c r="AA546" s="223"/>
    </row>
    <row r="547" spans="1:27" ht="85.5" x14ac:dyDescent="0.2">
      <c r="A547" s="80" t="s">
        <v>174</v>
      </c>
      <c r="Y547" s="491" t="s">
        <v>1110</v>
      </c>
      <c r="Z547" s="145" t="s">
        <v>2041</v>
      </c>
      <c r="AA547" s="490"/>
    </row>
    <row r="548" spans="1:27" ht="14.25" x14ac:dyDescent="0.2">
      <c r="A548" s="80" t="s">
        <v>174</v>
      </c>
      <c r="L548" s="80" t="s">
        <v>174</v>
      </c>
      <c r="W548" s="80" t="s">
        <v>174</v>
      </c>
      <c r="X548" s="80" t="s">
        <v>174</v>
      </c>
      <c r="Y548" s="271" t="s">
        <v>951</v>
      </c>
      <c r="Z548" s="101" t="s">
        <v>170</v>
      </c>
      <c r="AA548" s="62"/>
    </row>
    <row r="549" spans="1:27" ht="14.25" x14ac:dyDescent="0.2">
      <c r="A549" s="80" t="s">
        <v>174</v>
      </c>
      <c r="L549" s="80" t="s">
        <v>174</v>
      </c>
      <c r="W549" s="80" t="s">
        <v>174</v>
      </c>
      <c r="X549" s="80" t="s">
        <v>174</v>
      </c>
      <c r="Y549" s="271" t="s">
        <v>952</v>
      </c>
      <c r="Z549" s="60" t="s">
        <v>45</v>
      </c>
      <c r="AA549" s="62"/>
    </row>
    <row r="550" spans="1:27" ht="28.5" x14ac:dyDescent="0.2">
      <c r="A550" s="80" t="s">
        <v>174</v>
      </c>
      <c r="L550" s="80" t="s">
        <v>174</v>
      </c>
      <c r="W550" s="80" t="s">
        <v>174</v>
      </c>
      <c r="X550" s="80" t="s">
        <v>174</v>
      </c>
      <c r="Y550" s="271" t="s">
        <v>953</v>
      </c>
      <c r="Z550" s="60" t="s">
        <v>46</v>
      </c>
      <c r="AA550" s="62"/>
    </row>
    <row r="551" spans="1:27" ht="14.25" x14ac:dyDescent="0.2">
      <c r="A551" s="80" t="s">
        <v>174</v>
      </c>
      <c r="L551" s="80" t="s">
        <v>174</v>
      </c>
      <c r="W551" s="80" t="s">
        <v>174</v>
      </c>
      <c r="X551" s="80" t="s">
        <v>174</v>
      </c>
      <c r="Y551" s="271" t="s">
        <v>954</v>
      </c>
      <c r="Z551" s="60" t="s">
        <v>47</v>
      </c>
      <c r="AA551" s="62"/>
    </row>
    <row r="552" spans="1:27" ht="42.75" x14ac:dyDescent="0.2">
      <c r="A552" s="80" t="s">
        <v>174</v>
      </c>
      <c r="L552" s="80" t="s">
        <v>174</v>
      </c>
      <c r="W552" s="80" t="s">
        <v>174</v>
      </c>
      <c r="X552" s="80" t="s">
        <v>174</v>
      </c>
      <c r="Y552" s="271" t="s">
        <v>955</v>
      </c>
      <c r="Z552" s="277" t="s">
        <v>1125</v>
      </c>
      <c r="AA552" s="103"/>
    </row>
    <row r="553" spans="1:27" ht="57" x14ac:dyDescent="0.2">
      <c r="A553" s="80" t="s">
        <v>174</v>
      </c>
      <c r="L553" s="80" t="s">
        <v>174</v>
      </c>
      <c r="W553" s="80" t="s">
        <v>174</v>
      </c>
      <c r="X553" s="80" t="s">
        <v>174</v>
      </c>
      <c r="Y553" s="271" t="s">
        <v>956</v>
      </c>
      <c r="Z553" s="26" t="s">
        <v>1246</v>
      </c>
      <c r="AA553" s="130"/>
    </row>
    <row r="554" spans="1:27" ht="14.25" x14ac:dyDescent="0.2">
      <c r="A554" s="80" t="s">
        <v>174</v>
      </c>
      <c r="L554" s="80" t="s">
        <v>174</v>
      </c>
      <c r="W554" s="80" t="s">
        <v>174</v>
      </c>
      <c r="X554" s="80" t="s">
        <v>174</v>
      </c>
      <c r="Y554" s="271" t="s">
        <v>957</v>
      </c>
      <c r="Z554" s="61" t="s">
        <v>88</v>
      </c>
      <c r="AA554" s="59"/>
    </row>
    <row r="555" spans="1:27" ht="28.5" x14ac:dyDescent="0.2">
      <c r="A555" s="80" t="s">
        <v>174</v>
      </c>
      <c r="L555" s="80" t="s">
        <v>174</v>
      </c>
      <c r="W555" s="80" t="s">
        <v>174</v>
      </c>
      <c r="X555" s="80" t="s">
        <v>174</v>
      </c>
      <c r="Y555" s="271" t="s">
        <v>958</v>
      </c>
      <c r="Z555" s="56" t="s">
        <v>48</v>
      </c>
      <c r="AA555" s="62"/>
    </row>
    <row r="556" spans="1:27" ht="28.5" x14ac:dyDescent="0.2">
      <c r="A556" s="80" t="s">
        <v>174</v>
      </c>
      <c r="L556" s="80" t="s">
        <v>174</v>
      </c>
      <c r="W556" s="80" t="s">
        <v>174</v>
      </c>
      <c r="X556" s="80" t="s">
        <v>174</v>
      </c>
      <c r="Y556" s="271" t="s">
        <v>959</v>
      </c>
      <c r="Z556" s="56" t="s">
        <v>49</v>
      </c>
      <c r="AA556" s="89"/>
    </row>
    <row r="557" spans="1:27" ht="14.25" x14ac:dyDescent="0.2">
      <c r="W557" s="80" t="s">
        <v>174</v>
      </c>
      <c r="Y557" s="271" t="s">
        <v>960</v>
      </c>
      <c r="Z557" s="199" t="s">
        <v>539</v>
      </c>
      <c r="AA557" s="240"/>
    </row>
    <row r="558" spans="1:27" ht="14.25" x14ac:dyDescent="0.2">
      <c r="H558" s="80" t="s">
        <v>174</v>
      </c>
      <c r="I558" s="80" t="s">
        <v>174</v>
      </c>
      <c r="P558" s="80" t="s">
        <v>174</v>
      </c>
      <c r="Q558" s="80" t="s">
        <v>174</v>
      </c>
      <c r="R558" s="80" t="s">
        <v>174</v>
      </c>
      <c r="U558" s="80" t="s">
        <v>174</v>
      </c>
      <c r="Y558" s="271" t="s">
        <v>961</v>
      </c>
      <c r="Z558" s="24" t="s">
        <v>125</v>
      </c>
      <c r="AA558" s="23"/>
    </row>
    <row r="559" spans="1:27" ht="14.25" x14ac:dyDescent="0.2">
      <c r="L559" s="80" t="s">
        <v>174</v>
      </c>
      <c r="Y559" s="388" t="s">
        <v>1110</v>
      </c>
      <c r="Z559" s="390" t="s">
        <v>1258</v>
      </c>
      <c r="AA559" s="436"/>
    </row>
    <row r="560" spans="1:27" ht="28.5" x14ac:dyDescent="0.2">
      <c r="A560" s="80" t="s">
        <v>174</v>
      </c>
      <c r="L560" s="80" t="s">
        <v>174</v>
      </c>
      <c r="W560" s="80" t="s">
        <v>174</v>
      </c>
      <c r="X560" s="80" t="s">
        <v>174</v>
      </c>
      <c r="Y560" s="271" t="s">
        <v>962</v>
      </c>
      <c r="Z560" s="163" t="s">
        <v>236</v>
      </c>
      <c r="AA560" s="130"/>
    </row>
    <row r="561" spans="1:27" ht="14.25" x14ac:dyDescent="0.2">
      <c r="A561" s="80" t="s">
        <v>174</v>
      </c>
      <c r="L561" s="80" t="s">
        <v>174</v>
      </c>
      <c r="W561" s="80" t="s">
        <v>174</v>
      </c>
      <c r="X561" s="80" t="s">
        <v>174</v>
      </c>
      <c r="Y561" s="271" t="s">
        <v>963</v>
      </c>
      <c r="Z561" s="383" t="s">
        <v>1247</v>
      </c>
      <c r="AA561" s="130"/>
    </row>
    <row r="562" spans="1:27" ht="14.25" x14ac:dyDescent="0.2">
      <c r="A562" s="80" t="s">
        <v>174</v>
      </c>
      <c r="L562" s="80" t="s">
        <v>174</v>
      </c>
      <c r="W562" s="80" t="s">
        <v>174</v>
      </c>
      <c r="X562" s="80" t="s">
        <v>174</v>
      </c>
      <c r="Y562" s="271" t="s">
        <v>964</v>
      </c>
      <c r="Z562" s="100" t="s">
        <v>169</v>
      </c>
      <c r="AA562" s="62"/>
    </row>
    <row r="563" spans="1:27" ht="42.75" x14ac:dyDescent="0.2">
      <c r="A563" s="80" t="s">
        <v>174</v>
      </c>
      <c r="L563" s="80" t="s">
        <v>174</v>
      </c>
      <c r="Y563" s="271" t="s">
        <v>965</v>
      </c>
      <c r="Z563" s="165" t="s">
        <v>1248</v>
      </c>
      <c r="AA563" s="130"/>
    </row>
    <row r="564" spans="1:27" ht="14.25" x14ac:dyDescent="0.2">
      <c r="A564" s="80" t="s">
        <v>174</v>
      </c>
      <c r="M564" s="80" t="s">
        <v>174</v>
      </c>
      <c r="N564" s="80" t="s">
        <v>174</v>
      </c>
      <c r="O564" s="80" t="s">
        <v>174</v>
      </c>
      <c r="P564" s="80" t="s">
        <v>174</v>
      </c>
      <c r="Q564" s="80" t="s">
        <v>174</v>
      </c>
      <c r="R564" s="80" t="s">
        <v>174</v>
      </c>
      <c r="S564" s="80" t="s">
        <v>174</v>
      </c>
      <c r="T564" s="80" t="s">
        <v>174</v>
      </c>
      <c r="W564" s="80" t="s">
        <v>174</v>
      </c>
      <c r="X564" s="80" t="s">
        <v>174</v>
      </c>
      <c r="Y564" s="271" t="s">
        <v>966</v>
      </c>
      <c r="Z564" s="56" t="s">
        <v>81</v>
      </c>
      <c r="AA564" s="62"/>
    </row>
    <row r="565" spans="1:27" ht="99.75" x14ac:dyDescent="0.2">
      <c r="A565" s="80" t="s">
        <v>174</v>
      </c>
      <c r="Y565" s="271" t="s">
        <v>967</v>
      </c>
      <c r="Z565" s="47" t="s">
        <v>152</v>
      </c>
      <c r="AA565" s="364"/>
    </row>
    <row r="566" spans="1:27" ht="71.25" x14ac:dyDescent="0.2">
      <c r="L566" s="80" t="s">
        <v>174</v>
      </c>
      <c r="W566" s="80" t="s">
        <v>174</v>
      </c>
      <c r="X566" s="80" t="s">
        <v>174</v>
      </c>
      <c r="Y566" s="392" t="s">
        <v>1110</v>
      </c>
      <c r="Z566" s="47" t="s">
        <v>1251</v>
      </c>
      <c r="AA566" s="394"/>
    </row>
    <row r="567" spans="1:27" ht="14.25" x14ac:dyDescent="0.2">
      <c r="A567" s="80" t="s">
        <v>174</v>
      </c>
      <c r="L567" s="80" t="s">
        <v>174</v>
      </c>
      <c r="W567" s="80" t="s">
        <v>174</v>
      </c>
      <c r="X567" s="80" t="s">
        <v>174</v>
      </c>
      <c r="Y567" s="271" t="s">
        <v>968</v>
      </c>
      <c r="Z567" s="56" t="s">
        <v>82</v>
      </c>
      <c r="AA567" s="62"/>
    </row>
    <row r="568" spans="1:27" ht="14.25" x14ac:dyDescent="0.2">
      <c r="A568" s="80" t="s">
        <v>174</v>
      </c>
      <c r="L568" s="80" t="s">
        <v>174</v>
      </c>
      <c r="W568" s="80" t="s">
        <v>174</v>
      </c>
      <c r="X568" s="80" t="s">
        <v>174</v>
      </c>
      <c r="Y568" s="271" t="s">
        <v>969</v>
      </c>
      <c r="Z568" s="165" t="s">
        <v>237</v>
      </c>
      <c r="AA568" s="167"/>
    </row>
    <row r="569" spans="1:27" ht="28.5" x14ac:dyDescent="0.2">
      <c r="A569" s="80" t="s">
        <v>174</v>
      </c>
      <c r="L569" s="80" t="s">
        <v>174</v>
      </c>
      <c r="W569" s="80" t="s">
        <v>174</v>
      </c>
      <c r="X569" s="80" t="s">
        <v>174</v>
      </c>
      <c r="Y569" s="271" t="s">
        <v>970</v>
      </c>
      <c r="Z569" s="97" t="s">
        <v>164</v>
      </c>
      <c r="AA569" s="62"/>
    </row>
    <row r="570" spans="1:27" ht="14.25" x14ac:dyDescent="0.2">
      <c r="A570" s="80" t="s">
        <v>174</v>
      </c>
      <c r="L570" s="80" t="s">
        <v>174</v>
      </c>
      <c r="W570" s="80" t="s">
        <v>174</v>
      </c>
      <c r="X570" s="80" t="s">
        <v>174</v>
      </c>
      <c r="Y570" s="271" t="s">
        <v>971</v>
      </c>
      <c r="Z570" s="56" t="s">
        <v>83</v>
      </c>
      <c r="AA570" s="62"/>
    </row>
    <row r="571" spans="1:27" ht="14.25" x14ac:dyDescent="0.2">
      <c r="A571" s="80" t="s">
        <v>174</v>
      </c>
      <c r="L571" s="80" t="s">
        <v>174</v>
      </c>
      <c r="W571" s="80" t="s">
        <v>174</v>
      </c>
      <c r="X571" s="80" t="s">
        <v>174</v>
      </c>
      <c r="Y571" s="271" t="s">
        <v>972</v>
      </c>
      <c r="Z571" s="284" t="s">
        <v>1126</v>
      </c>
      <c r="AA571" s="62"/>
    </row>
    <row r="572" spans="1:27" ht="14.25" x14ac:dyDescent="0.2">
      <c r="B572" s="80" t="s">
        <v>174</v>
      </c>
      <c r="C572" s="80" t="s">
        <v>174</v>
      </c>
      <c r="D572" s="80" t="s">
        <v>174</v>
      </c>
      <c r="E572" s="80" t="s">
        <v>174</v>
      </c>
      <c r="F572" s="80" t="s">
        <v>174</v>
      </c>
      <c r="G572" s="80" t="s">
        <v>174</v>
      </c>
      <c r="J572" s="80" t="s">
        <v>174</v>
      </c>
      <c r="Y572" s="271" t="s">
        <v>973</v>
      </c>
      <c r="Z572" s="104" t="s">
        <v>173</v>
      </c>
      <c r="AA572" s="102"/>
    </row>
    <row r="573" spans="1:27" ht="14.25" x14ac:dyDescent="0.2">
      <c r="Y573" s="392" t="s">
        <v>1110</v>
      </c>
      <c r="Z573" s="393" t="s">
        <v>1249</v>
      </c>
      <c r="AA573" s="381"/>
    </row>
    <row r="574" spans="1:27" ht="14.25" x14ac:dyDescent="0.2">
      <c r="Y574" s="392" t="s">
        <v>1110</v>
      </c>
      <c r="Z574" s="393" t="s">
        <v>1250</v>
      </c>
      <c r="AA574" s="381"/>
    </row>
    <row r="575" spans="1:27" ht="14.25" x14ac:dyDescent="0.2">
      <c r="L575" s="80" t="s">
        <v>174</v>
      </c>
      <c r="X575" s="80" t="s">
        <v>174</v>
      </c>
      <c r="Y575" s="271" t="s">
        <v>974</v>
      </c>
      <c r="Z575" s="186" t="s">
        <v>308</v>
      </c>
      <c r="AA575" s="241"/>
    </row>
    <row r="576" spans="1:27" ht="14.25" x14ac:dyDescent="0.2">
      <c r="C576" s="80" t="s">
        <v>174</v>
      </c>
      <c r="E576" s="80" t="s">
        <v>174</v>
      </c>
      <c r="G576" s="80" t="s">
        <v>174</v>
      </c>
      <c r="I576" s="80" t="s">
        <v>174</v>
      </c>
      <c r="U576" s="80" t="s">
        <v>174</v>
      </c>
      <c r="Y576" s="245"/>
      <c r="Z576" s="235" t="s">
        <v>1064</v>
      </c>
      <c r="AA576" s="208"/>
    </row>
    <row r="577" spans="1:27" ht="57" x14ac:dyDescent="0.2">
      <c r="C577" s="80" t="s">
        <v>174</v>
      </c>
      <c r="E577" s="80" t="s">
        <v>174</v>
      </c>
      <c r="G577" s="80" t="s">
        <v>174</v>
      </c>
      <c r="I577" s="80" t="s">
        <v>174</v>
      </c>
      <c r="U577" s="80" t="s">
        <v>174</v>
      </c>
      <c r="Y577" s="269" t="s">
        <v>975</v>
      </c>
      <c r="Z577" s="246" t="s">
        <v>1076</v>
      </c>
      <c r="AA577" s="208" t="s">
        <v>1077</v>
      </c>
    </row>
    <row r="578" spans="1:27" ht="85.5" x14ac:dyDescent="0.2">
      <c r="G578" s="80" t="s">
        <v>174</v>
      </c>
      <c r="I578" s="80" t="s">
        <v>174</v>
      </c>
      <c r="U578" s="80" t="s">
        <v>174</v>
      </c>
      <c r="Y578" s="269" t="s">
        <v>976</v>
      </c>
      <c r="Z578" s="327" t="s">
        <v>1101</v>
      </c>
      <c r="AA578" s="326" t="s">
        <v>1191</v>
      </c>
    </row>
    <row r="579" spans="1:27" ht="85.5" x14ac:dyDescent="0.2">
      <c r="C579" s="80" t="s">
        <v>174</v>
      </c>
      <c r="E579" s="80" t="s">
        <v>174</v>
      </c>
      <c r="Y579" s="325" t="s">
        <v>1110</v>
      </c>
      <c r="Z579" s="247" t="s">
        <v>1190</v>
      </c>
      <c r="AA579" s="326" t="s">
        <v>1191</v>
      </c>
    </row>
    <row r="580" spans="1:27" ht="14.25" x14ac:dyDescent="0.2">
      <c r="C580" s="80" t="s">
        <v>174</v>
      </c>
      <c r="E580" s="80" t="s">
        <v>174</v>
      </c>
      <c r="G580" s="80" t="s">
        <v>174</v>
      </c>
      <c r="I580" s="80" t="s">
        <v>174</v>
      </c>
      <c r="U580" s="80" t="s">
        <v>174</v>
      </c>
      <c r="Y580" s="269" t="s">
        <v>977</v>
      </c>
      <c r="Z580" s="198" t="s">
        <v>1065</v>
      </c>
      <c r="AA580" s="208"/>
    </row>
    <row r="581" spans="1:27" ht="14.25" x14ac:dyDescent="0.2">
      <c r="C581" s="80" t="s">
        <v>174</v>
      </c>
      <c r="E581" s="80" t="s">
        <v>174</v>
      </c>
      <c r="G581" s="80" t="s">
        <v>174</v>
      </c>
      <c r="I581" s="80" t="s">
        <v>174</v>
      </c>
      <c r="U581" s="80" t="s">
        <v>174</v>
      </c>
      <c r="Y581" s="269" t="s">
        <v>978</v>
      </c>
      <c r="Z581" s="198" t="s">
        <v>1066</v>
      </c>
      <c r="AA581" s="208"/>
    </row>
    <row r="582" spans="1:27" ht="14.25" x14ac:dyDescent="0.2">
      <c r="C582" s="80" t="s">
        <v>174</v>
      </c>
      <c r="E582" s="80" t="s">
        <v>174</v>
      </c>
      <c r="G582" s="80" t="s">
        <v>174</v>
      </c>
      <c r="I582" s="80" t="s">
        <v>174</v>
      </c>
      <c r="U582" s="80" t="s">
        <v>174</v>
      </c>
      <c r="Y582" s="269" t="s">
        <v>979</v>
      </c>
      <c r="Z582" s="198" t="s">
        <v>1067</v>
      </c>
      <c r="AA582" s="208"/>
    </row>
    <row r="583" spans="1:27" ht="28.5" x14ac:dyDescent="0.2">
      <c r="C583" s="80" t="s">
        <v>174</v>
      </c>
      <c r="E583" s="80" t="s">
        <v>174</v>
      </c>
      <c r="G583" s="80" t="s">
        <v>174</v>
      </c>
      <c r="I583" s="80" t="s">
        <v>174</v>
      </c>
      <c r="U583" s="80" t="s">
        <v>174</v>
      </c>
      <c r="Y583" s="269" t="s">
        <v>980</v>
      </c>
      <c r="Z583" s="198" t="s">
        <v>1068</v>
      </c>
      <c r="AA583" s="208"/>
    </row>
    <row r="584" spans="1:27" ht="14.25" x14ac:dyDescent="0.2">
      <c r="C584" s="80" t="s">
        <v>174</v>
      </c>
      <c r="E584" s="80" t="s">
        <v>174</v>
      </c>
      <c r="G584" s="80" t="s">
        <v>174</v>
      </c>
      <c r="I584" s="80" t="s">
        <v>174</v>
      </c>
      <c r="U584" s="80" t="s">
        <v>174</v>
      </c>
      <c r="Y584" s="269" t="s">
        <v>981</v>
      </c>
      <c r="Z584" s="198" t="s">
        <v>1069</v>
      </c>
      <c r="AA584" s="208"/>
    </row>
    <row r="585" spans="1:27" ht="28.5" x14ac:dyDescent="0.2">
      <c r="C585" s="80" t="s">
        <v>174</v>
      </c>
      <c r="E585" s="80" t="s">
        <v>174</v>
      </c>
      <c r="G585" s="80" t="s">
        <v>174</v>
      </c>
      <c r="I585" s="80" t="s">
        <v>174</v>
      </c>
      <c r="U585" s="80" t="s">
        <v>174</v>
      </c>
      <c r="Y585" s="269" t="s">
        <v>982</v>
      </c>
      <c r="Z585" s="198" t="s">
        <v>1070</v>
      </c>
      <c r="AA585" s="208"/>
    </row>
    <row r="586" spans="1:27" ht="14.25" x14ac:dyDescent="0.2">
      <c r="C586" s="80" t="s">
        <v>174</v>
      </c>
      <c r="E586" s="80" t="s">
        <v>174</v>
      </c>
      <c r="G586" s="80" t="s">
        <v>174</v>
      </c>
      <c r="I586" s="80" t="s">
        <v>174</v>
      </c>
      <c r="U586" s="80" t="s">
        <v>174</v>
      </c>
      <c r="Y586" s="269" t="s">
        <v>983</v>
      </c>
      <c r="Z586" s="198" t="s">
        <v>1071</v>
      </c>
      <c r="AA586" s="208"/>
    </row>
    <row r="587" spans="1:27" ht="14.25" x14ac:dyDescent="0.2">
      <c r="C587" s="80" t="s">
        <v>174</v>
      </c>
      <c r="E587" s="80" t="s">
        <v>174</v>
      </c>
      <c r="G587" s="80" t="s">
        <v>174</v>
      </c>
      <c r="I587" s="80" t="s">
        <v>174</v>
      </c>
      <c r="U587" s="80" t="s">
        <v>174</v>
      </c>
      <c r="Y587" s="245"/>
      <c r="Z587" s="235" t="s">
        <v>1072</v>
      </c>
      <c r="AA587" s="208"/>
    </row>
    <row r="588" spans="1:27" ht="14.25" x14ac:dyDescent="0.2">
      <c r="C588" s="80" t="s">
        <v>174</v>
      </c>
      <c r="E588" s="80" t="s">
        <v>174</v>
      </c>
      <c r="G588" s="80" t="s">
        <v>174</v>
      </c>
      <c r="I588" s="80" t="s">
        <v>174</v>
      </c>
      <c r="U588" s="80" t="s">
        <v>174</v>
      </c>
      <c r="Y588" s="269" t="s">
        <v>984</v>
      </c>
      <c r="Z588" s="198" t="s">
        <v>1073</v>
      </c>
      <c r="AA588" s="208"/>
    </row>
    <row r="589" spans="1:27" ht="114" x14ac:dyDescent="0.2">
      <c r="C589" s="80" t="s">
        <v>174</v>
      </c>
      <c r="E589" s="80" t="s">
        <v>174</v>
      </c>
      <c r="G589" s="80" t="s">
        <v>174</v>
      </c>
      <c r="I589" s="80" t="s">
        <v>174</v>
      </c>
      <c r="U589" s="80" t="s">
        <v>174</v>
      </c>
      <c r="Y589" s="269" t="s">
        <v>985</v>
      </c>
      <c r="Z589" s="198" t="s">
        <v>1074</v>
      </c>
      <c r="AA589" s="208"/>
    </row>
    <row r="590" spans="1:27" ht="42.75" x14ac:dyDescent="0.2">
      <c r="C590" s="80" t="s">
        <v>174</v>
      </c>
      <c r="E590" s="80" t="s">
        <v>174</v>
      </c>
      <c r="G590" s="80" t="s">
        <v>174</v>
      </c>
      <c r="I590" s="80" t="s">
        <v>174</v>
      </c>
      <c r="U590" s="80" t="s">
        <v>174</v>
      </c>
      <c r="Y590" s="269" t="s">
        <v>986</v>
      </c>
      <c r="Z590" s="198" t="s">
        <v>1102</v>
      </c>
      <c r="AA590" s="208"/>
    </row>
    <row r="591" spans="1:27" ht="28.5" x14ac:dyDescent="0.2">
      <c r="C591" s="80" t="s">
        <v>174</v>
      </c>
      <c r="E591" s="80" t="s">
        <v>174</v>
      </c>
      <c r="G591" s="80" t="s">
        <v>174</v>
      </c>
      <c r="I591" s="80" t="s">
        <v>174</v>
      </c>
      <c r="U591" s="80" t="s">
        <v>174</v>
      </c>
      <c r="Y591" s="269" t="s">
        <v>987</v>
      </c>
      <c r="Z591" s="198" t="s">
        <v>1075</v>
      </c>
      <c r="AA591" s="208"/>
    </row>
    <row r="592" spans="1:27" x14ac:dyDescent="0.2">
      <c r="A592" s="80" t="s">
        <v>174</v>
      </c>
      <c r="B592" s="80" t="s">
        <v>174</v>
      </c>
      <c r="C592" s="80" t="s">
        <v>174</v>
      </c>
      <c r="D592" s="80" t="s">
        <v>174</v>
      </c>
      <c r="E592" s="80" t="s">
        <v>174</v>
      </c>
      <c r="F592" s="80" t="s">
        <v>174</v>
      </c>
      <c r="G592" s="80" t="s">
        <v>174</v>
      </c>
      <c r="H592" s="80" t="s">
        <v>174</v>
      </c>
      <c r="I592" s="80" t="s">
        <v>174</v>
      </c>
      <c r="J592" s="80" t="s">
        <v>174</v>
      </c>
      <c r="L592" s="80" t="s">
        <v>174</v>
      </c>
      <c r="W592" s="80" t="s">
        <v>174</v>
      </c>
      <c r="X592" s="80" t="s">
        <v>174</v>
      </c>
      <c r="Y592" s="68"/>
      <c r="Z592" s="69" t="s">
        <v>50</v>
      </c>
      <c r="AA592" s="69" t="s">
        <v>30</v>
      </c>
    </row>
    <row r="593" spans="1:27" ht="14.25" x14ac:dyDescent="0.2">
      <c r="A593" s="80" t="s">
        <v>174</v>
      </c>
      <c r="L593" s="80" t="s">
        <v>174</v>
      </c>
      <c r="W593" s="80" t="s">
        <v>174</v>
      </c>
      <c r="X593" s="80" t="s">
        <v>174</v>
      </c>
      <c r="Y593" s="72" t="s">
        <v>988</v>
      </c>
      <c r="Z593" s="164" t="s">
        <v>238</v>
      </c>
      <c r="AA593" s="271"/>
    </row>
    <row r="594" spans="1:27" ht="142.5" x14ac:dyDescent="0.2">
      <c r="A594" s="80" t="s">
        <v>174</v>
      </c>
      <c r="L594" s="80" t="s">
        <v>174</v>
      </c>
      <c r="W594" s="80" t="s">
        <v>174</v>
      </c>
      <c r="X594" s="80" t="s">
        <v>174</v>
      </c>
      <c r="Y594" s="72" t="s">
        <v>989</v>
      </c>
      <c r="Z594" s="165" t="s">
        <v>1127</v>
      </c>
      <c r="AA594" s="111"/>
    </row>
    <row r="595" spans="1:27" ht="14.25" x14ac:dyDescent="0.2">
      <c r="L595" s="80" t="s">
        <v>174</v>
      </c>
      <c r="W595" s="80" t="s">
        <v>174</v>
      </c>
      <c r="Y595" s="72" t="s">
        <v>990</v>
      </c>
      <c r="Z595" s="74" t="s">
        <v>1252</v>
      </c>
      <c r="AA595" s="358"/>
    </row>
    <row r="596" spans="1:27" ht="14.25" x14ac:dyDescent="0.2">
      <c r="B596" s="80" t="s">
        <v>174</v>
      </c>
      <c r="C596" s="80" t="s">
        <v>174</v>
      </c>
      <c r="D596" s="80" t="s">
        <v>174</v>
      </c>
      <c r="E596" s="80" t="s">
        <v>174</v>
      </c>
      <c r="F596" s="80" t="s">
        <v>174</v>
      </c>
      <c r="G596" s="80" t="s">
        <v>174</v>
      </c>
      <c r="H596" s="80" t="s">
        <v>174</v>
      </c>
      <c r="I596" s="80" t="s">
        <v>174</v>
      </c>
      <c r="J596" s="80" t="s">
        <v>174</v>
      </c>
      <c r="X596" s="80" t="s">
        <v>174</v>
      </c>
      <c r="Y596" s="72" t="s">
        <v>991</v>
      </c>
      <c r="Z596" s="61" t="s">
        <v>94</v>
      </c>
      <c r="AA596" s="59"/>
    </row>
    <row r="597" spans="1:27" ht="42.75" x14ac:dyDescent="0.2">
      <c r="B597" s="80" t="s">
        <v>174</v>
      </c>
      <c r="C597" s="80" t="s">
        <v>174</v>
      </c>
      <c r="D597" s="80" t="s">
        <v>174</v>
      </c>
      <c r="E597" s="80" t="s">
        <v>174</v>
      </c>
      <c r="F597" s="80" t="s">
        <v>174</v>
      </c>
      <c r="G597" s="80" t="s">
        <v>174</v>
      </c>
      <c r="Y597" s="72" t="s">
        <v>992</v>
      </c>
      <c r="Z597" s="299" t="s">
        <v>1160</v>
      </c>
      <c r="AA597" s="130"/>
    </row>
    <row r="598" spans="1:27" ht="14.25" x14ac:dyDescent="0.2">
      <c r="A598" s="80" t="s">
        <v>174</v>
      </c>
      <c r="L598" s="80" t="s">
        <v>174</v>
      </c>
      <c r="W598" s="80" t="s">
        <v>174</v>
      </c>
      <c r="X598" s="80" t="s">
        <v>174</v>
      </c>
      <c r="Y598" s="72" t="s">
        <v>993</v>
      </c>
      <c r="Z598" s="61" t="s">
        <v>95</v>
      </c>
      <c r="AA598" s="98"/>
    </row>
    <row r="599" spans="1:27" ht="14.25" x14ac:dyDescent="0.2">
      <c r="A599" s="80" t="s">
        <v>174</v>
      </c>
      <c r="L599" s="80" t="s">
        <v>174</v>
      </c>
      <c r="W599" s="80" t="s">
        <v>174</v>
      </c>
      <c r="X599" s="80" t="s">
        <v>174</v>
      </c>
      <c r="Y599" s="72" t="s">
        <v>994</v>
      </c>
      <c r="Z599" s="60" t="s">
        <v>84</v>
      </c>
      <c r="AA599" s="114"/>
    </row>
    <row r="600" spans="1:27" ht="14.25" x14ac:dyDescent="0.2">
      <c r="A600" s="80" t="s">
        <v>174</v>
      </c>
      <c r="L600" s="80" t="s">
        <v>174</v>
      </c>
      <c r="W600" s="80" t="s">
        <v>174</v>
      </c>
      <c r="X600" s="80" t="s">
        <v>174</v>
      </c>
      <c r="Y600" s="72" t="s">
        <v>995</v>
      </c>
      <c r="Z600" s="277" t="s">
        <v>1128</v>
      </c>
      <c r="AA600" s="57"/>
    </row>
    <row r="601" spans="1:27" ht="14.25" x14ac:dyDescent="0.2">
      <c r="J601" s="80" t="s">
        <v>174</v>
      </c>
      <c r="L601" s="80" t="s">
        <v>174</v>
      </c>
      <c r="Y601" s="72" t="s">
        <v>996</v>
      </c>
      <c r="Z601" s="115" t="s">
        <v>138</v>
      </c>
      <c r="AA601" s="291"/>
    </row>
    <row r="602" spans="1:27" ht="14.25" x14ac:dyDescent="0.2">
      <c r="A602" s="80" t="s">
        <v>174</v>
      </c>
      <c r="L602" s="80" t="s">
        <v>174</v>
      </c>
      <c r="W602" s="80" t="s">
        <v>174</v>
      </c>
      <c r="X602" s="80" t="s">
        <v>174</v>
      </c>
      <c r="Y602" s="72" t="s">
        <v>997</v>
      </c>
      <c r="Z602" s="60" t="s">
        <v>51</v>
      </c>
      <c r="AA602" s="57"/>
    </row>
    <row r="603" spans="1:27" ht="14.25" x14ac:dyDescent="0.2">
      <c r="A603" s="80" t="s">
        <v>174</v>
      </c>
      <c r="L603" s="80" t="s">
        <v>174</v>
      </c>
      <c r="W603" s="80" t="s">
        <v>174</v>
      </c>
      <c r="X603" s="80" t="s">
        <v>174</v>
      </c>
      <c r="Y603" s="72" t="s">
        <v>998</v>
      </c>
      <c r="Z603" s="60" t="s">
        <v>52</v>
      </c>
      <c r="AA603" s="62"/>
    </row>
    <row r="604" spans="1:27" ht="28.5" x14ac:dyDescent="0.2">
      <c r="A604" s="80" t="s">
        <v>174</v>
      </c>
      <c r="L604" s="80" t="s">
        <v>174</v>
      </c>
      <c r="W604" s="80" t="s">
        <v>174</v>
      </c>
      <c r="X604" s="80" t="s">
        <v>174</v>
      </c>
      <c r="Y604" s="72" t="s">
        <v>999</v>
      </c>
      <c r="Z604" s="60" t="s">
        <v>53</v>
      </c>
      <c r="AA604" s="62"/>
    </row>
    <row r="605" spans="1:27" ht="28.5" x14ac:dyDescent="0.2">
      <c r="A605" s="80" t="s">
        <v>174</v>
      </c>
      <c r="L605" s="80" t="s">
        <v>174</v>
      </c>
      <c r="W605" s="80" t="s">
        <v>174</v>
      </c>
      <c r="X605" s="80" t="s">
        <v>174</v>
      </c>
      <c r="Y605" s="72" t="s">
        <v>1000</v>
      </c>
      <c r="Z605" s="277" t="s">
        <v>1129</v>
      </c>
      <c r="AA605" s="62"/>
    </row>
    <row r="606" spans="1:27" ht="14.25" x14ac:dyDescent="0.2">
      <c r="A606" s="80" t="s">
        <v>174</v>
      </c>
      <c r="L606" s="80" t="s">
        <v>174</v>
      </c>
      <c r="W606" s="80" t="s">
        <v>174</v>
      </c>
      <c r="X606" s="80" t="s">
        <v>174</v>
      </c>
      <c r="Y606" s="72" t="s">
        <v>1001</v>
      </c>
      <c r="Z606" s="60" t="s">
        <v>85</v>
      </c>
      <c r="AA606" s="57"/>
    </row>
    <row r="607" spans="1:27" ht="45" x14ac:dyDescent="0.2">
      <c r="A607" s="80" t="s">
        <v>174</v>
      </c>
      <c r="L607" s="80" t="s">
        <v>174</v>
      </c>
      <c r="W607" s="80" t="s">
        <v>174</v>
      </c>
      <c r="X607" s="80" t="s">
        <v>174</v>
      </c>
      <c r="Y607" s="72" t="s">
        <v>1002</v>
      </c>
      <c r="Z607" s="168" t="s">
        <v>239</v>
      </c>
      <c r="AA607" s="62"/>
    </row>
    <row r="608" spans="1:27" ht="14.25" x14ac:dyDescent="0.2">
      <c r="A608" s="80" t="s">
        <v>174</v>
      </c>
      <c r="L608" s="80" t="s">
        <v>174</v>
      </c>
      <c r="W608" s="80" t="s">
        <v>174</v>
      </c>
      <c r="X608" s="80" t="s">
        <v>174</v>
      </c>
      <c r="Y608" s="72" t="s">
        <v>1003</v>
      </c>
      <c r="Z608" s="277" t="s">
        <v>1130</v>
      </c>
      <c r="AA608" s="57"/>
    </row>
    <row r="609" spans="1:27" ht="14.25" x14ac:dyDescent="0.2">
      <c r="A609" s="80" t="s">
        <v>174</v>
      </c>
      <c r="L609" s="80" t="s">
        <v>174</v>
      </c>
      <c r="W609" s="80" t="s">
        <v>174</v>
      </c>
      <c r="X609" s="80" t="s">
        <v>174</v>
      </c>
      <c r="Y609" s="72" t="s">
        <v>1004</v>
      </c>
      <c r="Z609" s="277" t="s">
        <v>1131</v>
      </c>
      <c r="AA609" s="111"/>
    </row>
    <row r="610" spans="1:27" ht="42.75" x14ac:dyDescent="0.2">
      <c r="A610" s="80" t="s">
        <v>174</v>
      </c>
      <c r="L610" s="80" t="s">
        <v>174</v>
      </c>
      <c r="W610" s="80" t="s">
        <v>174</v>
      </c>
      <c r="X610" s="80" t="s">
        <v>174</v>
      </c>
      <c r="Y610" s="72" t="s">
        <v>1005</v>
      </c>
      <c r="Z610" s="168" t="s">
        <v>1327</v>
      </c>
      <c r="AA610" s="290"/>
    </row>
    <row r="611" spans="1:27" ht="14.25" x14ac:dyDescent="0.2">
      <c r="A611" s="80" t="s">
        <v>174</v>
      </c>
      <c r="L611" s="80" t="s">
        <v>174</v>
      </c>
      <c r="W611" s="80" t="s">
        <v>174</v>
      </c>
      <c r="X611" s="80" t="s">
        <v>174</v>
      </c>
      <c r="Y611" s="72" t="s">
        <v>1006</v>
      </c>
      <c r="Z611" s="168" t="s">
        <v>240</v>
      </c>
      <c r="AA611" s="57"/>
    </row>
    <row r="612" spans="1:27" ht="14.25" x14ac:dyDescent="0.2">
      <c r="A612" s="80" t="s">
        <v>174</v>
      </c>
      <c r="L612" s="80" t="s">
        <v>174</v>
      </c>
      <c r="W612" s="80" t="s">
        <v>174</v>
      </c>
      <c r="X612" s="80" t="s">
        <v>174</v>
      </c>
      <c r="Y612" s="72" t="s">
        <v>1007</v>
      </c>
      <c r="Z612" s="54" t="s">
        <v>194</v>
      </c>
      <c r="AA612" s="75"/>
    </row>
    <row r="613" spans="1:27" ht="14.25" x14ac:dyDescent="0.2">
      <c r="B613" s="80" t="s">
        <v>174</v>
      </c>
      <c r="C613" s="80" t="s">
        <v>174</v>
      </c>
      <c r="D613" s="80" t="s">
        <v>174</v>
      </c>
      <c r="E613" s="80" t="s">
        <v>174</v>
      </c>
      <c r="F613" s="80" t="s">
        <v>174</v>
      </c>
      <c r="G613" s="80" t="s">
        <v>174</v>
      </c>
      <c r="Y613" s="72" t="s">
        <v>1008</v>
      </c>
      <c r="Z613" s="24" t="s">
        <v>241</v>
      </c>
      <c r="AA613" s="57"/>
    </row>
    <row r="614" spans="1:27" ht="14.25" x14ac:dyDescent="0.2">
      <c r="H614" s="80" t="s">
        <v>174</v>
      </c>
      <c r="I614" s="80" t="s">
        <v>174</v>
      </c>
      <c r="J614" s="80" t="s">
        <v>174</v>
      </c>
      <c r="L614" s="80" t="s">
        <v>174</v>
      </c>
      <c r="W614" s="80" t="s">
        <v>174</v>
      </c>
      <c r="X614" s="80" t="s">
        <v>174</v>
      </c>
      <c r="Y614" s="72" t="s">
        <v>1009</v>
      </c>
      <c r="Z614" s="24" t="s">
        <v>242</v>
      </c>
      <c r="AA614" s="166"/>
    </row>
    <row r="615" spans="1:27" ht="14.25" x14ac:dyDescent="0.2">
      <c r="B615" s="80" t="s">
        <v>174</v>
      </c>
      <c r="C615" s="80" t="s">
        <v>174</v>
      </c>
      <c r="D615" s="80" t="s">
        <v>174</v>
      </c>
      <c r="E615" s="80" t="s">
        <v>174</v>
      </c>
      <c r="F615" s="80" t="s">
        <v>174</v>
      </c>
      <c r="G615" s="80" t="s">
        <v>174</v>
      </c>
      <c r="Y615" s="72" t="s">
        <v>1010</v>
      </c>
      <c r="Z615" s="26" t="s">
        <v>243</v>
      </c>
      <c r="AA615" s="166"/>
    </row>
    <row r="616" spans="1:27" ht="14.25" x14ac:dyDescent="0.2">
      <c r="H616" s="80" t="s">
        <v>174</v>
      </c>
      <c r="I616" s="80" t="s">
        <v>174</v>
      </c>
      <c r="J616" s="80" t="s">
        <v>174</v>
      </c>
      <c r="L616" s="80" t="s">
        <v>174</v>
      </c>
      <c r="W616" s="80" t="s">
        <v>174</v>
      </c>
      <c r="X616" s="80" t="s">
        <v>174</v>
      </c>
      <c r="Y616" s="72" t="s">
        <v>1011</v>
      </c>
      <c r="Z616" s="26" t="s">
        <v>244</v>
      </c>
      <c r="AA616" s="86"/>
    </row>
    <row r="617" spans="1:27" ht="28.5" x14ac:dyDescent="0.2">
      <c r="A617" s="80" t="s">
        <v>174</v>
      </c>
      <c r="L617" s="80" t="s">
        <v>174</v>
      </c>
      <c r="W617" s="80" t="s">
        <v>174</v>
      </c>
      <c r="X617" s="80" t="s">
        <v>174</v>
      </c>
      <c r="Y617" s="72" t="s">
        <v>1012</v>
      </c>
      <c r="Z617" s="60" t="s">
        <v>96</v>
      </c>
      <c r="AA617" s="73"/>
    </row>
    <row r="618" spans="1:27" ht="14.25" x14ac:dyDescent="0.2">
      <c r="A618" s="80" t="s">
        <v>174</v>
      </c>
      <c r="L618" s="80" t="s">
        <v>174</v>
      </c>
      <c r="W618" s="80" t="s">
        <v>174</v>
      </c>
      <c r="X618" s="80" t="s">
        <v>174</v>
      </c>
      <c r="Y618" s="72" t="s">
        <v>1013</v>
      </c>
      <c r="Z618" s="169" t="s">
        <v>245</v>
      </c>
      <c r="AA618" s="57"/>
    </row>
    <row r="619" spans="1:27" ht="14.25" x14ac:dyDescent="0.2">
      <c r="B619" s="80" t="s">
        <v>174</v>
      </c>
      <c r="C619" s="80" t="s">
        <v>174</v>
      </c>
      <c r="D619" s="80" t="s">
        <v>174</v>
      </c>
      <c r="E619" s="80" t="s">
        <v>174</v>
      </c>
      <c r="F619" s="80" t="s">
        <v>174</v>
      </c>
      <c r="G619" s="80" t="s">
        <v>174</v>
      </c>
      <c r="L619" s="80" t="s">
        <v>174</v>
      </c>
      <c r="W619" s="80" t="s">
        <v>174</v>
      </c>
      <c r="X619" s="80" t="s">
        <v>174</v>
      </c>
      <c r="Y619" s="72" t="s">
        <v>1014</v>
      </c>
      <c r="Z619" s="277" t="s">
        <v>1132</v>
      </c>
      <c r="AA619" s="70"/>
    </row>
    <row r="620" spans="1:27" ht="14.25" x14ac:dyDescent="0.2">
      <c r="H620" s="80" t="s">
        <v>174</v>
      </c>
      <c r="I620" s="80" t="s">
        <v>174</v>
      </c>
      <c r="J620" s="80" t="s">
        <v>174</v>
      </c>
      <c r="Y620" s="292" t="s">
        <v>1110</v>
      </c>
      <c r="Z620" s="277" t="s">
        <v>1133</v>
      </c>
      <c r="AA620" s="293"/>
    </row>
    <row r="621" spans="1:27" ht="14.25" x14ac:dyDescent="0.2">
      <c r="A621" s="80" t="s">
        <v>174</v>
      </c>
      <c r="L621" s="80" t="s">
        <v>174</v>
      </c>
      <c r="W621" s="80" t="s">
        <v>174</v>
      </c>
      <c r="X621" s="80" t="s">
        <v>174</v>
      </c>
      <c r="Y621" s="72" t="s">
        <v>1015</v>
      </c>
      <c r="Z621" s="171" t="s">
        <v>246</v>
      </c>
      <c r="AA621" s="170"/>
    </row>
    <row r="622" spans="1:27" ht="14.25" x14ac:dyDescent="0.2">
      <c r="A622" s="80" t="s">
        <v>174</v>
      </c>
      <c r="L622" s="80" t="s">
        <v>174</v>
      </c>
      <c r="W622" s="80" t="s">
        <v>174</v>
      </c>
      <c r="X622" s="80" t="s">
        <v>174</v>
      </c>
      <c r="Y622" s="72" t="s">
        <v>1016</v>
      </c>
      <c r="Z622" s="168" t="s">
        <v>247</v>
      </c>
      <c r="AA622" s="170"/>
    </row>
    <row r="623" spans="1:27" ht="14.25" x14ac:dyDescent="0.2">
      <c r="A623" s="80" t="s">
        <v>174</v>
      </c>
      <c r="Y623" s="496" t="s">
        <v>1110</v>
      </c>
      <c r="Z623" s="145" t="s">
        <v>2046</v>
      </c>
      <c r="AA623" s="497"/>
    </row>
    <row r="624" spans="1:27" ht="28.5" x14ac:dyDescent="0.2">
      <c r="J624" s="80" t="s">
        <v>174</v>
      </c>
      <c r="Y624" s="496"/>
      <c r="Z624" s="537" t="s">
        <v>2125</v>
      </c>
      <c r="AA624" s="497"/>
    </row>
    <row r="625" spans="1:27" ht="28.5" x14ac:dyDescent="0.2">
      <c r="V625" s="80" t="s">
        <v>174</v>
      </c>
      <c r="Y625" s="72" t="s">
        <v>1017</v>
      </c>
      <c r="Z625" s="492" t="s">
        <v>86</v>
      </c>
      <c r="AA625" s="130"/>
    </row>
    <row r="626" spans="1:27" x14ac:dyDescent="0.2">
      <c r="K626" s="80" t="s">
        <v>174</v>
      </c>
      <c r="V626" s="80" t="s">
        <v>174</v>
      </c>
      <c r="W626" s="80" t="s">
        <v>174</v>
      </c>
      <c r="X626" s="80" t="s">
        <v>174</v>
      </c>
      <c r="Y626" s="311"/>
      <c r="Z626" s="312" t="s">
        <v>1164</v>
      </c>
      <c r="AA626" s="313" t="s">
        <v>30</v>
      </c>
    </row>
    <row r="627" spans="1:27" ht="300.75" x14ac:dyDescent="0.2">
      <c r="K627" s="80" t="s">
        <v>174</v>
      </c>
      <c r="W627" s="80" t="s">
        <v>174</v>
      </c>
      <c r="X627" s="80" t="s">
        <v>174</v>
      </c>
      <c r="Y627" s="310" t="s">
        <v>1110</v>
      </c>
      <c r="Z627" s="314" t="s">
        <v>1165</v>
      </c>
      <c r="AA627" s="365" t="s">
        <v>2114</v>
      </c>
    </row>
    <row r="628" spans="1:27" x14ac:dyDescent="0.2">
      <c r="L628" s="80" t="s">
        <v>174</v>
      </c>
      <c r="W628" s="80" t="s">
        <v>174</v>
      </c>
      <c r="X628" s="80" t="s">
        <v>174</v>
      </c>
      <c r="Y628" s="311"/>
      <c r="Z628" s="312" t="s">
        <v>1166</v>
      </c>
      <c r="AA628" s="313" t="s">
        <v>30</v>
      </c>
    </row>
    <row r="629" spans="1:27" ht="286.5" x14ac:dyDescent="0.2">
      <c r="B629" s="80" t="s">
        <v>174</v>
      </c>
      <c r="D629" s="80" t="s">
        <v>174</v>
      </c>
      <c r="F629" s="80" t="s">
        <v>174</v>
      </c>
      <c r="Y629" s="310" t="s">
        <v>1110</v>
      </c>
      <c r="Z629" s="536" t="s">
        <v>2047</v>
      </c>
      <c r="AA629" s="365"/>
    </row>
    <row r="630" spans="1:27" ht="286.5" x14ac:dyDescent="0.2">
      <c r="H630" s="80" t="s">
        <v>174</v>
      </c>
      <c r="J630" s="80" t="s">
        <v>174</v>
      </c>
      <c r="L630" s="80" t="s">
        <v>174</v>
      </c>
      <c r="W630" s="80" t="s">
        <v>174</v>
      </c>
      <c r="X630" s="80" t="s">
        <v>174</v>
      </c>
      <c r="Y630" s="310" t="s">
        <v>1110</v>
      </c>
      <c r="Z630" s="498" t="s">
        <v>1254</v>
      </c>
      <c r="AA630" s="365" t="s">
        <v>2115</v>
      </c>
    </row>
    <row r="631" spans="1:27" x14ac:dyDescent="0.2">
      <c r="L631" s="80" t="s">
        <v>174</v>
      </c>
      <c r="W631" s="80" t="s">
        <v>174</v>
      </c>
      <c r="X631" s="80" t="s">
        <v>174</v>
      </c>
      <c r="Y631" s="68"/>
      <c r="Z631" s="69" t="s">
        <v>74</v>
      </c>
      <c r="AA631" s="69" t="s">
        <v>30</v>
      </c>
    </row>
    <row r="632" spans="1:27" ht="57" x14ac:dyDescent="0.2">
      <c r="B632" s="80" t="s">
        <v>174</v>
      </c>
      <c r="C632" s="80" t="s">
        <v>174</v>
      </c>
      <c r="D632" s="80" t="s">
        <v>174</v>
      </c>
      <c r="E632" s="80" t="s">
        <v>174</v>
      </c>
      <c r="F632" s="80" t="s">
        <v>174</v>
      </c>
      <c r="G632" s="80" t="s">
        <v>174</v>
      </c>
      <c r="L632" s="80" t="s">
        <v>174</v>
      </c>
      <c r="W632" s="80" t="s">
        <v>174</v>
      </c>
      <c r="Y632" s="271" t="s">
        <v>1018</v>
      </c>
      <c r="Z632" s="172" t="s">
        <v>1253</v>
      </c>
      <c r="AA632" s="290"/>
    </row>
    <row r="633" spans="1:27" ht="85.5" x14ac:dyDescent="0.2">
      <c r="H633" s="80" t="s">
        <v>174</v>
      </c>
      <c r="I633" s="80" t="s">
        <v>174</v>
      </c>
      <c r="Y633" s="500" t="s">
        <v>1110</v>
      </c>
      <c r="Z633" s="172" t="s">
        <v>2062</v>
      </c>
      <c r="AA633" s="495"/>
    </row>
    <row r="634" spans="1:27" ht="28.5" x14ac:dyDescent="0.2">
      <c r="B634" s="80" t="s">
        <v>174</v>
      </c>
      <c r="C634" s="80" t="s">
        <v>174</v>
      </c>
      <c r="Y634" s="271" t="s">
        <v>1019</v>
      </c>
      <c r="Z634" s="93" t="s">
        <v>165</v>
      </c>
      <c r="AA634" s="290"/>
    </row>
    <row r="635" spans="1:27" ht="14.25" x14ac:dyDescent="0.2">
      <c r="D635" s="80" t="s">
        <v>174</v>
      </c>
      <c r="E635" s="80" t="s">
        <v>174</v>
      </c>
      <c r="Y635" s="500" t="s">
        <v>1110</v>
      </c>
      <c r="Z635" s="492" t="s">
        <v>2057</v>
      </c>
      <c r="AA635" s="495"/>
    </row>
    <row r="636" spans="1:27" ht="28.5" x14ac:dyDescent="0.2">
      <c r="H636" s="80" t="s">
        <v>174</v>
      </c>
      <c r="I636" s="80" t="s">
        <v>174</v>
      </c>
      <c r="Y636" s="271" t="s">
        <v>1020</v>
      </c>
      <c r="Z636" s="514" t="s">
        <v>2122</v>
      </c>
      <c r="AA636" s="495" t="s">
        <v>2144</v>
      </c>
    </row>
    <row r="637" spans="1:27" ht="14.25" x14ac:dyDescent="0.2">
      <c r="J637" s="80" t="s">
        <v>174</v>
      </c>
      <c r="Y637" s="527" t="s">
        <v>1110</v>
      </c>
      <c r="Z637" s="514" t="s">
        <v>2135</v>
      </c>
      <c r="AA637" s="495" t="s">
        <v>2144</v>
      </c>
    </row>
    <row r="638" spans="1:27" ht="71.25" x14ac:dyDescent="0.2">
      <c r="X638" s="80" t="s">
        <v>174</v>
      </c>
      <c r="Y638" s="271" t="s">
        <v>1021</v>
      </c>
      <c r="Z638" s="535" t="s">
        <v>450</v>
      </c>
      <c r="AA638" s="210"/>
    </row>
    <row r="639" spans="1:27" ht="14.25" x14ac:dyDescent="0.2">
      <c r="H639" s="80" t="s">
        <v>174</v>
      </c>
      <c r="Y639" s="500" t="s">
        <v>1110</v>
      </c>
      <c r="Z639" s="513" t="s">
        <v>2061</v>
      </c>
      <c r="AA639" s="512"/>
    </row>
    <row r="640" spans="1:27" ht="14.25" x14ac:dyDescent="0.2">
      <c r="A640" s="71" t="s">
        <v>174</v>
      </c>
      <c r="B640" s="71"/>
      <c r="C640" s="71"/>
      <c r="D640" s="71"/>
      <c r="E640" s="71"/>
      <c r="F640" s="71"/>
      <c r="G640" s="71"/>
      <c r="H640" s="71"/>
      <c r="I640" s="71"/>
      <c r="J640" s="71"/>
      <c r="K640" s="71"/>
      <c r="L640" s="71" t="s">
        <v>174</v>
      </c>
      <c r="M640" s="71"/>
      <c r="N640" s="71"/>
      <c r="O640" s="71"/>
      <c r="P640" s="71"/>
      <c r="Q640" s="71"/>
      <c r="R640" s="71"/>
      <c r="S640" s="71"/>
      <c r="T640" s="71"/>
      <c r="U640" s="71"/>
      <c r="V640" s="71"/>
      <c r="W640" s="71" t="s">
        <v>174</v>
      </c>
      <c r="X640" s="71" t="s">
        <v>174</v>
      </c>
      <c r="Y640" s="68"/>
      <c r="Z640" s="148" t="s">
        <v>219</v>
      </c>
      <c r="AA640" s="147"/>
    </row>
    <row r="641" spans="1:27" ht="28.5" x14ac:dyDescent="0.2">
      <c r="A641" s="80" t="s">
        <v>174</v>
      </c>
      <c r="L641" s="80" t="s">
        <v>174</v>
      </c>
      <c r="W641" s="80" t="s">
        <v>174</v>
      </c>
      <c r="X641" s="80" t="s">
        <v>174</v>
      </c>
      <c r="Y641" s="268" t="s">
        <v>1022</v>
      </c>
      <c r="Z641" s="143" t="s">
        <v>220</v>
      </c>
      <c r="AA641" s="149"/>
    </row>
    <row r="642" spans="1:27" ht="14.25" x14ac:dyDescent="0.2">
      <c r="A642" s="80" t="s">
        <v>174</v>
      </c>
      <c r="L642" s="80" t="s">
        <v>174</v>
      </c>
      <c r="W642" s="80" t="s">
        <v>174</v>
      </c>
      <c r="X642" s="80" t="s">
        <v>174</v>
      </c>
      <c r="Y642" s="268" t="s">
        <v>1023</v>
      </c>
      <c r="Z642" s="145" t="s">
        <v>171</v>
      </c>
      <c r="AA642" s="149"/>
    </row>
    <row r="643" spans="1:27" ht="14.25" x14ac:dyDescent="0.2">
      <c r="A643" s="80" t="s">
        <v>174</v>
      </c>
      <c r="L643" s="80" t="s">
        <v>174</v>
      </c>
      <c r="W643" s="80" t="s">
        <v>174</v>
      </c>
      <c r="X643" s="80" t="s">
        <v>174</v>
      </c>
      <c r="Y643" s="268" t="s">
        <v>1024</v>
      </c>
      <c r="Z643" s="145" t="s">
        <v>172</v>
      </c>
      <c r="AA643" s="524"/>
    </row>
    <row r="644" spans="1:27" ht="71.25" x14ac:dyDescent="0.2">
      <c r="A644" s="80" t="s">
        <v>174</v>
      </c>
      <c r="L644" s="80" t="s">
        <v>174</v>
      </c>
      <c r="W644" s="80" t="s">
        <v>174</v>
      </c>
      <c r="X644" s="80" t="s">
        <v>174</v>
      </c>
      <c r="Y644" s="268" t="s">
        <v>1025</v>
      </c>
      <c r="Z644" s="145" t="s">
        <v>221</v>
      </c>
      <c r="AA644" s="149"/>
    </row>
    <row r="645" spans="1:27" ht="57" x14ac:dyDescent="0.2">
      <c r="A645" s="80" t="s">
        <v>174</v>
      </c>
      <c r="L645" s="80" t="s">
        <v>174</v>
      </c>
      <c r="W645" s="80" t="s">
        <v>174</v>
      </c>
      <c r="X645" s="80" t="s">
        <v>174</v>
      </c>
      <c r="Y645" s="268" t="s">
        <v>1026</v>
      </c>
      <c r="Z645" s="146" t="s">
        <v>1136</v>
      </c>
      <c r="AA645" s="149"/>
    </row>
    <row r="646" spans="1:27" ht="14.25" x14ac:dyDescent="0.2">
      <c r="B646" s="80" t="s">
        <v>174</v>
      </c>
      <c r="C646" s="80" t="s">
        <v>174</v>
      </c>
      <c r="D646" s="80" t="s">
        <v>174</v>
      </c>
      <c r="E646" s="80" t="s">
        <v>174</v>
      </c>
      <c r="Y646" s="500" t="s">
        <v>1110</v>
      </c>
      <c r="Z646" s="507" t="s">
        <v>2055</v>
      </c>
      <c r="AA646" s="500"/>
    </row>
    <row r="647" spans="1:27" x14ac:dyDescent="0.2">
      <c r="K647" s="80" t="s">
        <v>174</v>
      </c>
      <c r="L647" s="80" t="s">
        <v>174</v>
      </c>
      <c r="U647" s="80" t="s">
        <v>174</v>
      </c>
      <c r="V647" s="80" t="s">
        <v>174</v>
      </c>
      <c r="Y647" s="79"/>
      <c r="Z647" s="20" t="s">
        <v>1271</v>
      </c>
      <c r="AA647" s="20" t="s">
        <v>8</v>
      </c>
    </row>
    <row r="648" spans="1:27" ht="14.25" x14ac:dyDescent="0.2">
      <c r="V648" s="80" t="s">
        <v>174</v>
      </c>
      <c r="Y648" s="382"/>
      <c r="Z648" s="389" t="s">
        <v>1275</v>
      </c>
      <c r="AA648" s="421" t="s">
        <v>1308</v>
      </c>
    </row>
    <row r="649" spans="1:27" ht="57" x14ac:dyDescent="0.2">
      <c r="V649" s="80" t="s">
        <v>174</v>
      </c>
      <c r="Y649" s="382"/>
      <c r="Z649" s="389" t="s">
        <v>1304</v>
      </c>
      <c r="AA649" s="421" t="s">
        <v>1308</v>
      </c>
    </row>
    <row r="650" spans="1:27" ht="71.25" x14ac:dyDescent="0.2">
      <c r="V650" s="80" t="s">
        <v>174</v>
      </c>
      <c r="Y650" s="382"/>
      <c r="Z650" s="389" t="s">
        <v>1276</v>
      </c>
      <c r="AA650" s="420" t="s">
        <v>1307</v>
      </c>
    </row>
    <row r="651" spans="1:27" ht="128.25" x14ac:dyDescent="0.2">
      <c r="Y651" s="382"/>
      <c r="Z651" s="467" t="s">
        <v>1393</v>
      </c>
      <c r="AA651" s="375"/>
    </row>
    <row r="652" spans="1:27" ht="114" x14ac:dyDescent="0.2">
      <c r="Y652" s="382"/>
      <c r="Z652" s="146" t="s">
        <v>1394</v>
      </c>
      <c r="AA652" s="375"/>
    </row>
    <row r="653" spans="1:27" ht="14.25" x14ac:dyDescent="0.2">
      <c r="H653" s="80" t="s">
        <v>174</v>
      </c>
      <c r="K653" s="80" t="s">
        <v>174</v>
      </c>
      <c r="Y653" s="382"/>
      <c r="Z653" s="389" t="s">
        <v>2138</v>
      </c>
      <c r="AA653" s="540"/>
    </row>
    <row r="654" spans="1:27" ht="14.25" x14ac:dyDescent="0.2">
      <c r="H654" s="80" t="s">
        <v>174</v>
      </c>
      <c r="K654" s="80" t="s">
        <v>174</v>
      </c>
      <c r="Y654" s="382"/>
      <c r="Z654" s="389" t="s">
        <v>2139</v>
      </c>
      <c r="AA654" s="375"/>
    </row>
    <row r="655" spans="1:27" ht="14.25" x14ac:dyDescent="0.2">
      <c r="H655" s="80" t="s">
        <v>174</v>
      </c>
      <c r="K655" s="80" t="s">
        <v>174</v>
      </c>
      <c r="Y655" s="382"/>
      <c r="Z655" s="389" t="s">
        <v>2140</v>
      </c>
      <c r="AA655" s="375"/>
    </row>
    <row r="656" spans="1:27" ht="14.25" x14ac:dyDescent="0.2">
      <c r="Y656" s="382"/>
      <c r="Z656" s="389"/>
      <c r="AA656" s="375"/>
    </row>
    <row r="657" spans="25:27" ht="14.25" x14ac:dyDescent="0.2">
      <c r="Y657" s="382"/>
      <c r="Z657" s="389"/>
      <c r="AA657" s="375"/>
    </row>
    <row r="658" spans="25:27" ht="14.25" x14ac:dyDescent="0.2">
      <c r="Y658" s="382"/>
      <c r="Z658" s="389"/>
      <c r="AA658" s="375"/>
    </row>
    <row r="659" spans="25:27" ht="14.25" x14ac:dyDescent="0.2">
      <c r="Y659" s="382"/>
      <c r="Z659" s="389"/>
      <c r="AA659" s="375"/>
    </row>
    <row r="660" spans="25:27" ht="14.25" x14ac:dyDescent="0.2">
      <c r="Y660" s="382"/>
      <c r="Z660" s="389"/>
      <c r="AA660" s="375"/>
    </row>
    <row r="661" spans="25:27" ht="14.25" x14ac:dyDescent="0.2">
      <c r="Y661" s="382"/>
      <c r="Z661" s="389"/>
      <c r="AA661" s="375"/>
    </row>
    <row r="662" spans="25:27" ht="14.25" x14ac:dyDescent="0.2">
      <c r="Y662" s="382"/>
      <c r="Z662" s="389"/>
      <c r="AA662" s="375"/>
    </row>
    <row r="663" spans="25:27" ht="14.25" x14ac:dyDescent="0.2">
      <c r="Y663" s="382"/>
      <c r="Z663" s="389"/>
      <c r="AA663" s="375"/>
    </row>
    <row r="664" spans="25:27" ht="14.25" x14ac:dyDescent="0.2">
      <c r="Y664" s="382"/>
      <c r="Z664" s="389"/>
      <c r="AA664" s="375"/>
    </row>
    <row r="665" spans="25:27" ht="14.25" x14ac:dyDescent="0.2">
      <c r="Y665" s="382"/>
      <c r="Z665" s="389"/>
      <c r="AA665" s="375"/>
    </row>
    <row r="666" spans="25:27" ht="14.25" x14ac:dyDescent="0.2">
      <c r="Y666" s="382"/>
      <c r="Z666" s="389"/>
      <c r="AA666" s="375"/>
    </row>
    <row r="667" spans="25:27" ht="14.25" x14ac:dyDescent="0.2">
      <c r="Y667" s="382"/>
      <c r="Z667" s="389"/>
      <c r="AA667" s="375"/>
    </row>
    <row r="668" spans="25:27" ht="14.25" x14ac:dyDescent="0.2">
      <c r="Y668" s="382"/>
      <c r="Z668" s="389"/>
      <c r="AA668" s="375"/>
    </row>
    <row r="669" spans="25:27" ht="14.25" x14ac:dyDescent="0.2">
      <c r="Y669" s="382"/>
      <c r="Z669" s="389"/>
      <c r="AA669" s="375"/>
    </row>
    <row r="670" spans="25:27" ht="14.25" x14ac:dyDescent="0.2">
      <c r="Y670" s="382"/>
      <c r="Z670" s="389"/>
      <c r="AA670" s="375"/>
    </row>
    <row r="671" spans="25:27" ht="14.25" x14ac:dyDescent="0.2">
      <c r="Y671" s="382"/>
      <c r="Z671" s="389"/>
      <c r="AA671" s="375"/>
    </row>
    <row r="672" spans="25:27" ht="14.25" x14ac:dyDescent="0.2">
      <c r="Y672" s="382"/>
      <c r="Z672" s="389"/>
      <c r="AA672" s="375"/>
    </row>
    <row r="673" spans="1:27" ht="14.25" x14ac:dyDescent="0.2">
      <c r="Y673" s="382"/>
      <c r="Z673" s="389"/>
      <c r="AA673" s="375"/>
    </row>
    <row r="674" spans="1:27" ht="14.25" x14ac:dyDescent="0.2">
      <c r="Y674" s="382"/>
      <c r="Z674" s="389"/>
      <c r="AA674" s="375"/>
    </row>
    <row r="675" spans="1:27" ht="14.25" x14ac:dyDescent="0.2">
      <c r="Y675" s="382"/>
      <c r="Z675" s="389"/>
      <c r="AA675" s="375"/>
    </row>
    <row r="676" spans="1:27" ht="14.25" x14ac:dyDescent="0.2">
      <c r="Y676" s="382"/>
      <c r="Z676" s="389"/>
      <c r="AA676" s="375"/>
    </row>
    <row r="677" spans="1:27" ht="14.25" x14ac:dyDescent="0.2">
      <c r="Y677" s="382"/>
      <c r="Z677" s="389"/>
      <c r="AA677" s="375"/>
    </row>
    <row r="678" spans="1:27" ht="14.25" x14ac:dyDescent="0.2">
      <c r="Y678" s="382"/>
      <c r="Z678" s="389"/>
      <c r="AA678" s="375"/>
    </row>
    <row r="679" spans="1:27" ht="14.25" x14ac:dyDescent="0.2">
      <c r="Y679" s="382"/>
      <c r="Z679" s="389"/>
      <c r="AA679" s="375"/>
    </row>
    <row r="680" spans="1:27" ht="14.25" x14ac:dyDescent="0.2">
      <c r="Y680" s="382"/>
      <c r="Z680" s="389"/>
      <c r="AA680" s="375"/>
    </row>
    <row r="681" spans="1:27" ht="14.25" x14ac:dyDescent="0.2">
      <c r="Y681" s="382"/>
      <c r="Z681" s="389"/>
      <c r="AA681" s="375"/>
    </row>
    <row r="682" spans="1:27" ht="14.25" x14ac:dyDescent="0.2">
      <c r="Y682" s="382"/>
      <c r="Z682" s="389"/>
      <c r="AA682" s="375"/>
    </row>
    <row r="683" spans="1:27" ht="14.25" x14ac:dyDescent="0.2">
      <c r="Y683" s="382"/>
      <c r="Z683" s="389"/>
      <c r="AA683" s="375"/>
    </row>
    <row r="684" spans="1:27" x14ac:dyDescent="0.2">
      <c r="A684" s="71" t="s">
        <v>174</v>
      </c>
      <c r="B684" s="71"/>
      <c r="C684" s="71"/>
      <c r="D684" s="71"/>
      <c r="E684" s="71"/>
      <c r="F684" s="71"/>
      <c r="G684" s="71"/>
      <c r="H684" s="71"/>
      <c r="I684" s="71"/>
      <c r="J684" s="71"/>
      <c r="K684" s="71"/>
      <c r="L684" s="71" t="s">
        <v>174</v>
      </c>
      <c r="M684" s="71"/>
      <c r="N684" s="71"/>
      <c r="O684" s="71"/>
      <c r="P684" s="71"/>
      <c r="Q684" s="71"/>
      <c r="R684" s="71"/>
      <c r="S684" s="71"/>
      <c r="T684" s="71"/>
      <c r="U684" s="71"/>
      <c r="V684" s="71"/>
      <c r="W684" s="71" t="s">
        <v>174</v>
      </c>
      <c r="X684" s="71" t="s">
        <v>174</v>
      </c>
      <c r="Y684" s="68"/>
      <c r="Z684" s="69" t="s">
        <v>54</v>
      </c>
      <c r="AA684" s="69" t="s">
        <v>30</v>
      </c>
    </row>
    <row r="685" spans="1:27" ht="14.25" x14ac:dyDescent="0.2">
      <c r="A685" s="80" t="s">
        <v>174</v>
      </c>
      <c r="M685" s="80" t="s">
        <v>174</v>
      </c>
      <c r="N685" s="80" t="s">
        <v>174</v>
      </c>
      <c r="O685" s="80" t="s">
        <v>174</v>
      </c>
      <c r="P685" s="80" t="s">
        <v>174</v>
      </c>
      <c r="Q685" s="80" t="s">
        <v>174</v>
      </c>
      <c r="R685" s="80" t="s">
        <v>174</v>
      </c>
      <c r="S685" s="80" t="s">
        <v>174</v>
      </c>
      <c r="T685" s="80" t="s">
        <v>174</v>
      </c>
      <c r="W685" s="80" t="s">
        <v>174</v>
      </c>
      <c r="X685" s="80" t="s">
        <v>174</v>
      </c>
      <c r="Y685" s="268" t="s">
        <v>1027</v>
      </c>
      <c r="Z685" s="60" t="s">
        <v>55</v>
      </c>
      <c r="AA685" s="57"/>
    </row>
    <row r="686" spans="1:27" ht="42.75" x14ac:dyDescent="0.2">
      <c r="A686" s="80" t="s">
        <v>174</v>
      </c>
      <c r="M686" s="80" t="s">
        <v>174</v>
      </c>
      <c r="N686" s="80" t="s">
        <v>174</v>
      </c>
      <c r="O686" s="80" t="s">
        <v>174</v>
      </c>
      <c r="P686" s="80" t="s">
        <v>174</v>
      </c>
      <c r="Q686" s="80" t="s">
        <v>174</v>
      </c>
      <c r="R686" s="80" t="s">
        <v>174</v>
      </c>
      <c r="S686" s="80" t="s">
        <v>174</v>
      </c>
      <c r="T686" s="80" t="s">
        <v>174</v>
      </c>
      <c r="W686" s="80" t="s">
        <v>174</v>
      </c>
      <c r="X686" s="80" t="s">
        <v>174</v>
      </c>
      <c r="Y686" s="268" t="s">
        <v>1028</v>
      </c>
      <c r="Z686" s="168" t="s">
        <v>248</v>
      </c>
      <c r="AA686" s="196"/>
    </row>
    <row r="687" spans="1:27" ht="42.75" x14ac:dyDescent="0.2">
      <c r="A687" s="80" t="s">
        <v>174</v>
      </c>
      <c r="L687" s="80" t="s">
        <v>174</v>
      </c>
      <c r="W687" s="80" t="s">
        <v>174</v>
      </c>
      <c r="X687" s="80" t="s">
        <v>174</v>
      </c>
      <c r="Y687" s="268" t="s">
        <v>1029</v>
      </c>
      <c r="Z687" s="165" t="s">
        <v>249</v>
      </c>
      <c r="AA687" s="62"/>
    </row>
    <row r="688" spans="1:27" ht="14.25" x14ac:dyDescent="0.2">
      <c r="Y688" s="268" t="s">
        <v>1030</v>
      </c>
      <c r="Z688" s="60" t="s">
        <v>76</v>
      </c>
      <c r="AA688" s="289" t="s">
        <v>1137</v>
      </c>
    </row>
    <row r="689" spans="1:27" ht="14.25" x14ac:dyDescent="0.2">
      <c r="A689" s="80" t="s">
        <v>174</v>
      </c>
      <c r="L689" s="80" t="s">
        <v>174</v>
      </c>
      <c r="W689" s="80" t="s">
        <v>174</v>
      </c>
      <c r="X689" s="80" t="s">
        <v>174</v>
      </c>
      <c r="Y689" s="268" t="s">
        <v>1031</v>
      </c>
      <c r="Z689" s="171" t="s">
        <v>250</v>
      </c>
      <c r="AA689" s="59"/>
    </row>
    <row r="690" spans="1:27" ht="14.25" x14ac:dyDescent="0.2">
      <c r="A690" s="80" t="s">
        <v>174</v>
      </c>
      <c r="L690" s="80" t="s">
        <v>174</v>
      </c>
      <c r="W690" s="80" t="s">
        <v>174</v>
      </c>
      <c r="X690" s="80" t="s">
        <v>174</v>
      </c>
      <c r="Y690" s="268" t="s">
        <v>1032</v>
      </c>
      <c r="Z690" s="56" t="s">
        <v>56</v>
      </c>
      <c r="AA690" s="57"/>
    </row>
    <row r="691" spans="1:27" ht="14.25" x14ac:dyDescent="0.2">
      <c r="A691" s="80" t="s">
        <v>174</v>
      </c>
      <c r="L691" s="80" t="s">
        <v>174</v>
      </c>
      <c r="W691" s="80" t="s">
        <v>174</v>
      </c>
      <c r="X691" s="80" t="s">
        <v>174</v>
      </c>
      <c r="Y691" s="268" t="s">
        <v>1033</v>
      </c>
      <c r="Z691" s="183" t="s">
        <v>310</v>
      </c>
      <c r="AA691" s="187"/>
    </row>
    <row r="692" spans="1:27" ht="28.5" x14ac:dyDescent="0.2">
      <c r="L692" s="80" t="s">
        <v>174</v>
      </c>
      <c r="Y692" s="268" t="s">
        <v>1034</v>
      </c>
      <c r="Z692" s="120" t="s">
        <v>195</v>
      </c>
      <c r="AA692" s="371" t="s">
        <v>1223</v>
      </c>
    </row>
    <row r="693" spans="1:27" x14ac:dyDescent="0.2">
      <c r="A693" s="80" t="s">
        <v>174</v>
      </c>
      <c r="B693" s="80" t="s">
        <v>174</v>
      </c>
      <c r="C693" s="80" t="s">
        <v>174</v>
      </c>
      <c r="D693" s="80" t="s">
        <v>174</v>
      </c>
      <c r="E693" s="80" t="s">
        <v>174</v>
      </c>
      <c r="F693" s="80" t="s">
        <v>174</v>
      </c>
      <c r="G693" s="80" t="s">
        <v>174</v>
      </c>
      <c r="H693" s="80" t="s">
        <v>174</v>
      </c>
      <c r="I693" s="80" t="s">
        <v>174</v>
      </c>
      <c r="J693" s="80" t="s">
        <v>174</v>
      </c>
      <c r="L693" s="80" t="s">
        <v>174</v>
      </c>
      <c r="W693" s="80" t="s">
        <v>174</v>
      </c>
      <c r="X693" s="80" t="s">
        <v>174</v>
      </c>
      <c r="Y693" s="68"/>
      <c r="Z693" s="128" t="s">
        <v>198</v>
      </c>
      <c r="AA693" s="69" t="s">
        <v>30</v>
      </c>
    </row>
    <row r="694" spans="1:27" ht="57" x14ac:dyDescent="0.2">
      <c r="B694" s="80" t="s">
        <v>174</v>
      </c>
      <c r="C694" s="80" t="s">
        <v>174</v>
      </c>
      <c r="D694" s="80" t="s">
        <v>174</v>
      </c>
      <c r="E694" s="80" t="s">
        <v>174</v>
      </c>
      <c r="F694" s="80" t="s">
        <v>174</v>
      </c>
      <c r="G694" s="80" t="s">
        <v>174</v>
      </c>
      <c r="Y694" s="268" t="s">
        <v>1035</v>
      </c>
      <c r="Z694" s="144" t="s">
        <v>251</v>
      </c>
      <c r="AA694" s="127"/>
    </row>
    <row r="695" spans="1:27" ht="57" x14ac:dyDescent="0.2">
      <c r="H695" s="80" t="s">
        <v>174</v>
      </c>
      <c r="I695" s="80" t="s">
        <v>174</v>
      </c>
      <c r="Y695" s="268" t="s">
        <v>1036</v>
      </c>
      <c r="Z695" s="144" t="s">
        <v>252</v>
      </c>
      <c r="AA695" s="166"/>
    </row>
    <row r="696" spans="1:27" ht="57" x14ac:dyDescent="0.2">
      <c r="J696" s="80" t="s">
        <v>174</v>
      </c>
      <c r="L696" s="80" t="s">
        <v>174</v>
      </c>
      <c r="W696" s="80" t="s">
        <v>174</v>
      </c>
      <c r="X696" s="80" t="s">
        <v>174</v>
      </c>
      <c r="Y696" s="268" t="s">
        <v>1037</v>
      </c>
      <c r="Z696" s="183" t="s">
        <v>309</v>
      </c>
      <c r="AA696" s="187"/>
    </row>
    <row r="697" spans="1:27" ht="85.5" x14ac:dyDescent="0.2">
      <c r="A697" s="80" t="s">
        <v>174</v>
      </c>
      <c r="L697" s="80" t="s">
        <v>174</v>
      </c>
      <c r="W697" s="80" t="s">
        <v>174</v>
      </c>
      <c r="X697" s="80" t="s">
        <v>174</v>
      </c>
      <c r="Y697" s="268" t="s">
        <v>1038</v>
      </c>
      <c r="Z697" s="126" t="s">
        <v>1255</v>
      </c>
      <c r="AA697" s="366"/>
    </row>
    <row r="698" spans="1:27" ht="28.5" x14ac:dyDescent="0.2">
      <c r="A698" s="80" t="s">
        <v>174</v>
      </c>
      <c r="L698" s="80" t="s">
        <v>174</v>
      </c>
      <c r="W698" s="80" t="s">
        <v>174</v>
      </c>
      <c r="X698" s="80" t="s">
        <v>174</v>
      </c>
      <c r="Y698" s="268" t="s">
        <v>1039</v>
      </c>
      <c r="Z698" s="126" t="s">
        <v>199</v>
      </c>
      <c r="AA698" s="127"/>
    </row>
    <row r="699" spans="1:27" ht="114" x14ac:dyDescent="0.2">
      <c r="A699" s="80" t="s">
        <v>174</v>
      </c>
      <c r="L699" s="80" t="s">
        <v>174</v>
      </c>
      <c r="W699" s="80" t="s">
        <v>174</v>
      </c>
      <c r="X699" s="80" t="s">
        <v>174</v>
      </c>
      <c r="Y699" s="268" t="s">
        <v>1040</v>
      </c>
      <c r="Z699" s="126" t="s">
        <v>200</v>
      </c>
      <c r="AA699" s="127"/>
    </row>
    <row r="700" spans="1:27" ht="73.150000000000006" customHeight="1" x14ac:dyDescent="0.2">
      <c r="A700" s="80" t="s">
        <v>174</v>
      </c>
      <c r="L700" s="80" t="s">
        <v>174</v>
      </c>
      <c r="W700" s="80" t="s">
        <v>174</v>
      </c>
      <c r="X700" s="80" t="s">
        <v>174</v>
      </c>
      <c r="Y700" s="268" t="s">
        <v>1041</v>
      </c>
      <c r="Z700" s="126" t="s">
        <v>201</v>
      </c>
      <c r="AA700" s="127"/>
    </row>
    <row r="701" spans="1:27" x14ac:dyDescent="0.2">
      <c r="A701" s="71" t="s">
        <v>174</v>
      </c>
      <c r="B701" s="71"/>
      <c r="C701" s="71"/>
      <c r="D701" s="71"/>
      <c r="E701" s="71"/>
      <c r="F701" s="71"/>
      <c r="G701" s="71"/>
      <c r="H701" s="71"/>
      <c r="I701" s="71"/>
      <c r="J701" s="71"/>
      <c r="K701" s="71"/>
      <c r="L701" s="71" t="s">
        <v>174</v>
      </c>
      <c r="M701" s="71"/>
      <c r="N701" s="71"/>
      <c r="O701" s="71"/>
      <c r="P701" s="71"/>
      <c r="Q701" s="71"/>
      <c r="R701" s="71"/>
      <c r="S701" s="71"/>
      <c r="T701" s="71"/>
      <c r="U701" s="71"/>
      <c r="V701" s="71"/>
      <c r="W701" s="71" t="s">
        <v>174</v>
      </c>
      <c r="X701" s="71" t="s">
        <v>174</v>
      </c>
      <c r="Y701" s="68"/>
      <c r="Z701" s="173" t="s">
        <v>58</v>
      </c>
      <c r="AA701" s="69"/>
    </row>
    <row r="702" spans="1:27" x14ac:dyDescent="0.2">
      <c r="A702" s="71" t="s">
        <v>174</v>
      </c>
      <c r="B702" s="71"/>
      <c r="C702" s="71"/>
      <c r="D702" s="71"/>
      <c r="E702" s="71"/>
      <c r="F702" s="71"/>
      <c r="G702" s="71"/>
      <c r="H702" s="71"/>
      <c r="I702" s="71"/>
      <c r="J702" s="71"/>
      <c r="K702" s="71"/>
      <c r="L702" s="71" t="s">
        <v>174</v>
      </c>
      <c r="M702" s="71"/>
      <c r="N702" s="71"/>
      <c r="O702" s="71"/>
      <c r="P702" s="71"/>
      <c r="Q702" s="71"/>
      <c r="R702" s="71"/>
      <c r="S702" s="71"/>
      <c r="T702" s="71"/>
      <c r="U702" s="71"/>
      <c r="V702" s="71"/>
      <c r="W702" s="71" t="s">
        <v>174</v>
      </c>
      <c r="X702" s="71" t="s">
        <v>174</v>
      </c>
      <c r="Y702" s="68"/>
      <c r="Z702" s="174" t="s">
        <v>253</v>
      </c>
      <c r="AA702" s="69" t="s">
        <v>30</v>
      </c>
    </row>
    <row r="703" spans="1:27" ht="42.75" x14ac:dyDescent="0.2">
      <c r="A703" s="80" t="s">
        <v>174</v>
      </c>
      <c r="L703" s="80" t="s">
        <v>174</v>
      </c>
      <c r="W703" s="80" t="s">
        <v>174</v>
      </c>
      <c r="X703" s="80" t="s">
        <v>174</v>
      </c>
      <c r="Y703" s="267" t="s">
        <v>1042</v>
      </c>
      <c r="Z703" s="175" t="s">
        <v>254</v>
      </c>
      <c r="AA703" s="179"/>
    </row>
    <row r="704" spans="1:27" ht="85.5" x14ac:dyDescent="0.2">
      <c r="A704" s="80" t="s">
        <v>174</v>
      </c>
      <c r="L704" s="80" t="s">
        <v>174</v>
      </c>
      <c r="W704" s="80" t="s">
        <v>174</v>
      </c>
      <c r="X704" s="80" t="s">
        <v>174</v>
      </c>
      <c r="Y704" s="267" t="s">
        <v>1043</v>
      </c>
      <c r="Z704" s="176" t="s">
        <v>269</v>
      </c>
      <c r="AA704" s="368"/>
    </row>
    <row r="705" spans="1:27" x14ac:dyDescent="0.2">
      <c r="A705" s="71" t="s">
        <v>174</v>
      </c>
      <c r="B705" s="71"/>
      <c r="C705" s="71"/>
      <c r="D705" s="71"/>
      <c r="E705" s="71"/>
      <c r="F705" s="71"/>
      <c r="G705" s="71"/>
      <c r="H705" s="71"/>
      <c r="I705" s="71"/>
      <c r="J705" s="71"/>
      <c r="K705" s="71"/>
      <c r="L705" s="71" t="s">
        <v>174</v>
      </c>
      <c r="M705" s="71"/>
      <c r="N705" s="71"/>
      <c r="O705" s="71"/>
      <c r="P705" s="71"/>
      <c r="Q705" s="71"/>
      <c r="R705" s="71"/>
      <c r="S705" s="71"/>
      <c r="T705" s="71"/>
      <c r="U705" s="71"/>
      <c r="V705" s="71"/>
      <c r="W705" s="71" t="s">
        <v>174</v>
      </c>
      <c r="X705" s="71" t="s">
        <v>174</v>
      </c>
      <c r="Y705" s="68"/>
      <c r="Z705" s="174" t="s">
        <v>255</v>
      </c>
      <c r="AA705" s="69" t="s">
        <v>30</v>
      </c>
    </row>
    <row r="706" spans="1:27" ht="57" x14ac:dyDescent="0.2">
      <c r="A706" s="80" t="s">
        <v>174</v>
      </c>
      <c r="L706" s="80" t="s">
        <v>174</v>
      </c>
      <c r="W706" s="80" t="s">
        <v>174</v>
      </c>
      <c r="X706" s="80" t="s">
        <v>174</v>
      </c>
      <c r="Y706" s="267" t="s">
        <v>1044</v>
      </c>
      <c r="Z706" s="172" t="s">
        <v>256</v>
      </c>
      <c r="AA706" s="179"/>
    </row>
    <row r="707" spans="1:27" ht="28.5" x14ac:dyDescent="0.2">
      <c r="A707" s="80" t="s">
        <v>174</v>
      </c>
      <c r="L707" s="80" t="s">
        <v>174</v>
      </c>
      <c r="W707" s="80" t="s">
        <v>174</v>
      </c>
      <c r="X707" s="80" t="s">
        <v>174</v>
      </c>
      <c r="Y707" s="267" t="s">
        <v>1045</v>
      </c>
      <c r="Z707" s="172" t="s">
        <v>2108</v>
      </c>
      <c r="AA707" s="179"/>
    </row>
    <row r="708" spans="1:27" x14ac:dyDescent="0.2">
      <c r="A708" s="80" t="s">
        <v>174</v>
      </c>
      <c r="L708" s="80" t="s">
        <v>174</v>
      </c>
      <c r="W708" s="80" t="s">
        <v>174</v>
      </c>
      <c r="X708" s="80" t="s">
        <v>174</v>
      </c>
      <c r="Y708" s="68"/>
      <c r="Z708" s="174" t="s">
        <v>257</v>
      </c>
      <c r="AA708" s="69" t="s">
        <v>30</v>
      </c>
    </row>
    <row r="709" spans="1:27" ht="28.5" x14ac:dyDescent="0.2">
      <c r="A709" s="80" t="s">
        <v>174</v>
      </c>
      <c r="L709" s="80" t="s">
        <v>174</v>
      </c>
      <c r="W709" s="80" t="s">
        <v>174</v>
      </c>
      <c r="X709" s="80" t="s">
        <v>174</v>
      </c>
      <c r="Y709" s="266" t="s">
        <v>1046</v>
      </c>
      <c r="Z709" s="499" t="s">
        <v>2048</v>
      </c>
      <c r="AA709" s="151"/>
    </row>
    <row r="710" spans="1:27" ht="28.5" x14ac:dyDescent="0.2">
      <c r="A710" s="80" t="s">
        <v>174</v>
      </c>
      <c r="L710" s="80" t="s">
        <v>174</v>
      </c>
      <c r="W710" s="80" t="s">
        <v>174</v>
      </c>
      <c r="X710" s="80" t="s">
        <v>174</v>
      </c>
      <c r="Y710" s="266" t="s">
        <v>1047</v>
      </c>
      <c r="Z710" s="177" t="s">
        <v>259</v>
      </c>
      <c r="AA710" s="151"/>
    </row>
    <row r="711" spans="1:27" ht="213.75" x14ac:dyDescent="0.2">
      <c r="A711" s="80" t="s">
        <v>174</v>
      </c>
      <c r="L711" s="80" t="s">
        <v>174</v>
      </c>
      <c r="W711" s="80" t="s">
        <v>174</v>
      </c>
      <c r="X711" s="80" t="s">
        <v>174</v>
      </c>
      <c r="Y711" s="266" t="s">
        <v>1048</v>
      </c>
      <c r="Z711" s="172" t="s">
        <v>1138</v>
      </c>
      <c r="AA711" s="151"/>
    </row>
    <row r="712" spans="1:27" x14ac:dyDescent="0.2">
      <c r="A712" s="71" t="s">
        <v>174</v>
      </c>
      <c r="B712" s="71"/>
      <c r="C712" s="71"/>
      <c r="D712" s="71"/>
      <c r="E712" s="71"/>
      <c r="F712" s="71"/>
      <c r="G712" s="71"/>
      <c r="H712" s="71"/>
      <c r="I712" s="71"/>
      <c r="J712" s="71"/>
      <c r="K712" s="71"/>
      <c r="L712" s="71" t="s">
        <v>174</v>
      </c>
      <c r="M712" s="71"/>
      <c r="N712" s="71"/>
      <c r="O712" s="71"/>
      <c r="P712" s="71"/>
      <c r="Q712" s="71"/>
      <c r="R712" s="71"/>
      <c r="S712" s="71"/>
      <c r="T712" s="71"/>
      <c r="U712" s="71"/>
      <c r="V712" s="71"/>
      <c r="W712" s="71" t="s">
        <v>174</v>
      </c>
      <c r="X712" s="71" t="s">
        <v>174</v>
      </c>
      <c r="Y712" s="68"/>
      <c r="Z712" s="174" t="s">
        <v>260</v>
      </c>
      <c r="AA712" s="69" t="s">
        <v>30</v>
      </c>
    </row>
    <row r="713" spans="1:27" ht="14.25" x14ac:dyDescent="0.2">
      <c r="A713" s="80" t="s">
        <v>174</v>
      </c>
      <c r="L713" s="80" t="s">
        <v>174</v>
      </c>
      <c r="W713" s="80" t="s">
        <v>174</v>
      </c>
      <c r="X713" s="80" t="s">
        <v>174</v>
      </c>
      <c r="Y713" s="23" t="s">
        <v>1049</v>
      </c>
      <c r="Z713" s="172" t="s">
        <v>261</v>
      </c>
      <c r="AA713" s="151"/>
    </row>
    <row r="714" spans="1:27" ht="57" x14ac:dyDescent="0.2">
      <c r="A714" s="80" t="s">
        <v>174</v>
      </c>
      <c r="L714" s="80" t="s">
        <v>174</v>
      </c>
      <c r="W714" s="80" t="s">
        <v>174</v>
      </c>
      <c r="X714" s="80" t="s">
        <v>174</v>
      </c>
      <c r="Y714" s="23" t="s">
        <v>1050</v>
      </c>
      <c r="Z714" s="514" t="s">
        <v>2136</v>
      </c>
      <c r="AA714" s="295"/>
    </row>
    <row r="715" spans="1:27" x14ac:dyDescent="0.2">
      <c r="A715" s="71" t="s">
        <v>174</v>
      </c>
      <c r="B715" s="71"/>
      <c r="C715" s="71"/>
      <c r="D715" s="71"/>
      <c r="E715" s="71"/>
      <c r="F715" s="71"/>
      <c r="G715" s="71"/>
      <c r="H715" s="71"/>
      <c r="I715" s="71"/>
      <c r="J715" s="71"/>
      <c r="K715" s="71"/>
      <c r="L715" s="71" t="s">
        <v>174</v>
      </c>
      <c r="M715" s="71"/>
      <c r="N715" s="71"/>
      <c r="O715" s="71"/>
      <c r="P715" s="71"/>
      <c r="Q715" s="71"/>
      <c r="R715" s="71"/>
      <c r="S715" s="71"/>
      <c r="T715" s="71"/>
      <c r="U715" s="71"/>
      <c r="V715" s="71"/>
      <c r="W715" s="71" t="s">
        <v>174</v>
      </c>
      <c r="X715" s="71" t="s">
        <v>174</v>
      </c>
      <c r="Y715" s="68"/>
      <c r="Z715" s="174" t="s">
        <v>262</v>
      </c>
      <c r="AA715" s="69" t="s">
        <v>30</v>
      </c>
    </row>
    <row r="716" spans="1:27" ht="14.25" x14ac:dyDescent="0.2">
      <c r="A716" s="80" t="s">
        <v>174</v>
      </c>
      <c r="L716" s="80" t="s">
        <v>174</v>
      </c>
      <c r="W716" s="80" t="s">
        <v>174</v>
      </c>
      <c r="X716" s="80" t="s">
        <v>174</v>
      </c>
      <c r="Y716" s="266" t="s">
        <v>1051</v>
      </c>
      <c r="Z716" s="176" t="s">
        <v>263</v>
      </c>
      <c r="AA716" s="295"/>
    </row>
    <row r="717" spans="1:27" ht="28.5" x14ac:dyDescent="0.2">
      <c r="A717" s="80" t="s">
        <v>174</v>
      </c>
      <c r="L717" s="80" t="s">
        <v>174</v>
      </c>
      <c r="W717" s="80" t="s">
        <v>174</v>
      </c>
      <c r="X717" s="80" t="s">
        <v>174</v>
      </c>
      <c r="Y717" s="266" t="s">
        <v>1052</v>
      </c>
      <c r="Z717" s="176" t="s">
        <v>1312</v>
      </c>
      <c r="AA717" s="368"/>
    </row>
    <row r="718" spans="1:27" ht="14.25" x14ac:dyDescent="0.2">
      <c r="A718" s="80" t="s">
        <v>174</v>
      </c>
      <c r="L718" s="80" t="s">
        <v>174</v>
      </c>
      <c r="W718" s="80" t="s">
        <v>174</v>
      </c>
      <c r="X718" s="80" t="s">
        <v>174</v>
      </c>
      <c r="Y718" s="422" t="s">
        <v>1110</v>
      </c>
      <c r="Z718" s="159" t="s">
        <v>1311</v>
      </c>
      <c r="AA718" s="295"/>
    </row>
    <row r="719" spans="1:27" ht="14.25" x14ac:dyDescent="0.2">
      <c r="A719" s="80" t="s">
        <v>174</v>
      </c>
      <c r="L719" s="80" t="s">
        <v>174</v>
      </c>
      <c r="W719" s="80" t="s">
        <v>174</v>
      </c>
      <c r="X719" s="80" t="s">
        <v>174</v>
      </c>
      <c r="Y719" s="266" t="s">
        <v>1053</v>
      </c>
      <c r="Z719" s="176" t="s">
        <v>1139</v>
      </c>
      <c r="AA719" s="151"/>
    </row>
    <row r="720" spans="1:27" ht="42.75" x14ac:dyDescent="0.2">
      <c r="A720" s="80" t="s">
        <v>174</v>
      </c>
      <c r="L720" s="80" t="s">
        <v>174</v>
      </c>
      <c r="W720" s="80" t="s">
        <v>174</v>
      </c>
      <c r="X720" s="80" t="s">
        <v>174</v>
      </c>
      <c r="Y720" s="266" t="s">
        <v>1054</v>
      </c>
      <c r="Z720" s="171" t="s">
        <v>271</v>
      </c>
      <c r="AA720" s="151"/>
    </row>
    <row r="721" spans="1:27" ht="14.25" x14ac:dyDescent="0.2">
      <c r="Y721" s="500" t="s">
        <v>1110</v>
      </c>
      <c r="Z721" s="501" t="s">
        <v>2049</v>
      </c>
      <c r="AA721" s="151"/>
    </row>
    <row r="722" spans="1:27" x14ac:dyDescent="0.2">
      <c r="A722" s="71" t="s">
        <v>174</v>
      </c>
      <c r="B722" s="71"/>
      <c r="C722" s="71"/>
      <c r="D722" s="71"/>
      <c r="E722" s="71"/>
      <c r="F722" s="71"/>
      <c r="G722" s="71"/>
      <c r="H722" s="71"/>
      <c r="I722" s="71"/>
      <c r="J722" s="71"/>
      <c r="K722" s="71"/>
      <c r="L722" s="71" t="s">
        <v>174</v>
      </c>
      <c r="M722" s="71"/>
      <c r="N722" s="71"/>
      <c r="O722" s="71"/>
      <c r="P722" s="71"/>
      <c r="Q722" s="71"/>
      <c r="R722" s="71"/>
      <c r="S722" s="71"/>
      <c r="T722" s="71"/>
      <c r="U722" s="71"/>
      <c r="V722" s="71"/>
      <c r="W722" s="71" t="s">
        <v>174</v>
      </c>
      <c r="X722" s="71" t="s">
        <v>174</v>
      </c>
      <c r="Y722" s="68"/>
      <c r="Z722" s="174" t="s">
        <v>264</v>
      </c>
      <c r="AA722" s="69" t="s">
        <v>30</v>
      </c>
    </row>
    <row r="723" spans="1:27" ht="34.9" customHeight="1" x14ac:dyDescent="0.2">
      <c r="A723" s="80" t="s">
        <v>174</v>
      </c>
      <c r="L723" s="80" t="s">
        <v>174</v>
      </c>
      <c r="W723" s="80" t="s">
        <v>174</v>
      </c>
      <c r="X723" s="80" t="s">
        <v>174</v>
      </c>
      <c r="Y723" s="266" t="s">
        <v>1055</v>
      </c>
      <c r="Z723" s="176" t="s">
        <v>272</v>
      </c>
      <c r="AA723" s="151"/>
    </row>
    <row r="724" spans="1:27" ht="113.45" customHeight="1" x14ac:dyDescent="0.2">
      <c r="A724" s="80" t="s">
        <v>174</v>
      </c>
      <c r="L724" s="80" t="s">
        <v>174</v>
      </c>
      <c r="W724" s="80" t="s">
        <v>174</v>
      </c>
      <c r="X724" s="80" t="s">
        <v>174</v>
      </c>
      <c r="Y724" s="266" t="s">
        <v>1056</v>
      </c>
      <c r="Z724" s="172" t="s">
        <v>1256</v>
      </c>
      <c r="AA724" s="295"/>
    </row>
    <row r="725" spans="1:27" x14ac:dyDescent="0.2">
      <c r="A725" s="71" t="s">
        <v>174</v>
      </c>
      <c r="B725" s="71"/>
      <c r="C725" s="71"/>
      <c r="D725" s="71"/>
      <c r="E725" s="71"/>
      <c r="F725" s="71"/>
      <c r="G725" s="71"/>
      <c r="H725" s="71"/>
      <c r="I725" s="71"/>
      <c r="J725" s="71"/>
      <c r="K725" s="71"/>
      <c r="L725" s="71" t="s">
        <v>174</v>
      </c>
      <c r="M725" s="71" t="s">
        <v>174</v>
      </c>
      <c r="N725" s="71" t="s">
        <v>174</v>
      </c>
      <c r="O725" s="71" t="s">
        <v>174</v>
      </c>
      <c r="P725" s="71" t="s">
        <v>174</v>
      </c>
      <c r="Q725" s="71" t="s">
        <v>174</v>
      </c>
      <c r="R725" s="71" t="s">
        <v>174</v>
      </c>
      <c r="S725" s="71"/>
      <c r="T725" s="71"/>
      <c r="U725" s="71" t="s">
        <v>174</v>
      </c>
      <c r="V725" s="71"/>
      <c r="W725" s="71" t="s">
        <v>174</v>
      </c>
      <c r="X725" s="71" t="s">
        <v>174</v>
      </c>
      <c r="Y725" s="68"/>
      <c r="Z725" s="174" t="s">
        <v>265</v>
      </c>
      <c r="AA725" s="69" t="s">
        <v>30</v>
      </c>
    </row>
    <row r="726" spans="1:27" ht="57" x14ac:dyDescent="0.2">
      <c r="A726" s="80" t="s">
        <v>174</v>
      </c>
      <c r="L726" s="80" t="s">
        <v>174</v>
      </c>
      <c r="W726" s="80" t="s">
        <v>174</v>
      </c>
      <c r="X726" s="80" t="s">
        <v>174</v>
      </c>
      <c r="Y726" s="266" t="s">
        <v>1057</v>
      </c>
      <c r="Z726" s="172" t="s">
        <v>2130</v>
      </c>
      <c r="AA726" s="295" t="s">
        <v>1220</v>
      </c>
    </row>
    <row r="727" spans="1:27" ht="14.25" x14ac:dyDescent="0.2">
      <c r="M727" s="80" t="s">
        <v>174</v>
      </c>
      <c r="N727" s="80" t="s">
        <v>174</v>
      </c>
      <c r="O727" s="80" t="s">
        <v>174</v>
      </c>
      <c r="P727" s="80" t="s">
        <v>174</v>
      </c>
      <c r="Q727" s="80" t="s">
        <v>174</v>
      </c>
      <c r="R727" s="80" t="s">
        <v>174</v>
      </c>
      <c r="U727" s="80" t="s">
        <v>174</v>
      </c>
      <c r="Y727" s="398" t="s">
        <v>1110</v>
      </c>
      <c r="Z727" s="397" t="s">
        <v>1274</v>
      </c>
      <c r="AA727" s="295"/>
    </row>
    <row r="728" spans="1:27" ht="14.25" x14ac:dyDescent="0.2">
      <c r="A728" s="80" t="s">
        <v>174</v>
      </c>
      <c r="L728" s="80" t="s">
        <v>174</v>
      </c>
      <c r="W728" s="80" t="s">
        <v>174</v>
      </c>
      <c r="X728" s="80" t="s">
        <v>174</v>
      </c>
      <c r="Y728" s="266" t="s">
        <v>1058</v>
      </c>
      <c r="Z728" s="172" t="s">
        <v>1257</v>
      </c>
      <c r="AA728" s="295"/>
    </row>
    <row r="729" spans="1:27" ht="14.25" x14ac:dyDescent="0.2">
      <c r="A729" s="80" t="s">
        <v>174</v>
      </c>
      <c r="L729" s="80" t="s">
        <v>174</v>
      </c>
      <c r="W729" s="80" t="s">
        <v>174</v>
      </c>
      <c r="X729" s="80" t="s">
        <v>174</v>
      </c>
      <c r="Y729" s="266" t="s">
        <v>1059</v>
      </c>
      <c r="Z729" s="172" t="s">
        <v>266</v>
      </c>
      <c r="AA729" s="151"/>
    </row>
    <row r="730" spans="1:27" ht="14.25" x14ac:dyDescent="0.2">
      <c r="A730" s="80" t="s">
        <v>174</v>
      </c>
      <c r="L730" s="80" t="s">
        <v>174</v>
      </c>
      <c r="W730" s="80" t="s">
        <v>174</v>
      </c>
      <c r="X730" s="80" t="s">
        <v>174</v>
      </c>
      <c r="Y730" s="266" t="s">
        <v>1060</v>
      </c>
      <c r="Z730" s="176" t="s">
        <v>267</v>
      </c>
      <c r="AA730" s="151"/>
    </row>
    <row r="731" spans="1:27" x14ac:dyDescent="0.2">
      <c r="A731" s="80" t="s">
        <v>174</v>
      </c>
      <c r="H731" s="80" t="s">
        <v>174</v>
      </c>
      <c r="I731" s="80" t="s">
        <v>174</v>
      </c>
      <c r="L731" s="80" t="s">
        <v>174</v>
      </c>
      <c r="P731" s="80" t="s">
        <v>174</v>
      </c>
      <c r="Q731" s="80" t="s">
        <v>174</v>
      </c>
      <c r="R731" s="80" t="s">
        <v>174</v>
      </c>
      <c r="U731" s="80" t="s">
        <v>174</v>
      </c>
      <c r="W731" s="80" t="s">
        <v>174</v>
      </c>
      <c r="X731" s="80" t="s">
        <v>174</v>
      </c>
      <c r="Y731" s="68"/>
      <c r="Z731" s="174" t="s">
        <v>1187</v>
      </c>
      <c r="AA731" s="69" t="s">
        <v>30</v>
      </c>
    </row>
    <row r="732" spans="1:27" ht="14.25" x14ac:dyDescent="0.2">
      <c r="A732" s="80" t="s">
        <v>174</v>
      </c>
      <c r="L732" s="80" t="s">
        <v>174</v>
      </c>
      <c r="P732" s="80" t="s">
        <v>174</v>
      </c>
      <c r="Q732" s="80" t="s">
        <v>174</v>
      </c>
      <c r="R732" s="80" t="s">
        <v>174</v>
      </c>
      <c r="U732" s="80" t="s">
        <v>174</v>
      </c>
      <c r="W732" s="80" t="s">
        <v>174</v>
      </c>
      <c r="X732" s="80" t="s">
        <v>174</v>
      </c>
      <c r="Y732" s="323" t="s">
        <v>1110</v>
      </c>
      <c r="Z732" s="321" t="s">
        <v>1221</v>
      </c>
      <c r="AA732" s="367"/>
    </row>
    <row r="733" spans="1:27" ht="14.25" x14ac:dyDescent="0.2">
      <c r="P733" s="80" t="s">
        <v>174</v>
      </c>
      <c r="Q733" s="80" t="s">
        <v>174</v>
      </c>
      <c r="R733" s="80" t="s">
        <v>174</v>
      </c>
      <c r="Y733" s="392" t="s">
        <v>1110</v>
      </c>
      <c r="Z733" s="377" t="s">
        <v>1268</v>
      </c>
      <c r="AA733" s="376"/>
    </row>
    <row r="734" spans="1:27" ht="14.25" x14ac:dyDescent="0.2">
      <c r="M734" s="80" t="s">
        <v>174</v>
      </c>
      <c r="N734" s="80" t="s">
        <v>174</v>
      </c>
      <c r="O734" s="80" t="s">
        <v>174</v>
      </c>
      <c r="Y734" s="392" t="s">
        <v>1110</v>
      </c>
      <c r="Z734" s="377" t="s">
        <v>1269</v>
      </c>
      <c r="AA734" s="376"/>
    </row>
    <row r="735" spans="1:27" ht="28.5" x14ac:dyDescent="0.2">
      <c r="H735" s="80" t="s">
        <v>174</v>
      </c>
      <c r="I735" s="80" t="s">
        <v>174</v>
      </c>
      <c r="P735" s="80" t="s">
        <v>174</v>
      </c>
      <c r="Q735" s="80" t="s">
        <v>174</v>
      </c>
      <c r="R735" s="80" t="s">
        <v>174</v>
      </c>
      <c r="U735" s="80" t="s">
        <v>174</v>
      </c>
      <c r="Y735" s="323" t="s">
        <v>1110</v>
      </c>
      <c r="Z735" s="321" t="s">
        <v>1188</v>
      </c>
      <c r="AA735" s="322"/>
    </row>
    <row r="736" spans="1:27" ht="57" x14ac:dyDescent="0.25">
      <c r="H736" s="80" t="s">
        <v>174</v>
      </c>
      <c r="I736" s="80" t="s">
        <v>174</v>
      </c>
      <c r="P736" s="80" t="s">
        <v>174</v>
      </c>
      <c r="Q736" s="80" t="s">
        <v>174</v>
      </c>
      <c r="R736" s="80" t="s">
        <v>174</v>
      </c>
      <c r="U736" s="80" t="s">
        <v>174</v>
      </c>
      <c r="Y736" s="323" t="s">
        <v>1110</v>
      </c>
      <c r="Z736" s="321" t="s">
        <v>1189</v>
      </c>
      <c r="AA736" s="526" t="s">
        <v>2110</v>
      </c>
    </row>
    <row r="737" spans="1:27" x14ac:dyDescent="0.2">
      <c r="A737" s="71" t="s">
        <v>174</v>
      </c>
      <c r="B737" s="71"/>
      <c r="C737" s="71"/>
      <c r="D737" s="71"/>
      <c r="E737" s="71"/>
      <c r="F737" s="71"/>
      <c r="G737" s="71"/>
      <c r="H737" s="71"/>
      <c r="I737" s="71"/>
      <c r="J737" s="71"/>
      <c r="K737" s="71"/>
      <c r="L737" s="71" t="s">
        <v>174</v>
      </c>
      <c r="M737" s="71"/>
      <c r="N737" s="71"/>
      <c r="O737" s="71"/>
      <c r="P737" s="71"/>
      <c r="Q737" s="71"/>
      <c r="R737" s="71"/>
      <c r="S737" s="71"/>
      <c r="T737" s="71"/>
      <c r="U737" s="71"/>
      <c r="V737" s="71"/>
      <c r="W737" s="71" t="s">
        <v>174</v>
      </c>
      <c r="X737" s="71" t="s">
        <v>174</v>
      </c>
      <c r="Y737" s="68"/>
      <c r="Z737" s="174" t="s">
        <v>268</v>
      </c>
      <c r="AA737" s="69" t="s">
        <v>30</v>
      </c>
    </row>
    <row r="738" spans="1:27" ht="14.25" x14ac:dyDescent="0.2">
      <c r="A738" s="80" t="s">
        <v>174</v>
      </c>
      <c r="L738" s="80" t="s">
        <v>174</v>
      </c>
      <c r="W738" s="80" t="s">
        <v>174</v>
      </c>
      <c r="X738" s="80" t="s">
        <v>174</v>
      </c>
      <c r="Y738" s="266" t="s">
        <v>1061</v>
      </c>
      <c r="Z738" s="178" t="s">
        <v>273</v>
      </c>
      <c r="AA738" s="151"/>
    </row>
    <row r="739" spans="1:27" x14ac:dyDescent="0.2">
      <c r="A739" s="71" t="s">
        <v>174</v>
      </c>
      <c r="B739" s="71"/>
      <c r="C739" s="71"/>
      <c r="D739" s="71"/>
      <c r="E739" s="71"/>
      <c r="F739" s="71"/>
      <c r="G739" s="71"/>
      <c r="H739" s="71"/>
      <c r="I739" s="71"/>
      <c r="J739" s="71"/>
      <c r="K739" s="71"/>
      <c r="L739" s="71" t="s">
        <v>174</v>
      </c>
      <c r="M739" s="71"/>
      <c r="N739" s="71"/>
      <c r="O739" s="71"/>
      <c r="P739" s="71"/>
      <c r="Q739" s="71"/>
      <c r="R739" s="71"/>
      <c r="S739" s="71"/>
      <c r="T739" s="71"/>
      <c r="U739" s="71"/>
      <c r="V739" s="71"/>
      <c r="W739" s="71" t="s">
        <v>174</v>
      </c>
      <c r="X739" s="71" t="s">
        <v>174</v>
      </c>
      <c r="Y739" s="68"/>
      <c r="Z739" s="69" t="s">
        <v>57</v>
      </c>
      <c r="AA739" s="69" t="s">
        <v>30</v>
      </c>
    </row>
    <row r="740" spans="1:27" ht="14.25" x14ac:dyDescent="0.2">
      <c r="A740" s="80" t="s">
        <v>174</v>
      </c>
      <c r="L740" s="80" t="s">
        <v>174</v>
      </c>
      <c r="W740" s="80" t="s">
        <v>174</v>
      </c>
      <c r="X740" s="80" t="s">
        <v>174</v>
      </c>
      <c r="Y740" s="23" t="s">
        <v>1062</v>
      </c>
      <c r="Z740" s="180" t="s">
        <v>1103</v>
      </c>
      <c r="AA740" s="181"/>
    </row>
    <row r="741" spans="1:27" ht="28.5" x14ac:dyDescent="0.2">
      <c r="A741" s="80" t="s">
        <v>174</v>
      </c>
      <c r="L741" s="80" t="s">
        <v>174</v>
      </c>
      <c r="W741" s="80" t="s">
        <v>174</v>
      </c>
      <c r="X741" s="80" t="s">
        <v>174</v>
      </c>
      <c r="Y741" s="23" t="s">
        <v>1079</v>
      </c>
      <c r="Z741" s="47" t="s">
        <v>126</v>
      </c>
      <c r="AA741" s="47"/>
    </row>
    <row r="742" spans="1:27" ht="28.5" x14ac:dyDescent="0.2">
      <c r="A742" s="80" t="s">
        <v>174</v>
      </c>
      <c r="L742" s="80" t="s">
        <v>174</v>
      </c>
      <c r="W742" s="80" t="s">
        <v>174</v>
      </c>
      <c r="X742" s="80" t="s">
        <v>174</v>
      </c>
      <c r="Y742" s="23" t="s">
        <v>1080</v>
      </c>
      <c r="Z742" s="538" t="s">
        <v>2131</v>
      </c>
      <c r="AA742" s="60"/>
    </row>
    <row r="743" spans="1:27" ht="14.25" x14ac:dyDescent="0.2">
      <c r="K743" s="80" t="s">
        <v>174</v>
      </c>
      <c r="V743" s="80" t="s">
        <v>174</v>
      </c>
      <c r="Y743" s="271" t="s">
        <v>923</v>
      </c>
      <c r="Z743" s="183" t="s">
        <v>1342</v>
      </c>
      <c r="AA743" s="1" t="s">
        <v>1343</v>
      </c>
    </row>
    <row r="744" spans="1:27" ht="14.25" x14ac:dyDescent="0.2">
      <c r="K744" s="80" t="s">
        <v>174</v>
      </c>
      <c r="Y744" s="465" t="s">
        <v>1110</v>
      </c>
      <c r="Z744" s="406" t="s">
        <v>1392</v>
      </c>
    </row>
  </sheetData>
  <autoFilter ref="A1:X742" xr:uid="{00000000-0001-0000-0600-000000000000}"/>
  <dataConsolidate/>
  <phoneticPr fontId="53" type="noConversion"/>
  <conditionalFormatting sqref="A1:B1048576 D1:D1048576 F1:F1048576 H1:H1048576 J1:K1048576">
    <cfRule type="containsText" dxfId="4" priority="27" operator="containsText" text="x">
      <formula>NOT(ISERROR(SEARCH("x",A1)))</formula>
    </cfRule>
  </conditionalFormatting>
  <conditionalFormatting sqref="I2:K1048576 I1 C1:C1048576 E1:E1048576 G1:G1048576 W1:W1048576">
    <cfRule type="containsText" dxfId="3" priority="28" operator="containsText" text="x">
      <formula>NOT(ISERROR(SEARCH("x",C1)))</formula>
    </cfRule>
  </conditionalFormatting>
  <conditionalFormatting sqref="L1:T1048576 V1:V1048576">
    <cfRule type="containsText" dxfId="2" priority="18" operator="containsText" text="x">
      <formula>NOT(ISERROR(SEARCH("x",L1)))</formula>
    </cfRule>
  </conditionalFormatting>
  <conditionalFormatting sqref="U1:U1048576">
    <cfRule type="containsText" dxfId="1" priority="5" operator="containsText" text="x">
      <formula>NOT(ISERROR(SEARCH("x",U1)))</formula>
    </cfRule>
  </conditionalFormatting>
  <conditionalFormatting sqref="X1:X1048576">
    <cfRule type="containsText" dxfId="0" priority="26" operator="containsText" text="x">
      <formula>NOT(ISERROR(SEARCH("x",X1)))</formula>
    </cfRule>
  </conditionalFormatting>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6F06-6CBA-4879-973B-05961E49AEA5}">
  <sheetPr>
    <tabColor rgb="FF92D050"/>
    <pageSetUpPr fitToPage="1"/>
  </sheetPr>
  <dimension ref="A1:F240"/>
  <sheetViews>
    <sheetView showGridLines="0" zoomScaleNormal="100" zoomScaleSheetLayoutView="100" workbookViewId="0">
      <pane ySplit="2" topLeftCell="A3" activePane="bottomLeft" state="frozen"/>
      <selection activeCell="X595" sqref="X595:X596"/>
      <selection pane="bottomLeft" activeCell="X595" sqref="X595:X596"/>
    </sheetView>
  </sheetViews>
  <sheetFormatPr defaultColWidth="9.140625" defaultRowHeight="13.5" x14ac:dyDescent="0.2"/>
  <cols>
    <col min="1" max="1" width="7.7109375" style="3" customWidth="1"/>
    <col min="2" max="2" width="125.7109375" style="3" customWidth="1"/>
    <col min="3" max="3" width="25.7109375" style="3" customWidth="1"/>
    <col min="4" max="4" width="25.7109375" style="4" customWidth="1"/>
    <col min="5" max="5" width="39.140625" style="4" customWidth="1"/>
    <col min="6" max="6" width="25" style="122" customWidth="1"/>
    <col min="7" max="16384" width="9.140625" style="3"/>
  </cols>
  <sheetData>
    <row r="1" spans="1:6" ht="43.5" customHeight="1" x14ac:dyDescent="0.2">
      <c r="A1" s="619" t="s">
        <v>144</v>
      </c>
      <c r="B1" s="620"/>
      <c r="C1" s="632" t="s">
        <v>70</v>
      </c>
      <c r="D1" s="632"/>
      <c r="E1" s="633"/>
    </row>
    <row r="2" spans="1:6" ht="27.75" customHeight="1" x14ac:dyDescent="0.2">
      <c r="A2" s="2" t="s">
        <v>1</v>
      </c>
      <c r="B2" s="5" t="s">
        <v>5</v>
      </c>
      <c r="C2" s="6" t="s">
        <v>0</v>
      </c>
      <c r="D2" s="342" t="s">
        <v>1201</v>
      </c>
      <c r="E2" s="342" t="s">
        <v>6</v>
      </c>
      <c r="F2" s="123" t="s">
        <v>8</v>
      </c>
    </row>
    <row r="3" spans="1:6" x14ac:dyDescent="0.2">
      <c r="A3" s="5"/>
      <c r="B3" s="5"/>
      <c r="C3" s="5"/>
      <c r="D3" s="5"/>
      <c r="E3" s="5"/>
      <c r="F3" s="5"/>
    </row>
    <row r="4" spans="1:6" x14ac:dyDescent="0.2">
      <c r="A4" s="7"/>
      <c r="B4" s="8" t="s">
        <v>202</v>
      </c>
      <c r="C4" s="7"/>
      <c r="D4" s="7"/>
      <c r="E4" s="7"/>
      <c r="F4" s="339"/>
    </row>
    <row r="5" spans="1:6" ht="42.75" x14ac:dyDescent="0.2">
      <c r="A5" s="23" t="s">
        <v>178</v>
      </c>
      <c r="B5" s="353" t="s">
        <v>1198</v>
      </c>
      <c r="C5" s="354" t="s">
        <v>1199</v>
      </c>
      <c r="D5" s="335">
        <v>20000</v>
      </c>
      <c r="E5" s="350" t="s">
        <v>1207</v>
      </c>
      <c r="F5" s="339"/>
    </row>
    <row r="6" spans="1:6" x14ac:dyDescent="0.2">
      <c r="A6" s="347"/>
      <c r="B6" s="348" t="s">
        <v>1204</v>
      </c>
      <c r="C6" s="347"/>
      <c r="D6" s="347"/>
      <c r="E6" s="347"/>
      <c r="F6" s="339"/>
    </row>
    <row r="7" spans="1:6" ht="114" x14ac:dyDescent="0.2">
      <c r="A7" s="344" t="s">
        <v>179</v>
      </c>
      <c r="B7" s="334" t="s">
        <v>1208</v>
      </c>
      <c r="C7" s="346" t="s">
        <v>1202</v>
      </c>
      <c r="D7" s="343">
        <v>15000</v>
      </c>
      <c r="E7" s="345" t="s">
        <v>1203</v>
      </c>
      <c r="F7" s="121"/>
    </row>
    <row r="8" spans="1:6" ht="14.25" x14ac:dyDescent="0.2">
      <c r="A8" s="347"/>
      <c r="B8" s="348" t="s">
        <v>203</v>
      </c>
      <c r="C8" s="347"/>
      <c r="D8" s="347"/>
      <c r="E8" s="347"/>
      <c r="F8" s="121"/>
    </row>
    <row r="9" spans="1:6" ht="57" x14ac:dyDescent="0.2">
      <c r="A9" s="23" t="s">
        <v>183</v>
      </c>
      <c r="B9" s="26" t="s">
        <v>154</v>
      </c>
      <c r="C9" s="94" t="s">
        <v>60</v>
      </c>
      <c r="D9" s="343">
        <v>7500</v>
      </c>
      <c r="E9" s="25"/>
      <c r="F9" s="121"/>
    </row>
    <row r="10" spans="1:6" ht="57" x14ac:dyDescent="0.2">
      <c r="A10" s="23" t="s">
        <v>182</v>
      </c>
      <c r="B10" s="26" t="s">
        <v>206</v>
      </c>
      <c r="C10" s="94" t="s">
        <v>59</v>
      </c>
      <c r="D10" s="343">
        <v>7500</v>
      </c>
      <c r="E10" s="350"/>
      <c r="F10" s="121"/>
    </row>
    <row r="11" spans="1:6" ht="85.5" x14ac:dyDescent="0.2">
      <c r="A11" s="23" t="s">
        <v>184</v>
      </c>
      <c r="B11" s="124" t="s">
        <v>1316</v>
      </c>
      <c r="C11" s="125" t="s">
        <v>1206</v>
      </c>
      <c r="D11" s="343">
        <v>16000</v>
      </c>
      <c r="E11" s="352" t="s">
        <v>1313</v>
      </c>
      <c r="F11" s="121" t="s">
        <v>1314</v>
      </c>
    </row>
    <row r="12" spans="1:6" ht="14.25" x14ac:dyDescent="0.2">
      <c r="A12" s="7"/>
      <c r="B12" s="8" t="s">
        <v>156</v>
      </c>
      <c r="C12" s="7"/>
      <c r="D12" s="7"/>
      <c r="E12" s="7"/>
      <c r="F12" s="121"/>
    </row>
    <row r="13" spans="1:6" ht="142.5" x14ac:dyDescent="0.2">
      <c r="A13" s="23" t="s">
        <v>185</v>
      </c>
      <c r="B13" s="27" t="s">
        <v>1277</v>
      </c>
      <c r="C13" s="23" t="s">
        <v>155</v>
      </c>
      <c r="D13" s="343">
        <v>10000</v>
      </c>
      <c r="E13" s="25" t="s">
        <v>61</v>
      </c>
      <c r="F13" s="121"/>
    </row>
    <row r="14" spans="1:6" ht="85.5" x14ac:dyDescent="0.2">
      <c r="A14" s="349" t="s">
        <v>180</v>
      </c>
      <c r="B14" s="356" t="s">
        <v>1315</v>
      </c>
      <c r="C14" s="349" t="s">
        <v>155</v>
      </c>
      <c r="D14" s="343">
        <v>10000</v>
      </c>
      <c r="E14" s="350" t="s">
        <v>1207</v>
      </c>
      <c r="F14" s="121"/>
    </row>
    <row r="15" spans="1:6" ht="99.75" x14ac:dyDescent="0.2">
      <c r="A15" s="23" t="s">
        <v>186</v>
      </c>
      <c r="B15" s="401" t="s">
        <v>1279</v>
      </c>
      <c r="C15" s="22" t="s">
        <v>155</v>
      </c>
      <c r="D15" s="343">
        <v>5000</v>
      </c>
      <c r="E15" s="92" t="s">
        <v>61</v>
      </c>
      <c r="F15" s="121"/>
    </row>
    <row r="16" spans="1:6" ht="114" x14ac:dyDescent="0.2">
      <c r="A16" s="23" t="s">
        <v>187</v>
      </c>
      <c r="B16" s="26" t="s">
        <v>210</v>
      </c>
      <c r="C16" s="23" t="s">
        <v>155</v>
      </c>
      <c r="D16" s="343">
        <v>5000</v>
      </c>
      <c r="E16" s="25" t="s">
        <v>61</v>
      </c>
      <c r="F16" s="121"/>
    </row>
    <row r="17" spans="1:6" ht="114" x14ac:dyDescent="0.2">
      <c r="A17" s="23" t="s">
        <v>188</v>
      </c>
      <c r="B17" s="401" t="s">
        <v>1278</v>
      </c>
      <c r="C17" s="23" t="s">
        <v>155</v>
      </c>
      <c r="D17" s="343">
        <v>5000</v>
      </c>
      <c r="E17" s="25" t="s">
        <v>61</v>
      </c>
      <c r="F17" s="121"/>
    </row>
    <row r="18" spans="1:6" ht="84.75" x14ac:dyDescent="0.2">
      <c r="A18" s="23" t="s">
        <v>197</v>
      </c>
      <c r="B18" s="47" t="s">
        <v>1280</v>
      </c>
      <c r="C18" s="22" t="s">
        <v>155</v>
      </c>
      <c r="D18" s="343">
        <v>5000</v>
      </c>
      <c r="E18" s="336" t="s">
        <v>61</v>
      </c>
      <c r="F18" s="340"/>
    </row>
    <row r="19" spans="1:6" ht="14.25" x14ac:dyDescent="0.2">
      <c r="A19" s="347"/>
      <c r="B19" s="348" t="s">
        <v>1209</v>
      </c>
      <c r="C19" s="347"/>
      <c r="D19" s="347"/>
      <c r="E19" s="347"/>
      <c r="F19" s="121"/>
    </row>
    <row r="20" spans="1:6" ht="85.5" x14ac:dyDescent="0.2">
      <c r="A20" s="349" t="s">
        <v>181</v>
      </c>
      <c r="B20" s="351" t="s">
        <v>1210</v>
      </c>
      <c r="C20" s="349" t="s">
        <v>155</v>
      </c>
      <c r="D20" s="343">
        <v>10000</v>
      </c>
      <c r="E20" s="350" t="s">
        <v>1207</v>
      </c>
      <c r="F20" s="121"/>
    </row>
    <row r="21" spans="1:6" ht="85.5" x14ac:dyDescent="0.2">
      <c r="A21" s="349" t="s">
        <v>181</v>
      </c>
      <c r="B21" s="351" t="s">
        <v>1211</v>
      </c>
      <c r="C21" s="349" t="s">
        <v>155</v>
      </c>
      <c r="D21" s="343">
        <v>10000</v>
      </c>
      <c r="E21" s="350" t="s">
        <v>1207</v>
      </c>
      <c r="F21" s="121"/>
    </row>
    <row r="22" spans="1:6" ht="14.25" x14ac:dyDescent="0.2">
      <c r="F22" s="121"/>
    </row>
    <row r="23" spans="1:6" ht="14.25" x14ac:dyDescent="0.2">
      <c r="A23" s="4"/>
      <c r="B23" s="18"/>
      <c r="C23" s="44" t="s">
        <v>3</v>
      </c>
      <c r="D23" s="337">
        <f>SUM(D3:D21)</f>
        <v>126000</v>
      </c>
      <c r="E23" s="19"/>
      <c r="F23" s="121"/>
    </row>
    <row r="24" spans="1:6" ht="14.25" x14ac:dyDescent="0.2">
      <c r="A24" s="4"/>
      <c r="B24" s="18"/>
      <c r="C24" s="12"/>
      <c r="D24" s="45"/>
      <c r="E24" s="19"/>
      <c r="F24" s="121"/>
    </row>
    <row r="25" spans="1:6" ht="14.25" x14ac:dyDescent="0.2">
      <c r="A25" s="621" t="s">
        <v>66</v>
      </c>
      <c r="B25" s="621"/>
      <c r="C25" s="621"/>
      <c r="D25" s="621"/>
      <c r="E25" s="621"/>
      <c r="F25" s="121"/>
    </row>
    <row r="26" spans="1:6" ht="14.25" x14ac:dyDescent="0.2">
      <c r="F26" s="121"/>
    </row>
    <row r="27" spans="1:6" ht="14.25" x14ac:dyDescent="0.2">
      <c r="A27" s="634" t="s">
        <v>62</v>
      </c>
      <c r="B27" s="635"/>
      <c r="C27" s="635"/>
      <c r="D27" s="635"/>
      <c r="E27" s="635"/>
      <c r="F27" s="121"/>
    </row>
    <row r="28" spans="1:6" ht="14.25" x14ac:dyDescent="0.2">
      <c r="F28" s="121"/>
    </row>
    <row r="29" spans="1:6" ht="14.25" x14ac:dyDescent="0.2">
      <c r="F29" s="121"/>
    </row>
    <row r="30" spans="1:6" ht="14.25" x14ac:dyDescent="0.2">
      <c r="B30" s="30"/>
      <c r="F30" s="121"/>
    </row>
    <row r="31" spans="1:6" ht="14.25" x14ac:dyDescent="0.2">
      <c r="B31" s="29"/>
      <c r="F31" s="121"/>
    </row>
    <row r="32" spans="1:6" ht="14.25" x14ac:dyDescent="0.2">
      <c r="B32" s="29"/>
      <c r="F32" s="121"/>
    </row>
    <row r="33" spans="1:6" ht="14.25" x14ac:dyDescent="0.2">
      <c r="B33" s="29"/>
      <c r="F33" s="121"/>
    </row>
    <row r="34" spans="1:6" ht="14.25" x14ac:dyDescent="0.2">
      <c r="B34" s="29"/>
      <c r="F34" s="121"/>
    </row>
    <row r="35" spans="1:6" ht="14.25" x14ac:dyDescent="0.2">
      <c r="B35" s="29"/>
      <c r="F35" s="121"/>
    </row>
    <row r="36" spans="1:6" ht="14.25" x14ac:dyDescent="0.2">
      <c r="B36" s="29"/>
      <c r="F36" s="121"/>
    </row>
    <row r="37" spans="1:6" ht="14.25" x14ac:dyDescent="0.2">
      <c r="B37" s="29"/>
      <c r="F37" s="121"/>
    </row>
    <row r="38" spans="1:6" ht="14.25" x14ac:dyDescent="0.2">
      <c r="B38" s="29"/>
      <c r="F38" s="121"/>
    </row>
    <row r="39" spans="1:6" ht="14.25" x14ac:dyDescent="0.2">
      <c r="B39" s="29"/>
      <c r="F39" s="121"/>
    </row>
    <row r="40" spans="1:6" ht="14.25" x14ac:dyDescent="0.2">
      <c r="B40" s="29"/>
      <c r="F40" s="121"/>
    </row>
    <row r="41" spans="1:6" ht="14.25" x14ac:dyDescent="0.2">
      <c r="B41" s="29"/>
      <c r="F41" s="121"/>
    </row>
    <row r="42" spans="1:6" ht="14.25" x14ac:dyDescent="0.2">
      <c r="A42" s="13"/>
      <c r="B42" s="14"/>
      <c r="C42" s="14"/>
      <c r="D42" s="15"/>
      <c r="E42" s="15"/>
      <c r="F42" s="121"/>
    </row>
    <row r="43" spans="1:6" ht="14.25" x14ac:dyDescent="0.2">
      <c r="F43" s="121"/>
    </row>
    <row r="44" spans="1:6" ht="14.25" x14ac:dyDescent="0.2">
      <c r="F44" s="121"/>
    </row>
    <row r="45" spans="1:6" ht="14.25" x14ac:dyDescent="0.2">
      <c r="F45" s="121"/>
    </row>
    <row r="46" spans="1:6" ht="14.25" x14ac:dyDescent="0.2">
      <c r="A46" s="13"/>
      <c r="B46" s="14"/>
      <c r="C46" s="14"/>
      <c r="D46" s="15"/>
      <c r="E46" s="15"/>
      <c r="F46" s="121"/>
    </row>
    <row r="47" spans="1:6" ht="14.25" x14ac:dyDescent="0.2">
      <c r="B47" s="11"/>
      <c r="C47" s="11"/>
      <c r="D47" s="12"/>
      <c r="E47" s="12"/>
      <c r="F47" s="121"/>
    </row>
    <row r="48" spans="1:6" ht="14.25" x14ac:dyDescent="0.2">
      <c r="B48" s="16"/>
      <c r="C48" s="16"/>
      <c r="F48" s="121"/>
    </row>
    <row r="49" spans="1:6" ht="14.25" x14ac:dyDescent="0.2">
      <c r="A49" s="9"/>
      <c r="B49" s="9"/>
      <c r="C49" s="9"/>
      <c r="D49" s="10"/>
      <c r="E49" s="10"/>
      <c r="F49" s="121"/>
    </row>
    <row r="50" spans="1:6" ht="14.25" x14ac:dyDescent="0.2">
      <c r="F50" s="121"/>
    </row>
    <row r="51" spans="1:6" ht="14.25" x14ac:dyDescent="0.2">
      <c r="A51" s="9"/>
      <c r="B51" s="9"/>
      <c r="C51" s="9"/>
      <c r="D51" s="10"/>
      <c r="E51" s="10"/>
      <c r="F51" s="121"/>
    </row>
    <row r="52" spans="1:6" ht="14.25" x14ac:dyDescent="0.2">
      <c r="A52" s="9"/>
      <c r="B52" s="9"/>
      <c r="C52" s="9"/>
      <c r="D52" s="10"/>
      <c r="E52" s="10"/>
      <c r="F52" s="121"/>
    </row>
    <row r="53" spans="1:6" ht="14.25" x14ac:dyDescent="0.2">
      <c r="A53" s="9"/>
      <c r="B53" s="9"/>
      <c r="C53" s="9"/>
      <c r="D53" s="10"/>
      <c r="E53" s="10"/>
      <c r="F53" s="121"/>
    </row>
    <row r="54" spans="1:6" ht="14.25" x14ac:dyDescent="0.2">
      <c r="A54" s="9"/>
      <c r="F54" s="121"/>
    </row>
    <row r="55" spans="1:6" ht="14.25" x14ac:dyDescent="0.2">
      <c r="A55" s="9"/>
      <c r="F55" s="121"/>
    </row>
    <row r="56" spans="1:6" ht="14.25" x14ac:dyDescent="0.2">
      <c r="A56" s="9"/>
      <c r="B56" s="11"/>
      <c r="C56" s="11"/>
      <c r="D56" s="12"/>
      <c r="E56" s="12"/>
      <c r="F56" s="121"/>
    </row>
    <row r="57" spans="1:6" ht="14.25" x14ac:dyDescent="0.2">
      <c r="A57" s="9"/>
      <c r="F57" s="121"/>
    </row>
    <row r="58" spans="1:6" ht="14.25" x14ac:dyDescent="0.2">
      <c r="A58" s="9"/>
      <c r="B58" s="11"/>
      <c r="C58" s="11"/>
      <c r="D58" s="12"/>
      <c r="E58" s="12"/>
      <c r="F58" s="121"/>
    </row>
    <row r="59" spans="1:6" ht="14.25" x14ac:dyDescent="0.2">
      <c r="A59" s="9"/>
      <c r="F59" s="121"/>
    </row>
    <row r="60" spans="1:6" ht="14.25" x14ac:dyDescent="0.2">
      <c r="A60" s="9"/>
      <c r="B60" s="11"/>
      <c r="C60" s="11"/>
      <c r="D60" s="12"/>
      <c r="E60" s="12"/>
      <c r="F60" s="121"/>
    </row>
    <row r="61" spans="1:6" ht="14.25" x14ac:dyDescent="0.2">
      <c r="A61" s="9"/>
      <c r="F61" s="121"/>
    </row>
    <row r="62" spans="1:6" ht="14.25" x14ac:dyDescent="0.2">
      <c r="A62" s="9"/>
      <c r="B62" s="11"/>
      <c r="C62" s="11"/>
      <c r="D62" s="12"/>
      <c r="E62" s="12"/>
      <c r="F62" s="121"/>
    </row>
    <row r="63" spans="1:6" ht="14.25" x14ac:dyDescent="0.2">
      <c r="A63" s="9"/>
      <c r="F63" s="121"/>
    </row>
    <row r="64" spans="1:6" ht="14.25" x14ac:dyDescent="0.2">
      <c r="A64" s="9"/>
      <c r="F64" s="121"/>
    </row>
    <row r="65" spans="1:6" ht="14.25" x14ac:dyDescent="0.2">
      <c r="A65" s="9"/>
      <c r="B65" s="11"/>
      <c r="C65" s="11"/>
      <c r="D65" s="12"/>
      <c r="E65" s="12"/>
      <c r="F65" s="121"/>
    </row>
    <row r="66" spans="1:6" ht="14.25" x14ac:dyDescent="0.2">
      <c r="A66" s="9"/>
      <c r="F66" s="121"/>
    </row>
    <row r="67" spans="1:6" ht="14.25" x14ac:dyDescent="0.2">
      <c r="A67" s="9"/>
      <c r="F67" s="121"/>
    </row>
    <row r="68" spans="1:6" ht="14.25" x14ac:dyDescent="0.2">
      <c r="A68" s="9"/>
      <c r="F68" s="121"/>
    </row>
    <row r="69" spans="1:6" ht="14.25" x14ac:dyDescent="0.2">
      <c r="A69" s="9"/>
      <c r="B69" s="11"/>
      <c r="C69" s="11"/>
      <c r="D69" s="12"/>
      <c r="E69" s="12"/>
      <c r="F69" s="121"/>
    </row>
    <row r="70" spans="1:6" ht="14.25" x14ac:dyDescent="0.2">
      <c r="A70" s="9"/>
      <c r="F70" s="121"/>
    </row>
    <row r="71" spans="1:6" ht="14.25" x14ac:dyDescent="0.2">
      <c r="A71" s="9"/>
      <c r="B71" s="11"/>
      <c r="C71" s="11"/>
      <c r="D71" s="12"/>
      <c r="E71" s="12"/>
      <c r="F71" s="121"/>
    </row>
    <row r="72" spans="1:6" ht="14.25" x14ac:dyDescent="0.2">
      <c r="A72" s="9"/>
      <c r="F72" s="121"/>
    </row>
    <row r="73" spans="1:6" ht="14.25" x14ac:dyDescent="0.2">
      <c r="A73" s="9"/>
      <c r="F73" s="121"/>
    </row>
    <row r="74" spans="1:6" ht="14.25" x14ac:dyDescent="0.2">
      <c r="A74" s="9"/>
      <c r="F74" s="121"/>
    </row>
    <row r="75" spans="1:6" ht="14.25" x14ac:dyDescent="0.2">
      <c r="F75" s="121"/>
    </row>
    <row r="76" spans="1:6" ht="14.25" x14ac:dyDescent="0.2">
      <c r="F76" s="121"/>
    </row>
    <row r="77" spans="1:6" ht="14.25" x14ac:dyDescent="0.2">
      <c r="F77" s="121"/>
    </row>
    <row r="78" spans="1:6" ht="14.25" x14ac:dyDescent="0.2">
      <c r="F78" s="121"/>
    </row>
    <row r="79" spans="1:6" ht="14.25" x14ac:dyDescent="0.2">
      <c r="F79" s="121"/>
    </row>
    <row r="80" spans="1:6" ht="14.25" x14ac:dyDescent="0.2">
      <c r="F80" s="121"/>
    </row>
    <row r="81" spans="6:6" ht="14.25" x14ac:dyDescent="0.2">
      <c r="F81" s="121"/>
    </row>
    <row r="82" spans="6:6" ht="14.25" x14ac:dyDescent="0.2">
      <c r="F82" s="121"/>
    </row>
    <row r="83" spans="6:6" ht="14.25" x14ac:dyDescent="0.2">
      <c r="F83" s="121"/>
    </row>
    <row r="84" spans="6:6" ht="14.25" x14ac:dyDescent="0.2">
      <c r="F84" s="121"/>
    </row>
    <row r="85" spans="6:6" ht="14.25" x14ac:dyDescent="0.2">
      <c r="F85" s="121"/>
    </row>
    <row r="86" spans="6:6" ht="14.25" x14ac:dyDescent="0.2">
      <c r="F86" s="121"/>
    </row>
    <row r="87" spans="6:6" ht="14.25" x14ac:dyDescent="0.2">
      <c r="F87" s="121"/>
    </row>
    <row r="88" spans="6:6" ht="14.25" x14ac:dyDescent="0.2">
      <c r="F88" s="121"/>
    </row>
    <row r="89" spans="6:6" ht="14.25" x14ac:dyDescent="0.2">
      <c r="F89" s="121"/>
    </row>
    <row r="90" spans="6:6" ht="14.25" x14ac:dyDescent="0.2">
      <c r="F90" s="121"/>
    </row>
    <row r="91" spans="6:6" ht="14.25" x14ac:dyDescent="0.2">
      <c r="F91" s="121"/>
    </row>
    <row r="92" spans="6:6" ht="14.25" x14ac:dyDescent="0.2">
      <c r="F92" s="121"/>
    </row>
    <row r="93" spans="6:6" ht="14.25" x14ac:dyDescent="0.2">
      <c r="F93" s="121"/>
    </row>
    <row r="94" spans="6:6" ht="14.25" x14ac:dyDescent="0.2">
      <c r="F94" s="121"/>
    </row>
    <row r="95" spans="6:6" ht="14.25" x14ac:dyDescent="0.2">
      <c r="F95" s="121"/>
    </row>
    <row r="96" spans="6:6" ht="14.25" x14ac:dyDescent="0.2">
      <c r="F96" s="121"/>
    </row>
    <row r="97" spans="6:6" ht="14.25" x14ac:dyDescent="0.2">
      <c r="F97" s="121"/>
    </row>
    <row r="98" spans="6:6" ht="14.25" x14ac:dyDescent="0.2">
      <c r="F98" s="121"/>
    </row>
    <row r="99" spans="6:6" ht="14.25" x14ac:dyDescent="0.2">
      <c r="F99" s="121"/>
    </row>
    <row r="100" spans="6:6" ht="14.25" x14ac:dyDescent="0.2">
      <c r="F100" s="121"/>
    </row>
    <row r="101" spans="6:6" ht="14.25" x14ac:dyDescent="0.2">
      <c r="F101" s="121"/>
    </row>
    <row r="102" spans="6:6" ht="14.25" x14ac:dyDescent="0.2">
      <c r="F102" s="121"/>
    </row>
    <row r="103" spans="6:6" ht="14.25" x14ac:dyDescent="0.2">
      <c r="F103" s="121"/>
    </row>
    <row r="104" spans="6:6" ht="14.25" x14ac:dyDescent="0.2">
      <c r="F104" s="121"/>
    </row>
    <row r="105" spans="6:6" ht="14.25" x14ac:dyDescent="0.2">
      <c r="F105" s="121"/>
    </row>
    <row r="106" spans="6:6" ht="14.25" x14ac:dyDescent="0.2">
      <c r="F106" s="121"/>
    </row>
    <row r="107" spans="6:6" ht="14.25" x14ac:dyDescent="0.2">
      <c r="F107" s="121"/>
    </row>
    <row r="108" spans="6:6" ht="14.25" x14ac:dyDescent="0.2">
      <c r="F108" s="121"/>
    </row>
    <row r="109" spans="6:6" ht="14.25" x14ac:dyDescent="0.2">
      <c r="F109" s="121"/>
    </row>
    <row r="110" spans="6:6" ht="14.25" x14ac:dyDescent="0.2">
      <c r="F110" s="121"/>
    </row>
    <row r="111" spans="6:6" ht="14.25" x14ac:dyDescent="0.2">
      <c r="F111" s="121"/>
    </row>
    <row r="112" spans="6:6" ht="14.25" x14ac:dyDescent="0.2">
      <c r="F112" s="121"/>
    </row>
    <row r="113" spans="6:6" ht="14.25" x14ac:dyDescent="0.2">
      <c r="F113" s="121"/>
    </row>
    <row r="114" spans="6:6" ht="14.25" x14ac:dyDescent="0.2">
      <c r="F114" s="121"/>
    </row>
    <row r="115" spans="6:6" ht="14.25" x14ac:dyDescent="0.2">
      <c r="F115" s="121"/>
    </row>
    <row r="116" spans="6:6" ht="14.25" x14ac:dyDescent="0.2">
      <c r="F116" s="121"/>
    </row>
    <row r="117" spans="6:6" ht="14.25" x14ac:dyDescent="0.2">
      <c r="F117" s="121"/>
    </row>
    <row r="118" spans="6:6" ht="14.25" x14ac:dyDescent="0.2">
      <c r="F118" s="121"/>
    </row>
    <row r="119" spans="6:6" ht="14.25" x14ac:dyDescent="0.2">
      <c r="F119" s="121"/>
    </row>
    <row r="120" spans="6:6" ht="14.25" x14ac:dyDescent="0.2">
      <c r="F120" s="121"/>
    </row>
    <row r="121" spans="6:6" ht="14.25" x14ac:dyDescent="0.2">
      <c r="F121" s="121"/>
    </row>
    <row r="122" spans="6:6" ht="14.25" x14ac:dyDescent="0.2">
      <c r="F122" s="121"/>
    </row>
    <row r="123" spans="6:6" ht="14.25" x14ac:dyDescent="0.2">
      <c r="F123" s="121"/>
    </row>
    <row r="124" spans="6:6" ht="14.25" x14ac:dyDescent="0.2">
      <c r="F124" s="121"/>
    </row>
    <row r="125" spans="6:6" ht="14.25" x14ac:dyDescent="0.2">
      <c r="F125" s="121"/>
    </row>
    <row r="126" spans="6:6" ht="14.25" x14ac:dyDescent="0.2">
      <c r="F126" s="121"/>
    </row>
    <row r="127" spans="6:6" ht="14.25" x14ac:dyDescent="0.2">
      <c r="F127" s="121"/>
    </row>
    <row r="128" spans="6:6" ht="14.25" x14ac:dyDescent="0.2">
      <c r="F128" s="121"/>
    </row>
    <row r="129" spans="6:6" ht="14.25" x14ac:dyDescent="0.2">
      <c r="F129" s="121"/>
    </row>
    <row r="130" spans="6:6" ht="14.25" x14ac:dyDescent="0.2">
      <c r="F130" s="121"/>
    </row>
    <row r="131" spans="6:6" ht="14.25" x14ac:dyDescent="0.2">
      <c r="F131" s="121"/>
    </row>
    <row r="132" spans="6:6" ht="14.25" x14ac:dyDescent="0.2">
      <c r="F132" s="121"/>
    </row>
    <row r="133" spans="6:6" ht="14.25" x14ac:dyDescent="0.2">
      <c r="F133" s="121"/>
    </row>
    <row r="134" spans="6:6" ht="14.25" x14ac:dyDescent="0.2">
      <c r="F134" s="121"/>
    </row>
    <row r="135" spans="6:6" ht="14.25" x14ac:dyDescent="0.2">
      <c r="F135" s="121"/>
    </row>
    <row r="136" spans="6:6" ht="14.25" x14ac:dyDescent="0.2">
      <c r="F136" s="121"/>
    </row>
    <row r="137" spans="6:6" ht="14.25" x14ac:dyDescent="0.2">
      <c r="F137" s="121"/>
    </row>
    <row r="138" spans="6:6" ht="14.25" x14ac:dyDescent="0.2">
      <c r="F138" s="121"/>
    </row>
    <row r="139" spans="6:6" ht="14.25" x14ac:dyDescent="0.2">
      <c r="F139" s="121"/>
    </row>
    <row r="140" spans="6:6" ht="14.25" x14ac:dyDescent="0.2">
      <c r="F140" s="121"/>
    </row>
    <row r="141" spans="6:6" ht="14.25" x14ac:dyDescent="0.2">
      <c r="F141" s="121"/>
    </row>
    <row r="142" spans="6:6" ht="14.25" x14ac:dyDescent="0.2">
      <c r="F142" s="121"/>
    </row>
    <row r="143" spans="6:6" ht="14.25" x14ac:dyDescent="0.2">
      <c r="F143" s="121"/>
    </row>
    <row r="144" spans="6:6" ht="14.25" x14ac:dyDescent="0.2">
      <c r="F144" s="121"/>
    </row>
    <row r="145" spans="6:6" ht="14.25" x14ac:dyDescent="0.2">
      <c r="F145" s="121"/>
    </row>
    <row r="146" spans="6:6" ht="14.25" x14ac:dyDescent="0.2">
      <c r="F146" s="121"/>
    </row>
    <row r="147" spans="6:6" ht="14.25" x14ac:dyDescent="0.2">
      <c r="F147" s="121"/>
    </row>
    <row r="148" spans="6:6" ht="14.25" x14ac:dyDescent="0.2">
      <c r="F148" s="121"/>
    </row>
    <row r="149" spans="6:6" ht="14.25" x14ac:dyDescent="0.2">
      <c r="F149" s="121"/>
    </row>
    <row r="150" spans="6:6" ht="14.25" x14ac:dyDescent="0.2">
      <c r="F150" s="121"/>
    </row>
    <row r="151" spans="6:6" ht="14.25" x14ac:dyDescent="0.2">
      <c r="F151" s="121"/>
    </row>
    <row r="152" spans="6:6" ht="14.25" x14ac:dyDescent="0.2">
      <c r="F152" s="121"/>
    </row>
    <row r="153" spans="6:6" ht="14.25" x14ac:dyDescent="0.2">
      <c r="F153" s="121"/>
    </row>
    <row r="154" spans="6:6" ht="14.25" x14ac:dyDescent="0.2">
      <c r="F154" s="121"/>
    </row>
    <row r="155" spans="6:6" ht="14.25" x14ac:dyDescent="0.2">
      <c r="F155" s="121"/>
    </row>
    <row r="156" spans="6:6" ht="14.25" x14ac:dyDescent="0.2">
      <c r="F156" s="121"/>
    </row>
    <row r="157" spans="6:6" ht="14.25" x14ac:dyDescent="0.2">
      <c r="F157" s="121"/>
    </row>
    <row r="158" spans="6:6" ht="14.25" x14ac:dyDescent="0.2">
      <c r="F158" s="121"/>
    </row>
    <row r="159" spans="6:6" ht="14.25" x14ac:dyDescent="0.2">
      <c r="F159" s="121"/>
    </row>
    <row r="160" spans="6:6" ht="14.25" x14ac:dyDescent="0.2">
      <c r="F160" s="121"/>
    </row>
    <row r="161" spans="6:6" ht="14.25" x14ac:dyDescent="0.2">
      <c r="F161" s="121"/>
    </row>
    <row r="162" spans="6:6" ht="14.25" x14ac:dyDescent="0.2">
      <c r="F162" s="121"/>
    </row>
    <row r="163" spans="6:6" ht="14.25" x14ac:dyDescent="0.2">
      <c r="F163" s="121"/>
    </row>
    <row r="164" spans="6:6" ht="14.25" x14ac:dyDescent="0.2">
      <c r="F164" s="121"/>
    </row>
    <row r="165" spans="6:6" ht="14.25" x14ac:dyDescent="0.2">
      <c r="F165" s="121"/>
    </row>
    <row r="166" spans="6:6" ht="14.25" x14ac:dyDescent="0.2">
      <c r="F166" s="121"/>
    </row>
    <row r="167" spans="6:6" ht="14.25" x14ac:dyDescent="0.2">
      <c r="F167" s="121"/>
    </row>
    <row r="168" spans="6:6" ht="14.25" x14ac:dyDescent="0.2">
      <c r="F168" s="121"/>
    </row>
    <row r="169" spans="6:6" ht="14.25" x14ac:dyDescent="0.2">
      <c r="F169" s="121"/>
    </row>
    <row r="170" spans="6:6" ht="14.25" x14ac:dyDescent="0.2">
      <c r="F170" s="121"/>
    </row>
    <row r="171" spans="6:6" ht="14.25" x14ac:dyDescent="0.2">
      <c r="F171" s="121"/>
    </row>
    <row r="172" spans="6:6" ht="14.25" x14ac:dyDescent="0.2">
      <c r="F172" s="121"/>
    </row>
    <row r="173" spans="6:6" ht="14.25" x14ac:dyDescent="0.2">
      <c r="F173" s="121"/>
    </row>
    <row r="174" spans="6:6" ht="14.25" x14ac:dyDescent="0.2">
      <c r="F174" s="121"/>
    </row>
    <row r="175" spans="6:6" ht="14.25" x14ac:dyDescent="0.2">
      <c r="F175" s="121"/>
    </row>
    <row r="176" spans="6:6" ht="14.25" x14ac:dyDescent="0.2">
      <c r="F176" s="121"/>
    </row>
    <row r="177" spans="6:6" ht="14.25" x14ac:dyDescent="0.2">
      <c r="F177" s="121"/>
    </row>
    <row r="178" spans="6:6" ht="14.25" x14ac:dyDescent="0.2">
      <c r="F178" s="121"/>
    </row>
    <row r="179" spans="6:6" ht="14.25" x14ac:dyDescent="0.2">
      <c r="F179" s="121"/>
    </row>
    <row r="180" spans="6:6" ht="14.25" x14ac:dyDescent="0.2">
      <c r="F180" s="121"/>
    </row>
    <row r="181" spans="6:6" ht="14.25" x14ac:dyDescent="0.2">
      <c r="F181" s="121"/>
    </row>
    <row r="182" spans="6:6" ht="14.25" x14ac:dyDescent="0.2">
      <c r="F182" s="121"/>
    </row>
    <row r="183" spans="6:6" ht="14.25" x14ac:dyDescent="0.2">
      <c r="F183" s="121"/>
    </row>
    <row r="184" spans="6:6" ht="14.25" x14ac:dyDescent="0.2">
      <c r="F184" s="121"/>
    </row>
    <row r="185" spans="6:6" ht="14.25" x14ac:dyDescent="0.2">
      <c r="F185" s="121"/>
    </row>
    <row r="186" spans="6:6" ht="14.25" x14ac:dyDescent="0.2">
      <c r="F186" s="121"/>
    </row>
    <row r="187" spans="6:6" ht="14.25" x14ac:dyDescent="0.2">
      <c r="F187" s="121"/>
    </row>
    <row r="188" spans="6:6" ht="14.25" x14ac:dyDescent="0.2">
      <c r="F188" s="121"/>
    </row>
    <row r="189" spans="6:6" ht="14.25" x14ac:dyDescent="0.2">
      <c r="F189" s="121"/>
    </row>
    <row r="190" spans="6:6" ht="14.25" x14ac:dyDescent="0.2">
      <c r="F190" s="121"/>
    </row>
    <row r="191" spans="6:6" ht="14.25" x14ac:dyDescent="0.2">
      <c r="F191" s="121"/>
    </row>
    <row r="192" spans="6:6" ht="14.25" x14ac:dyDescent="0.2">
      <c r="F192" s="121"/>
    </row>
    <row r="193" spans="6:6" ht="14.25" x14ac:dyDescent="0.2">
      <c r="F193" s="121"/>
    </row>
    <row r="194" spans="6:6" ht="14.25" x14ac:dyDescent="0.2">
      <c r="F194" s="121"/>
    </row>
    <row r="195" spans="6:6" ht="14.25" x14ac:dyDescent="0.2">
      <c r="F195" s="121"/>
    </row>
    <row r="196" spans="6:6" ht="14.25" x14ac:dyDescent="0.2">
      <c r="F196" s="121"/>
    </row>
    <row r="197" spans="6:6" ht="14.25" x14ac:dyDescent="0.2">
      <c r="F197" s="121"/>
    </row>
    <row r="198" spans="6:6" ht="14.25" x14ac:dyDescent="0.2">
      <c r="F198" s="121"/>
    </row>
    <row r="199" spans="6:6" ht="14.25" x14ac:dyDescent="0.2">
      <c r="F199" s="121"/>
    </row>
    <row r="200" spans="6:6" ht="14.25" x14ac:dyDescent="0.2">
      <c r="F200" s="121"/>
    </row>
    <row r="201" spans="6:6" ht="14.25" x14ac:dyDescent="0.2">
      <c r="F201" s="121"/>
    </row>
    <row r="202" spans="6:6" ht="14.25" x14ac:dyDescent="0.2">
      <c r="F202" s="121"/>
    </row>
    <row r="203" spans="6:6" ht="14.25" x14ac:dyDescent="0.2">
      <c r="F203" s="121"/>
    </row>
    <row r="204" spans="6:6" ht="14.25" x14ac:dyDescent="0.2">
      <c r="F204" s="121"/>
    </row>
    <row r="205" spans="6:6" ht="14.25" x14ac:dyDescent="0.2">
      <c r="F205" s="121"/>
    </row>
    <row r="206" spans="6:6" ht="14.25" x14ac:dyDescent="0.2">
      <c r="F206" s="121"/>
    </row>
    <row r="207" spans="6:6" ht="14.25" x14ac:dyDescent="0.2">
      <c r="F207" s="121"/>
    </row>
    <row r="208" spans="6:6" ht="14.25" x14ac:dyDescent="0.2">
      <c r="F208" s="121"/>
    </row>
    <row r="209" spans="6:6" ht="14.25" x14ac:dyDescent="0.2">
      <c r="F209" s="121"/>
    </row>
    <row r="210" spans="6:6" ht="14.25" x14ac:dyDescent="0.2">
      <c r="F210" s="121"/>
    </row>
    <row r="211" spans="6:6" ht="14.25" x14ac:dyDescent="0.2">
      <c r="F211" s="121"/>
    </row>
    <row r="212" spans="6:6" ht="14.25" x14ac:dyDescent="0.2">
      <c r="F212" s="121"/>
    </row>
    <row r="213" spans="6:6" ht="14.25" x14ac:dyDescent="0.2">
      <c r="F213" s="121"/>
    </row>
    <row r="214" spans="6:6" ht="14.25" x14ac:dyDescent="0.2">
      <c r="F214" s="121"/>
    </row>
    <row r="215" spans="6:6" ht="14.25" x14ac:dyDescent="0.2">
      <c r="F215" s="121"/>
    </row>
    <row r="216" spans="6:6" ht="14.25" x14ac:dyDescent="0.2">
      <c r="F216" s="121"/>
    </row>
    <row r="217" spans="6:6" ht="14.25" x14ac:dyDescent="0.2">
      <c r="F217" s="121"/>
    </row>
    <row r="218" spans="6:6" ht="14.25" x14ac:dyDescent="0.2">
      <c r="F218" s="121"/>
    </row>
    <row r="219" spans="6:6" ht="14.25" x14ac:dyDescent="0.2">
      <c r="F219" s="121"/>
    </row>
    <row r="220" spans="6:6" ht="14.25" x14ac:dyDescent="0.2">
      <c r="F220" s="121"/>
    </row>
    <row r="221" spans="6:6" ht="14.25" x14ac:dyDescent="0.2">
      <c r="F221" s="121"/>
    </row>
    <row r="222" spans="6:6" ht="14.25" x14ac:dyDescent="0.2">
      <c r="F222" s="121"/>
    </row>
    <row r="223" spans="6:6" ht="14.25" x14ac:dyDescent="0.2">
      <c r="F223" s="121"/>
    </row>
    <row r="224" spans="6:6" ht="14.25" x14ac:dyDescent="0.2">
      <c r="F224" s="121"/>
    </row>
    <row r="225" spans="6:6" ht="14.25" x14ac:dyDescent="0.2">
      <c r="F225" s="121"/>
    </row>
    <row r="226" spans="6:6" ht="14.25" x14ac:dyDescent="0.2">
      <c r="F226" s="121"/>
    </row>
    <row r="227" spans="6:6" ht="14.25" x14ac:dyDescent="0.2">
      <c r="F227" s="121"/>
    </row>
    <row r="228" spans="6:6" ht="14.25" x14ac:dyDescent="0.2">
      <c r="F228" s="121"/>
    </row>
    <row r="229" spans="6:6" ht="14.25" x14ac:dyDescent="0.2">
      <c r="F229" s="121"/>
    </row>
    <row r="230" spans="6:6" ht="14.25" x14ac:dyDescent="0.2">
      <c r="F230" s="121"/>
    </row>
    <row r="231" spans="6:6" ht="14.25" x14ac:dyDescent="0.2">
      <c r="F231" s="121"/>
    </row>
    <row r="232" spans="6:6" ht="14.25" x14ac:dyDescent="0.2">
      <c r="F232" s="121"/>
    </row>
    <row r="233" spans="6:6" ht="14.25" x14ac:dyDescent="0.2">
      <c r="F233" s="121"/>
    </row>
    <row r="234" spans="6:6" ht="14.25" x14ac:dyDescent="0.2">
      <c r="F234" s="121"/>
    </row>
    <row r="235" spans="6:6" ht="14.25" x14ac:dyDescent="0.2">
      <c r="F235" s="121"/>
    </row>
    <row r="236" spans="6:6" ht="14.25" x14ac:dyDescent="0.2">
      <c r="F236" s="121"/>
    </row>
    <row r="237" spans="6:6" ht="14.25" x14ac:dyDescent="0.2">
      <c r="F237" s="121"/>
    </row>
    <row r="238" spans="6:6" ht="14.25" x14ac:dyDescent="0.2">
      <c r="F238" s="121"/>
    </row>
    <row r="239" spans="6:6" ht="14.25" x14ac:dyDescent="0.2">
      <c r="F239" s="121"/>
    </row>
    <row r="240" spans="6:6" ht="14.25" x14ac:dyDescent="0.2">
      <c r="F240" s="121"/>
    </row>
  </sheetData>
  <mergeCells count="4">
    <mergeCell ref="A1:B1"/>
    <mergeCell ref="C1:E1"/>
    <mergeCell ref="A25:E25"/>
    <mergeCell ref="A27:E27"/>
  </mergeCells>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1AB6-E7B0-4DE1-AC50-0ACEC4E30F57}">
  <sheetPr>
    <tabColor rgb="FF92D050"/>
    <pageSetUpPr fitToPage="1"/>
  </sheetPr>
  <dimension ref="A1:E63"/>
  <sheetViews>
    <sheetView showGridLines="0" zoomScaleNormal="100" zoomScaleSheetLayoutView="100" workbookViewId="0">
      <pane ySplit="2" topLeftCell="A3" activePane="bottomLeft" state="frozen"/>
      <selection activeCell="A24" sqref="A24:E30"/>
      <selection pane="bottomLeft" activeCell="B13" sqref="B13"/>
    </sheetView>
  </sheetViews>
  <sheetFormatPr defaultColWidth="9.140625" defaultRowHeight="13.5" x14ac:dyDescent="0.2"/>
  <cols>
    <col min="1" max="1" width="7.7109375" style="569" customWidth="1"/>
    <col min="2" max="2" width="125.7109375" style="569" customWidth="1"/>
    <col min="3" max="3" width="25.7109375" style="569" customWidth="1"/>
    <col min="4" max="4" width="25.7109375" style="589" customWidth="1"/>
    <col min="5" max="5" width="39.140625" style="589" customWidth="1"/>
    <col min="6" max="16384" width="9.140625" style="569"/>
  </cols>
  <sheetData>
    <row r="1" spans="1:5" ht="43.5" customHeight="1" x14ac:dyDescent="0.2">
      <c r="A1" s="622" t="s">
        <v>144</v>
      </c>
      <c r="B1" s="623"/>
      <c r="C1" s="617" t="s">
        <v>70</v>
      </c>
      <c r="D1" s="617"/>
      <c r="E1" s="618"/>
    </row>
    <row r="2" spans="1:5" ht="27.75" customHeight="1" x14ac:dyDescent="0.2">
      <c r="A2" s="603" t="s">
        <v>1</v>
      </c>
      <c r="B2" s="574" t="s">
        <v>5</v>
      </c>
      <c r="C2" s="604" t="s">
        <v>0</v>
      </c>
      <c r="D2" s="573" t="s">
        <v>2146</v>
      </c>
      <c r="E2" s="573" t="s">
        <v>6</v>
      </c>
    </row>
    <row r="3" spans="1:5" x14ac:dyDescent="0.2">
      <c r="A3" s="574"/>
      <c r="B3" s="574" t="s">
        <v>1331</v>
      </c>
      <c r="C3" s="574"/>
      <c r="D3" s="574"/>
      <c r="E3" s="574"/>
    </row>
    <row r="4" spans="1:5" x14ac:dyDescent="0.2">
      <c r="A4" s="575"/>
      <c r="B4" s="576" t="s">
        <v>202</v>
      </c>
      <c r="C4" s="575"/>
      <c r="D4" s="575"/>
      <c r="E4" s="575"/>
    </row>
    <row r="5" spans="1:5" ht="28.5" x14ac:dyDescent="0.2">
      <c r="A5" s="577" t="s">
        <v>2165</v>
      </c>
      <c r="B5" s="578" t="s">
        <v>1200</v>
      </c>
      <c r="C5" s="552" t="s">
        <v>2127</v>
      </c>
      <c r="D5" s="452">
        <v>20</v>
      </c>
      <c r="E5" s="579" t="s">
        <v>2192</v>
      </c>
    </row>
    <row r="6" spans="1:5" x14ac:dyDescent="0.2">
      <c r="A6" s="605"/>
      <c r="B6" s="606" t="s">
        <v>1204</v>
      </c>
      <c r="C6" s="605"/>
      <c r="D6" s="605"/>
      <c r="E6" s="605"/>
    </row>
    <row r="7" spans="1:5" ht="99.75" x14ac:dyDescent="0.2">
      <c r="A7" s="577" t="s">
        <v>2166</v>
      </c>
      <c r="B7" s="607" t="s">
        <v>1208</v>
      </c>
      <c r="C7" s="346" t="s">
        <v>1202</v>
      </c>
      <c r="D7" s="452">
        <v>75</v>
      </c>
      <c r="E7" s="583" t="s">
        <v>1382</v>
      </c>
    </row>
    <row r="8" spans="1:5" x14ac:dyDescent="0.2">
      <c r="A8" s="605"/>
      <c r="B8" s="606" t="s">
        <v>203</v>
      </c>
      <c r="C8" s="605"/>
      <c r="D8" s="605"/>
      <c r="E8" s="605"/>
    </row>
    <row r="9" spans="1:5" ht="70.5" x14ac:dyDescent="0.2">
      <c r="A9" s="577" t="s">
        <v>2167</v>
      </c>
      <c r="B9" s="608" t="s">
        <v>154</v>
      </c>
      <c r="C9" s="553" t="s">
        <v>2150</v>
      </c>
      <c r="D9" s="452">
        <v>40</v>
      </c>
      <c r="E9" s="585" t="s">
        <v>1380</v>
      </c>
    </row>
    <row r="10" spans="1:5" ht="70.5" x14ac:dyDescent="0.2">
      <c r="A10" s="577" t="s">
        <v>2168</v>
      </c>
      <c r="B10" s="608" t="s">
        <v>206</v>
      </c>
      <c r="C10" s="553" t="s">
        <v>2151</v>
      </c>
      <c r="D10" s="452">
        <v>40</v>
      </c>
      <c r="E10" s="585" t="s">
        <v>1379</v>
      </c>
    </row>
    <row r="11" spans="1:5" ht="70.5" x14ac:dyDescent="0.2">
      <c r="A11" s="577" t="s">
        <v>2169</v>
      </c>
      <c r="B11" s="610" t="s">
        <v>204</v>
      </c>
      <c r="C11" s="553" t="s">
        <v>2152</v>
      </c>
      <c r="D11" s="452">
        <v>40</v>
      </c>
      <c r="E11" s="585" t="s">
        <v>1380</v>
      </c>
    </row>
    <row r="12" spans="1:5" ht="57" x14ac:dyDescent="0.2">
      <c r="A12" s="577" t="s">
        <v>2170</v>
      </c>
      <c r="B12" s="611" t="s">
        <v>1205</v>
      </c>
      <c r="C12" s="552" t="s">
        <v>1206</v>
      </c>
      <c r="D12" s="452">
        <v>45</v>
      </c>
      <c r="E12" s="579" t="s">
        <v>1381</v>
      </c>
    </row>
    <row r="13" spans="1:5" ht="57" x14ac:dyDescent="0.2">
      <c r="A13" s="577" t="s">
        <v>2190</v>
      </c>
      <c r="B13" s="587" t="s">
        <v>2187</v>
      </c>
      <c r="C13" s="551" t="s">
        <v>2188</v>
      </c>
      <c r="D13" s="588">
        <v>45</v>
      </c>
      <c r="E13" s="579" t="s">
        <v>1381</v>
      </c>
    </row>
    <row r="14" spans="1:5" x14ac:dyDescent="0.2">
      <c r="A14" s="589"/>
      <c r="B14" s="590"/>
      <c r="C14" s="591"/>
      <c r="D14" s="592"/>
      <c r="E14" s="593"/>
    </row>
    <row r="15" spans="1:5" x14ac:dyDescent="0.2">
      <c r="A15" s="624" t="s">
        <v>66</v>
      </c>
      <c r="B15" s="624"/>
      <c r="C15" s="624"/>
      <c r="D15" s="624"/>
      <c r="E15" s="624"/>
    </row>
    <row r="19" spans="1:5" x14ac:dyDescent="0.2">
      <c r="B19" s="594"/>
    </row>
    <row r="20" spans="1:5" ht="14.25" x14ac:dyDescent="0.2">
      <c r="B20" s="595"/>
    </row>
    <row r="21" spans="1:5" ht="14.25" x14ac:dyDescent="0.2">
      <c r="B21" s="595"/>
    </row>
    <row r="22" spans="1:5" ht="14.25" x14ac:dyDescent="0.2">
      <c r="B22" s="595"/>
    </row>
    <row r="23" spans="1:5" ht="14.25" x14ac:dyDescent="0.2">
      <c r="B23" s="595"/>
    </row>
    <row r="24" spans="1:5" ht="14.25" x14ac:dyDescent="0.2">
      <c r="B24" s="595"/>
    </row>
    <row r="25" spans="1:5" ht="14.25" x14ac:dyDescent="0.2">
      <c r="B25" s="595"/>
    </row>
    <row r="26" spans="1:5" ht="14.25" x14ac:dyDescent="0.2">
      <c r="B26" s="595"/>
    </row>
    <row r="27" spans="1:5" ht="14.25" x14ac:dyDescent="0.2">
      <c r="B27" s="595"/>
    </row>
    <row r="28" spans="1:5" ht="14.25" x14ac:dyDescent="0.2">
      <c r="B28" s="595"/>
    </row>
    <row r="29" spans="1:5" ht="14.25" x14ac:dyDescent="0.2">
      <c r="B29" s="595"/>
    </row>
    <row r="30" spans="1:5" ht="14.25" x14ac:dyDescent="0.2">
      <c r="B30" s="595"/>
    </row>
    <row r="31" spans="1:5" x14ac:dyDescent="0.2">
      <c r="A31" s="596"/>
      <c r="B31" s="597"/>
      <c r="C31" s="597"/>
      <c r="D31" s="598"/>
      <c r="E31" s="598"/>
    </row>
    <row r="35" spans="1:5" x14ac:dyDescent="0.2">
      <c r="A35" s="596"/>
      <c r="B35" s="597"/>
      <c r="C35" s="597"/>
      <c r="D35" s="598"/>
      <c r="E35" s="598"/>
    </row>
    <row r="36" spans="1:5" x14ac:dyDescent="0.2">
      <c r="B36" s="599"/>
      <c r="C36" s="599"/>
      <c r="D36" s="591"/>
      <c r="E36" s="591"/>
    </row>
    <row r="37" spans="1:5" x14ac:dyDescent="0.2">
      <c r="B37" s="600"/>
      <c r="C37" s="600"/>
    </row>
    <row r="38" spans="1:5" x14ac:dyDescent="0.2">
      <c r="A38" s="601"/>
      <c r="B38" s="601"/>
      <c r="C38" s="601"/>
      <c r="D38" s="602"/>
      <c r="E38" s="602"/>
    </row>
    <row r="40" spans="1:5" x14ac:dyDescent="0.2">
      <c r="A40" s="601"/>
      <c r="B40" s="601"/>
      <c r="C40" s="601"/>
      <c r="D40" s="602"/>
      <c r="E40" s="602"/>
    </row>
    <row r="41" spans="1:5" x14ac:dyDescent="0.2">
      <c r="A41" s="601"/>
      <c r="B41" s="601"/>
      <c r="C41" s="601"/>
      <c r="D41" s="602"/>
      <c r="E41" s="602"/>
    </row>
    <row r="42" spans="1:5" x14ac:dyDescent="0.2">
      <c r="A42" s="601"/>
      <c r="B42" s="601"/>
      <c r="C42" s="601"/>
      <c r="D42" s="602"/>
      <c r="E42" s="602"/>
    </row>
    <row r="43" spans="1:5" x14ac:dyDescent="0.2">
      <c r="A43" s="601"/>
    </row>
    <row r="44" spans="1:5" x14ac:dyDescent="0.2">
      <c r="A44" s="601"/>
    </row>
    <row r="45" spans="1:5" x14ac:dyDescent="0.2">
      <c r="A45" s="601"/>
      <c r="B45" s="599"/>
      <c r="C45" s="599"/>
      <c r="D45" s="591"/>
      <c r="E45" s="591"/>
    </row>
    <row r="46" spans="1:5" x14ac:dyDescent="0.2">
      <c r="A46" s="601"/>
    </row>
    <row r="47" spans="1:5" x14ac:dyDescent="0.2">
      <c r="A47" s="601"/>
      <c r="B47" s="599"/>
      <c r="C47" s="599"/>
      <c r="D47" s="591"/>
      <c r="E47" s="591"/>
    </row>
    <row r="48" spans="1:5" x14ac:dyDescent="0.2">
      <c r="A48" s="601"/>
    </row>
    <row r="49" spans="1:5" x14ac:dyDescent="0.2">
      <c r="A49" s="601"/>
      <c r="B49" s="599"/>
      <c r="C49" s="599"/>
      <c r="D49" s="591"/>
      <c r="E49" s="591"/>
    </row>
    <row r="50" spans="1:5" x14ac:dyDescent="0.2">
      <c r="A50" s="601"/>
    </row>
    <row r="51" spans="1:5" x14ac:dyDescent="0.2">
      <c r="A51" s="601"/>
      <c r="B51" s="599"/>
      <c r="C51" s="599"/>
      <c r="D51" s="591"/>
      <c r="E51" s="591"/>
    </row>
    <row r="52" spans="1:5" x14ac:dyDescent="0.2">
      <c r="A52" s="601"/>
    </row>
    <row r="53" spans="1:5" x14ac:dyDescent="0.2">
      <c r="A53" s="601"/>
    </row>
    <row r="54" spans="1:5" x14ac:dyDescent="0.2">
      <c r="A54" s="601"/>
      <c r="B54" s="599"/>
      <c r="C54" s="599"/>
      <c r="D54" s="591"/>
      <c r="E54" s="591"/>
    </row>
    <row r="55" spans="1:5" x14ac:dyDescent="0.2">
      <c r="A55" s="601"/>
    </row>
    <row r="56" spans="1:5" x14ac:dyDescent="0.2">
      <c r="A56" s="601"/>
    </row>
    <row r="57" spans="1:5" x14ac:dyDescent="0.2">
      <c r="A57" s="601"/>
    </row>
    <row r="58" spans="1:5" x14ac:dyDescent="0.2">
      <c r="A58" s="601"/>
      <c r="B58" s="599"/>
      <c r="C58" s="599"/>
      <c r="D58" s="591"/>
      <c r="E58" s="591"/>
    </row>
    <row r="59" spans="1:5" x14ac:dyDescent="0.2">
      <c r="A59" s="601"/>
    </row>
    <row r="60" spans="1:5" x14ac:dyDescent="0.2">
      <c r="A60" s="601"/>
      <c r="B60" s="599"/>
      <c r="C60" s="599"/>
      <c r="D60" s="591"/>
      <c r="E60" s="591"/>
    </row>
    <row r="61" spans="1:5" x14ac:dyDescent="0.2">
      <c r="A61" s="601"/>
    </row>
    <row r="62" spans="1:5" x14ac:dyDescent="0.2">
      <c r="A62" s="601"/>
    </row>
    <row r="63" spans="1:5" x14ac:dyDescent="0.2">
      <c r="A63" s="601"/>
    </row>
  </sheetData>
  <sheetProtection algorithmName="SHA-512" hashValue="XyzrDxncUB+hbd5lmfdWEORHJl2MRqOquC6NKOs97VTzHH3WE9s2IDALfDFzRyFar7X8gL3rA98m7jRNT7KegA==" saltValue="yZI5xRiK2ReigYcQGTRMFQ==" spinCount="100000" sheet="1" objects="1" scenarios="1"/>
  <mergeCells count="3">
    <mergeCell ref="A1:B1"/>
    <mergeCell ref="C1:E1"/>
    <mergeCell ref="A15:E15"/>
  </mergeCells>
  <phoneticPr fontId="53" type="noConversion"/>
  <pageMargins left="0.74803149606299213" right="0.35433070866141736" top="0.82677165354330717" bottom="0.62992125984251968" header="0.51181102362204722" footer="0.23622047244094491"/>
  <pageSetup paperSize="9" scale="4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8E8F-D406-411E-AFEF-E3A505CA831C}">
  <sheetPr>
    <tabColor rgb="FF92D050"/>
    <pageSetUpPr fitToPage="1"/>
  </sheetPr>
  <dimension ref="A1:E65"/>
  <sheetViews>
    <sheetView showGridLines="0" zoomScaleNormal="100" zoomScaleSheetLayoutView="100" workbookViewId="0">
      <pane ySplit="2" topLeftCell="A3" activePane="bottomLeft" state="frozen"/>
      <selection activeCell="A24" sqref="A24:E30"/>
      <selection pane="bottomLeft" activeCell="C10" sqref="C10"/>
    </sheetView>
  </sheetViews>
  <sheetFormatPr defaultColWidth="9.140625" defaultRowHeight="13.5" x14ac:dyDescent="0.2"/>
  <cols>
    <col min="1" max="1" width="7.7109375" style="569" customWidth="1"/>
    <col min="2" max="2" width="125.7109375" style="569" customWidth="1"/>
    <col min="3" max="3" width="25.7109375" style="569" customWidth="1"/>
    <col min="4" max="4" width="25.7109375" style="589" customWidth="1"/>
    <col min="5" max="5" width="39.140625" style="589" customWidth="1"/>
    <col min="6" max="16384" width="9.140625" style="569"/>
  </cols>
  <sheetData>
    <row r="1" spans="1:5" ht="43.5" customHeight="1" x14ac:dyDescent="0.2">
      <c r="A1" s="622" t="s">
        <v>144</v>
      </c>
      <c r="B1" s="623"/>
      <c r="C1" s="617" t="s">
        <v>70</v>
      </c>
      <c r="D1" s="617"/>
      <c r="E1" s="618"/>
    </row>
    <row r="2" spans="1:5" ht="27.75" customHeight="1" x14ac:dyDescent="0.2">
      <c r="A2" s="603" t="s">
        <v>1</v>
      </c>
      <c r="B2" s="574" t="s">
        <v>5</v>
      </c>
      <c r="C2" s="604" t="s">
        <v>0</v>
      </c>
      <c r="D2" s="573" t="s">
        <v>2146</v>
      </c>
      <c r="E2" s="573" t="s">
        <v>6</v>
      </c>
    </row>
    <row r="3" spans="1:5" x14ac:dyDescent="0.2">
      <c r="A3" s="574"/>
      <c r="B3" s="574" t="s">
        <v>1332</v>
      </c>
      <c r="C3" s="574"/>
      <c r="D3" s="574"/>
      <c r="E3" s="574"/>
    </row>
    <row r="4" spans="1:5" x14ac:dyDescent="0.2">
      <c r="A4" s="575"/>
      <c r="B4" s="576" t="s">
        <v>202</v>
      </c>
      <c r="C4" s="575"/>
      <c r="D4" s="575"/>
      <c r="E4" s="575"/>
    </row>
    <row r="5" spans="1:5" ht="28.5" x14ac:dyDescent="0.2">
      <c r="A5" s="577" t="s">
        <v>2171</v>
      </c>
      <c r="B5" s="578" t="s">
        <v>1200</v>
      </c>
      <c r="C5" s="552" t="s">
        <v>2127</v>
      </c>
      <c r="D5" s="452">
        <v>20</v>
      </c>
      <c r="E5" s="579" t="s">
        <v>2192</v>
      </c>
    </row>
    <row r="6" spans="1:5" x14ac:dyDescent="0.2">
      <c r="A6" s="605"/>
      <c r="B6" s="606" t="s">
        <v>1204</v>
      </c>
      <c r="C6" s="605"/>
      <c r="D6" s="605"/>
      <c r="E6" s="605"/>
    </row>
    <row r="7" spans="1:5" ht="99.75" x14ac:dyDescent="0.2">
      <c r="A7" s="577" t="s">
        <v>2172</v>
      </c>
      <c r="B7" s="607" t="s">
        <v>1208</v>
      </c>
      <c r="C7" s="346" t="s">
        <v>1202</v>
      </c>
      <c r="D7" s="452">
        <v>75</v>
      </c>
      <c r="E7" s="583" t="s">
        <v>1382</v>
      </c>
    </row>
    <row r="8" spans="1:5" x14ac:dyDescent="0.2">
      <c r="A8" s="605"/>
      <c r="B8" s="606" t="s">
        <v>203</v>
      </c>
      <c r="C8" s="605"/>
      <c r="D8" s="605"/>
      <c r="E8" s="605"/>
    </row>
    <row r="9" spans="1:5" ht="70.5" x14ac:dyDescent="0.2">
      <c r="A9" s="577" t="s">
        <v>2173</v>
      </c>
      <c r="B9" s="608" t="s">
        <v>154</v>
      </c>
      <c r="C9" s="553" t="s">
        <v>2153</v>
      </c>
      <c r="D9" s="452">
        <v>40</v>
      </c>
      <c r="E9" s="585" t="s">
        <v>1380</v>
      </c>
    </row>
    <row r="10" spans="1:5" ht="70.5" x14ac:dyDescent="0.2">
      <c r="A10" s="577" t="s">
        <v>2174</v>
      </c>
      <c r="B10" s="608" t="s">
        <v>206</v>
      </c>
      <c r="C10" s="553" t="s">
        <v>2154</v>
      </c>
      <c r="D10" s="452">
        <v>40</v>
      </c>
      <c r="E10" s="609" t="s">
        <v>1379</v>
      </c>
    </row>
    <row r="11" spans="1:5" ht="70.5" x14ac:dyDescent="0.2">
      <c r="A11" s="577" t="s">
        <v>2175</v>
      </c>
      <c r="B11" s="610" t="s">
        <v>204</v>
      </c>
      <c r="C11" s="553" t="s">
        <v>2155</v>
      </c>
      <c r="D11" s="452">
        <v>30</v>
      </c>
      <c r="E11" s="585" t="s">
        <v>1380</v>
      </c>
    </row>
    <row r="12" spans="1:5" ht="57" x14ac:dyDescent="0.2">
      <c r="A12" s="577" t="s">
        <v>2176</v>
      </c>
      <c r="B12" s="611" t="s">
        <v>1205</v>
      </c>
      <c r="C12" s="552" t="s">
        <v>1206</v>
      </c>
      <c r="D12" s="452">
        <v>45</v>
      </c>
      <c r="E12" s="579" t="s">
        <v>1381</v>
      </c>
    </row>
    <row r="13" spans="1:5" ht="57" x14ac:dyDescent="0.2">
      <c r="A13" s="577" t="s">
        <v>2177</v>
      </c>
      <c r="B13" s="587" t="s">
        <v>2187</v>
      </c>
      <c r="C13" s="551" t="s">
        <v>2188</v>
      </c>
      <c r="D13" s="588">
        <v>45</v>
      </c>
      <c r="E13" s="579" t="s">
        <v>1381</v>
      </c>
    </row>
    <row r="14" spans="1:5" ht="42.75" x14ac:dyDescent="0.2">
      <c r="A14" s="577" t="s">
        <v>2178</v>
      </c>
      <c r="B14" s="612" t="s">
        <v>2195</v>
      </c>
      <c r="C14" s="551" t="s">
        <v>2193</v>
      </c>
      <c r="D14" s="588">
        <v>15</v>
      </c>
      <c r="E14" s="613" t="s">
        <v>2194</v>
      </c>
    </row>
    <row r="15" spans="1:5" x14ac:dyDescent="0.2">
      <c r="A15" s="575"/>
      <c r="B15" s="576" t="s">
        <v>156</v>
      </c>
      <c r="C15" s="575"/>
      <c r="D15" s="575"/>
      <c r="E15" s="575"/>
    </row>
    <row r="16" spans="1:5" x14ac:dyDescent="0.2">
      <c r="A16" s="589"/>
      <c r="B16" s="590"/>
      <c r="C16" s="591"/>
      <c r="D16" s="592"/>
      <c r="E16" s="593"/>
    </row>
    <row r="17" spans="1:5" x14ac:dyDescent="0.2">
      <c r="A17" s="624" t="s">
        <v>66</v>
      </c>
      <c r="B17" s="624"/>
      <c r="C17" s="624"/>
      <c r="D17" s="624"/>
      <c r="E17" s="624"/>
    </row>
    <row r="21" spans="1:5" x14ac:dyDescent="0.2">
      <c r="B21" s="594"/>
    </row>
    <row r="22" spans="1:5" ht="14.25" x14ac:dyDescent="0.2">
      <c r="B22" s="595"/>
    </row>
    <row r="23" spans="1:5" ht="14.25" x14ac:dyDescent="0.2">
      <c r="B23" s="595"/>
    </row>
    <row r="24" spans="1:5" ht="14.25" x14ac:dyDescent="0.2">
      <c r="B24" s="595"/>
    </row>
    <row r="25" spans="1:5" ht="14.25" x14ac:dyDescent="0.2">
      <c r="B25" s="595"/>
    </row>
    <row r="26" spans="1:5" ht="14.25" x14ac:dyDescent="0.2">
      <c r="B26" s="595"/>
    </row>
    <row r="27" spans="1:5" ht="14.25" x14ac:dyDescent="0.2">
      <c r="B27" s="595"/>
    </row>
    <row r="28" spans="1:5" ht="14.25" x14ac:dyDescent="0.2">
      <c r="B28" s="595"/>
    </row>
    <row r="29" spans="1:5" ht="14.25" x14ac:dyDescent="0.2">
      <c r="B29" s="595"/>
    </row>
    <row r="30" spans="1:5" ht="14.25" x14ac:dyDescent="0.2">
      <c r="B30" s="595"/>
    </row>
    <row r="31" spans="1:5" ht="14.25" x14ac:dyDescent="0.2">
      <c r="B31" s="595"/>
    </row>
    <row r="32" spans="1:5" ht="14.25" x14ac:dyDescent="0.2">
      <c r="B32" s="595"/>
    </row>
    <row r="33" spans="1:5" x14ac:dyDescent="0.2">
      <c r="A33" s="596"/>
      <c r="B33" s="597"/>
      <c r="C33" s="597"/>
      <c r="D33" s="598"/>
      <c r="E33" s="598"/>
    </row>
    <row r="37" spans="1:5" x14ac:dyDescent="0.2">
      <c r="A37" s="596"/>
      <c r="B37" s="597"/>
      <c r="C37" s="597"/>
      <c r="D37" s="598"/>
      <c r="E37" s="598"/>
    </row>
    <row r="38" spans="1:5" x14ac:dyDescent="0.2">
      <c r="B38" s="599"/>
      <c r="C38" s="599"/>
      <c r="D38" s="591"/>
      <c r="E38" s="591"/>
    </row>
    <row r="39" spans="1:5" x14ac:dyDescent="0.2">
      <c r="B39" s="600"/>
      <c r="C39" s="600"/>
    </row>
    <row r="40" spans="1:5" x14ac:dyDescent="0.2">
      <c r="A40" s="601"/>
      <c r="B40" s="601"/>
      <c r="C40" s="601"/>
      <c r="D40" s="602"/>
      <c r="E40" s="602"/>
    </row>
    <row r="42" spans="1:5" x14ac:dyDescent="0.2">
      <c r="A42" s="601"/>
      <c r="B42" s="601"/>
      <c r="C42" s="601"/>
      <c r="D42" s="602"/>
      <c r="E42" s="602"/>
    </row>
    <row r="43" spans="1:5" x14ac:dyDescent="0.2">
      <c r="A43" s="601"/>
      <c r="B43" s="601"/>
      <c r="C43" s="601"/>
      <c r="D43" s="602"/>
      <c r="E43" s="602"/>
    </row>
    <row r="44" spans="1:5" x14ac:dyDescent="0.2">
      <c r="A44" s="601"/>
      <c r="B44" s="601"/>
      <c r="C44" s="601"/>
      <c r="D44" s="602"/>
      <c r="E44" s="602"/>
    </row>
    <row r="45" spans="1:5" x14ac:dyDescent="0.2">
      <c r="A45" s="601"/>
    </row>
    <row r="46" spans="1:5" x14ac:dyDescent="0.2">
      <c r="A46" s="601"/>
    </row>
    <row r="47" spans="1:5" x14ac:dyDescent="0.2">
      <c r="A47" s="601"/>
      <c r="B47" s="599"/>
      <c r="C47" s="599"/>
      <c r="D47" s="591"/>
      <c r="E47" s="591"/>
    </row>
    <row r="48" spans="1:5" x14ac:dyDescent="0.2">
      <c r="A48" s="601"/>
    </row>
    <row r="49" spans="1:5" x14ac:dyDescent="0.2">
      <c r="A49" s="601"/>
      <c r="B49" s="599"/>
      <c r="C49" s="599"/>
      <c r="D49" s="591"/>
      <c r="E49" s="591"/>
    </row>
    <row r="50" spans="1:5" x14ac:dyDescent="0.2">
      <c r="A50" s="601"/>
    </row>
    <row r="51" spans="1:5" x14ac:dyDescent="0.2">
      <c r="A51" s="601"/>
      <c r="B51" s="599"/>
      <c r="C51" s="599"/>
      <c r="D51" s="591"/>
      <c r="E51" s="591"/>
    </row>
    <row r="52" spans="1:5" x14ac:dyDescent="0.2">
      <c r="A52" s="601"/>
    </row>
    <row r="53" spans="1:5" x14ac:dyDescent="0.2">
      <c r="A53" s="601"/>
      <c r="B53" s="599"/>
      <c r="C53" s="599"/>
      <c r="D53" s="591"/>
      <c r="E53" s="591"/>
    </row>
    <row r="54" spans="1:5" x14ac:dyDescent="0.2">
      <c r="A54" s="601"/>
    </row>
    <row r="55" spans="1:5" x14ac:dyDescent="0.2">
      <c r="A55" s="601"/>
    </row>
    <row r="56" spans="1:5" x14ac:dyDescent="0.2">
      <c r="A56" s="601"/>
      <c r="B56" s="599"/>
      <c r="C56" s="599"/>
      <c r="D56" s="591"/>
      <c r="E56" s="591"/>
    </row>
    <row r="57" spans="1:5" x14ac:dyDescent="0.2">
      <c r="A57" s="601"/>
    </row>
    <row r="58" spans="1:5" x14ac:dyDescent="0.2">
      <c r="A58" s="601"/>
    </row>
    <row r="59" spans="1:5" x14ac:dyDescent="0.2">
      <c r="A59" s="601"/>
    </row>
    <row r="60" spans="1:5" x14ac:dyDescent="0.2">
      <c r="A60" s="601"/>
      <c r="B60" s="599"/>
      <c r="C60" s="599"/>
      <c r="D60" s="591"/>
      <c r="E60" s="591"/>
    </row>
    <row r="61" spans="1:5" x14ac:dyDescent="0.2">
      <c r="A61" s="601"/>
    </row>
    <row r="62" spans="1:5" x14ac:dyDescent="0.2">
      <c r="A62" s="601"/>
      <c r="B62" s="599"/>
      <c r="C62" s="599"/>
      <c r="D62" s="591"/>
      <c r="E62" s="591"/>
    </row>
    <row r="63" spans="1:5" x14ac:dyDescent="0.2">
      <c r="A63" s="601"/>
    </row>
    <row r="64" spans="1:5" x14ac:dyDescent="0.2">
      <c r="A64" s="601"/>
    </row>
    <row r="65" spans="1:1" x14ac:dyDescent="0.2">
      <c r="A65" s="601"/>
    </row>
  </sheetData>
  <sheetProtection algorithmName="SHA-512" hashValue="7uBG3EMb3767OkDUc5kmEQtWzNqHcmQqJlAlUIAT27dcNU6d5yR7DeDdEvtwGSi1pmoZMGiKyT4CEmBxMxxUfw==" saltValue="p3RlPR0fwWZ2ROoD2DOwHw==" spinCount="100000" sheet="1" objects="1" scenarios="1"/>
  <mergeCells count="3">
    <mergeCell ref="A1:B1"/>
    <mergeCell ref="C1:E1"/>
    <mergeCell ref="A17:E17"/>
  </mergeCells>
  <phoneticPr fontId="53" type="noConversion"/>
  <pageMargins left="0.74803149606299213" right="0.35433070866141736" top="0.82677165354330717" bottom="0.62992125984251968" header="0.51181102362204722" footer="0.23622047244094491"/>
  <pageSetup paperSize="9" scale="4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0B6C1-CDF1-4B49-A7BB-BAAD2F1187A8}">
  <sheetPr>
    <tabColor rgb="FF92D050"/>
    <pageSetUpPr fitToPage="1"/>
  </sheetPr>
  <dimension ref="A1:E63"/>
  <sheetViews>
    <sheetView showGridLines="0" zoomScaleNormal="100" zoomScaleSheetLayoutView="100" workbookViewId="0">
      <pane ySplit="2" topLeftCell="A9" activePane="bottomLeft" state="frozen"/>
      <selection activeCell="A24" sqref="A24:E30"/>
      <selection pane="bottomLeft" activeCell="C1" sqref="C1:E1"/>
    </sheetView>
  </sheetViews>
  <sheetFormatPr defaultColWidth="9.140625" defaultRowHeight="13.5" x14ac:dyDescent="0.2"/>
  <cols>
    <col min="1" max="1" width="7.7109375" style="569" customWidth="1"/>
    <col min="2" max="2" width="125.7109375" style="569" customWidth="1"/>
    <col min="3" max="3" width="25.7109375" style="569" customWidth="1"/>
    <col min="4" max="4" width="25.7109375" style="589" customWidth="1"/>
    <col min="5" max="5" width="39.140625" style="589" customWidth="1"/>
    <col min="6" max="16384" width="9.140625" style="569"/>
  </cols>
  <sheetData>
    <row r="1" spans="1:5" ht="43.5" customHeight="1" x14ac:dyDescent="0.2">
      <c r="A1" s="625" t="s">
        <v>144</v>
      </c>
      <c r="B1" s="626"/>
      <c r="C1" s="627" t="s">
        <v>70</v>
      </c>
      <c r="D1" s="627"/>
      <c r="E1" s="628"/>
    </row>
    <row r="2" spans="1:5" ht="27.75" customHeight="1" x14ac:dyDescent="0.2">
      <c r="A2" s="570" t="s">
        <v>1</v>
      </c>
      <c r="B2" s="571" t="s">
        <v>5</v>
      </c>
      <c r="C2" s="572" t="s">
        <v>0</v>
      </c>
      <c r="D2" s="573" t="s">
        <v>2146</v>
      </c>
      <c r="E2" s="572" t="s">
        <v>6</v>
      </c>
    </row>
    <row r="3" spans="1:5" x14ac:dyDescent="0.2">
      <c r="A3" s="571"/>
      <c r="B3" s="574" t="s">
        <v>1333</v>
      </c>
      <c r="C3" s="571"/>
      <c r="D3" s="571"/>
      <c r="E3" s="571"/>
    </row>
    <row r="4" spans="1:5" x14ac:dyDescent="0.2">
      <c r="A4" s="575"/>
      <c r="B4" s="576" t="s">
        <v>202</v>
      </c>
      <c r="C4" s="575"/>
      <c r="D4" s="575"/>
      <c r="E4" s="575"/>
    </row>
    <row r="5" spans="1:5" ht="28.5" x14ac:dyDescent="0.2">
      <c r="A5" s="577" t="s">
        <v>2179</v>
      </c>
      <c r="B5" s="578" t="s">
        <v>1200</v>
      </c>
      <c r="C5" s="552" t="s">
        <v>2127</v>
      </c>
      <c r="D5" s="452">
        <v>20</v>
      </c>
      <c r="E5" s="579" t="s">
        <v>2192</v>
      </c>
    </row>
    <row r="6" spans="1:5" x14ac:dyDescent="0.2">
      <c r="A6" s="580"/>
      <c r="B6" s="581" t="s">
        <v>1204</v>
      </c>
      <c r="C6" s="580"/>
      <c r="D6" s="580"/>
      <c r="E6" s="580"/>
    </row>
    <row r="7" spans="1:5" ht="99.75" x14ac:dyDescent="0.2">
      <c r="A7" s="577" t="s">
        <v>2180</v>
      </c>
      <c r="B7" s="582" t="s">
        <v>1208</v>
      </c>
      <c r="C7" s="523" t="s">
        <v>1202</v>
      </c>
      <c r="D7" s="452">
        <v>75</v>
      </c>
      <c r="E7" s="583" t="s">
        <v>1382</v>
      </c>
    </row>
    <row r="8" spans="1:5" x14ac:dyDescent="0.2">
      <c r="A8" s="580"/>
      <c r="B8" s="581" t="s">
        <v>203</v>
      </c>
      <c r="C8" s="580"/>
      <c r="D8" s="580"/>
      <c r="E8" s="580"/>
    </row>
    <row r="9" spans="1:5" ht="70.5" x14ac:dyDescent="0.2">
      <c r="A9" s="577" t="s">
        <v>2181</v>
      </c>
      <c r="B9" s="584" t="s">
        <v>154</v>
      </c>
      <c r="C9" s="553" t="s">
        <v>2156</v>
      </c>
      <c r="D9" s="452">
        <v>40</v>
      </c>
      <c r="E9" s="585" t="s">
        <v>1380</v>
      </c>
    </row>
    <row r="10" spans="1:5" ht="70.5" x14ac:dyDescent="0.2">
      <c r="A10" s="577" t="s">
        <v>2182</v>
      </c>
      <c r="B10" s="584" t="s">
        <v>206</v>
      </c>
      <c r="C10" s="553" t="s">
        <v>2157</v>
      </c>
      <c r="D10" s="452">
        <v>40</v>
      </c>
      <c r="E10" s="585" t="s">
        <v>1379</v>
      </c>
    </row>
    <row r="11" spans="1:5" ht="70.5" x14ac:dyDescent="0.2">
      <c r="A11" s="577" t="s">
        <v>2183</v>
      </c>
      <c r="B11" s="586" t="s">
        <v>204</v>
      </c>
      <c r="C11" s="553" t="s">
        <v>2158</v>
      </c>
      <c r="D11" s="452">
        <v>40</v>
      </c>
      <c r="E11" s="585" t="s">
        <v>1380</v>
      </c>
    </row>
    <row r="12" spans="1:5" ht="57" x14ac:dyDescent="0.2">
      <c r="A12" s="577" t="s">
        <v>2184</v>
      </c>
      <c r="B12" s="586" t="s">
        <v>1205</v>
      </c>
      <c r="C12" s="552" t="s">
        <v>1206</v>
      </c>
      <c r="D12" s="452">
        <v>45</v>
      </c>
      <c r="E12" s="579" t="s">
        <v>1381</v>
      </c>
    </row>
    <row r="13" spans="1:5" ht="57" x14ac:dyDescent="0.2">
      <c r="A13" s="577" t="s">
        <v>2191</v>
      </c>
      <c r="B13" s="587" t="s">
        <v>2187</v>
      </c>
      <c r="C13" s="551" t="s">
        <v>2188</v>
      </c>
      <c r="D13" s="588">
        <v>45</v>
      </c>
      <c r="E13" s="579" t="s">
        <v>1381</v>
      </c>
    </row>
    <row r="14" spans="1:5" x14ac:dyDescent="0.2">
      <c r="A14" s="589"/>
      <c r="B14" s="590"/>
      <c r="C14" s="591"/>
      <c r="D14" s="592"/>
      <c r="E14" s="593"/>
    </row>
    <row r="15" spans="1:5" x14ac:dyDescent="0.2">
      <c r="A15" s="624" t="s">
        <v>66</v>
      </c>
      <c r="B15" s="624"/>
      <c r="C15" s="624"/>
      <c r="D15" s="624"/>
      <c r="E15" s="624"/>
    </row>
    <row r="19" spans="1:5" x14ac:dyDescent="0.2">
      <c r="B19" s="594"/>
    </row>
    <row r="20" spans="1:5" ht="14.25" x14ac:dyDescent="0.2">
      <c r="B20" s="595"/>
    </row>
    <row r="21" spans="1:5" ht="14.25" x14ac:dyDescent="0.2">
      <c r="B21" s="595"/>
    </row>
    <row r="22" spans="1:5" ht="14.25" x14ac:dyDescent="0.2">
      <c r="B22" s="595"/>
    </row>
    <row r="23" spans="1:5" ht="14.25" x14ac:dyDescent="0.2">
      <c r="B23" s="595"/>
    </row>
    <row r="24" spans="1:5" ht="14.25" x14ac:dyDescent="0.2">
      <c r="B24" s="595"/>
    </row>
    <row r="25" spans="1:5" ht="14.25" x14ac:dyDescent="0.2">
      <c r="B25" s="595"/>
    </row>
    <row r="26" spans="1:5" ht="14.25" x14ac:dyDescent="0.2">
      <c r="B26" s="595"/>
    </row>
    <row r="27" spans="1:5" ht="14.25" x14ac:dyDescent="0.2">
      <c r="B27" s="595"/>
    </row>
    <row r="28" spans="1:5" ht="14.25" x14ac:dyDescent="0.2">
      <c r="B28" s="595"/>
    </row>
    <row r="29" spans="1:5" ht="14.25" x14ac:dyDescent="0.2">
      <c r="B29" s="595"/>
    </row>
    <row r="30" spans="1:5" ht="14.25" x14ac:dyDescent="0.2">
      <c r="B30" s="595"/>
    </row>
    <row r="31" spans="1:5" x14ac:dyDescent="0.2">
      <c r="A31" s="596"/>
      <c r="B31" s="597"/>
      <c r="C31" s="597"/>
      <c r="D31" s="598"/>
      <c r="E31" s="598"/>
    </row>
    <row r="35" spans="1:5" x14ac:dyDescent="0.2">
      <c r="A35" s="596"/>
      <c r="B35" s="597"/>
      <c r="C35" s="597"/>
      <c r="D35" s="598"/>
      <c r="E35" s="598"/>
    </row>
    <row r="36" spans="1:5" x14ac:dyDescent="0.2">
      <c r="B36" s="599"/>
      <c r="C36" s="599"/>
      <c r="D36" s="591"/>
      <c r="E36" s="591"/>
    </row>
    <row r="37" spans="1:5" x14ac:dyDescent="0.2">
      <c r="B37" s="600"/>
      <c r="C37" s="600"/>
    </row>
    <row r="38" spans="1:5" x14ac:dyDescent="0.2">
      <c r="A38" s="601"/>
      <c r="B38" s="601"/>
      <c r="C38" s="601"/>
      <c r="D38" s="602"/>
      <c r="E38" s="602"/>
    </row>
    <row r="40" spans="1:5" x14ac:dyDescent="0.2">
      <c r="A40" s="601"/>
      <c r="B40" s="601"/>
      <c r="C40" s="601"/>
      <c r="D40" s="602"/>
      <c r="E40" s="602"/>
    </row>
    <row r="41" spans="1:5" x14ac:dyDescent="0.2">
      <c r="A41" s="601"/>
      <c r="B41" s="601"/>
      <c r="C41" s="601"/>
      <c r="D41" s="602"/>
      <c r="E41" s="602"/>
    </row>
    <row r="42" spans="1:5" x14ac:dyDescent="0.2">
      <c r="A42" s="601"/>
      <c r="B42" s="601"/>
      <c r="C42" s="601"/>
      <c r="D42" s="602"/>
      <c r="E42" s="602"/>
    </row>
    <row r="43" spans="1:5" x14ac:dyDescent="0.2">
      <c r="A43" s="601"/>
    </row>
    <row r="44" spans="1:5" x14ac:dyDescent="0.2">
      <c r="A44" s="601"/>
    </row>
    <row r="45" spans="1:5" x14ac:dyDescent="0.2">
      <c r="A45" s="601"/>
      <c r="B45" s="599"/>
      <c r="C45" s="599"/>
      <c r="D45" s="591"/>
      <c r="E45" s="591"/>
    </row>
    <row r="46" spans="1:5" x14ac:dyDescent="0.2">
      <c r="A46" s="601"/>
    </row>
    <row r="47" spans="1:5" x14ac:dyDescent="0.2">
      <c r="A47" s="601"/>
      <c r="B47" s="599"/>
      <c r="C47" s="599"/>
      <c r="D47" s="591"/>
      <c r="E47" s="591"/>
    </row>
    <row r="48" spans="1:5" x14ac:dyDescent="0.2">
      <c r="A48" s="601"/>
    </row>
    <row r="49" spans="1:5" x14ac:dyDescent="0.2">
      <c r="A49" s="601"/>
      <c r="B49" s="599"/>
      <c r="C49" s="599"/>
      <c r="D49" s="591"/>
      <c r="E49" s="591"/>
    </row>
    <row r="50" spans="1:5" x14ac:dyDescent="0.2">
      <c r="A50" s="601"/>
    </row>
    <row r="51" spans="1:5" x14ac:dyDescent="0.2">
      <c r="A51" s="601"/>
      <c r="B51" s="599"/>
      <c r="C51" s="599"/>
      <c r="D51" s="591"/>
      <c r="E51" s="591"/>
    </row>
    <row r="52" spans="1:5" x14ac:dyDescent="0.2">
      <c r="A52" s="601"/>
    </row>
    <row r="53" spans="1:5" x14ac:dyDescent="0.2">
      <c r="A53" s="601"/>
    </row>
    <row r="54" spans="1:5" x14ac:dyDescent="0.2">
      <c r="A54" s="601"/>
      <c r="B54" s="599"/>
      <c r="C54" s="599"/>
      <c r="D54" s="591"/>
      <c r="E54" s="591"/>
    </row>
    <row r="55" spans="1:5" x14ac:dyDescent="0.2">
      <c r="A55" s="601"/>
    </row>
    <row r="56" spans="1:5" x14ac:dyDescent="0.2">
      <c r="A56" s="601"/>
    </row>
    <row r="57" spans="1:5" x14ac:dyDescent="0.2">
      <c r="A57" s="601"/>
    </row>
    <row r="58" spans="1:5" x14ac:dyDescent="0.2">
      <c r="A58" s="601"/>
      <c r="B58" s="599"/>
      <c r="C58" s="599"/>
      <c r="D58" s="591"/>
      <c r="E58" s="591"/>
    </row>
    <row r="59" spans="1:5" x14ac:dyDescent="0.2">
      <c r="A59" s="601"/>
    </row>
    <row r="60" spans="1:5" x14ac:dyDescent="0.2">
      <c r="A60" s="601"/>
      <c r="B60" s="599"/>
      <c r="C60" s="599"/>
      <c r="D60" s="591"/>
      <c r="E60" s="591"/>
    </row>
    <row r="61" spans="1:5" x14ac:dyDescent="0.2">
      <c r="A61" s="601"/>
    </row>
    <row r="62" spans="1:5" x14ac:dyDescent="0.2">
      <c r="A62" s="601"/>
    </row>
    <row r="63" spans="1:5" x14ac:dyDescent="0.2">
      <c r="A63" s="601"/>
    </row>
  </sheetData>
  <sheetProtection algorithmName="SHA-512" hashValue="T9BLsiZLd8Jcb8rSkaV9jXLSMh8lJEZqZcq7LaT0+ZqrcGwg+HwNpMzdsdawbr5aj8hfCrwY9cV318fGeI7ahg==" saltValue="QgSWZ1CBMILxnHWur7WYgQ==" spinCount="100000" sheet="1" objects="1" scenarios="1"/>
  <mergeCells count="3">
    <mergeCell ref="A1:B1"/>
    <mergeCell ref="C1:E1"/>
    <mergeCell ref="A15:E15"/>
  </mergeCells>
  <phoneticPr fontId="53" type="noConversion"/>
  <pageMargins left="0.74803149606299213" right="0.35433070866141736" top="0.82677165354330717" bottom="0.62992125984251968" header="0.51181102362204722" footer="0.23622047244094491"/>
  <pageSetup paperSize="9" scale="4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DFA2-E377-4983-BF5B-DD30E032B39C}">
  <sheetPr>
    <pageSetUpPr fitToPage="1"/>
  </sheetPr>
  <dimension ref="B1:I26"/>
  <sheetViews>
    <sheetView showGridLines="0" topLeftCell="A3" zoomScaleNormal="100" zoomScaleSheetLayoutView="100" workbookViewId="0">
      <selection activeCell="X667" sqref="X667"/>
    </sheetView>
  </sheetViews>
  <sheetFormatPr defaultColWidth="9.140625" defaultRowHeight="13.5" x14ac:dyDescent="0.25"/>
  <cols>
    <col min="1" max="1" width="3.7109375" style="17" customWidth="1"/>
    <col min="2" max="3" width="5.28515625" style="17" customWidth="1"/>
    <col min="4" max="4" width="16.140625" style="17" customWidth="1"/>
    <col min="5" max="5" width="20.7109375" style="17" customWidth="1"/>
    <col min="6" max="6" width="15.42578125" style="17" customWidth="1"/>
    <col min="7" max="7" width="15.7109375" style="17" customWidth="1"/>
    <col min="8" max="8" width="15" style="17" customWidth="1"/>
    <col min="9" max="9" width="17.140625" style="17" customWidth="1"/>
    <col min="10" max="10" width="9.140625" style="17"/>
    <col min="11" max="11" width="98.140625" style="17" bestFit="1" customWidth="1"/>
    <col min="12" max="16384" width="9.140625" style="17"/>
  </cols>
  <sheetData>
    <row r="1" spans="2:9" ht="31.5" customHeight="1" x14ac:dyDescent="0.25"/>
    <row r="2" spans="2:9" ht="108.75" customHeight="1" x14ac:dyDescent="0.25">
      <c r="B2" s="264"/>
      <c r="C2" s="263"/>
      <c r="D2" s="263"/>
      <c r="E2" s="263"/>
      <c r="F2" s="263"/>
      <c r="G2" s="263"/>
      <c r="H2" s="263"/>
      <c r="I2" s="262"/>
    </row>
    <row r="3" spans="2:9" ht="67.5" customHeight="1" x14ac:dyDescent="0.25">
      <c r="B3" s="261"/>
      <c r="I3" s="260"/>
    </row>
    <row r="4" spans="2:9" ht="40.5" customHeight="1" x14ac:dyDescent="0.25">
      <c r="B4" s="261"/>
      <c r="I4" s="260"/>
    </row>
    <row r="5" spans="2:9" ht="51" customHeight="1" x14ac:dyDescent="0.25">
      <c r="B5" s="629" t="s">
        <v>1217</v>
      </c>
      <c r="C5" s="630"/>
      <c r="D5" s="630"/>
      <c r="E5" s="630"/>
      <c r="F5" s="630"/>
      <c r="G5" s="630"/>
      <c r="H5" s="630"/>
      <c r="I5" s="631"/>
    </row>
    <row r="6" spans="2:9" ht="17.25" x14ac:dyDescent="0.3">
      <c r="B6" s="259"/>
      <c r="C6" s="265"/>
      <c r="D6" s="258" t="s">
        <v>4</v>
      </c>
      <c r="E6" s="265"/>
      <c r="F6" s="265"/>
      <c r="G6" s="265"/>
      <c r="H6" s="265"/>
      <c r="I6" s="275"/>
    </row>
    <row r="7" spans="2:9" x14ac:dyDescent="0.25">
      <c r="B7" s="259"/>
      <c r="C7" s="265"/>
      <c r="D7" s="265"/>
      <c r="E7" s="265"/>
      <c r="F7" s="265"/>
      <c r="G7" s="265"/>
      <c r="H7" s="265"/>
      <c r="I7" s="275"/>
    </row>
    <row r="8" spans="2:9" ht="25.5" customHeight="1" x14ac:dyDescent="0.25">
      <c r="B8" s="259"/>
      <c r="C8" s="265"/>
      <c r="D8" s="265" t="s">
        <v>1400</v>
      </c>
      <c r="E8" s="265" t="s">
        <v>1401</v>
      </c>
      <c r="F8" s="265"/>
      <c r="G8" s="265"/>
      <c r="H8" s="265"/>
      <c r="I8" s="275"/>
    </row>
    <row r="9" spans="2:9" ht="25.5" customHeight="1" x14ac:dyDescent="0.25">
      <c r="B9" s="259"/>
      <c r="C9" s="265"/>
      <c r="D9" s="265" t="s">
        <v>1197</v>
      </c>
      <c r="E9" s="265" t="s">
        <v>1330</v>
      </c>
      <c r="F9" s="265" t="s">
        <v>1214</v>
      </c>
      <c r="G9" s="265"/>
      <c r="H9" s="265"/>
      <c r="I9" s="275"/>
    </row>
    <row r="10" spans="2:9" ht="25.5" customHeight="1" x14ac:dyDescent="0.25">
      <c r="B10" s="259"/>
      <c r="C10" s="265"/>
      <c r="D10" s="265" t="s">
        <v>1197</v>
      </c>
      <c r="E10" s="265" t="s">
        <v>1331</v>
      </c>
      <c r="F10" s="265" t="s">
        <v>1336</v>
      </c>
      <c r="G10" s="338"/>
      <c r="H10" s="338"/>
      <c r="I10" s="341"/>
    </row>
    <row r="11" spans="2:9" ht="25.5" customHeight="1" x14ac:dyDescent="0.25">
      <c r="B11" s="259"/>
      <c r="C11" s="265"/>
      <c r="D11" s="265" t="s">
        <v>1197</v>
      </c>
      <c r="E11" s="265" t="s">
        <v>1332</v>
      </c>
      <c r="F11" s="265" t="s">
        <v>1215</v>
      </c>
      <c r="G11" s="338"/>
      <c r="H11" s="338"/>
      <c r="I11" s="341"/>
    </row>
    <row r="12" spans="2:9" ht="25.5" customHeight="1" x14ac:dyDescent="0.25">
      <c r="B12" s="259"/>
      <c r="C12" s="265"/>
      <c r="D12" s="265" t="s">
        <v>1197</v>
      </c>
      <c r="E12" s="265" t="s">
        <v>1333</v>
      </c>
      <c r="F12" s="265" t="s">
        <v>1216</v>
      </c>
      <c r="G12" s="338"/>
      <c r="H12" s="338"/>
      <c r="I12" s="341"/>
    </row>
    <row r="13" spans="2:9" ht="25.5" customHeight="1" x14ac:dyDescent="0.25">
      <c r="B13" s="259"/>
      <c r="C13" s="265"/>
      <c r="D13" s="265" t="s">
        <v>1197</v>
      </c>
      <c r="E13" s="265" t="s">
        <v>1334</v>
      </c>
      <c r="F13" s="265" t="s">
        <v>547</v>
      </c>
      <c r="G13" s="338"/>
      <c r="H13" s="338"/>
      <c r="I13" s="341"/>
    </row>
    <row r="14" spans="2:9" ht="25.5" customHeight="1" x14ac:dyDescent="0.25">
      <c r="B14" s="259"/>
      <c r="C14" s="265"/>
      <c r="D14" s="265" t="s">
        <v>1197</v>
      </c>
      <c r="E14" s="265" t="s">
        <v>1335</v>
      </c>
      <c r="F14" s="265" t="s">
        <v>548</v>
      </c>
      <c r="G14" s="338"/>
      <c r="H14" s="338"/>
      <c r="I14" s="341"/>
    </row>
    <row r="15" spans="2:9" ht="25.5" customHeight="1" x14ac:dyDescent="0.25">
      <c r="B15" s="259"/>
      <c r="C15" s="265"/>
      <c r="D15" s="338" t="s">
        <v>1106</v>
      </c>
      <c r="E15" s="338"/>
      <c r="F15" s="338"/>
      <c r="G15" s="338"/>
      <c r="H15" s="338"/>
      <c r="I15" s="341"/>
    </row>
    <row r="16" spans="2:9" ht="25.5" customHeight="1" x14ac:dyDescent="0.25">
      <c r="B16" s="259"/>
      <c r="D16" s="265" t="s">
        <v>144</v>
      </c>
      <c r="E16" s="265"/>
      <c r="F16" s="265" t="str">
        <f t="shared" ref="F16:G21" si="0">E9</f>
        <v>Voertuigtype 1</v>
      </c>
      <c r="G16" s="265" t="str">
        <f t="shared" si="0"/>
        <v>Haakarm 8 x 2</v>
      </c>
      <c r="H16" s="265"/>
      <c r="I16" s="275"/>
    </row>
    <row r="17" spans="2:9" ht="25.5" customHeight="1" x14ac:dyDescent="0.25">
      <c r="B17" s="259"/>
      <c r="D17" s="265" t="s">
        <v>144</v>
      </c>
      <c r="E17" s="265"/>
      <c r="F17" s="265" t="str">
        <f t="shared" si="0"/>
        <v>Voertuigtype 2</v>
      </c>
      <c r="G17" s="265" t="str">
        <f t="shared" si="0"/>
        <v>Kraanhaak 4 x 2</v>
      </c>
      <c r="H17" s="265"/>
      <c r="I17" s="275"/>
    </row>
    <row r="18" spans="2:9" ht="25.5" customHeight="1" x14ac:dyDescent="0.25">
      <c r="B18" s="259"/>
      <c r="D18" s="265" t="s">
        <v>144</v>
      </c>
      <c r="E18" s="265"/>
      <c r="F18" s="265" t="str">
        <f t="shared" si="0"/>
        <v>Voertuigtype 3</v>
      </c>
      <c r="G18" s="265" t="str">
        <f t="shared" si="0"/>
        <v>Kraanhaak 6 x 2</v>
      </c>
      <c r="H18" s="265"/>
      <c r="I18" s="275"/>
    </row>
    <row r="19" spans="2:9" ht="25.5" customHeight="1" x14ac:dyDescent="0.25">
      <c r="B19" s="259"/>
      <c r="D19" s="265" t="s">
        <v>144</v>
      </c>
      <c r="E19" s="265"/>
      <c r="F19" s="265" t="str">
        <f t="shared" si="0"/>
        <v>Voertuigtype 4</v>
      </c>
      <c r="G19" s="265" t="str">
        <f t="shared" si="0"/>
        <v>Kraanhaak 8 x 2</v>
      </c>
      <c r="H19" s="265"/>
      <c r="I19" s="275"/>
    </row>
    <row r="20" spans="2:9" ht="29.25" customHeight="1" x14ac:dyDescent="0.25">
      <c r="B20" s="259"/>
      <c r="D20" s="265" t="s">
        <v>144</v>
      </c>
      <c r="E20" s="265"/>
      <c r="F20" s="265" t="str">
        <f t="shared" si="0"/>
        <v>Voertuigtype 5</v>
      </c>
      <c r="G20" s="265" t="str">
        <f t="shared" si="0"/>
        <v>Portaal 4 x 2</v>
      </c>
      <c r="H20" s="265"/>
      <c r="I20" s="275"/>
    </row>
    <row r="21" spans="2:9" ht="29.25" customHeight="1" x14ac:dyDescent="0.25">
      <c r="B21" s="259"/>
      <c r="D21" s="265" t="s">
        <v>144</v>
      </c>
      <c r="E21" s="265"/>
      <c r="F21" s="265" t="str">
        <f t="shared" si="0"/>
        <v>Voertuigtype 6</v>
      </c>
      <c r="G21" s="265" t="str">
        <f t="shared" si="0"/>
        <v>Portaal 6 x 2</v>
      </c>
      <c r="H21" s="265"/>
      <c r="I21" s="275"/>
    </row>
    <row r="22" spans="2:9" ht="29.25" customHeight="1" x14ac:dyDescent="0.25">
      <c r="B22" s="259"/>
      <c r="D22" s="265"/>
      <c r="E22" s="265"/>
      <c r="F22" s="265"/>
      <c r="G22" s="265"/>
      <c r="H22" s="265"/>
      <c r="I22" s="275"/>
    </row>
    <row r="23" spans="2:9" ht="29.25" customHeight="1" x14ac:dyDescent="0.25">
      <c r="B23" s="259"/>
      <c r="D23" s="265"/>
      <c r="E23" s="265"/>
      <c r="F23" s="265"/>
      <c r="G23" s="265"/>
      <c r="H23" s="265"/>
      <c r="I23" s="275"/>
    </row>
    <row r="24" spans="2:9" ht="29.25" customHeight="1" x14ac:dyDescent="0.25">
      <c r="B24" s="259"/>
      <c r="D24" s="265" t="s">
        <v>1212</v>
      </c>
      <c r="E24" s="265"/>
      <c r="F24" s="265"/>
      <c r="G24" s="265"/>
      <c r="H24" s="265"/>
      <c r="I24" s="275"/>
    </row>
    <row r="25" spans="2:9" ht="29.25" customHeight="1" x14ac:dyDescent="0.25">
      <c r="B25" s="259"/>
      <c r="D25" s="265"/>
      <c r="E25" s="265"/>
      <c r="F25" s="265"/>
      <c r="G25" s="265"/>
      <c r="H25" s="265"/>
      <c r="I25" s="275"/>
    </row>
    <row r="26" spans="2:9" ht="21.75" customHeight="1" x14ac:dyDescent="0.25">
      <c r="B26" s="274"/>
      <c r="C26" s="257"/>
      <c r="D26" s="257"/>
      <c r="E26" s="257"/>
      <c r="F26" s="257"/>
      <c r="G26" s="257"/>
      <c r="H26" s="257"/>
      <c r="I26" s="256"/>
    </row>
  </sheetData>
  <mergeCells count="1">
    <mergeCell ref="B5:I5"/>
  </mergeCells>
  <phoneticPr fontId="105" type="noConversion"/>
  <printOptions horizontalCentered="1"/>
  <pageMargins left="0.70866141732283472" right="0.70866141732283472" top="0.47244094488188981" bottom="0.43307086614173229" header="0.31496062992125984" footer="0.31496062992125984"/>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178B-BAF6-4CE1-9A95-E133268175EE}">
  <sheetPr>
    <pageSetUpPr fitToPage="1"/>
  </sheetPr>
  <dimension ref="A1:C169"/>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14.25" x14ac:dyDescent="0.2">
      <c r="A3" s="23" t="s">
        <v>1409</v>
      </c>
      <c r="B3" s="137" t="s">
        <v>214</v>
      </c>
      <c r="C3" s="249"/>
    </row>
    <row r="4" spans="1:3" s="63" customFormat="1" ht="28.5" x14ac:dyDescent="0.2">
      <c r="A4" s="23" t="s">
        <v>1410</v>
      </c>
      <c r="B4" s="47" t="s">
        <v>1323</v>
      </c>
      <c r="C4" s="249"/>
    </row>
    <row r="5" spans="1:3" s="63" customFormat="1" ht="28.5" x14ac:dyDescent="0.2">
      <c r="A5" s="23" t="s">
        <v>1411</v>
      </c>
      <c r="B5" s="60" t="s">
        <v>77</v>
      </c>
      <c r="C5" s="249"/>
    </row>
    <row r="6" spans="1:3" s="63" customFormat="1" ht="14.25" x14ac:dyDescent="0.2">
      <c r="A6" s="23" t="s">
        <v>1412</v>
      </c>
      <c r="B6" s="386" t="s">
        <v>1238</v>
      </c>
      <c r="C6" s="249"/>
    </row>
    <row r="7" spans="1:3" s="63" customFormat="1" ht="42.75" x14ac:dyDescent="0.2">
      <c r="A7" s="23" t="s">
        <v>1413</v>
      </c>
      <c r="B7" s="47" t="s">
        <v>99</v>
      </c>
      <c r="C7" s="249"/>
    </row>
    <row r="8" spans="1:3" s="63" customFormat="1" ht="28.5" x14ac:dyDescent="0.2">
      <c r="A8" s="23" t="s">
        <v>1414</v>
      </c>
      <c r="B8" s="60" t="s">
        <v>15</v>
      </c>
      <c r="C8" s="249"/>
    </row>
    <row r="9" spans="1:3" s="63" customFormat="1" ht="28.5" x14ac:dyDescent="0.2">
      <c r="A9" s="23" t="s">
        <v>1415</v>
      </c>
      <c r="B9" s="199" t="s">
        <v>470</v>
      </c>
      <c r="C9" s="249"/>
    </row>
    <row r="10" spans="1:3" s="63" customFormat="1" ht="14.25" x14ac:dyDescent="0.2">
      <c r="A10" s="23" t="s">
        <v>1416</v>
      </c>
      <c r="B10" s="61" t="s">
        <v>90</v>
      </c>
      <c r="C10" s="249"/>
    </row>
    <row r="11" spans="1:3" s="63" customFormat="1" ht="42.75" x14ac:dyDescent="0.2">
      <c r="A11" s="23" t="s">
        <v>1417</v>
      </c>
      <c r="B11" s="74" t="s">
        <v>150</v>
      </c>
      <c r="C11" s="249"/>
    </row>
    <row r="12" spans="1:3" s="63" customFormat="1" ht="42.75" x14ac:dyDescent="0.2">
      <c r="A12" s="23" t="s">
        <v>1418</v>
      </c>
      <c r="B12" s="60" t="s">
        <v>14</v>
      </c>
      <c r="C12" s="249"/>
    </row>
    <row r="13" spans="1:3" s="63" customFormat="1" ht="14.25" x14ac:dyDescent="0.2">
      <c r="A13" s="23" t="s">
        <v>1419</v>
      </c>
      <c r="B13" s="60" t="s">
        <v>16</v>
      </c>
      <c r="C13" s="249"/>
    </row>
    <row r="14" spans="1:3" s="63" customFormat="1" ht="42.75" x14ac:dyDescent="0.2">
      <c r="A14" s="23" t="s">
        <v>1420</v>
      </c>
      <c r="B14" s="131" t="s">
        <v>207</v>
      </c>
      <c r="C14" s="249"/>
    </row>
    <row r="15" spans="1:3" s="63" customFormat="1" ht="14.25" x14ac:dyDescent="0.2">
      <c r="A15" s="23" t="s">
        <v>1421</v>
      </c>
      <c r="B15" s="47" t="s">
        <v>100</v>
      </c>
      <c r="C15" s="249"/>
    </row>
    <row r="16" spans="1:3" s="63" customFormat="1" ht="14.25" x14ac:dyDescent="0.2">
      <c r="A16" s="23" t="s">
        <v>1422</v>
      </c>
      <c r="B16" s="64" t="s">
        <v>17</v>
      </c>
      <c r="C16" s="249"/>
    </row>
    <row r="17" spans="1:3" s="63" customFormat="1" ht="28.5" x14ac:dyDescent="0.2">
      <c r="A17" s="23" t="s">
        <v>1423</v>
      </c>
      <c r="B17" s="60" t="s">
        <v>78</v>
      </c>
      <c r="C17" s="249"/>
    </row>
    <row r="18" spans="1:3" s="63" customFormat="1" ht="14.25" x14ac:dyDescent="0.2">
      <c r="A18" s="23" t="s">
        <v>1424</v>
      </c>
      <c r="B18" s="277" t="s">
        <v>1108</v>
      </c>
      <c r="C18" s="249"/>
    </row>
    <row r="19" spans="1:3" s="63" customFormat="1" ht="42.75" x14ac:dyDescent="0.2">
      <c r="A19" s="23" t="s">
        <v>1425</v>
      </c>
      <c r="B19" s="74" t="s">
        <v>1406</v>
      </c>
      <c r="C19" s="249"/>
    </row>
    <row r="20" spans="1:3" s="63" customFormat="1" ht="28.5" x14ac:dyDescent="0.2">
      <c r="A20" s="23" t="s">
        <v>1426</v>
      </c>
      <c r="B20" s="74" t="s">
        <v>1240</v>
      </c>
      <c r="C20" s="249"/>
    </row>
    <row r="21" spans="1:3" s="63" customFormat="1" ht="28.5" x14ac:dyDescent="0.2">
      <c r="A21" s="23" t="s">
        <v>1427</v>
      </c>
      <c r="B21" s="386" t="s">
        <v>1241</v>
      </c>
      <c r="C21" s="249"/>
    </row>
    <row r="22" spans="1:3" s="63" customFormat="1" ht="28.5" x14ac:dyDescent="0.2">
      <c r="A22" s="23" t="s">
        <v>1428</v>
      </c>
      <c r="B22" s="56" t="s">
        <v>79</v>
      </c>
      <c r="C22" s="249"/>
    </row>
    <row r="23" spans="1:3" s="63" customFormat="1" ht="42.75" x14ac:dyDescent="0.2">
      <c r="A23" s="23" t="s">
        <v>1429</v>
      </c>
      <c r="B23" s="277" t="s">
        <v>1109</v>
      </c>
      <c r="C23" s="249"/>
    </row>
    <row r="24" spans="1:3" s="63" customFormat="1" ht="28.5" x14ac:dyDescent="0.2">
      <c r="A24" s="23" t="s">
        <v>1430</v>
      </c>
      <c r="B24" s="65" t="s">
        <v>80</v>
      </c>
      <c r="C24" s="249"/>
    </row>
    <row r="25" spans="1:3" s="63" customFormat="1" ht="14.25" x14ac:dyDescent="0.2">
      <c r="A25" s="23" t="s">
        <v>1431</v>
      </c>
      <c r="B25" s="135" t="s">
        <v>91</v>
      </c>
      <c r="C25" s="249"/>
    </row>
    <row r="26" spans="1:3" s="63" customFormat="1" x14ac:dyDescent="0.2">
      <c r="A26" s="67"/>
      <c r="B26" s="66" t="s">
        <v>71</v>
      </c>
      <c r="C26" s="249"/>
    </row>
    <row r="27" spans="1:3" s="63" customFormat="1" ht="14.25" x14ac:dyDescent="0.2">
      <c r="A27" s="23" t="s">
        <v>1432</v>
      </c>
      <c r="B27" s="47" t="s">
        <v>101</v>
      </c>
      <c r="C27" s="249"/>
    </row>
    <row r="28" spans="1:3" s="63" customFormat="1" ht="14.25" x14ac:dyDescent="0.2">
      <c r="A28" s="23" t="s">
        <v>1433</v>
      </c>
      <c r="B28" s="183" t="s">
        <v>276</v>
      </c>
      <c r="C28" s="249"/>
    </row>
    <row r="29" spans="1:3" s="63" customFormat="1" ht="156.75" x14ac:dyDescent="0.2">
      <c r="A29" s="23" t="s">
        <v>1434</v>
      </c>
      <c r="B29" s="146" t="s">
        <v>1385</v>
      </c>
      <c r="C29" s="249"/>
    </row>
    <row r="30" spans="1:3" s="63" customFormat="1" x14ac:dyDescent="0.2">
      <c r="A30" s="68"/>
      <c r="B30" s="69" t="s">
        <v>72</v>
      </c>
      <c r="C30" s="249"/>
    </row>
    <row r="31" spans="1:3" s="63" customFormat="1" ht="28.5" x14ac:dyDescent="0.2">
      <c r="A31" s="23" t="s">
        <v>1435</v>
      </c>
      <c r="B31" s="186" t="s">
        <v>280</v>
      </c>
      <c r="C31" s="249"/>
    </row>
    <row r="32" spans="1:3" s="63" customFormat="1" ht="28.5" x14ac:dyDescent="0.2">
      <c r="A32" s="23" t="s">
        <v>1436</v>
      </c>
      <c r="B32" s="133" t="s">
        <v>211</v>
      </c>
      <c r="C32" s="249"/>
    </row>
    <row r="33" spans="1:3" s="63" customFormat="1" ht="28.5" x14ac:dyDescent="0.2">
      <c r="A33" s="23" t="s">
        <v>1437</v>
      </c>
      <c r="B33" s="273" t="s">
        <v>1089</v>
      </c>
      <c r="C33" s="249"/>
    </row>
    <row r="34" spans="1:3" s="63" customFormat="1" ht="28.5" x14ac:dyDescent="0.2">
      <c r="A34" s="23" t="s">
        <v>1438</v>
      </c>
      <c r="B34" s="81" t="s">
        <v>135</v>
      </c>
      <c r="C34" s="249"/>
    </row>
    <row r="35" spans="1:3" s="63" customFormat="1" ht="28.5" x14ac:dyDescent="0.2">
      <c r="A35" s="23" t="s">
        <v>1439</v>
      </c>
      <c r="B35" s="54" t="s">
        <v>124</v>
      </c>
      <c r="C35" s="249"/>
    </row>
    <row r="36" spans="1:3" s="63" customFormat="1" ht="14.25" x14ac:dyDescent="0.2">
      <c r="A36" s="23" t="s">
        <v>1440</v>
      </c>
      <c r="B36" s="359" t="s">
        <v>1218</v>
      </c>
      <c r="C36" s="249"/>
    </row>
    <row r="37" spans="1:3" s="63" customFormat="1" ht="28.5" x14ac:dyDescent="0.2">
      <c r="A37" s="23" t="s">
        <v>1441</v>
      </c>
      <c r="B37" s="99" t="s">
        <v>168</v>
      </c>
      <c r="C37" s="249"/>
    </row>
    <row r="38" spans="1:3" s="63" customFormat="1" ht="28.5" x14ac:dyDescent="0.2">
      <c r="A38" s="23" t="s">
        <v>1442</v>
      </c>
      <c r="B38" s="58" t="s">
        <v>87</v>
      </c>
      <c r="C38" s="249"/>
    </row>
    <row r="39" spans="1:3" s="63" customFormat="1" ht="14.25" x14ac:dyDescent="0.2">
      <c r="A39" s="23" t="s">
        <v>1443</v>
      </c>
      <c r="B39" s="119" t="s">
        <v>192</v>
      </c>
      <c r="C39" s="249"/>
    </row>
    <row r="40" spans="1:3" s="63" customFormat="1" ht="28.5" x14ac:dyDescent="0.2">
      <c r="A40" s="23" t="s">
        <v>1444</v>
      </c>
      <c r="B40" s="46" t="s">
        <v>145</v>
      </c>
      <c r="C40" s="249"/>
    </row>
    <row r="41" spans="1:3" s="63" customFormat="1" ht="28.5" x14ac:dyDescent="0.2">
      <c r="A41" s="23" t="s">
        <v>1445</v>
      </c>
      <c r="B41" s="46" t="s">
        <v>1242</v>
      </c>
      <c r="C41" s="249"/>
    </row>
    <row r="42" spans="1:3" s="63" customFormat="1" x14ac:dyDescent="0.2">
      <c r="A42" s="68"/>
      <c r="B42" s="69" t="s">
        <v>19</v>
      </c>
      <c r="C42" s="249"/>
    </row>
    <row r="43" spans="1:3" s="63" customFormat="1" ht="28.5" x14ac:dyDescent="0.2">
      <c r="A43" s="23" t="s">
        <v>1446</v>
      </c>
      <c r="B43" s="384" t="s">
        <v>1243</v>
      </c>
      <c r="C43" s="249"/>
    </row>
    <row r="44" spans="1:3" s="63" customFormat="1" ht="28.5" x14ac:dyDescent="0.2">
      <c r="A44" s="23" t="s">
        <v>1447</v>
      </c>
      <c r="B44" s="286" t="s">
        <v>1117</v>
      </c>
      <c r="C44" s="249"/>
    </row>
    <row r="45" spans="1:3" s="63" customFormat="1" ht="28.5" x14ac:dyDescent="0.2">
      <c r="A45" s="23" t="s">
        <v>1448</v>
      </c>
      <c r="B45" s="112" t="s">
        <v>177</v>
      </c>
      <c r="C45" s="249"/>
    </row>
    <row r="46" spans="1:3" s="63" customFormat="1" ht="14.25" x14ac:dyDescent="0.2">
      <c r="A46" s="23" t="s">
        <v>1449</v>
      </c>
      <c r="B46" s="183" t="s">
        <v>297</v>
      </c>
      <c r="C46" s="249"/>
    </row>
    <row r="47" spans="1:3" s="63" customFormat="1" ht="14.25" x14ac:dyDescent="0.2">
      <c r="A47" s="23" t="s">
        <v>1450</v>
      </c>
      <c r="B47" s="183" t="s">
        <v>298</v>
      </c>
      <c r="C47" s="249"/>
    </row>
    <row r="48" spans="1:3" s="63" customFormat="1" ht="28.5" x14ac:dyDescent="0.2">
      <c r="A48" s="23" t="s">
        <v>1451</v>
      </c>
      <c r="B48" s="183" t="s">
        <v>1245</v>
      </c>
      <c r="C48" s="249"/>
    </row>
    <row r="49" spans="1:2" x14ac:dyDescent="0.2">
      <c r="A49" s="68"/>
      <c r="B49" s="69" t="s">
        <v>41</v>
      </c>
    </row>
    <row r="50" spans="1:2" ht="28.5" x14ac:dyDescent="0.2">
      <c r="A50" s="23" t="s">
        <v>1452</v>
      </c>
      <c r="B50" s="60" t="s">
        <v>75</v>
      </c>
    </row>
    <row r="51" spans="1:2" ht="14.25" x14ac:dyDescent="0.2">
      <c r="A51" s="23" t="s">
        <v>1453</v>
      </c>
      <c r="B51" s="146" t="s">
        <v>230</v>
      </c>
    </row>
    <row r="52" spans="1:2" ht="28.5" x14ac:dyDescent="0.2">
      <c r="A52" s="23" t="s">
        <v>1454</v>
      </c>
      <c r="B52" s="309" t="s">
        <v>1324</v>
      </c>
    </row>
    <row r="53" spans="1:2" ht="28.5" x14ac:dyDescent="0.2">
      <c r="A53" s="23" t="s">
        <v>1455</v>
      </c>
      <c r="B53" s="309" t="s">
        <v>1325</v>
      </c>
    </row>
    <row r="54" spans="1:2" ht="28.5" x14ac:dyDescent="0.2">
      <c r="A54" s="23" t="s">
        <v>1456</v>
      </c>
      <c r="B54" s="309" t="s">
        <v>1326</v>
      </c>
    </row>
    <row r="55" spans="1:2" ht="14.25" x14ac:dyDescent="0.2">
      <c r="A55" s="23" t="s">
        <v>1457</v>
      </c>
      <c r="B55" s="65" t="s">
        <v>43</v>
      </c>
    </row>
    <row r="56" spans="1:2" ht="28.5" x14ac:dyDescent="0.2">
      <c r="A56" s="23" t="s">
        <v>1458</v>
      </c>
      <c r="B56" s="288" t="s">
        <v>1124</v>
      </c>
    </row>
    <row r="57" spans="1:2" ht="42.75" x14ac:dyDescent="0.2">
      <c r="A57" s="23" t="s">
        <v>1459</v>
      </c>
      <c r="B57" s="162" t="s">
        <v>467</v>
      </c>
    </row>
    <row r="58" spans="1:2" ht="28.5" x14ac:dyDescent="0.2">
      <c r="A58" s="23" t="s">
        <v>1460</v>
      </c>
      <c r="B58" s="161" t="s">
        <v>233</v>
      </c>
    </row>
    <row r="59" spans="1:2" ht="14.25" x14ac:dyDescent="0.2">
      <c r="A59" s="23" t="s">
        <v>1461</v>
      </c>
      <c r="B59" s="243" t="s">
        <v>1085</v>
      </c>
    </row>
    <row r="60" spans="1:2" ht="28.5" x14ac:dyDescent="0.2">
      <c r="A60" s="23" t="s">
        <v>1462</v>
      </c>
      <c r="B60" s="144" t="s">
        <v>1373</v>
      </c>
    </row>
    <row r="61" spans="1:2" ht="57" x14ac:dyDescent="0.2">
      <c r="A61" s="23" t="s">
        <v>1463</v>
      </c>
      <c r="B61" s="183" t="s">
        <v>1387</v>
      </c>
    </row>
    <row r="62" spans="1:2" ht="14.25" x14ac:dyDescent="0.2">
      <c r="A62" s="23" t="s">
        <v>1464</v>
      </c>
      <c r="B62" s="60" t="s">
        <v>89</v>
      </c>
    </row>
    <row r="63" spans="1:2" ht="71.25" x14ac:dyDescent="0.2">
      <c r="A63" s="23" t="s">
        <v>1465</v>
      </c>
      <c r="B63" s="163" t="s">
        <v>468</v>
      </c>
    </row>
    <row r="64" spans="1:2" ht="14.25" x14ac:dyDescent="0.2">
      <c r="A64" s="23" t="s">
        <v>1466</v>
      </c>
      <c r="B64" s="101" t="s">
        <v>170</v>
      </c>
    </row>
    <row r="65" spans="1:2" ht="14.25" x14ac:dyDescent="0.2">
      <c r="A65" s="23" t="s">
        <v>1467</v>
      </c>
      <c r="B65" s="60" t="s">
        <v>45</v>
      </c>
    </row>
    <row r="66" spans="1:2" ht="28.5" x14ac:dyDescent="0.2">
      <c r="A66" s="23" t="s">
        <v>1468</v>
      </c>
      <c r="B66" s="60" t="s">
        <v>46</v>
      </c>
    </row>
    <row r="67" spans="1:2" ht="14.25" x14ac:dyDescent="0.2">
      <c r="A67" s="23" t="s">
        <v>1469</v>
      </c>
      <c r="B67" s="60" t="s">
        <v>47</v>
      </c>
    </row>
    <row r="68" spans="1:2" ht="42.75" x14ac:dyDescent="0.2">
      <c r="A68" s="23" t="s">
        <v>1470</v>
      </c>
      <c r="B68" s="277" t="s">
        <v>1125</v>
      </c>
    </row>
    <row r="69" spans="1:2" ht="57" x14ac:dyDescent="0.2">
      <c r="A69" s="23" t="s">
        <v>1471</v>
      </c>
      <c r="B69" s="26" t="s">
        <v>1246</v>
      </c>
    </row>
    <row r="70" spans="1:2" ht="14.25" x14ac:dyDescent="0.2">
      <c r="A70" s="23" t="s">
        <v>1472</v>
      </c>
      <c r="B70" s="61" t="s">
        <v>88</v>
      </c>
    </row>
    <row r="71" spans="1:2" ht="28.5" x14ac:dyDescent="0.2">
      <c r="A71" s="23" t="s">
        <v>1473</v>
      </c>
      <c r="B71" s="56" t="s">
        <v>48</v>
      </c>
    </row>
    <row r="72" spans="1:2" ht="28.5" x14ac:dyDescent="0.2">
      <c r="A72" s="23" t="s">
        <v>1474</v>
      </c>
      <c r="B72" s="56" t="s">
        <v>49</v>
      </c>
    </row>
    <row r="73" spans="1:2" ht="28.5" x14ac:dyDescent="0.2">
      <c r="A73" s="23" t="s">
        <v>1475</v>
      </c>
      <c r="B73" s="390" t="s">
        <v>1402</v>
      </c>
    </row>
    <row r="74" spans="1:2" ht="28.5" x14ac:dyDescent="0.2">
      <c r="A74" s="23" t="s">
        <v>1476</v>
      </c>
      <c r="B74" s="163" t="s">
        <v>236</v>
      </c>
    </row>
    <row r="75" spans="1:2" ht="14.25" x14ac:dyDescent="0.2">
      <c r="A75" s="23" t="s">
        <v>1477</v>
      </c>
      <c r="B75" s="383" t="s">
        <v>1247</v>
      </c>
    </row>
    <row r="76" spans="1:2" ht="14.25" x14ac:dyDescent="0.2">
      <c r="A76" s="23" t="s">
        <v>1478</v>
      </c>
      <c r="B76" s="100" t="s">
        <v>169</v>
      </c>
    </row>
    <row r="77" spans="1:2" ht="42.75" x14ac:dyDescent="0.2">
      <c r="A77" s="23" t="s">
        <v>1479</v>
      </c>
      <c r="B77" s="165" t="s">
        <v>1248</v>
      </c>
    </row>
    <row r="78" spans="1:2" ht="71.25" x14ac:dyDescent="0.2">
      <c r="A78" s="23" t="s">
        <v>1480</v>
      </c>
      <c r="B78" s="47" t="s">
        <v>1251</v>
      </c>
    </row>
    <row r="79" spans="1:2" ht="14.25" x14ac:dyDescent="0.2">
      <c r="A79" s="23" t="s">
        <v>1481</v>
      </c>
      <c r="B79" s="56" t="s">
        <v>82</v>
      </c>
    </row>
    <row r="80" spans="1:2" ht="14.25" x14ac:dyDescent="0.2">
      <c r="A80" s="23" t="s">
        <v>1482</v>
      </c>
      <c r="B80" s="165" t="s">
        <v>237</v>
      </c>
    </row>
    <row r="81" spans="1:2" ht="28.5" x14ac:dyDescent="0.2">
      <c r="A81" s="23" t="s">
        <v>1483</v>
      </c>
      <c r="B81" s="97" t="s">
        <v>164</v>
      </c>
    </row>
    <row r="82" spans="1:2" ht="14.25" x14ac:dyDescent="0.2">
      <c r="A82" s="23" t="s">
        <v>1484</v>
      </c>
      <c r="B82" s="56" t="s">
        <v>83</v>
      </c>
    </row>
    <row r="83" spans="1:2" ht="14.25" x14ac:dyDescent="0.2">
      <c r="A83" s="23" t="s">
        <v>1485</v>
      </c>
      <c r="B83" s="284" t="s">
        <v>1126</v>
      </c>
    </row>
    <row r="84" spans="1:2" ht="14.25" x14ac:dyDescent="0.2">
      <c r="A84" s="23" t="s">
        <v>1486</v>
      </c>
      <c r="B84" s="186" t="s">
        <v>308</v>
      </c>
    </row>
    <row r="85" spans="1:2" x14ac:dyDescent="0.2">
      <c r="A85" s="68"/>
      <c r="B85" s="69" t="s">
        <v>50</v>
      </c>
    </row>
    <row r="86" spans="1:2" ht="14.25" x14ac:dyDescent="0.2">
      <c r="A86" s="23" t="s">
        <v>1487</v>
      </c>
      <c r="B86" s="186" t="s">
        <v>238</v>
      </c>
    </row>
    <row r="87" spans="1:2" ht="142.5" x14ac:dyDescent="0.2">
      <c r="A87" s="23" t="s">
        <v>1488</v>
      </c>
      <c r="B87" s="165" t="s">
        <v>1127</v>
      </c>
    </row>
    <row r="88" spans="1:2" ht="14.25" x14ac:dyDescent="0.2">
      <c r="A88" s="23" t="s">
        <v>1489</v>
      </c>
      <c r="B88" s="74" t="s">
        <v>1252</v>
      </c>
    </row>
    <row r="89" spans="1:2" ht="14.25" x14ac:dyDescent="0.2">
      <c r="A89" s="23" t="s">
        <v>1490</v>
      </c>
      <c r="B89" s="61" t="s">
        <v>95</v>
      </c>
    </row>
    <row r="90" spans="1:2" ht="14.25" x14ac:dyDescent="0.2">
      <c r="A90" s="23" t="s">
        <v>1491</v>
      </c>
      <c r="B90" s="60" t="s">
        <v>84</v>
      </c>
    </row>
    <row r="91" spans="1:2" ht="14.25" x14ac:dyDescent="0.2">
      <c r="A91" s="23" t="s">
        <v>1492</v>
      </c>
      <c r="B91" s="277" t="s">
        <v>1128</v>
      </c>
    </row>
    <row r="92" spans="1:2" ht="14.25" x14ac:dyDescent="0.2">
      <c r="A92" s="23" t="s">
        <v>1493</v>
      </c>
      <c r="B92" s="115" t="s">
        <v>138</v>
      </c>
    </row>
    <row r="93" spans="1:2" ht="14.25" x14ac:dyDescent="0.2">
      <c r="A93" s="23" t="s">
        <v>1494</v>
      </c>
      <c r="B93" s="60" t="s">
        <v>51</v>
      </c>
    </row>
    <row r="94" spans="1:2" ht="14.25" x14ac:dyDescent="0.2">
      <c r="A94" s="23" t="s">
        <v>1495</v>
      </c>
      <c r="B94" s="60" t="s">
        <v>52</v>
      </c>
    </row>
    <row r="95" spans="1:2" ht="28.5" x14ac:dyDescent="0.2">
      <c r="A95" s="23" t="s">
        <v>1496</v>
      </c>
      <c r="B95" s="60" t="s">
        <v>53</v>
      </c>
    </row>
    <row r="96" spans="1:2" ht="28.5" x14ac:dyDescent="0.2">
      <c r="A96" s="23" t="s">
        <v>1497</v>
      </c>
      <c r="B96" s="277" t="s">
        <v>1129</v>
      </c>
    </row>
    <row r="97" spans="1:2" ht="14.25" x14ac:dyDescent="0.2">
      <c r="A97" s="23" t="s">
        <v>1498</v>
      </c>
      <c r="B97" s="60" t="s">
        <v>85</v>
      </c>
    </row>
    <row r="98" spans="1:2" ht="45" x14ac:dyDescent="0.2">
      <c r="A98" s="23" t="s">
        <v>1499</v>
      </c>
      <c r="B98" s="168" t="s">
        <v>239</v>
      </c>
    </row>
    <row r="99" spans="1:2" ht="14.25" x14ac:dyDescent="0.2">
      <c r="A99" s="23" t="s">
        <v>1500</v>
      </c>
      <c r="B99" s="277" t="s">
        <v>1130</v>
      </c>
    </row>
    <row r="100" spans="1:2" ht="14.25" x14ac:dyDescent="0.2">
      <c r="A100" s="23" t="s">
        <v>1501</v>
      </c>
      <c r="B100" s="277" t="s">
        <v>1131</v>
      </c>
    </row>
    <row r="101" spans="1:2" ht="42.75" x14ac:dyDescent="0.2">
      <c r="A101" s="23" t="s">
        <v>1502</v>
      </c>
      <c r="B101" s="168" t="s">
        <v>1327</v>
      </c>
    </row>
    <row r="102" spans="1:2" ht="14.25" x14ac:dyDescent="0.2">
      <c r="A102" s="23" t="s">
        <v>1503</v>
      </c>
      <c r="B102" s="168" t="s">
        <v>240</v>
      </c>
    </row>
    <row r="103" spans="1:2" ht="14.25" x14ac:dyDescent="0.2">
      <c r="A103" s="23" t="s">
        <v>1504</v>
      </c>
      <c r="B103" s="54" t="s">
        <v>194</v>
      </c>
    </row>
    <row r="104" spans="1:2" ht="14.25" x14ac:dyDescent="0.2">
      <c r="A104" s="23" t="s">
        <v>1505</v>
      </c>
      <c r="B104" s="24" t="s">
        <v>242</v>
      </c>
    </row>
    <row r="105" spans="1:2" ht="14.25" x14ac:dyDescent="0.2">
      <c r="A105" s="23" t="s">
        <v>1506</v>
      </c>
      <c r="B105" s="26" t="s">
        <v>244</v>
      </c>
    </row>
    <row r="106" spans="1:2" ht="28.5" x14ac:dyDescent="0.2">
      <c r="A106" s="23" t="s">
        <v>1507</v>
      </c>
      <c r="B106" s="60" t="s">
        <v>96</v>
      </c>
    </row>
    <row r="107" spans="1:2" ht="14.25" x14ac:dyDescent="0.2">
      <c r="A107" s="23" t="s">
        <v>1508</v>
      </c>
      <c r="B107" s="169" t="s">
        <v>245</v>
      </c>
    </row>
    <row r="108" spans="1:2" ht="14.25" x14ac:dyDescent="0.2">
      <c r="A108" s="23" t="s">
        <v>1509</v>
      </c>
      <c r="B108" s="277" t="s">
        <v>1132</v>
      </c>
    </row>
    <row r="109" spans="1:2" ht="14.25" x14ac:dyDescent="0.2">
      <c r="A109" s="23" t="s">
        <v>1510</v>
      </c>
      <c r="B109" s="171" t="s">
        <v>246</v>
      </c>
    </row>
    <row r="110" spans="1:2" ht="14.25" x14ac:dyDescent="0.2">
      <c r="A110" s="23" t="s">
        <v>1511</v>
      </c>
      <c r="B110" s="168" t="s">
        <v>247</v>
      </c>
    </row>
    <row r="111" spans="1:2" x14ac:dyDescent="0.2">
      <c r="A111" s="311"/>
      <c r="B111" s="312" t="s">
        <v>1166</v>
      </c>
    </row>
    <row r="112" spans="1:2" ht="286.5" x14ac:dyDescent="0.2">
      <c r="A112" s="23" t="s">
        <v>1512</v>
      </c>
      <c r="B112" s="380" t="s">
        <v>1254</v>
      </c>
    </row>
    <row r="113" spans="1:2" x14ac:dyDescent="0.2">
      <c r="A113" s="68"/>
      <c r="B113" s="69" t="s">
        <v>74</v>
      </c>
    </row>
    <row r="114" spans="1:2" ht="57" x14ac:dyDescent="0.2">
      <c r="A114" s="23" t="s">
        <v>1513</v>
      </c>
      <c r="B114" s="172" t="s">
        <v>1253</v>
      </c>
    </row>
    <row r="115" spans="1:2" x14ac:dyDescent="0.2">
      <c r="A115" s="68"/>
      <c r="B115" s="148" t="s">
        <v>219</v>
      </c>
    </row>
    <row r="116" spans="1:2" ht="28.5" x14ac:dyDescent="0.2">
      <c r="A116" s="23" t="s">
        <v>1514</v>
      </c>
      <c r="B116" s="143" t="s">
        <v>220</v>
      </c>
    </row>
    <row r="117" spans="1:2" ht="14.25" x14ac:dyDescent="0.2">
      <c r="A117" s="23" t="s">
        <v>1515</v>
      </c>
      <c r="B117" s="145" t="s">
        <v>171</v>
      </c>
    </row>
    <row r="118" spans="1:2" ht="14.25" x14ac:dyDescent="0.2">
      <c r="A118" s="23" t="s">
        <v>1516</v>
      </c>
      <c r="B118" s="145" t="s">
        <v>172</v>
      </c>
    </row>
    <row r="119" spans="1:2" ht="71.25" x14ac:dyDescent="0.2">
      <c r="A119" s="23" t="s">
        <v>1517</v>
      </c>
      <c r="B119" s="145" t="s">
        <v>221</v>
      </c>
    </row>
    <row r="120" spans="1:2" ht="57" x14ac:dyDescent="0.2">
      <c r="A120" s="23" t="s">
        <v>1518</v>
      </c>
      <c r="B120" s="146" t="s">
        <v>1136</v>
      </c>
    </row>
    <row r="121" spans="1:2" x14ac:dyDescent="0.2">
      <c r="A121" s="68"/>
      <c r="B121" s="69" t="s">
        <v>54</v>
      </c>
    </row>
    <row r="122" spans="1:2" ht="42.75" x14ac:dyDescent="0.2">
      <c r="A122" s="23" t="s">
        <v>1519</v>
      </c>
      <c r="B122" s="165" t="s">
        <v>249</v>
      </c>
    </row>
    <row r="123" spans="1:2" ht="14.25" x14ac:dyDescent="0.2">
      <c r="A123" s="23" t="s">
        <v>1520</v>
      </c>
      <c r="B123" s="171" t="s">
        <v>250</v>
      </c>
    </row>
    <row r="124" spans="1:2" ht="14.25" x14ac:dyDescent="0.2">
      <c r="A124" s="23" t="s">
        <v>1521</v>
      </c>
      <c r="B124" s="56" t="s">
        <v>56</v>
      </c>
    </row>
    <row r="125" spans="1:2" ht="14.25" x14ac:dyDescent="0.2">
      <c r="A125" s="23" t="s">
        <v>1522</v>
      </c>
      <c r="B125" s="183" t="s">
        <v>310</v>
      </c>
    </row>
    <row r="126" spans="1:2" ht="28.5" x14ac:dyDescent="0.2">
      <c r="A126" s="23" t="s">
        <v>1523</v>
      </c>
      <c r="B126" s="120" t="s">
        <v>195</v>
      </c>
    </row>
    <row r="127" spans="1:2" x14ac:dyDescent="0.2">
      <c r="A127" s="68"/>
      <c r="B127" s="128" t="s">
        <v>198</v>
      </c>
    </row>
    <row r="128" spans="1:2" ht="57" x14ac:dyDescent="0.2">
      <c r="A128" s="23" t="s">
        <v>1524</v>
      </c>
      <c r="B128" s="183" t="s">
        <v>309</v>
      </c>
    </row>
    <row r="129" spans="1:2" ht="85.5" x14ac:dyDescent="0.2">
      <c r="A129" s="23" t="s">
        <v>1525</v>
      </c>
      <c r="B129" s="126" t="s">
        <v>1255</v>
      </c>
    </row>
    <row r="130" spans="1:2" ht="28.5" x14ac:dyDescent="0.2">
      <c r="A130" s="23" t="s">
        <v>1526</v>
      </c>
      <c r="B130" s="126" t="s">
        <v>199</v>
      </c>
    </row>
    <row r="131" spans="1:2" ht="114" x14ac:dyDescent="0.2">
      <c r="A131" s="23" t="s">
        <v>1527</v>
      </c>
      <c r="B131" s="126" t="s">
        <v>200</v>
      </c>
    </row>
    <row r="132" spans="1:2" ht="73.150000000000006" customHeight="1" x14ac:dyDescent="0.2">
      <c r="A132" s="23" t="s">
        <v>1528</v>
      </c>
      <c r="B132" s="126" t="s">
        <v>201</v>
      </c>
    </row>
    <row r="133" spans="1:2" x14ac:dyDescent="0.2">
      <c r="A133" s="68"/>
      <c r="B133" s="173" t="s">
        <v>58</v>
      </c>
    </row>
    <row r="134" spans="1:2" x14ac:dyDescent="0.2">
      <c r="A134" s="68"/>
      <c r="B134" s="174" t="s">
        <v>253</v>
      </c>
    </row>
    <row r="135" spans="1:2" ht="42.75" x14ac:dyDescent="0.2">
      <c r="A135" s="23" t="s">
        <v>1529</v>
      </c>
      <c r="B135" s="175" t="s">
        <v>254</v>
      </c>
    </row>
    <row r="136" spans="1:2" ht="85.5" x14ac:dyDescent="0.2">
      <c r="A136" s="23" t="s">
        <v>1530</v>
      </c>
      <c r="B136" s="176" t="s">
        <v>269</v>
      </c>
    </row>
    <row r="137" spans="1:2" x14ac:dyDescent="0.2">
      <c r="A137" s="68"/>
      <c r="B137" s="174" t="s">
        <v>255</v>
      </c>
    </row>
    <row r="138" spans="1:2" ht="57" x14ac:dyDescent="0.2">
      <c r="A138" s="23" t="s">
        <v>1531</v>
      </c>
      <c r="B138" s="172" t="s">
        <v>256</v>
      </c>
    </row>
    <row r="139" spans="1:2" ht="57" x14ac:dyDescent="0.2">
      <c r="A139" s="23" t="s">
        <v>1532</v>
      </c>
      <c r="B139" s="172" t="s">
        <v>1405</v>
      </c>
    </row>
    <row r="140" spans="1:2" ht="42.75" x14ac:dyDescent="0.2">
      <c r="A140" s="23" t="s">
        <v>1533</v>
      </c>
      <c r="B140" s="397" t="s">
        <v>1404</v>
      </c>
    </row>
    <row r="141" spans="1:2" x14ac:dyDescent="0.2">
      <c r="A141" s="68"/>
      <c r="B141" s="174" t="s">
        <v>257</v>
      </c>
    </row>
    <row r="142" spans="1:2" ht="28.5" x14ac:dyDescent="0.2">
      <c r="A142" s="23" t="s">
        <v>1534</v>
      </c>
      <c r="B142" s="177" t="s">
        <v>258</v>
      </c>
    </row>
    <row r="143" spans="1:2" ht="28.5" x14ac:dyDescent="0.2">
      <c r="A143" s="23" t="s">
        <v>1535</v>
      </c>
      <c r="B143" s="177" t="s">
        <v>259</v>
      </c>
    </row>
    <row r="144" spans="1:2" ht="213.75" x14ac:dyDescent="0.2">
      <c r="A144" s="23" t="s">
        <v>1536</v>
      </c>
      <c r="B144" s="172" t="s">
        <v>1138</v>
      </c>
    </row>
    <row r="145" spans="1:2" x14ac:dyDescent="0.2">
      <c r="A145" s="68"/>
      <c r="B145" s="174" t="s">
        <v>260</v>
      </c>
    </row>
    <row r="146" spans="1:2" ht="14.25" x14ac:dyDescent="0.2">
      <c r="A146" s="23" t="s">
        <v>1537</v>
      </c>
      <c r="B146" s="172" t="s">
        <v>261</v>
      </c>
    </row>
    <row r="147" spans="1:2" ht="57" x14ac:dyDescent="0.2">
      <c r="A147" s="23" t="s">
        <v>1538</v>
      </c>
      <c r="B147" s="172" t="s">
        <v>1328</v>
      </c>
    </row>
    <row r="148" spans="1:2" x14ac:dyDescent="0.2">
      <c r="A148" s="68"/>
      <c r="B148" s="174" t="s">
        <v>262</v>
      </c>
    </row>
    <row r="149" spans="1:2" ht="14.25" x14ac:dyDescent="0.2">
      <c r="A149" s="23" t="s">
        <v>1539</v>
      </c>
      <c r="B149" s="176" t="s">
        <v>263</v>
      </c>
    </row>
    <row r="150" spans="1:2" ht="28.5" x14ac:dyDescent="0.2">
      <c r="A150" s="23" t="s">
        <v>1540</v>
      </c>
      <c r="B150" s="176" t="s">
        <v>1312</v>
      </c>
    </row>
    <row r="151" spans="1:2" ht="14.25" x14ac:dyDescent="0.2">
      <c r="A151" s="23" t="s">
        <v>1541</v>
      </c>
      <c r="B151" s="159" t="s">
        <v>1311</v>
      </c>
    </row>
    <row r="152" spans="1:2" ht="14.25" x14ac:dyDescent="0.2">
      <c r="A152" s="23" t="s">
        <v>1542</v>
      </c>
      <c r="B152" s="176" t="s">
        <v>1139</v>
      </c>
    </row>
    <row r="153" spans="1:2" ht="42.75" x14ac:dyDescent="0.2">
      <c r="A153" s="23" t="s">
        <v>1543</v>
      </c>
      <c r="B153" s="171" t="s">
        <v>271</v>
      </c>
    </row>
    <row r="154" spans="1:2" x14ac:dyDescent="0.2">
      <c r="A154" s="68"/>
      <c r="B154" s="174" t="s">
        <v>264</v>
      </c>
    </row>
    <row r="155" spans="1:2" ht="34.9" customHeight="1" x14ac:dyDescent="0.2">
      <c r="A155" s="23" t="s">
        <v>1544</v>
      </c>
      <c r="B155" s="176" t="s">
        <v>272</v>
      </c>
    </row>
    <row r="156" spans="1:2" ht="113.45" customHeight="1" x14ac:dyDescent="0.2">
      <c r="A156" s="23" t="s">
        <v>1545</v>
      </c>
      <c r="B156" s="172" t="s">
        <v>1256</v>
      </c>
    </row>
    <row r="157" spans="1:2" x14ac:dyDescent="0.2">
      <c r="A157" s="68"/>
      <c r="B157" s="174" t="s">
        <v>265</v>
      </c>
    </row>
    <row r="158" spans="1:2" ht="57" x14ac:dyDescent="0.2">
      <c r="A158" s="23" t="s">
        <v>1546</v>
      </c>
      <c r="B158" s="172" t="s">
        <v>1140</v>
      </c>
    </row>
    <row r="159" spans="1:2" ht="14.25" x14ac:dyDescent="0.2">
      <c r="A159" s="23" t="s">
        <v>1547</v>
      </c>
      <c r="B159" s="172" t="s">
        <v>1257</v>
      </c>
    </row>
    <row r="160" spans="1:2" ht="14.25" x14ac:dyDescent="0.2">
      <c r="A160" s="23" t="s">
        <v>1548</v>
      </c>
      <c r="B160" s="172" t="s">
        <v>266</v>
      </c>
    </row>
    <row r="161" spans="1:2" ht="14.25" x14ac:dyDescent="0.2">
      <c r="A161" s="23" t="s">
        <v>1549</v>
      </c>
      <c r="B161" s="176" t="s">
        <v>267</v>
      </c>
    </row>
    <row r="162" spans="1:2" x14ac:dyDescent="0.2">
      <c r="A162" s="68"/>
      <c r="B162" s="174" t="s">
        <v>1187</v>
      </c>
    </row>
    <row r="163" spans="1:2" ht="14.25" x14ac:dyDescent="0.2">
      <c r="A163" s="23" t="s">
        <v>1550</v>
      </c>
      <c r="B163" s="321" t="s">
        <v>1221</v>
      </c>
    </row>
    <row r="164" spans="1:2" x14ac:dyDescent="0.2">
      <c r="A164" s="68"/>
      <c r="B164" s="174" t="s">
        <v>268</v>
      </c>
    </row>
    <row r="165" spans="1:2" ht="14.25" x14ac:dyDescent="0.2">
      <c r="A165" s="23" t="s">
        <v>1551</v>
      </c>
      <c r="B165" s="178" t="s">
        <v>273</v>
      </c>
    </row>
    <row r="166" spans="1:2" x14ac:dyDescent="0.2">
      <c r="A166" s="68"/>
      <c r="B166" s="69" t="s">
        <v>57</v>
      </c>
    </row>
    <row r="167" spans="1:2" ht="14.25" x14ac:dyDescent="0.2">
      <c r="A167" s="23" t="s">
        <v>1552</v>
      </c>
      <c r="B167" s="180" t="s">
        <v>1103</v>
      </c>
    </row>
    <row r="168" spans="1:2" ht="28.5" x14ac:dyDescent="0.2">
      <c r="A168" s="23" t="s">
        <v>1553</v>
      </c>
      <c r="B168" s="47" t="s">
        <v>126</v>
      </c>
    </row>
    <row r="169" spans="1:2" ht="28.5" x14ac:dyDescent="0.2">
      <c r="A169" s="23" t="s">
        <v>1554</v>
      </c>
      <c r="B169" s="437" t="s">
        <v>1329</v>
      </c>
    </row>
  </sheetData>
  <dataConsolidate/>
  <phoneticPr fontId="53" type="noConversion"/>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8FD5-153A-4CAE-968A-2FB9A4AFC175}">
  <sheetPr>
    <pageSetUpPr fitToPage="1"/>
  </sheetPr>
  <dimension ref="A1:C51"/>
  <sheetViews>
    <sheetView showGridLines="0" zoomScale="110" zoomScaleNormal="110" zoomScaleSheetLayoutView="100" workbookViewId="0">
      <pane ySplit="1" topLeftCell="A36"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1.5703125" style="249" customWidth="1"/>
    <col min="4" max="16384" width="9.140625" style="1"/>
  </cols>
  <sheetData>
    <row r="1" spans="1:3" x14ac:dyDescent="0.2">
      <c r="A1" s="79" t="s">
        <v>128</v>
      </c>
      <c r="B1" s="20" t="s">
        <v>2</v>
      </c>
      <c r="C1" s="250"/>
    </row>
    <row r="2" spans="1:3" x14ac:dyDescent="0.2">
      <c r="A2" s="21"/>
      <c r="B2" s="42" t="s">
        <v>7</v>
      </c>
    </row>
    <row r="3" spans="1:3" s="63" customFormat="1" ht="85.5" x14ac:dyDescent="0.2">
      <c r="A3" s="23" t="s">
        <v>1555</v>
      </c>
      <c r="B3" s="54" t="s">
        <v>1368</v>
      </c>
      <c r="C3" s="249"/>
    </row>
    <row r="4" spans="1:3" s="63" customFormat="1" x14ac:dyDescent="0.2">
      <c r="A4" s="67"/>
      <c r="B4" s="66" t="s">
        <v>71</v>
      </c>
      <c r="C4" s="249"/>
    </row>
    <row r="5" spans="1:3" s="63" customFormat="1" ht="14.25" x14ac:dyDescent="0.2">
      <c r="A5" s="23" t="s">
        <v>1556</v>
      </c>
      <c r="B5" s="183" t="s">
        <v>1086</v>
      </c>
      <c r="C5" s="249"/>
    </row>
    <row r="6" spans="1:3" s="63" customFormat="1" ht="14.25" x14ac:dyDescent="0.2">
      <c r="A6" s="23" t="s">
        <v>1557</v>
      </c>
      <c r="B6" s="74" t="s">
        <v>92</v>
      </c>
      <c r="C6" s="249"/>
    </row>
    <row r="7" spans="1:3" s="63" customFormat="1" ht="14.25" x14ac:dyDescent="0.2">
      <c r="A7" s="23" t="s">
        <v>1558</v>
      </c>
      <c r="B7" s="183" t="s">
        <v>1338</v>
      </c>
      <c r="C7" s="249"/>
    </row>
    <row r="8" spans="1:3" s="63" customFormat="1" ht="14.25" x14ac:dyDescent="0.2">
      <c r="A8" s="23" t="s">
        <v>1559</v>
      </c>
      <c r="B8" s="248" t="s">
        <v>1078</v>
      </c>
      <c r="C8" s="249"/>
    </row>
    <row r="9" spans="1:3" s="63" customFormat="1" ht="14.25" x14ac:dyDescent="0.2">
      <c r="A9" s="23" t="s">
        <v>1560</v>
      </c>
      <c r="B9" s="276" t="s">
        <v>1088</v>
      </c>
      <c r="C9" s="249"/>
    </row>
    <row r="10" spans="1:3" s="63" customFormat="1" ht="14.25" x14ac:dyDescent="0.2">
      <c r="A10" s="23" t="s">
        <v>1561</v>
      </c>
      <c r="B10" s="183" t="s">
        <v>275</v>
      </c>
      <c r="C10" s="249"/>
    </row>
    <row r="11" spans="1:3" s="63" customFormat="1" x14ac:dyDescent="0.2">
      <c r="A11" s="68"/>
      <c r="B11" s="69" t="s">
        <v>72</v>
      </c>
      <c r="C11" s="249"/>
    </row>
    <row r="12" spans="1:3" s="63" customFormat="1" ht="57" x14ac:dyDescent="0.2">
      <c r="A12" s="23" t="s">
        <v>1562</v>
      </c>
      <c r="B12" s="183" t="s">
        <v>1339</v>
      </c>
      <c r="C12" s="249"/>
    </row>
    <row r="13" spans="1:3" s="63" customFormat="1" ht="42.75" x14ac:dyDescent="0.2">
      <c r="A13" s="23" t="s">
        <v>1563</v>
      </c>
      <c r="B13" s="183" t="s">
        <v>281</v>
      </c>
      <c r="C13" s="249"/>
    </row>
    <row r="14" spans="1:3" s="63" customFormat="1" ht="71.25" x14ac:dyDescent="0.2">
      <c r="A14" s="23" t="s">
        <v>1564</v>
      </c>
      <c r="B14" s="379" t="s">
        <v>1259</v>
      </c>
      <c r="C14" s="249"/>
    </row>
    <row r="15" spans="1:3" s="63" customFormat="1" x14ac:dyDescent="0.2">
      <c r="A15" s="68"/>
      <c r="B15" s="69" t="s">
        <v>19</v>
      </c>
      <c r="C15" s="249"/>
    </row>
    <row r="16" spans="1:3" s="63" customFormat="1" ht="14.25" x14ac:dyDescent="0.2">
      <c r="A16" s="23" t="s">
        <v>1565</v>
      </c>
      <c r="B16" s="443" t="s">
        <v>1260</v>
      </c>
      <c r="C16" s="249"/>
    </row>
    <row r="17" spans="1:3" s="63" customFormat="1" ht="57" x14ac:dyDescent="0.2">
      <c r="A17" s="23" t="s">
        <v>1566</v>
      </c>
      <c r="B17" s="183" t="s">
        <v>1340</v>
      </c>
      <c r="C17" s="249"/>
    </row>
    <row r="18" spans="1:3" s="63" customFormat="1" ht="14.25" x14ac:dyDescent="0.2">
      <c r="A18" s="23" t="s">
        <v>1567</v>
      </c>
      <c r="B18" s="183" t="s">
        <v>1388</v>
      </c>
      <c r="C18" s="249"/>
    </row>
    <row r="19" spans="1:3" s="63" customFormat="1" ht="14.25" x14ac:dyDescent="0.2">
      <c r="A19" s="23" t="s">
        <v>1568</v>
      </c>
      <c r="B19" s="183" t="s">
        <v>1244</v>
      </c>
      <c r="C19" s="249"/>
    </row>
    <row r="20" spans="1:3" s="63" customFormat="1" ht="28.5" x14ac:dyDescent="0.2">
      <c r="A20" s="23" t="s">
        <v>1569</v>
      </c>
      <c r="B20" s="183" t="s">
        <v>289</v>
      </c>
      <c r="C20" s="249"/>
    </row>
    <row r="21" spans="1:3" s="63" customFormat="1" ht="14.25" x14ac:dyDescent="0.2">
      <c r="A21" s="23" t="s">
        <v>1570</v>
      </c>
      <c r="B21" s="183" t="s">
        <v>290</v>
      </c>
      <c r="C21" s="249"/>
    </row>
    <row r="22" spans="1:3" s="63" customFormat="1" ht="14.25" x14ac:dyDescent="0.2">
      <c r="A22" s="23" t="s">
        <v>1571</v>
      </c>
      <c r="B22" s="186" t="s">
        <v>291</v>
      </c>
      <c r="C22" s="249"/>
    </row>
    <row r="23" spans="1:3" s="63" customFormat="1" ht="14.25" x14ac:dyDescent="0.2">
      <c r="A23" s="23" t="s">
        <v>1572</v>
      </c>
      <c r="B23" s="183" t="s">
        <v>292</v>
      </c>
      <c r="C23" s="249"/>
    </row>
    <row r="24" spans="1:3" s="63" customFormat="1" ht="14.25" x14ac:dyDescent="0.2">
      <c r="A24" s="23" t="s">
        <v>1573</v>
      </c>
      <c r="B24" s="183" t="s">
        <v>305</v>
      </c>
      <c r="C24" s="249"/>
    </row>
    <row r="25" spans="1:3" s="63" customFormat="1" ht="42.75" x14ac:dyDescent="0.2">
      <c r="A25" s="23" t="s">
        <v>1574</v>
      </c>
      <c r="B25" s="183" t="s">
        <v>306</v>
      </c>
      <c r="C25" s="249"/>
    </row>
    <row r="26" spans="1:3" s="63" customFormat="1" ht="14.25" x14ac:dyDescent="0.2">
      <c r="A26" s="23" t="s">
        <v>1575</v>
      </c>
      <c r="B26" s="183" t="s">
        <v>293</v>
      </c>
      <c r="C26" s="249"/>
    </row>
    <row r="27" spans="1:3" s="63" customFormat="1" ht="14.25" x14ac:dyDescent="0.2">
      <c r="A27" s="23" t="s">
        <v>1576</v>
      </c>
      <c r="B27" s="183" t="s">
        <v>294</v>
      </c>
      <c r="C27" s="249"/>
    </row>
    <row r="28" spans="1:3" s="63" customFormat="1" ht="14.25" x14ac:dyDescent="0.2">
      <c r="A28" s="23" t="s">
        <v>1577</v>
      </c>
      <c r="B28" s="183" t="s">
        <v>295</v>
      </c>
      <c r="C28" s="249"/>
    </row>
    <row r="29" spans="1:3" s="63" customFormat="1" ht="14.25" x14ac:dyDescent="0.2">
      <c r="A29" s="23" t="s">
        <v>1578</v>
      </c>
      <c r="B29" s="183" t="s">
        <v>296</v>
      </c>
      <c r="C29" s="249"/>
    </row>
    <row r="30" spans="1:3" s="63" customFormat="1" ht="14.25" x14ac:dyDescent="0.2">
      <c r="A30" s="23" t="s">
        <v>1579</v>
      </c>
      <c r="B30" s="183" t="s">
        <v>299</v>
      </c>
      <c r="C30" s="249"/>
    </row>
    <row r="31" spans="1:3" s="63" customFormat="1" ht="42.75" x14ac:dyDescent="0.2">
      <c r="A31" s="23" t="s">
        <v>1580</v>
      </c>
      <c r="B31" s="186" t="s">
        <v>1341</v>
      </c>
      <c r="C31" s="249"/>
    </row>
    <row r="32" spans="1:3" ht="28.5" x14ac:dyDescent="0.2">
      <c r="A32" s="23" t="s">
        <v>1581</v>
      </c>
      <c r="B32" s="470" t="s">
        <v>1403</v>
      </c>
    </row>
    <row r="33" spans="1:2" x14ac:dyDescent="0.2">
      <c r="A33" s="68"/>
      <c r="B33" s="69" t="s">
        <v>41</v>
      </c>
    </row>
    <row r="34" spans="1:2" ht="14.25" x14ac:dyDescent="0.2">
      <c r="A34" s="23" t="s">
        <v>1582</v>
      </c>
      <c r="B34" s="183" t="s">
        <v>462</v>
      </c>
    </row>
    <row r="35" spans="1:2" ht="14.25" x14ac:dyDescent="0.2">
      <c r="A35" s="23" t="s">
        <v>1583</v>
      </c>
      <c r="B35" s="183" t="s">
        <v>1084</v>
      </c>
    </row>
    <row r="36" spans="1:2" ht="14.25" x14ac:dyDescent="0.2">
      <c r="A36" s="23" t="s">
        <v>1584</v>
      </c>
      <c r="B36" s="161" t="s">
        <v>232</v>
      </c>
    </row>
    <row r="37" spans="1:2" ht="14.25" x14ac:dyDescent="0.2">
      <c r="A37" s="23" t="s">
        <v>1585</v>
      </c>
      <c r="B37" s="60" t="s">
        <v>44</v>
      </c>
    </row>
    <row r="38" spans="1:2" ht="28.15" customHeight="1" x14ac:dyDescent="0.2">
      <c r="A38" s="23" t="s">
        <v>1586</v>
      </c>
      <c r="B38" s="183" t="s">
        <v>1261</v>
      </c>
    </row>
    <row r="39" spans="1:2" ht="14.25" x14ac:dyDescent="0.2">
      <c r="A39" s="23" t="s">
        <v>1587</v>
      </c>
      <c r="B39" s="56" t="s">
        <v>81</v>
      </c>
    </row>
    <row r="40" spans="1:2" ht="14.25" x14ac:dyDescent="0.2">
      <c r="A40" s="23" t="s">
        <v>1588</v>
      </c>
      <c r="B40" s="60" t="s">
        <v>55</v>
      </c>
    </row>
    <row r="41" spans="1:2" ht="42.75" x14ac:dyDescent="0.2">
      <c r="A41" s="23" t="s">
        <v>1589</v>
      </c>
      <c r="B41" s="168" t="s">
        <v>248</v>
      </c>
    </row>
    <row r="42" spans="1:2" x14ac:dyDescent="0.2">
      <c r="A42" s="68"/>
      <c r="B42" s="174" t="s">
        <v>265</v>
      </c>
    </row>
    <row r="43" spans="1:2" ht="14.25" x14ac:dyDescent="0.2">
      <c r="A43" s="23" t="s">
        <v>1590</v>
      </c>
      <c r="B43" s="397" t="s">
        <v>1274</v>
      </c>
    </row>
    <row r="44" spans="1:2" ht="14.25" x14ac:dyDescent="0.2">
      <c r="A44" s="23" t="s">
        <v>1591</v>
      </c>
      <c r="B44" s="377" t="s">
        <v>1269</v>
      </c>
    </row>
    <row r="45" spans="1:2" x14ac:dyDescent="0.2">
      <c r="A45" s="79"/>
      <c r="B45" s="20" t="s">
        <v>1271</v>
      </c>
    </row>
    <row r="46" spans="1:2" ht="14.25" x14ac:dyDescent="0.2">
      <c r="A46" s="472" t="s">
        <v>1592</v>
      </c>
      <c r="B46" s="389" t="s">
        <v>1275</v>
      </c>
    </row>
    <row r="47" spans="1:2" ht="14.25" x14ac:dyDescent="0.2">
      <c r="A47" s="472" t="s">
        <v>1593</v>
      </c>
      <c r="B47" s="183" t="s">
        <v>1342</v>
      </c>
    </row>
    <row r="48" spans="1:2" ht="28.5" x14ac:dyDescent="0.2">
      <c r="A48" s="472" t="s">
        <v>1594</v>
      </c>
      <c r="B48" s="406" t="s">
        <v>1408</v>
      </c>
    </row>
    <row r="49" spans="1:2" ht="42.75" x14ac:dyDescent="0.2">
      <c r="A49" s="472" t="s">
        <v>1595</v>
      </c>
      <c r="B49" s="389" t="s">
        <v>1391</v>
      </c>
    </row>
    <row r="50" spans="1:2" ht="14.25" x14ac:dyDescent="0.2">
      <c r="A50" s="472" t="s">
        <v>1596</v>
      </c>
      <c r="B50" s="406" t="s">
        <v>1392</v>
      </c>
    </row>
    <row r="51" spans="1:2" x14ac:dyDescent="0.2">
      <c r="A51" s="1"/>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41F9-8B0E-4FD4-910F-127CB0641948}">
  <sheetPr>
    <pageSetUpPr fitToPage="1"/>
  </sheetPr>
  <dimension ref="A1:C93"/>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40625" defaultRowHeight="13.5" x14ac:dyDescent="0.2"/>
  <cols>
    <col min="1" max="1" width="7.140625" style="80" bestFit="1" customWidth="1"/>
    <col min="2" max="2" width="125.7109375" style="1" customWidth="1"/>
    <col min="3" max="3" width="37.7109375" style="249" customWidth="1"/>
    <col min="4" max="16384" width="9.140625" style="1"/>
  </cols>
  <sheetData>
    <row r="1" spans="1:3" x14ac:dyDescent="0.2">
      <c r="A1" s="79" t="s">
        <v>128</v>
      </c>
      <c r="B1" s="20" t="s">
        <v>2</v>
      </c>
      <c r="C1" s="250"/>
    </row>
    <row r="2" spans="1:3" x14ac:dyDescent="0.2">
      <c r="A2" s="21"/>
      <c r="B2" s="42" t="s">
        <v>7</v>
      </c>
    </row>
    <row r="3" spans="1:3" s="63" customFormat="1" ht="99.75" x14ac:dyDescent="0.2">
      <c r="A3" s="23" t="s">
        <v>1597</v>
      </c>
      <c r="B3" s="54" t="s">
        <v>1369</v>
      </c>
      <c r="C3" s="249"/>
    </row>
    <row r="4" spans="1:3" s="63" customFormat="1" x14ac:dyDescent="0.2">
      <c r="A4" s="67"/>
      <c r="B4" s="66" t="s">
        <v>71</v>
      </c>
      <c r="C4" s="249"/>
    </row>
    <row r="5" spans="1:3" s="63" customFormat="1" ht="14.25" x14ac:dyDescent="0.2">
      <c r="A5" s="23" t="s">
        <v>1598</v>
      </c>
      <c r="B5" s="56" t="s">
        <v>127</v>
      </c>
      <c r="C5" s="249"/>
    </row>
    <row r="6" spans="1:3" s="63" customFormat="1" ht="14.25" x14ac:dyDescent="0.2">
      <c r="A6" s="23" t="s">
        <v>1599</v>
      </c>
      <c r="B6" s="183" t="s">
        <v>277</v>
      </c>
      <c r="C6" s="249"/>
    </row>
    <row r="7" spans="1:3" s="63" customFormat="1" ht="14.25" x14ac:dyDescent="0.2">
      <c r="A7" s="23" t="s">
        <v>1600</v>
      </c>
      <c r="B7" s="183" t="s">
        <v>1355</v>
      </c>
      <c r="C7" s="249"/>
    </row>
    <row r="8" spans="1:3" s="63" customFormat="1" ht="14.25" x14ac:dyDescent="0.2">
      <c r="A8" s="23" t="s">
        <v>1601</v>
      </c>
      <c r="B8" s="24" t="s">
        <v>473</v>
      </c>
      <c r="C8" s="249"/>
    </row>
    <row r="9" spans="1:3" s="63" customFormat="1" ht="14.25" x14ac:dyDescent="0.2">
      <c r="A9" s="23" t="s">
        <v>1602</v>
      </c>
      <c r="B9" s="207" t="s">
        <v>335</v>
      </c>
      <c r="C9" s="249"/>
    </row>
    <row r="10" spans="1:3" s="63" customFormat="1" ht="14.25" x14ac:dyDescent="0.2">
      <c r="A10" s="23" t="s">
        <v>1603</v>
      </c>
      <c r="B10" s="183" t="s">
        <v>276</v>
      </c>
      <c r="C10" s="249"/>
    </row>
    <row r="11" spans="1:3" s="63" customFormat="1" x14ac:dyDescent="0.2">
      <c r="A11" s="387"/>
      <c r="B11" s="387" t="s">
        <v>1229</v>
      </c>
      <c r="C11" s="249"/>
    </row>
    <row r="12" spans="1:3" s="63" customFormat="1" ht="85.5" x14ac:dyDescent="0.2">
      <c r="A12" s="23" t="s">
        <v>1604</v>
      </c>
      <c r="B12" s="389" t="s">
        <v>1231</v>
      </c>
      <c r="C12" s="249"/>
    </row>
    <row r="13" spans="1:3" s="63" customFormat="1" ht="28.5" x14ac:dyDescent="0.2">
      <c r="A13" s="23" t="s">
        <v>1605</v>
      </c>
      <c r="B13" s="389" t="s">
        <v>1232</v>
      </c>
      <c r="C13" s="249"/>
    </row>
    <row r="14" spans="1:3" s="63" customFormat="1" ht="14.25" x14ac:dyDescent="0.2">
      <c r="A14" s="23" t="s">
        <v>1606</v>
      </c>
      <c r="B14" s="389" t="s">
        <v>1237</v>
      </c>
      <c r="C14" s="249"/>
    </row>
    <row r="15" spans="1:3" s="63" customFormat="1" ht="28.5" x14ac:dyDescent="0.2">
      <c r="A15" s="23" t="s">
        <v>1607</v>
      </c>
      <c r="B15" s="389" t="s">
        <v>1234</v>
      </c>
      <c r="C15" s="249"/>
    </row>
    <row r="16" spans="1:3" s="63" customFormat="1" ht="28.5" x14ac:dyDescent="0.2">
      <c r="A16" s="23" t="s">
        <v>1608</v>
      </c>
      <c r="B16" s="146" t="s">
        <v>2028</v>
      </c>
      <c r="C16" s="249"/>
    </row>
    <row r="17" spans="1:3" s="63" customFormat="1" x14ac:dyDescent="0.2">
      <c r="A17" s="68"/>
      <c r="B17" s="69" t="s">
        <v>72</v>
      </c>
      <c r="C17" s="249"/>
    </row>
    <row r="18" spans="1:3" s="63" customFormat="1" ht="71.25" x14ac:dyDescent="0.2">
      <c r="A18" s="23" t="s">
        <v>1609</v>
      </c>
      <c r="B18" s="183" t="s">
        <v>1345</v>
      </c>
      <c r="C18" s="249"/>
    </row>
    <row r="19" spans="1:3" s="63" customFormat="1" ht="99.75" x14ac:dyDescent="0.2">
      <c r="A19" s="23" t="s">
        <v>1610</v>
      </c>
      <c r="B19" s="183" t="s">
        <v>1395</v>
      </c>
      <c r="C19" s="249"/>
    </row>
    <row r="20" spans="1:3" s="63" customFormat="1" ht="85.5" x14ac:dyDescent="0.2">
      <c r="A20" s="23" t="s">
        <v>1611</v>
      </c>
      <c r="B20" s="468" t="s">
        <v>1396</v>
      </c>
      <c r="C20" s="249"/>
    </row>
    <row r="21" spans="1:3" s="63" customFormat="1" x14ac:dyDescent="0.2">
      <c r="A21" s="68"/>
      <c r="B21" s="69" t="s">
        <v>19</v>
      </c>
      <c r="C21" s="249"/>
    </row>
    <row r="22" spans="1:3" s="63" customFormat="1" ht="14.25" x14ac:dyDescent="0.2">
      <c r="A22" s="23" t="s">
        <v>1612</v>
      </c>
      <c r="B22" s="443" t="s">
        <v>1260</v>
      </c>
      <c r="C22" s="249"/>
    </row>
    <row r="23" spans="1:3" s="63" customFormat="1" ht="57" x14ac:dyDescent="0.2">
      <c r="A23" s="23" t="s">
        <v>1613</v>
      </c>
      <c r="B23" s="183" t="s">
        <v>1357</v>
      </c>
      <c r="C23" s="249"/>
    </row>
    <row r="24" spans="1:3" s="63" customFormat="1" ht="14.25" x14ac:dyDescent="0.2">
      <c r="A24" s="23" t="s">
        <v>1614</v>
      </c>
      <c r="B24" s="183" t="s">
        <v>1388</v>
      </c>
      <c r="C24" s="249"/>
    </row>
    <row r="25" spans="1:3" s="63" customFormat="1" ht="14.25" x14ac:dyDescent="0.2">
      <c r="A25" s="23" t="s">
        <v>1615</v>
      </c>
      <c r="B25" s="183" t="s">
        <v>1244</v>
      </c>
      <c r="C25" s="249"/>
    </row>
    <row r="26" spans="1:3" s="63" customFormat="1" ht="28.5" x14ac:dyDescent="0.2">
      <c r="A26" s="23" t="s">
        <v>1616</v>
      </c>
      <c r="B26" s="183" t="s">
        <v>289</v>
      </c>
      <c r="C26" s="249"/>
    </row>
    <row r="27" spans="1:3" s="63" customFormat="1" ht="14.25" x14ac:dyDescent="0.2">
      <c r="A27" s="23" t="s">
        <v>1617</v>
      </c>
      <c r="B27" s="183" t="s">
        <v>290</v>
      </c>
      <c r="C27" s="249"/>
    </row>
    <row r="28" spans="1:3" s="63" customFormat="1" ht="14.25" x14ac:dyDescent="0.2">
      <c r="A28" s="23" t="s">
        <v>1618</v>
      </c>
      <c r="B28" s="186" t="s">
        <v>291</v>
      </c>
      <c r="C28" s="249"/>
    </row>
    <row r="29" spans="1:3" s="63" customFormat="1" ht="14.25" x14ac:dyDescent="0.2">
      <c r="A29" s="23" t="s">
        <v>1619</v>
      </c>
      <c r="B29" s="183" t="s">
        <v>292</v>
      </c>
      <c r="C29" s="249"/>
    </row>
    <row r="30" spans="1:3" s="63" customFormat="1" ht="14.25" x14ac:dyDescent="0.2">
      <c r="A30" s="23" t="s">
        <v>1620</v>
      </c>
      <c r="B30" s="183" t="s">
        <v>303</v>
      </c>
      <c r="C30" s="249"/>
    </row>
    <row r="31" spans="1:3" s="63" customFormat="1" ht="42.75" x14ac:dyDescent="0.2">
      <c r="A31" s="23" t="s">
        <v>1621</v>
      </c>
      <c r="B31" s="183" t="s">
        <v>1358</v>
      </c>
      <c r="C31" s="249"/>
    </row>
    <row r="32" spans="1:3" s="63" customFormat="1" ht="14.25" x14ac:dyDescent="0.2">
      <c r="A32" s="23" t="s">
        <v>1622</v>
      </c>
      <c r="B32" s="183" t="s">
        <v>293</v>
      </c>
      <c r="C32" s="249"/>
    </row>
    <row r="33" spans="1:3" s="63" customFormat="1" ht="14.25" x14ac:dyDescent="0.2">
      <c r="A33" s="23" t="s">
        <v>1623</v>
      </c>
      <c r="B33" s="183" t="s">
        <v>294</v>
      </c>
      <c r="C33" s="249"/>
    </row>
    <row r="34" spans="1:3" s="63" customFormat="1" ht="14.25" x14ac:dyDescent="0.2">
      <c r="A34" s="23" t="s">
        <v>1624</v>
      </c>
      <c r="B34" s="183" t="s">
        <v>295</v>
      </c>
      <c r="C34" s="249"/>
    </row>
    <row r="35" spans="1:3" s="63" customFormat="1" ht="14.25" x14ac:dyDescent="0.2">
      <c r="A35" s="23" t="s">
        <v>1625</v>
      </c>
      <c r="B35" s="183" t="s">
        <v>296</v>
      </c>
      <c r="C35" s="249"/>
    </row>
    <row r="36" spans="1:3" s="63" customFormat="1" ht="14.25" x14ac:dyDescent="0.2">
      <c r="A36" s="23" t="s">
        <v>1626</v>
      </c>
      <c r="B36" s="183" t="s">
        <v>299</v>
      </c>
      <c r="C36" s="249"/>
    </row>
    <row r="37" spans="1:3" s="63" customFormat="1" ht="42.75" x14ac:dyDescent="0.2">
      <c r="A37" s="23" t="s">
        <v>1627</v>
      </c>
      <c r="B37" s="186" t="s">
        <v>1359</v>
      </c>
      <c r="C37" s="249"/>
    </row>
    <row r="38" spans="1:3" s="63" customFormat="1" x14ac:dyDescent="0.2">
      <c r="A38" s="42"/>
      <c r="B38" s="42" t="s">
        <v>102</v>
      </c>
      <c r="C38" s="249"/>
    </row>
    <row r="39" spans="1:3" s="63" customFormat="1" ht="126.6" customHeight="1" x14ac:dyDescent="0.2">
      <c r="A39" s="23" t="s">
        <v>1628</v>
      </c>
      <c r="B39" s="183" t="s">
        <v>284</v>
      </c>
      <c r="C39" s="249"/>
    </row>
    <row r="40" spans="1:3" s="63" customFormat="1" ht="14.25" x14ac:dyDescent="0.2">
      <c r="A40" s="23" t="s">
        <v>1629</v>
      </c>
      <c r="B40" s="61" t="s">
        <v>103</v>
      </c>
      <c r="C40" s="249"/>
    </row>
    <row r="41" spans="1:3" s="63" customFormat="1" ht="14.25" x14ac:dyDescent="0.2">
      <c r="A41" s="23" t="s">
        <v>1630</v>
      </c>
      <c r="B41" s="47" t="s">
        <v>104</v>
      </c>
      <c r="C41" s="249"/>
    </row>
    <row r="42" spans="1:3" s="63" customFormat="1" ht="57" x14ac:dyDescent="0.2">
      <c r="A42" s="23" t="s">
        <v>1631</v>
      </c>
      <c r="B42" s="444" t="s">
        <v>1362</v>
      </c>
      <c r="C42" s="249"/>
    </row>
    <row r="43" spans="1:3" s="63" customFormat="1" ht="28.5" x14ac:dyDescent="0.2">
      <c r="A43" s="23" t="s">
        <v>1632</v>
      </c>
      <c r="B43" s="183" t="s">
        <v>286</v>
      </c>
      <c r="C43" s="249"/>
    </row>
    <row r="44" spans="1:3" s="63" customFormat="1" ht="14.25" x14ac:dyDescent="0.2">
      <c r="A44" s="23" t="s">
        <v>1633</v>
      </c>
      <c r="B44" s="309" t="s">
        <v>1185</v>
      </c>
      <c r="C44" s="249"/>
    </row>
    <row r="45" spans="1:3" s="63" customFormat="1" ht="28.5" x14ac:dyDescent="0.2">
      <c r="A45" s="23" t="s">
        <v>1634</v>
      </c>
      <c r="B45" s="47" t="s">
        <v>213</v>
      </c>
      <c r="C45" s="249"/>
    </row>
    <row r="46" spans="1:3" s="63" customFormat="1" ht="42.75" x14ac:dyDescent="0.2">
      <c r="A46" s="23" t="s">
        <v>1635</v>
      </c>
      <c r="B46" s="47" t="s">
        <v>1182</v>
      </c>
      <c r="C46" s="249"/>
    </row>
    <row r="47" spans="1:3" s="63" customFormat="1" ht="14.25" x14ac:dyDescent="0.2">
      <c r="A47" s="23" t="s">
        <v>1636</v>
      </c>
      <c r="B47" s="24" t="s">
        <v>105</v>
      </c>
      <c r="C47" s="249"/>
    </row>
    <row r="48" spans="1:3" s="63" customFormat="1" ht="28.5" x14ac:dyDescent="0.2">
      <c r="A48" s="23" t="s">
        <v>1637</v>
      </c>
      <c r="B48" s="24" t="s">
        <v>1351</v>
      </c>
      <c r="C48" s="249"/>
    </row>
    <row r="49" spans="1:3" s="63" customFormat="1" ht="14.25" x14ac:dyDescent="0.2">
      <c r="A49" s="23" t="s">
        <v>1638</v>
      </c>
      <c r="B49" s="74" t="s">
        <v>106</v>
      </c>
      <c r="C49" s="249"/>
    </row>
    <row r="50" spans="1:3" s="63" customFormat="1" ht="14.25" x14ac:dyDescent="0.2">
      <c r="A50" s="23" t="s">
        <v>1639</v>
      </c>
      <c r="B50" s="76" t="s">
        <v>107</v>
      </c>
      <c r="C50" s="249"/>
    </row>
    <row r="51" spans="1:3" s="63" customFormat="1" ht="28.5" x14ac:dyDescent="0.2">
      <c r="A51" s="23" t="s">
        <v>1640</v>
      </c>
      <c r="B51" s="28" t="s">
        <v>108</v>
      </c>
      <c r="C51" s="249"/>
    </row>
    <row r="52" spans="1:3" s="63" customFormat="1" ht="28.5" x14ac:dyDescent="0.2">
      <c r="A52" s="23" t="s">
        <v>1641</v>
      </c>
      <c r="B52" s="24" t="s">
        <v>1186</v>
      </c>
      <c r="C52" s="249"/>
    </row>
    <row r="53" spans="1:3" s="63" customFormat="1" ht="42.75" x14ac:dyDescent="0.2">
      <c r="A53" s="23" t="s">
        <v>1642</v>
      </c>
      <c r="B53" s="74" t="s">
        <v>1266</v>
      </c>
      <c r="C53" s="249"/>
    </row>
    <row r="54" spans="1:3" s="63" customFormat="1" ht="28.5" x14ac:dyDescent="0.2">
      <c r="A54" s="23" t="s">
        <v>1643</v>
      </c>
      <c r="B54" s="74" t="s">
        <v>1224</v>
      </c>
      <c r="C54" s="249"/>
    </row>
    <row r="55" spans="1:3" s="63" customFormat="1" ht="28.5" x14ac:dyDescent="0.2">
      <c r="A55" s="23" t="s">
        <v>1644</v>
      </c>
      <c r="B55" s="53" t="s">
        <v>109</v>
      </c>
      <c r="C55" s="249"/>
    </row>
    <row r="56" spans="1:3" s="63" customFormat="1" ht="28.5" x14ac:dyDescent="0.2">
      <c r="A56" s="23" t="s">
        <v>1645</v>
      </c>
      <c r="B56" s="28" t="s">
        <v>110</v>
      </c>
      <c r="C56" s="249"/>
    </row>
    <row r="57" spans="1:3" s="63" customFormat="1" ht="14.25" x14ac:dyDescent="0.2">
      <c r="A57" s="23" t="s">
        <v>1646</v>
      </c>
      <c r="B57" s="28" t="s">
        <v>151</v>
      </c>
      <c r="C57" s="249"/>
    </row>
    <row r="58" spans="1:3" ht="14.25" x14ac:dyDescent="0.2">
      <c r="A58" s="23" t="s">
        <v>1647</v>
      </c>
      <c r="B58" s="53" t="s">
        <v>1267</v>
      </c>
    </row>
    <row r="59" spans="1:3" ht="14.25" x14ac:dyDescent="0.2">
      <c r="A59" s="23" t="s">
        <v>1648</v>
      </c>
      <c r="B59" s="53" t="s">
        <v>1100</v>
      </c>
    </row>
    <row r="60" spans="1:3" ht="42.75" x14ac:dyDescent="0.2">
      <c r="A60" s="23" t="s">
        <v>1649</v>
      </c>
      <c r="B60" s="54" t="s">
        <v>116</v>
      </c>
    </row>
    <row r="61" spans="1:3" s="63" customFormat="1" ht="14.25" x14ac:dyDescent="0.2">
      <c r="A61" s="23" t="s">
        <v>1650</v>
      </c>
      <c r="B61" s="74" t="s">
        <v>1264</v>
      </c>
      <c r="C61" s="249"/>
    </row>
    <row r="62" spans="1:3" x14ac:dyDescent="0.2">
      <c r="A62" s="68"/>
      <c r="B62" s="69" t="s">
        <v>41</v>
      </c>
    </row>
    <row r="63" spans="1:3" ht="14.25" x14ac:dyDescent="0.2">
      <c r="A63" s="23" t="s">
        <v>1651</v>
      </c>
      <c r="B63" s="183" t="s">
        <v>1407</v>
      </c>
    </row>
    <row r="64" spans="1:3" ht="14.25" x14ac:dyDescent="0.2">
      <c r="A64" s="23" t="s">
        <v>1652</v>
      </c>
      <c r="B64" s="254" t="s">
        <v>1082</v>
      </c>
    </row>
    <row r="65" spans="1:2" ht="14.25" x14ac:dyDescent="0.2">
      <c r="A65" s="23" t="s">
        <v>1653</v>
      </c>
      <c r="B65" s="161" t="s">
        <v>232</v>
      </c>
    </row>
    <row r="66" spans="1:2" ht="14.25" x14ac:dyDescent="0.2">
      <c r="A66" s="23" t="s">
        <v>1654</v>
      </c>
      <c r="B66" s="471" t="s">
        <v>538</v>
      </c>
    </row>
    <row r="67" spans="1:2" ht="28.5" x14ac:dyDescent="0.2">
      <c r="A67" s="23" t="s">
        <v>1655</v>
      </c>
      <c r="B67" s="74" t="s">
        <v>235</v>
      </c>
    </row>
    <row r="68" spans="1:2" ht="28.15" customHeight="1" x14ac:dyDescent="0.2">
      <c r="A68" s="23" t="s">
        <v>1656</v>
      </c>
      <c r="B68" s="183" t="s">
        <v>1261</v>
      </c>
    </row>
    <row r="69" spans="1:2" ht="14.25" x14ac:dyDescent="0.2">
      <c r="A69" s="23" t="s">
        <v>1657</v>
      </c>
      <c r="B69" s="24" t="s">
        <v>125</v>
      </c>
    </row>
    <row r="70" spans="1:2" ht="14.25" x14ac:dyDescent="0.2">
      <c r="A70" s="23" t="s">
        <v>1658</v>
      </c>
      <c r="B70" s="56" t="s">
        <v>81</v>
      </c>
    </row>
    <row r="71" spans="1:2" ht="14.25" x14ac:dyDescent="0.2">
      <c r="A71" s="23" t="s">
        <v>1659</v>
      </c>
      <c r="B71" s="60" t="s">
        <v>55</v>
      </c>
    </row>
    <row r="72" spans="1:2" ht="42.75" x14ac:dyDescent="0.2">
      <c r="A72" s="23" t="s">
        <v>1660</v>
      </c>
      <c r="B72" s="168" t="s">
        <v>248</v>
      </c>
    </row>
    <row r="73" spans="1:2" x14ac:dyDescent="0.2">
      <c r="A73" s="68"/>
      <c r="B73" s="174" t="s">
        <v>265</v>
      </c>
    </row>
    <row r="74" spans="1:2" ht="14.25" x14ac:dyDescent="0.2">
      <c r="A74" s="23" t="s">
        <v>1661</v>
      </c>
      <c r="B74" s="397" t="s">
        <v>1274</v>
      </c>
    </row>
    <row r="75" spans="1:2" x14ac:dyDescent="0.2">
      <c r="A75" s="68"/>
      <c r="B75" s="174" t="s">
        <v>1187</v>
      </c>
    </row>
    <row r="76" spans="1:2" ht="14.25" x14ac:dyDescent="0.2">
      <c r="A76" s="23" t="s">
        <v>1662</v>
      </c>
      <c r="B76" s="321" t="s">
        <v>1221</v>
      </c>
    </row>
    <row r="77" spans="1:2" ht="14.25" x14ac:dyDescent="0.2">
      <c r="A77" s="23" t="s">
        <v>1663</v>
      </c>
      <c r="B77" s="377" t="s">
        <v>1268</v>
      </c>
    </row>
    <row r="78" spans="1:2" ht="28.5" x14ac:dyDescent="0.2">
      <c r="A78" s="23" t="s">
        <v>1664</v>
      </c>
      <c r="B78" s="321" t="s">
        <v>1188</v>
      </c>
    </row>
    <row r="79" spans="1:2" ht="57" x14ac:dyDescent="0.2">
      <c r="A79" s="23" t="s">
        <v>1665</v>
      </c>
      <c r="B79" s="321" t="s">
        <v>1189</v>
      </c>
    </row>
    <row r="80" spans="1:2" x14ac:dyDescent="0.2">
      <c r="A80" s="79"/>
      <c r="B80" s="20" t="s">
        <v>1271</v>
      </c>
    </row>
    <row r="81" spans="1:2" ht="14.25" x14ac:dyDescent="0.2">
      <c r="A81" s="472" t="s">
        <v>1666</v>
      </c>
      <c r="B81" s="389" t="s">
        <v>1275</v>
      </c>
    </row>
    <row r="82" spans="1:2" ht="28.5" x14ac:dyDescent="0.2">
      <c r="A82" s="472" t="s">
        <v>1667</v>
      </c>
      <c r="B82" s="406" t="s">
        <v>1408</v>
      </c>
    </row>
    <row r="83" spans="1:2" ht="42.75" x14ac:dyDescent="0.2">
      <c r="A83" s="472" t="s">
        <v>1668</v>
      </c>
      <c r="B83" s="389" t="s">
        <v>1391</v>
      </c>
    </row>
    <row r="84" spans="1:2" ht="14.25" x14ac:dyDescent="0.2">
      <c r="A84" s="472" t="s">
        <v>1669</v>
      </c>
      <c r="B84" s="406" t="s">
        <v>1392</v>
      </c>
    </row>
    <row r="85" spans="1:2" ht="14.25" x14ac:dyDescent="0.2">
      <c r="A85" s="472" t="s">
        <v>1670</v>
      </c>
      <c r="B85" s="74" t="s">
        <v>1265</v>
      </c>
    </row>
    <row r="86" spans="1:2" ht="28.5" x14ac:dyDescent="0.2">
      <c r="A86" s="472" t="s">
        <v>1671</v>
      </c>
      <c r="B86" s="191" t="s">
        <v>288</v>
      </c>
    </row>
    <row r="87" spans="1:2" ht="85.5" x14ac:dyDescent="0.2">
      <c r="A87" s="472" t="s">
        <v>1672</v>
      </c>
      <c r="B87" s="24" t="s">
        <v>1192</v>
      </c>
    </row>
    <row r="88" spans="1:2" ht="71.25" x14ac:dyDescent="0.2">
      <c r="A88" s="472" t="s">
        <v>1673</v>
      </c>
      <c r="B88" s="186" t="s">
        <v>2023</v>
      </c>
    </row>
    <row r="89" spans="1:2" x14ac:dyDescent="0.2">
      <c r="A89" s="43"/>
      <c r="B89" s="43" t="s">
        <v>120</v>
      </c>
    </row>
    <row r="90" spans="1:2" ht="228" x14ac:dyDescent="0.2">
      <c r="A90" s="472" t="s">
        <v>1674</v>
      </c>
      <c r="B90" s="272" t="s">
        <v>920</v>
      </c>
    </row>
    <row r="91" spans="1:2" ht="14.25" x14ac:dyDescent="0.2">
      <c r="A91" s="472" t="s">
        <v>1675</v>
      </c>
      <c r="B91" s="145" t="s">
        <v>1081</v>
      </c>
    </row>
    <row r="92" spans="1:2" ht="57" x14ac:dyDescent="0.2">
      <c r="A92" s="472" t="s">
        <v>1676</v>
      </c>
      <c r="B92" s="389" t="s">
        <v>1304</v>
      </c>
    </row>
    <row r="93" spans="1:2" x14ac:dyDescent="0.2">
      <c r="A93" s="1"/>
    </row>
  </sheetData>
  <dataConsolidate/>
  <phoneticPr fontId="53"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Projectbureau</DisplayName>
        <AccountId>1177</AccountId>
        <AccountType/>
      </UserInfo>
      <UserInfo>
        <DisplayName>Carine Mulder</DisplayName>
        <AccountId>3286</AccountId>
        <AccountType/>
      </UserInfo>
    </SharedWithUsers>
  </documentManagement>
</p:properties>
</file>

<file path=customXml/itemProps1.xml><?xml version="1.0" encoding="utf-8"?>
<ds:datastoreItem xmlns:ds="http://schemas.openxmlformats.org/officeDocument/2006/customXml" ds:itemID="{4B9837BF-367D-4C62-A21E-CC643F036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23</vt:i4>
      </vt:variant>
      <vt:variant>
        <vt:lpstr>Benoemde bereiken</vt:lpstr>
      </vt:variant>
      <vt:variant>
        <vt:i4>26</vt:i4>
      </vt:variant>
    </vt:vector>
  </HeadingPairs>
  <TitlesOfParts>
    <vt:vector size="49" baseType="lpstr">
      <vt:lpstr>Voorblad</vt:lpstr>
      <vt:lpstr>KG VT 1</vt:lpstr>
      <vt:lpstr>KG VT 2</vt:lpstr>
      <vt:lpstr>KG VT 3</vt:lpstr>
      <vt:lpstr>KG VT 4</vt:lpstr>
      <vt:lpstr>Voorblad.</vt:lpstr>
      <vt:lpstr>Algemene eisen</vt:lpstr>
      <vt:lpstr>PvE Voertuigtype 1</vt:lpstr>
      <vt:lpstr>PvE Voertuigtype 2</vt:lpstr>
      <vt:lpstr>PvE Voertuigtype 3</vt:lpstr>
      <vt:lpstr>PvE Voertuigtype 4</vt:lpstr>
      <vt:lpstr>PvE Voertuigtype 5</vt:lpstr>
      <vt:lpstr>PvE Voertuigtype 6</vt:lpstr>
      <vt:lpstr>Opties</vt:lpstr>
      <vt:lpstr>KG Voertuigtype 1</vt:lpstr>
      <vt:lpstr>KG Voertuigtype 2</vt:lpstr>
      <vt:lpstr>KG Voertuigtype 3</vt:lpstr>
      <vt:lpstr>KG Voertuigtype 4</vt:lpstr>
      <vt:lpstr>KG Voertuigtype 5</vt:lpstr>
      <vt:lpstr>KG Voertuigtype 6</vt:lpstr>
      <vt:lpstr>Prijzenblad.</vt:lpstr>
      <vt:lpstr>ALLE EISEN</vt:lpstr>
      <vt:lpstr>NOG VERWIJDERENKG Voertuigtypes</vt:lpstr>
      <vt:lpstr>'KG Voertuigtype 1'!Afdrukbereik</vt:lpstr>
      <vt:lpstr>'KG Voertuigtype 2'!Afdrukbereik</vt:lpstr>
      <vt:lpstr>'KG Voertuigtype 3'!Afdrukbereik</vt:lpstr>
      <vt:lpstr>'KG Voertuigtype 4'!Afdrukbereik</vt:lpstr>
      <vt:lpstr>'KG Voertuigtype 5'!Afdrukbereik</vt:lpstr>
      <vt:lpstr>'KG Voertuigtype 6'!Afdrukbereik</vt:lpstr>
      <vt:lpstr>'KG VT 1'!Afdrukbereik</vt:lpstr>
      <vt:lpstr>'KG VT 2'!Afdrukbereik</vt:lpstr>
      <vt:lpstr>'KG VT 3'!Afdrukbereik</vt:lpstr>
      <vt:lpstr>'KG VT 4'!Afdrukbereik</vt:lpstr>
      <vt:lpstr>'NOG VERWIJDERENKG Voertuigtypes'!Afdrukbereik</vt:lpstr>
      <vt:lpstr>Prijzenblad.!Afdrukbereik</vt:lpstr>
      <vt:lpstr>Voorblad!Afdrukbereik</vt:lpstr>
      <vt:lpstr>Voorblad.!Afdrukbereik</vt:lpstr>
      <vt:lpstr>'KG Voertuigtype 1'!Afdruktitels</vt:lpstr>
      <vt:lpstr>'KG Voertuigtype 2'!Afdruktitels</vt:lpstr>
      <vt:lpstr>'KG Voertuigtype 3'!Afdruktitels</vt:lpstr>
      <vt:lpstr>'KG Voertuigtype 4'!Afdruktitels</vt:lpstr>
      <vt:lpstr>'KG Voertuigtype 5'!Afdruktitels</vt:lpstr>
      <vt:lpstr>'KG Voertuigtype 6'!Afdruktitels</vt:lpstr>
      <vt:lpstr>'KG VT 1'!Afdruktitels</vt:lpstr>
      <vt:lpstr>'KG VT 2'!Afdruktitels</vt:lpstr>
      <vt:lpstr>'KG VT 3'!Afdruktitels</vt:lpstr>
      <vt:lpstr>'KG VT 4'!Afdruktitels</vt:lpstr>
      <vt:lpstr>'NOG VERWIJDERENKG Voertuigtypes'!Afdruktitels</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Miranda Bloeming</cp:lastModifiedBy>
  <cp:lastPrinted>2025-07-02T08:19:05Z</cp:lastPrinted>
  <dcterms:created xsi:type="dcterms:W3CDTF">2008-02-01T08:20:49Z</dcterms:created>
  <dcterms:modified xsi:type="dcterms:W3CDTF">2025-08-28T10:29:17Z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