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2"/>
  <workbookPr defaultThemeVersion="124226"/>
  <mc:AlternateContent xmlns:mc="http://schemas.openxmlformats.org/markup-compatibility/2006">
    <mc:Choice Requires="x15">
      <x15ac:absPath xmlns:x15ac="http://schemas.microsoft.com/office/spreadsheetml/2010/11/ac" url="https://hetservicecentrum.sharepoint.com/sites/GGDPAanbestedingDDJGZ/Shared Documents/4. WG Aanbestedingsleidraad/Aanbestedingsdocumenten/1. PvE/"/>
    </mc:Choice>
  </mc:AlternateContent>
  <xr:revisionPtr revIDLastSave="305" documentId="8_{D2515124-7AA0-4B14-9A1E-683A7BF5B27E}" xr6:coauthVersionLast="47" xr6:coauthVersionMax="47" xr10:uidLastSave="{5E70BBF9-0093-48F0-9E22-A2DBFED19651}"/>
  <bookViews>
    <workbookView xWindow="-108" yWindow="-108" windowWidth="23256" windowHeight="12456" xr2:uid="{00000000-000D-0000-FFFF-FFFF00000000}"/>
  </bookViews>
  <sheets>
    <sheet name="Inschrijfbiljet DD JGZ"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C30" i="1"/>
  <c r="E30" i="1" s="1"/>
  <c r="F30" i="1" s="1"/>
  <c r="E27" i="1"/>
  <c r="F27" i="1" s="1"/>
  <c r="E22" i="1"/>
  <c r="F22" i="1" s="1"/>
  <c r="E23" i="1"/>
  <c r="F23" i="1" s="1"/>
  <c r="E24" i="1"/>
  <c r="F24" i="1" s="1"/>
  <c r="E25" i="1"/>
  <c r="F25" i="1" s="1"/>
  <c r="E26" i="1"/>
  <c r="F26" i="1" s="1"/>
  <c r="E21" i="1"/>
  <c r="F31" i="1" l="1"/>
  <c r="F21" i="1"/>
  <c r="F32" i="1" s="1"/>
  <c r="F36" i="1" l="1"/>
  <c r="F37" i="1"/>
  <c r="F38" i="1"/>
  <c r="F35" i="1"/>
  <c r="F39" i="1" l="1"/>
  <c r="F40" i="1" s="1"/>
  <c r="F17" i="1" s="1"/>
</calcChain>
</file>

<file path=xl/sharedStrings.xml><?xml version="1.0" encoding="utf-8"?>
<sst xmlns="http://schemas.openxmlformats.org/spreadsheetml/2006/main" count="62" uniqueCount="58">
  <si>
    <t>Bijlage 4 - Inschrijfbiljet</t>
  </si>
  <si>
    <t>De hierna te noemen inschrijver: ……………………………………………………………..</t>
  </si>
  <si>
    <t xml:space="preserve">gevestigd te…………………………………………………………………………………………………... </t>
  </si>
  <si>
    <t>Verklaart zich door ondertekening van dit Inschrijfbiljet bereid tot het uitvoeren van de dienstverlening, conform het Beschrijvenddocument Digitaal Dossier Jeugd gezondheidzorg t.b.v. GGD Hart voor Brabant en GGD West-Brabant met kenmerk HSCDOC-1368817716-6663 inclusief bijlagen en Nota('s) van Inlichtingen.</t>
  </si>
  <si>
    <t xml:space="preserve">Uitgangspunten: </t>
  </si>
  <si>
    <t>Alle vermelde prijzen dienen gesteld te zijn in euro's exclusief BTW</t>
  </si>
  <si>
    <t xml:space="preserve">De door u aangeboden prijzen dienen inclusief alle logische bij de opdracht behorende kosten te zijn. </t>
  </si>
  <si>
    <t xml:space="preserve">De totale prijs komt tot stand op basis van de TCO over de initiele looptijd van de Overenkomst van 5 jaar. </t>
  </si>
  <si>
    <t>In de beoordeling van de prijs worden de kosten t.b.v. de implementatie gemaximeerd op €250.000,- en voor 50% meegerekend. Dit om een gelijk speelveld te creeeren.</t>
  </si>
  <si>
    <r>
      <t xml:space="preserve">Inschrijver dient enkel de </t>
    </r>
    <r>
      <rPr>
        <b/>
        <sz val="9"/>
        <rFont val="Verdana"/>
        <family val="2"/>
      </rPr>
      <t xml:space="preserve">witte </t>
    </r>
    <r>
      <rPr>
        <sz val="9"/>
        <color theme="1"/>
        <rFont val="Verdana"/>
        <family val="2"/>
      </rPr>
      <t>cellen in te voeren</t>
    </r>
  </si>
  <si>
    <t>De aantallen in dit inschrijfbiljet zijn indicatief en dienen als uitgangspunt voor de berekening van de van de score op het onderdeel prijs. De genoemde aantallen zij gebaseerd op de aantallen van de GGD HvB en GGD WB gezamenlijk.</t>
  </si>
  <si>
    <t xml:space="preserve">Op basis van daadwerkelijke aantallen zal de opdracht conform het gestelde in de aanbestedingsdocumenten uiteindelijk gefactureerd worden. </t>
  </si>
  <si>
    <t xml:space="preserve">Het is niet toegestaan om dit prijsbiljet inhoudelijk te wijzigen op straffe van uitsluiting. </t>
  </si>
  <si>
    <t xml:space="preserve">Contractduur </t>
  </si>
  <si>
    <t>Initiële looptijd van de Overeenkomst voor bepaling TCO (jaren)</t>
  </si>
  <si>
    <t>Inschrijfprijs</t>
  </si>
  <si>
    <t>Totale kosten berekend over de initiele looptijd van de Overenkomst van 5 jaar</t>
  </si>
  <si>
    <t>Jaarlijkse kosten</t>
  </si>
  <si>
    <t>Omschrijving</t>
  </si>
  <si>
    <t>Stuks (a)</t>
  </si>
  <si>
    <t>Jaarlijkse kosten per stuk (b)</t>
  </si>
  <si>
    <t>Totaalprijs per jaar (axb)</t>
  </si>
  <si>
    <t xml:space="preserve">Kosten initiële looptijd van de Overeenkomst </t>
  </si>
  <si>
    <t>Toelichting: U dient een keuze te maken voor het berekenen van de jaarlijkse licentiekosten: u rekent of per dossier of per user. Kosten berekenen voor beide componenten is niet toegestaan.</t>
  </si>
  <si>
    <t>Licentiekosten - per user</t>
  </si>
  <si>
    <t>Named users</t>
  </si>
  <si>
    <t>Licentiekosten - per dossier</t>
  </si>
  <si>
    <t>Actieve kinddossiers</t>
  </si>
  <si>
    <t>Gesloten kinddossiers</t>
  </si>
  <si>
    <t>Actieve ouderdossiers</t>
  </si>
  <si>
    <t>Gesloten ouderdossiers</t>
  </si>
  <si>
    <t>SMS kosten</t>
  </si>
  <si>
    <t>aantal SMS per jaar</t>
  </si>
  <si>
    <r>
      <t xml:space="preserve">Realisatie maatwerk 
</t>
    </r>
    <r>
      <rPr>
        <i/>
        <sz val="9"/>
        <rFont val="Verdana"/>
        <family val="2"/>
      </rPr>
      <t xml:space="preserve">(aantal uren betreft een indicatie, Aanbestedende dienst is niet verplicht deze uren af te nemen) </t>
    </r>
  </si>
  <si>
    <t>uurtarief</t>
  </si>
  <si>
    <t xml:space="preserve">Indien sprake is van een gemeenschappelijk ontwikkelbudget dat verdisconteerd is in de licentieprijs, geeft Inschrijver aan wat de omvang is (aantal uren). 
</t>
  </si>
  <si>
    <t>aantal uur
(Indien er geen sprake is van een gemeenschappelijk ontwikkelbudget dient Inschrijver hier 0 in te vullen.)</t>
  </si>
  <si>
    <t xml:space="preserve">De inschrijver geeft aan hoeveel uren van het gemeenschappelijke, in de licentieprijs verdisconteerde ontwikkelbudget ten gunste komt van GGD WB en GGD HVB.  </t>
  </si>
  <si>
    <t>aantal uur</t>
  </si>
  <si>
    <t>Waardering van het gemeenschappelijk ontwikkelbudget vindt plaats door het aantal uren ontwikkelbudget voor GGD WB en GGD HVB te vermenigvuldigen het hierboven genoemde uurtarief voor doorontwikkeling / maatwerk.</t>
  </si>
  <si>
    <t>waarde in Euro</t>
  </si>
  <si>
    <t>Totaal jaarlijks terugkerende kosten</t>
  </si>
  <si>
    <t>Totale jaarlijks terugkerende kosten over de initiele looptijd van de Overenkomst van 5 jaar</t>
  </si>
  <si>
    <t>Implementatie kosten (conform aanbestedingdocumenten en implementatieplan)</t>
  </si>
  <si>
    <t>Kosten</t>
  </si>
  <si>
    <t>Implementatie</t>
  </si>
  <si>
    <t>Eenmalig</t>
  </si>
  <si>
    <t>Opleiding medewerkers</t>
  </si>
  <si>
    <t>Conversie</t>
  </si>
  <si>
    <t>Ondersteuning inrichting systeem</t>
  </si>
  <si>
    <r>
      <t xml:space="preserve">Totaal Implementatie kosten
</t>
    </r>
    <r>
      <rPr>
        <sz val="9"/>
        <color theme="1"/>
        <rFont val="Verdana"/>
        <family val="2"/>
      </rPr>
      <t xml:space="preserve"> (deze implementatie kosten mogen niet hoger zijn dan €250.000,-)</t>
    </r>
  </si>
  <si>
    <t>Weging implementatie t.b.v. beoordeling</t>
  </si>
  <si>
    <t>Ondertekening namens de 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</si>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</sst>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1"/>
      <color theme="1"/>
      <name val="Calibri"/>
      <family val="2"/>
      <scheme val="minor"/>
    </font>
    <font>
      <sz val="11"/>
      <color theme="1"/>
      <name val="Calibri"/>
      <family val="2"/>
      <scheme val="minor"/>
    </font>
    <font>
      <sz val="11"/>
      <color rgb="FFFF0000"/>
      <name val="Calibri"/>
      <family val="2"/>
      <scheme val="minor"/>
    </font>
    <font>
      <sz val="9"/>
      <color theme="1"/>
      <name val="Verdana"/>
      <family val="2"/>
    </font>
    <font>
      <b/>
      <sz val="9"/>
      <color theme="1"/>
      <name val="Verdana"/>
      <family val="2"/>
    </font>
    <font>
      <sz val="9"/>
      <name val="Verdana"/>
      <family val="2"/>
    </font>
    <font>
      <sz val="9"/>
      <color rgb="FFFF0000"/>
      <name val="Verdana"/>
      <family val="2"/>
    </font>
    <font>
      <b/>
      <sz val="9"/>
      <name val="Verdana"/>
      <family val="2"/>
    </font>
    <font>
      <i/>
      <sz val="9"/>
      <color theme="1"/>
      <name val="Verdana"/>
      <family val="2"/>
    </font>
    <font>
      <i/>
      <sz val="9"/>
      <name val="Verdana"/>
      <family val="2"/>
    </font>
    <font>
      <u/>
      <sz val="9"/>
      <name val="Verdana"/>
      <family val="2"/>
    </font>
    <font>
      <u/>
      <sz val="9"/>
      <color theme="1"/>
      <name val="Verdana"/>
      <family val="2"/>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0" fillId="0" borderId="0" xfId="0" applyAlignment="1" applyProtection="1">
      <alignment vertical="top" wrapText="1"/>
      <protection hidden="1"/>
    </xf>
    <xf numFmtId="0" fontId="0" fillId="0" borderId="0" xfId="0" applyAlignment="1" applyProtection="1">
      <alignment vertical="top"/>
      <protection hidden="1"/>
    </xf>
    <xf numFmtId="0" fontId="2" fillId="0" borderId="0" xfId="0" applyFont="1" applyAlignment="1" applyProtection="1">
      <alignment vertical="top"/>
      <protection hidden="1"/>
    </xf>
    <xf numFmtId="0" fontId="2" fillId="0" borderId="0" xfId="0" applyFont="1" applyAlignment="1" applyProtection="1">
      <alignment vertical="top" wrapText="1"/>
      <protection hidden="1"/>
    </xf>
    <xf numFmtId="0" fontId="3" fillId="0" borderId="0" xfId="0" applyFont="1" applyAlignment="1" applyProtection="1">
      <alignment horizontal="left" vertical="top" wrapText="1"/>
      <protection hidden="1"/>
    </xf>
    <xf numFmtId="0" fontId="3" fillId="2" borderId="4" xfId="0" applyFont="1" applyFill="1" applyBorder="1" applyAlignment="1" applyProtection="1">
      <alignment horizontal="left" vertical="top" wrapText="1"/>
      <protection hidden="1"/>
    </xf>
    <xf numFmtId="0" fontId="3" fillId="2" borderId="5" xfId="0" applyFont="1" applyFill="1" applyBorder="1" applyAlignment="1" applyProtection="1">
      <alignment horizontal="left" vertical="top" wrapText="1"/>
      <protection hidden="1"/>
    </xf>
    <xf numFmtId="0" fontId="4" fillId="2" borderId="2" xfId="0" applyFont="1" applyFill="1" applyBorder="1" applyAlignment="1" applyProtection="1">
      <alignment horizontal="left" vertical="top" wrapText="1"/>
      <protection hidden="1"/>
    </xf>
    <xf numFmtId="0" fontId="3" fillId="2" borderId="0" xfId="0" applyFont="1" applyFill="1" applyAlignment="1" applyProtection="1">
      <alignment horizontal="left" vertical="top" wrapText="1"/>
      <protection hidden="1"/>
    </xf>
    <xf numFmtId="0" fontId="3" fillId="2" borderId="6" xfId="0" applyFont="1" applyFill="1" applyBorder="1" applyAlignment="1" applyProtection="1">
      <alignment horizontal="left" vertical="top" wrapText="1"/>
      <protection hidden="1"/>
    </xf>
    <xf numFmtId="0" fontId="3" fillId="2" borderId="7"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4" fillId="2" borderId="7" xfId="0" applyFont="1" applyFill="1" applyBorder="1" applyAlignment="1" applyProtection="1">
      <alignment horizontal="left" vertical="top" wrapText="1"/>
      <protection hidden="1"/>
    </xf>
    <xf numFmtId="44" fontId="4" fillId="3" borderId="9" xfId="0" applyNumberFormat="1" applyFont="1" applyFill="1" applyBorder="1" applyAlignment="1" applyProtection="1">
      <alignment horizontal="left" vertical="top" wrapText="1"/>
      <protection hidden="1"/>
    </xf>
    <xf numFmtId="0" fontId="5" fillId="2" borderId="17" xfId="0" applyFont="1" applyFill="1" applyBorder="1" applyAlignment="1" applyProtection="1">
      <alignment horizontal="left" vertical="top" wrapText="1"/>
      <protection hidden="1"/>
    </xf>
    <xf numFmtId="0" fontId="3" fillId="2" borderId="16" xfId="0" applyFont="1" applyFill="1" applyBorder="1" applyAlignment="1" applyProtection="1">
      <alignment horizontal="left" vertical="top" wrapText="1"/>
      <protection hidden="1"/>
    </xf>
    <xf numFmtId="0" fontId="5" fillId="2" borderId="16" xfId="0" applyFont="1" applyFill="1" applyBorder="1" applyAlignment="1" applyProtection="1">
      <alignment horizontal="left" vertical="top" wrapText="1"/>
      <protection hidden="1"/>
    </xf>
    <xf numFmtId="0" fontId="3" fillId="2" borderId="19" xfId="0" applyFont="1" applyFill="1" applyBorder="1" applyAlignment="1" applyProtection="1">
      <alignment horizontal="left" vertical="top" wrapText="1"/>
      <protection hidden="1"/>
    </xf>
    <xf numFmtId="0" fontId="8" fillId="2" borderId="5" xfId="0" applyFont="1" applyFill="1" applyBorder="1" applyAlignment="1" applyProtection="1">
      <alignment horizontal="left" vertical="top" wrapText="1"/>
      <protection hidden="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9" fontId="3" fillId="2" borderId="0" xfId="0" applyNumberFormat="1" applyFont="1" applyFill="1" applyAlignment="1" applyProtection="1">
      <alignment horizontal="left" vertical="top" wrapText="1"/>
      <protection hidden="1"/>
    </xf>
    <xf numFmtId="0" fontId="8" fillId="2" borderId="16" xfId="0" applyFont="1" applyFill="1" applyBorder="1" applyAlignment="1" applyProtection="1">
      <alignment horizontal="left" vertical="top" wrapText="1"/>
      <protection hidden="1"/>
    </xf>
    <xf numFmtId="0" fontId="4" fillId="2" borderId="20" xfId="0" applyFont="1" applyFill="1" applyBorder="1" applyAlignment="1" applyProtection="1">
      <alignment horizontal="left" vertical="top" wrapText="1"/>
      <protection hidden="1"/>
    </xf>
    <xf numFmtId="0" fontId="3" fillId="2" borderId="21" xfId="0" applyFont="1" applyFill="1" applyBorder="1" applyAlignment="1" applyProtection="1">
      <alignment horizontal="left" vertical="top" wrapText="1"/>
      <protection hidden="1"/>
    </xf>
    <xf numFmtId="0" fontId="3" fillId="2" borderId="13" xfId="0" applyFont="1" applyFill="1" applyBorder="1" applyAlignment="1" applyProtection="1">
      <alignment horizontal="left" vertical="top" wrapText="1"/>
      <protection hidden="1"/>
    </xf>
    <xf numFmtId="0" fontId="3" fillId="2" borderId="18" xfId="0" applyFont="1" applyFill="1" applyBorder="1" applyAlignment="1" applyProtection="1">
      <alignment horizontal="left" vertical="top" wrapText="1"/>
      <protection hidden="1"/>
    </xf>
    <xf numFmtId="0" fontId="8" fillId="2" borderId="14" xfId="0" applyFont="1" applyFill="1" applyBorder="1" applyAlignment="1" applyProtection="1">
      <alignment horizontal="left" vertical="top" wrapText="1"/>
      <protection hidden="1"/>
    </xf>
    <xf numFmtId="0" fontId="3" fillId="2" borderId="27" xfId="0" applyFont="1" applyFill="1" applyBorder="1" applyAlignment="1" applyProtection="1">
      <alignment horizontal="left" vertical="top" wrapText="1"/>
      <protection hidden="1"/>
    </xf>
    <xf numFmtId="0" fontId="5" fillId="2" borderId="16" xfId="0" applyFont="1" applyFill="1" applyBorder="1" applyAlignment="1" applyProtection="1">
      <alignment horizontal="right" vertical="top" wrapText="1"/>
      <protection hidden="1"/>
    </xf>
    <xf numFmtId="3" fontId="5" fillId="2" borderId="16" xfId="0" applyNumberFormat="1" applyFont="1" applyFill="1" applyBorder="1" applyAlignment="1" applyProtection="1">
      <alignment horizontal="right" vertical="top" wrapText="1"/>
      <protection hidden="1"/>
    </xf>
    <xf numFmtId="44" fontId="3" fillId="0" borderId="16" xfId="1" applyFont="1" applyFill="1" applyBorder="1" applyAlignment="1" applyProtection="1">
      <alignment horizontal="right" vertical="top" wrapText="1"/>
      <protection locked="0"/>
    </xf>
    <xf numFmtId="44" fontId="3" fillId="2" borderId="16" xfId="0" applyNumberFormat="1" applyFont="1" applyFill="1" applyBorder="1" applyAlignment="1" applyProtection="1">
      <alignment horizontal="right" vertical="top" wrapText="1"/>
      <protection hidden="1"/>
    </xf>
    <xf numFmtId="44" fontId="3" fillId="2" borderId="14" xfId="0" applyNumberFormat="1" applyFont="1" applyFill="1" applyBorder="1" applyAlignment="1" applyProtection="1">
      <alignment horizontal="right" vertical="top" wrapText="1"/>
      <protection hidden="1"/>
    </xf>
    <xf numFmtId="44" fontId="3" fillId="0" borderId="19" xfId="1" applyFont="1" applyFill="1" applyBorder="1" applyAlignment="1" applyProtection="1">
      <alignment horizontal="right" vertical="top" wrapText="1"/>
      <protection locked="0"/>
    </xf>
    <xf numFmtId="44" fontId="5" fillId="0" borderId="16" xfId="1" applyFont="1" applyFill="1" applyBorder="1" applyAlignment="1" applyProtection="1">
      <alignment horizontal="right" vertical="top" wrapText="1"/>
      <protection locked="0"/>
    </xf>
    <xf numFmtId="44" fontId="5" fillId="2" borderId="14" xfId="0" applyNumberFormat="1" applyFont="1" applyFill="1" applyBorder="1" applyAlignment="1" applyProtection="1">
      <alignment horizontal="right" vertical="top" wrapText="1"/>
      <protection hidden="1"/>
    </xf>
    <xf numFmtId="0" fontId="3" fillId="2" borderId="16" xfId="0" applyFont="1" applyFill="1" applyBorder="1" applyAlignment="1" applyProtection="1">
      <alignment horizontal="right" vertical="top" wrapText="1"/>
      <protection hidden="1"/>
    </xf>
    <xf numFmtId="0" fontId="3" fillId="2" borderId="19" xfId="0" applyFont="1" applyFill="1" applyBorder="1" applyAlignment="1" applyProtection="1">
      <alignment horizontal="right" vertical="top" wrapText="1"/>
      <protection hidden="1"/>
    </xf>
    <xf numFmtId="44" fontId="5" fillId="2" borderId="22" xfId="0" applyNumberFormat="1" applyFont="1" applyFill="1" applyBorder="1" applyAlignment="1" applyProtection="1">
      <alignment horizontal="right" vertical="top" wrapText="1"/>
      <protection hidden="1"/>
    </xf>
    <xf numFmtId="44" fontId="3" fillId="4" borderId="23" xfId="1" applyFont="1" applyFill="1" applyBorder="1" applyAlignment="1" applyProtection="1">
      <alignment horizontal="right" vertical="top" wrapText="1"/>
      <protection hidden="1"/>
    </xf>
    <xf numFmtId="44" fontId="3" fillId="4" borderId="1" xfId="1" applyFont="1" applyFill="1" applyBorder="1" applyAlignment="1" applyProtection="1">
      <alignment horizontal="right" vertical="top" wrapText="1"/>
      <protection hidden="1"/>
    </xf>
    <xf numFmtId="44" fontId="3" fillId="4" borderId="26" xfId="1" applyFont="1" applyFill="1" applyBorder="1" applyAlignment="1" applyProtection="1">
      <alignment horizontal="right" vertical="top" wrapText="1"/>
      <protection hidden="1"/>
    </xf>
    <xf numFmtId="44" fontId="3" fillId="2" borderId="6" xfId="0" applyNumberFormat="1" applyFont="1" applyFill="1" applyBorder="1" applyAlignment="1" applyProtection="1">
      <alignment horizontal="right" vertical="top" wrapText="1"/>
      <protection hidden="1"/>
    </xf>
    <xf numFmtId="0" fontId="3" fillId="2" borderId="9" xfId="0" applyFont="1" applyFill="1" applyBorder="1" applyAlignment="1" applyProtection="1">
      <alignment horizontal="right" vertical="top" wrapText="1"/>
      <protection hidden="1"/>
    </xf>
    <xf numFmtId="0" fontId="5" fillId="2" borderId="17" xfId="0" applyFont="1" applyFill="1" applyBorder="1" applyAlignment="1" applyProtection="1">
      <alignment vertical="top" wrapText="1"/>
      <protection hidden="1"/>
    </xf>
    <xf numFmtId="0" fontId="3" fillId="2" borderId="17" xfId="0" applyFont="1" applyFill="1" applyBorder="1" applyAlignment="1" applyProtection="1">
      <alignment horizontal="left" vertical="top" wrapText="1"/>
      <protection hidden="1"/>
    </xf>
    <xf numFmtId="0" fontId="5" fillId="2" borderId="30" xfId="0" applyFont="1" applyFill="1" applyBorder="1" applyAlignment="1" applyProtection="1">
      <alignment horizontal="left" vertical="top" wrapText="1"/>
      <protection hidden="1"/>
    </xf>
    <xf numFmtId="0" fontId="10" fillId="2" borderId="16" xfId="0" applyFont="1" applyFill="1" applyBorder="1" applyAlignment="1" applyProtection="1">
      <alignment horizontal="right" vertical="top" wrapText="1"/>
      <protection hidden="1"/>
    </xf>
    <xf numFmtId="44" fontId="11" fillId="0" borderId="16" xfId="1" applyFont="1" applyFill="1" applyBorder="1" applyAlignment="1" applyProtection="1">
      <alignment horizontal="right" vertical="top" wrapText="1"/>
      <protection locked="0"/>
    </xf>
    <xf numFmtId="44" fontId="5" fillId="2" borderId="30" xfId="0" applyNumberFormat="1" applyFont="1" applyFill="1" applyBorder="1" applyAlignment="1" applyProtection="1">
      <alignment horizontal="right" vertical="top" wrapText="1"/>
      <protection hidden="1"/>
    </xf>
    <xf numFmtId="0" fontId="4" fillId="2" borderId="10" xfId="0" applyFont="1" applyFill="1" applyBorder="1" applyAlignment="1" applyProtection="1">
      <alignment horizontal="left" vertical="top" wrapText="1"/>
      <protection hidden="1"/>
    </xf>
    <xf numFmtId="0" fontId="4" fillId="2" borderId="12" xfId="0" applyFont="1" applyFill="1" applyBorder="1" applyAlignment="1" applyProtection="1">
      <alignment horizontal="left" vertical="top" wrapText="1"/>
      <protection hidden="1"/>
    </xf>
    <xf numFmtId="0" fontId="4" fillId="2" borderId="2"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top" wrapText="1"/>
      <protection hidden="1"/>
    </xf>
    <xf numFmtId="0" fontId="3" fillId="2" borderId="5" xfId="0" applyFont="1" applyFill="1" applyBorder="1" applyAlignment="1" applyProtection="1">
      <alignment horizontal="left" vertical="top" wrapText="1"/>
      <protection hidden="1"/>
    </xf>
    <xf numFmtId="0" fontId="3" fillId="2" borderId="0" xfId="0" applyFont="1" applyFill="1" applyAlignment="1" applyProtection="1">
      <alignment horizontal="left" vertical="top" wrapText="1"/>
      <protection hidden="1"/>
    </xf>
    <xf numFmtId="0" fontId="3" fillId="2" borderId="6" xfId="0" applyFont="1" applyFill="1" applyBorder="1" applyAlignment="1" applyProtection="1">
      <alignment horizontal="left" vertical="top" wrapText="1"/>
      <protection hidden="1"/>
    </xf>
    <xf numFmtId="0" fontId="5" fillId="2" borderId="7" xfId="0" applyFont="1" applyFill="1" applyBorder="1" applyAlignment="1" applyProtection="1">
      <alignment horizontal="left" vertical="top" wrapText="1"/>
      <protection hidden="1"/>
    </xf>
    <xf numFmtId="0" fontId="6" fillId="2" borderId="8" xfId="0" applyFont="1" applyFill="1" applyBorder="1" applyAlignment="1" applyProtection="1">
      <alignment horizontal="left" vertical="top" wrapText="1"/>
      <protection hidden="1"/>
    </xf>
    <xf numFmtId="0" fontId="6" fillId="2" borderId="9" xfId="0" applyFont="1" applyFill="1" applyBorder="1" applyAlignment="1" applyProtection="1">
      <alignment horizontal="left" vertical="top" wrapText="1"/>
      <protection hidden="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2" borderId="7" xfId="0" applyFont="1" applyFill="1" applyBorder="1" applyAlignment="1" applyProtection="1">
      <alignment horizontal="left" vertical="top" wrapText="1"/>
      <protection hidden="1"/>
    </xf>
    <xf numFmtId="0" fontId="0" fillId="0" borderId="8" xfId="0" applyBorder="1" applyAlignment="1">
      <alignment horizontal="left" vertical="top" wrapText="1"/>
    </xf>
    <xf numFmtId="0" fontId="0" fillId="0" borderId="9" xfId="0" applyBorder="1" applyAlignment="1">
      <alignment horizontal="left" vertical="top" wrapText="1"/>
    </xf>
    <xf numFmtId="0" fontId="8" fillId="2" borderId="28" xfId="0" applyFont="1" applyFill="1" applyBorder="1" applyAlignment="1" applyProtection="1">
      <alignment horizontal="left" vertical="top" wrapText="1"/>
      <protection hidden="1"/>
    </xf>
    <xf numFmtId="0" fontId="0" fillId="0" borderId="29" xfId="0" applyBorder="1" applyAlignment="1">
      <alignment horizontal="left" vertical="top" wrapText="1"/>
    </xf>
    <xf numFmtId="0" fontId="3" fillId="2" borderId="3" xfId="0" applyFont="1" applyFill="1" applyBorder="1" applyAlignment="1" applyProtection="1">
      <alignment horizontal="left" vertical="top" wrapText="1"/>
      <protection hidden="1"/>
    </xf>
    <xf numFmtId="0" fontId="0" fillId="0" borderId="3" xfId="0" applyBorder="1" applyAlignment="1">
      <alignment horizontal="left" vertical="top" wrapText="1"/>
    </xf>
    <xf numFmtId="0" fontId="3" fillId="2" borderId="8" xfId="0" applyFont="1" applyFill="1" applyBorder="1" applyAlignment="1" applyProtection="1">
      <alignment horizontal="left" vertical="top" wrapText="1"/>
      <protection hidden="1"/>
    </xf>
    <xf numFmtId="0" fontId="4" fillId="2" borderId="7" xfId="0" applyFont="1" applyFill="1" applyBorder="1" applyAlignment="1" applyProtection="1">
      <alignment horizontal="left" vertical="top" wrapText="1"/>
      <protection hidden="1"/>
    </xf>
    <xf numFmtId="0" fontId="0" fillId="0" borderId="11" xfId="0" applyBorder="1" applyAlignment="1">
      <alignment horizontal="left" vertical="top" wrapText="1"/>
    </xf>
    <xf numFmtId="0" fontId="0" fillId="0" borderId="12" xfId="0" applyBorder="1" applyAlignment="1">
      <alignment horizontal="left" vertical="top" wrapText="1"/>
    </xf>
    <xf numFmtId="0" fontId="4" fillId="2" borderId="24" xfId="0" applyFont="1" applyFill="1" applyBorder="1" applyAlignment="1" applyProtection="1">
      <alignment horizontal="left" vertical="top" wrapText="1"/>
      <protection hidden="1"/>
    </xf>
    <xf numFmtId="0" fontId="0" fillId="0" borderId="25"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showGridLines="0" tabSelected="1" zoomScale="90" zoomScaleNormal="90" workbookViewId="0">
      <selection activeCell="C20" sqref="C20"/>
    </sheetView>
  </sheetViews>
  <sheetFormatPr defaultColWidth="9.140625" defaultRowHeight="15"/>
  <cols>
    <col min="1" max="1" width="37.5703125" style="5" customWidth="1"/>
    <col min="2" max="2" width="24.28515625" style="5" customWidth="1"/>
    <col min="3" max="3" width="12.28515625" style="5" customWidth="1"/>
    <col min="4" max="4" width="17.28515625" style="5" customWidth="1"/>
    <col min="5" max="5" width="15.28515625" style="5" customWidth="1"/>
    <col min="6" max="6" width="24.28515625" style="5" customWidth="1"/>
    <col min="7" max="7" width="10.28515625" style="1" customWidth="1"/>
    <col min="8" max="16384" width="9.140625" style="2"/>
  </cols>
  <sheetData>
    <row r="1" spans="1:6">
      <c r="A1" s="56" t="s">
        <v>0</v>
      </c>
      <c r="B1" s="57"/>
      <c r="C1" s="57"/>
      <c r="D1" s="57"/>
      <c r="E1" s="57"/>
      <c r="F1" s="58"/>
    </row>
    <row r="2" spans="1:6">
      <c r="A2" s="59" t="s">
        <v>1</v>
      </c>
      <c r="B2" s="65"/>
      <c r="C2" s="65"/>
      <c r="D2" s="65"/>
      <c r="E2" s="65"/>
      <c r="F2" s="66"/>
    </row>
    <row r="3" spans="1:6">
      <c r="A3" s="59" t="s">
        <v>2</v>
      </c>
      <c r="B3" s="65"/>
      <c r="C3" s="65"/>
      <c r="D3" s="65"/>
      <c r="E3" s="65"/>
      <c r="F3" s="66"/>
    </row>
    <row r="4" spans="1:6" ht="45.75" customHeight="1" thickBot="1">
      <c r="A4" s="62" t="s">
        <v>3</v>
      </c>
      <c r="B4" s="63"/>
      <c r="C4" s="63"/>
      <c r="D4" s="63"/>
      <c r="E4" s="63"/>
      <c r="F4" s="64"/>
    </row>
    <row r="5" spans="1:6" ht="15.75" thickBot="1"/>
    <row r="6" spans="1:6">
      <c r="A6" s="56" t="s">
        <v>4</v>
      </c>
      <c r="B6" s="57"/>
      <c r="C6" s="57"/>
      <c r="D6" s="57"/>
      <c r="E6" s="57"/>
      <c r="F6" s="58"/>
    </row>
    <row r="7" spans="1:6">
      <c r="A7" s="59" t="s">
        <v>5</v>
      </c>
      <c r="B7" s="60"/>
      <c r="C7" s="60"/>
      <c r="D7" s="60"/>
      <c r="E7" s="60"/>
      <c r="F7" s="61"/>
    </row>
    <row r="8" spans="1:6">
      <c r="A8" s="59" t="s">
        <v>6</v>
      </c>
      <c r="B8" s="60"/>
      <c r="C8" s="60"/>
      <c r="D8" s="60"/>
      <c r="E8" s="60"/>
      <c r="F8" s="61"/>
    </row>
    <row r="9" spans="1:6">
      <c r="A9" s="59" t="s">
        <v>7</v>
      </c>
      <c r="B9" s="65"/>
      <c r="C9" s="65"/>
      <c r="D9" s="65"/>
      <c r="E9" s="65"/>
      <c r="F9" s="66"/>
    </row>
    <row r="10" spans="1:6" ht="31.5" customHeight="1">
      <c r="A10" s="59" t="s">
        <v>8</v>
      </c>
      <c r="B10" s="60"/>
      <c r="C10" s="60"/>
      <c r="D10" s="60"/>
      <c r="E10" s="60"/>
      <c r="F10" s="61"/>
    </row>
    <row r="11" spans="1:6">
      <c r="A11" s="59" t="s">
        <v>9</v>
      </c>
      <c r="B11" s="60"/>
      <c r="C11" s="60"/>
      <c r="D11" s="60"/>
      <c r="E11" s="60"/>
      <c r="F11" s="61"/>
    </row>
    <row r="12" spans="1:6" ht="27" customHeight="1">
      <c r="A12" s="59" t="s">
        <v>10</v>
      </c>
      <c r="B12" s="60"/>
      <c r="C12" s="60"/>
      <c r="D12" s="60"/>
      <c r="E12" s="60"/>
      <c r="F12" s="61"/>
    </row>
    <row r="13" spans="1:6">
      <c r="A13" s="59" t="s">
        <v>11</v>
      </c>
      <c r="B13" s="60"/>
      <c r="C13" s="60"/>
      <c r="D13" s="60"/>
      <c r="E13" s="60"/>
      <c r="F13" s="61"/>
    </row>
    <row r="14" spans="1:6" ht="18.75" customHeight="1" thickBot="1">
      <c r="A14" s="67" t="s">
        <v>12</v>
      </c>
      <c r="B14" s="68"/>
      <c r="C14" s="68"/>
      <c r="D14" s="68"/>
      <c r="E14" s="68"/>
      <c r="F14" s="69"/>
    </row>
    <row r="15" spans="1:6" ht="15.75" thickBot="1"/>
    <row r="16" spans="1:6" ht="19.5" customHeight="1">
      <c r="A16" s="8" t="s">
        <v>13</v>
      </c>
      <c r="B16" s="72" t="s">
        <v>14</v>
      </c>
      <c r="C16" s="73"/>
      <c r="D16" s="73"/>
      <c r="E16" s="73"/>
      <c r="F16" s="6">
        <v>5</v>
      </c>
    </row>
    <row r="17" spans="1:6" ht="31.5" customHeight="1" thickBot="1">
      <c r="A17" s="13" t="s">
        <v>15</v>
      </c>
      <c r="B17" s="74" t="s">
        <v>16</v>
      </c>
      <c r="C17" s="68"/>
      <c r="D17" s="68"/>
      <c r="E17" s="68"/>
      <c r="F17" s="14">
        <f>(F31*F16) + F40</f>
        <v>0</v>
      </c>
    </row>
    <row r="18" spans="1:6" ht="15.75" thickBot="1"/>
    <row r="19" spans="1:6" ht="40.5" customHeight="1">
      <c r="A19" s="26" t="s">
        <v>17</v>
      </c>
      <c r="B19" s="27" t="s">
        <v>18</v>
      </c>
      <c r="C19" s="27" t="s">
        <v>19</v>
      </c>
      <c r="D19" s="27" t="s">
        <v>20</v>
      </c>
      <c r="E19" s="27" t="s">
        <v>21</v>
      </c>
      <c r="F19" s="28" t="s">
        <v>22</v>
      </c>
    </row>
    <row r="20" spans="1:6" ht="48" customHeight="1">
      <c r="A20" s="70" t="s">
        <v>23</v>
      </c>
      <c r="B20" s="71"/>
      <c r="C20" s="25"/>
      <c r="D20" s="25"/>
      <c r="E20" s="25"/>
      <c r="F20" s="30"/>
    </row>
    <row r="21" spans="1:6">
      <c r="A21" s="15" t="s">
        <v>24</v>
      </c>
      <c r="B21" s="16" t="s">
        <v>25</v>
      </c>
      <c r="C21" s="32">
        <v>712</v>
      </c>
      <c r="D21" s="34"/>
      <c r="E21" s="35">
        <f>C21*D21</f>
        <v>0</v>
      </c>
      <c r="F21" s="36">
        <f>E21*5</f>
        <v>0</v>
      </c>
    </row>
    <row r="22" spans="1:6">
      <c r="A22" s="15" t="s">
        <v>26</v>
      </c>
      <c r="B22" s="16" t="s">
        <v>27</v>
      </c>
      <c r="C22" s="33">
        <v>420000</v>
      </c>
      <c r="D22" s="34"/>
      <c r="E22" s="35">
        <f t="shared" ref="E22:E26" si="0">C22*D22</f>
        <v>0</v>
      </c>
      <c r="F22" s="36">
        <f t="shared" ref="F22:F26" si="1">E22*5</f>
        <v>0</v>
      </c>
    </row>
    <row r="23" spans="1:6">
      <c r="A23" s="15"/>
      <c r="B23" s="16" t="s">
        <v>28</v>
      </c>
      <c r="C23" s="33">
        <v>402000</v>
      </c>
      <c r="D23" s="34"/>
      <c r="E23" s="35">
        <f t="shared" si="0"/>
        <v>0</v>
      </c>
      <c r="F23" s="36">
        <f t="shared" si="1"/>
        <v>0</v>
      </c>
    </row>
    <row r="24" spans="1:6">
      <c r="A24" s="15"/>
      <c r="B24" s="16" t="s">
        <v>29</v>
      </c>
      <c r="C24" s="33">
        <v>28000</v>
      </c>
      <c r="D24" s="34"/>
      <c r="E24" s="35">
        <f t="shared" si="0"/>
        <v>0</v>
      </c>
      <c r="F24" s="36">
        <f t="shared" si="1"/>
        <v>0</v>
      </c>
    </row>
    <row r="25" spans="1:6">
      <c r="A25" s="15"/>
      <c r="B25" s="16" t="s">
        <v>30</v>
      </c>
      <c r="C25" s="33">
        <v>5500</v>
      </c>
      <c r="D25" s="34"/>
      <c r="E25" s="35">
        <f t="shared" si="0"/>
        <v>0</v>
      </c>
      <c r="F25" s="36">
        <f t="shared" si="1"/>
        <v>0</v>
      </c>
    </row>
    <row r="26" spans="1:6">
      <c r="A26" s="15" t="s">
        <v>31</v>
      </c>
      <c r="B26" s="17" t="s">
        <v>32</v>
      </c>
      <c r="C26" s="33">
        <v>325000</v>
      </c>
      <c r="D26" s="34"/>
      <c r="E26" s="35">
        <f t="shared" si="0"/>
        <v>0</v>
      </c>
      <c r="F26" s="36">
        <f t="shared" si="1"/>
        <v>0</v>
      </c>
    </row>
    <row r="27" spans="1:6" ht="52.5" customHeight="1">
      <c r="A27" s="15" t="s">
        <v>33</v>
      </c>
      <c r="B27" s="17" t="s">
        <v>34</v>
      </c>
      <c r="C27" s="32">
        <v>399</v>
      </c>
      <c r="D27" s="34"/>
      <c r="E27" s="35">
        <f t="shared" ref="E27:E30" si="2">C27*D27</f>
        <v>0</v>
      </c>
      <c r="F27" s="36">
        <f t="shared" ref="F27:F30" si="3">E27*5</f>
        <v>0</v>
      </c>
    </row>
    <row r="28" spans="1:6" ht="86.25" customHeight="1">
      <c r="A28" s="15" t="s">
        <v>35</v>
      </c>
      <c r="B28" s="17" t="s">
        <v>36</v>
      </c>
      <c r="C28" s="32"/>
      <c r="D28" s="34"/>
      <c r="E28" s="35"/>
      <c r="F28" s="36"/>
    </row>
    <row r="29" spans="1:6" ht="68.25" customHeight="1">
      <c r="A29" s="15" t="s">
        <v>37</v>
      </c>
      <c r="B29" s="17" t="s">
        <v>38</v>
      </c>
      <c r="C29" s="51"/>
      <c r="D29" s="52"/>
      <c r="E29" s="35"/>
      <c r="F29" s="36"/>
    </row>
    <row r="30" spans="1:6" ht="84" customHeight="1" thickBot="1">
      <c r="A30" s="15" t="s">
        <v>39</v>
      </c>
      <c r="B30" s="50" t="s">
        <v>40</v>
      </c>
      <c r="C30" s="53">
        <f>D29</f>
        <v>0</v>
      </c>
      <c r="D30" s="53">
        <f>D27</f>
        <v>0</v>
      </c>
      <c r="E30" s="35">
        <f t="shared" si="2"/>
        <v>0</v>
      </c>
      <c r="F30" s="36">
        <f t="shared" si="3"/>
        <v>0</v>
      </c>
    </row>
    <row r="31" spans="1:6" ht="15.75" thickBot="1">
      <c r="A31" s="19"/>
      <c r="B31" s="75" t="s">
        <v>41</v>
      </c>
      <c r="C31" s="68"/>
      <c r="D31" s="68"/>
      <c r="E31" s="69"/>
      <c r="F31" s="43">
        <f>SUM(E21:E27)-E30</f>
        <v>0</v>
      </c>
    </row>
    <row r="32" spans="1:6" ht="30" customHeight="1" thickBot="1">
      <c r="A32" s="19"/>
      <c r="B32" s="54" t="s">
        <v>42</v>
      </c>
      <c r="C32" s="76"/>
      <c r="D32" s="76"/>
      <c r="E32" s="77"/>
      <c r="F32" s="44">
        <f>SUM(F21:F27)-F30</f>
        <v>0</v>
      </c>
    </row>
    <row r="33" spans="1:7" ht="15.75" thickBot="1">
      <c r="A33" s="19"/>
      <c r="B33" s="9"/>
      <c r="C33" s="9"/>
      <c r="D33" s="9"/>
      <c r="E33" s="9"/>
      <c r="F33" s="10"/>
    </row>
    <row r="34" spans="1:7" ht="47.25" customHeight="1">
      <c r="A34" s="26" t="s">
        <v>43</v>
      </c>
      <c r="B34" s="27" t="s">
        <v>18</v>
      </c>
      <c r="C34" s="27"/>
      <c r="D34" s="27" t="s">
        <v>44</v>
      </c>
      <c r="E34" s="27"/>
      <c r="F34" s="28"/>
    </row>
    <row r="35" spans="1:7" s="3" customFormat="1">
      <c r="A35" s="15" t="s">
        <v>45</v>
      </c>
      <c r="B35" s="17"/>
      <c r="C35" s="17" t="s">
        <v>46</v>
      </c>
      <c r="D35" s="38"/>
      <c r="E35" s="32"/>
      <c r="F35" s="39">
        <f>D35</f>
        <v>0</v>
      </c>
      <c r="G35" s="4"/>
    </row>
    <row r="36" spans="1:7">
      <c r="A36" s="48" t="s">
        <v>47</v>
      </c>
      <c r="B36" s="17"/>
      <c r="C36" s="17" t="s">
        <v>46</v>
      </c>
      <c r="D36" s="34"/>
      <c r="E36" s="40"/>
      <c r="F36" s="39">
        <f t="shared" ref="F36:F38" si="4">D36</f>
        <v>0</v>
      </c>
    </row>
    <row r="37" spans="1:7">
      <c r="A37" s="49" t="s">
        <v>48</v>
      </c>
      <c r="B37" s="16"/>
      <c r="C37" s="17" t="s">
        <v>46</v>
      </c>
      <c r="D37" s="34"/>
      <c r="E37" s="40"/>
      <c r="F37" s="39">
        <f t="shared" si="4"/>
        <v>0</v>
      </c>
    </row>
    <row r="38" spans="1:7" ht="15.75" thickBot="1">
      <c r="A38" s="29" t="s">
        <v>49</v>
      </c>
      <c r="B38" s="18"/>
      <c r="C38" s="17" t="s">
        <v>46</v>
      </c>
      <c r="D38" s="37"/>
      <c r="E38" s="41"/>
      <c r="F38" s="42">
        <f t="shared" si="4"/>
        <v>0</v>
      </c>
    </row>
    <row r="39" spans="1:7" ht="36.75" customHeight="1" thickBot="1">
      <c r="A39" s="31"/>
      <c r="B39" s="78" t="s">
        <v>50</v>
      </c>
      <c r="C39" s="79"/>
      <c r="D39" s="79"/>
      <c r="E39" s="79"/>
      <c r="F39" s="45">
        <f>SUM(F35:F38)</f>
        <v>0</v>
      </c>
    </row>
    <row r="40" spans="1:7" ht="22.5">
      <c r="A40" s="7" t="s">
        <v>51</v>
      </c>
      <c r="B40" s="9"/>
      <c r="C40" s="9"/>
      <c r="D40" s="24">
        <v>0.5</v>
      </c>
      <c r="E40" s="9"/>
      <c r="F40" s="46">
        <f>F39*D40</f>
        <v>0</v>
      </c>
    </row>
    <row r="41" spans="1:7" ht="15.75" thickBot="1">
      <c r="A41" s="11"/>
      <c r="B41" s="12"/>
      <c r="C41" s="12"/>
      <c r="D41" s="12"/>
      <c r="E41" s="12"/>
      <c r="F41" s="47"/>
    </row>
    <row r="42" spans="1:7" ht="15.75" thickBot="1"/>
    <row r="43" spans="1:7" ht="15.75" thickBot="1">
      <c r="A43" s="54" t="s">
        <v>52</v>
      </c>
      <c r="B43" s="55"/>
    </row>
    <row r="44" spans="1:7">
      <c r="A44" s="7" t="s">
        <v>53</v>
      </c>
      <c r="B44" s="20"/>
    </row>
    <row r="45" spans="1:7">
      <c r="A45" s="7" t="s">
        <v>54</v>
      </c>
      <c r="B45" s="21"/>
    </row>
    <row r="46" spans="1:7">
      <c r="A46" s="7" t="s">
        <v>55</v>
      </c>
      <c r="B46" s="21"/>
    </row>
    <row r="47" spans="1:7" ht="42" customHeight="1">
      <c r="A47" s="7" t="s">
        <v>56</v>
      </c>
      <c r="B47" s="21"/>
      <c r="C47" s="22"/>
    </row>
    <row r="48" spans="1:7" ht="15.75" thickBot="1">
      <c r="A48" s="11" t="s">
        <v>57</v>
      </c>
      <c r="B48" s="23"/>
      <c r="C48" s="22"/>
    </row>
  </sheetData>
  <sheetProtection selectLockedCells="1"/>
  <mergeCells count="20">
    <mergeCell ref="B31:E31"/>
    <mergeCell ref="B32:E32"/>
    <mergeCell ref="B39:E39"/>
    <mergeCell ref="A13:F13"/>
    <mergeCell ref="A43:B43"/>
    <mergeCell ref="A1:F1"/>
    <mergeCell ref="A6:F6"/>
    <mergeCell ref="A7:F7"/>
    <mergeCell ref="A8:F8"/>
    <mergeCell ref="A10:F10"/>
    <mergeCell ref="A11:F11"/>
    <mergeCell ref="A12:F12"/>
    <mergeCell ref="A4:F4"/>
    <mergeCell ref="A9:F9"/>
    <mergeCell ref="A2:F2"/>
    <mergeCell ref="A3:F3"/>
    <mergeCell ref="A14:F14"/>
    <mergeCell ref="A20:B20"/>
    <mergeCell ref="B16:E16"/>
    <mergeCell ref="B17:E17"/>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7f22da-103d-4a4f-ba8a-abd12cad0082" xsi:nil="true"/>
    <lcf76f155ced4ddcb4097134ff3c332f xmlns="cae6f225-51a3-4dbc-acad-c77a93460f54">
      <Terms xmlns="http://schemas.microsoft.com/office/infopath/2007/PartnerControls"/>
    </lcf76f155ced4ddcb4097134ff3c332f>
    <_dlc_DocId xmlns="627f22da-103d-4a4f-ba8a-abd12cad0082">HVB-1642277312-464</_dlc_DocId>
    <_dlc_DocIdUrl xmlns="627f22da-103d-4a4f-ba8a-abd12cad0082">
      <Url>https://hetservicecentrum.sharepoint.com/sites/GGDPAanbestedingDDJGZ/_layouts/15/DocIdRedir.aspx?ID=HVB-1642277312-464</Url>
      <Description>HVB-1642277312-464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C46AF7414BB347A6B3DDC6C05D83A7" ma:contentTypeVersion="12" ma:contentTypeDescription="Create a new document." ma:contentTypeScope="" ma:versionID="515f19a2ed0bbb7fed24aec60fb2e16a">
  <xsd:schema xmlns:xsd="http://www.w3.org/2001/XMLSchema" xmlns:xs="http://www.w3.org/2001/XMLSchema" xmlns:p="http://schemas.microsoft.com/office/2006/metadata/properties" xmlns:ns2="627f22da-103d-4a4f-ba8a-abd12cad0082" xmlns:ns3="cae6f225-51a3-4dbc-acad-c77a93460f54" targetNamespace="http://schemas.microsoft.com/office/2006/metadata/properties" ma:root="true" ma:fieldsID="45078dd606e8059687046eeb9c3d5609" ns2:_="" ns3:_="">
    <xsd:import namespace="627f22da-103d-4a4f-ba8a-abd12cad0082"/>
    <xsd:import namespace="cae6f225-51a3-4dbc-acad-c77a93460f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f22da-103d-4a4f-ba8a-abd12cad00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3033dec-a8d6-428b-8391-9cb78c9180d6}" ma:internalName="TaxCatchAll" ma:showField="CatchAllData" ma:web="627f22da-103d-4a4f-ba8a-abd12cad0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e6f225-51a3-4dbc-acad-c77a93460f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cd2f11b-e0e3-409a-841c-e0a0fdabfd77"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3D9D9EC-86B2-418E-99BA-F2C8B90F496E}"/>
</file>

<file path=customXml/itemProps2.xml><?xml version="1.0" encoding="utf-8"?>
<ds:datastoreItem xmlns:ds="http://schemas.openxmlformats.org/officeDocument/2006/customXml" ds:itemID="{B888C58B-EA70-422A-8A9E-BFDFE5B8FFCA}"/>
</file>

<file path=customXml/itemProps3.xml><?xml version="1.0" encoding="utf-8"?>
<ds:datastoreItem xmlns:ds="http://schemas.openxmlformats.org/officeDocument/2006/customXml" ds:itemID="{4B932910-863E-46A6-8D26-0CDBEAD5EB92}"/>
</file>

<file path=customXml/itemProps4.xml><?xml version="1.0" encoding="utf-8"?>
<ds:datastoreItem xmlns:ds="http://schemas.openxmlformats.org/officeDocument/2006/customXml" ds:itemID="{AA88F87E-A6C0-4FCF-BDA5-0195AC96F2DA}"/>
</file>

<file path=docProps/app.xml><?xml version="1.0" encoding="utf-8"?>
<Properties xmlns="http://schemas.openxmlformats.org/officeDocument/2006/extended-properties" xmlns:vt="http://schemas.openxmlformats.org/officeDocument/2006/docPropsVTypes">
  <Application>Microsoft Excel Online</Application>
  <Manager/>
  <Company>Het NIC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Hennen</dc:creator>
  <cp:keywords/>
  <dc:description/>
  <cp:lastModifiedBy>Kropman, Frank</cp:lastModifiedBy>
  <cp:revision/>
  <dcterms:created xsi:type="dcterms:W3CDTF">2018-03-16T08:35:09Z</dcterms:created>
  <dcterms:modified xsi:type="dcterms:W3CDTF">2025-07-03T12:45:22Z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0x01010099C46AF7414BB347A6B3DDC6C05D83A7</vt:lpwstr>
  </property>
  <property fmtid="{D5CDD505-2E9C-101B-9397-08002B2CF9AE}" pid="3" name="Order">
    <vt:r8>100</vt:r8>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dlc_DocIdItemGuid">
    <vt:lpwstr>bc03ddc0-9d76-4a6e-9655-4708a26e2366</vt:lpwstr>
  </property>
</Properties>
</file>