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wogemeenten-my.sharepoint.com/personal/o_postma_owo-gemeenten_nl/Documents/Documenten/"/>
    </mc:Choice>
  </mc:AlternateContent>
  <xr:revisionPtr revIDLastSave="0" documentId="8_{436B8CA4-5C74-4751-BEAB-01C677FD5CF7}" xr6:coauthVersionLast="47" xr6:coauthVersionMax="47" xr10:uidLastSave="{00000000-0000-0000-0000-000000000000}"/>
  <bookViews>
    <workbookView xWindow="-110" yWindow="-110" windowWidth="19420" windowHeight="10420" xr2:uid="{00000000-000D-0000-FFFF-FFFF00000000}"/>
  </bookViews>
  <sheets>
    <sheet name="Prijsinvul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2" l="1"/>
  <c r="C35" i="2" s="1"/>
  <c r="D21" i="2"/>
  <c r="F21" i="2" s="1"/>
  <c r="G21" i="2" s="1"/>
  <c r="C34" i="2" l="1"/>
  <c r="D8" i="2"/>
  <c r="F8" i="2" s="1"/>
  <c r="G8" i="2" s="1"/>
  <c r="H8" i="2" l="1"/>
  <c r="C33" i="2" s="1"/>
  <c r="C36" i="2" s="1"/>
</calcChain>
</file>

<file path=xl/sharedStrings.xml><?xml version="1.0" encoding="utf-8"?>
<sst xmlns="http://schemas.openxmlformats.org/spreadsheetml/2006/main" count="29" uniqueCount="25">
  <si>
    <t>Bijlage B - Prijsinvulformulier</t>
  </si>
  <si>
    <t>Vul alleen de gele velden in</t>
  </si>
  <si>
    <t>HVO100</t>
  </si>
  <si>
    <t>Datum</t>
  </si>
  <si>
    <t xml:space="preserve">Gehanteerde landelijke adviesprijs inschrijver per 100 liter (excl. btw) </t>
  </si>
  <si>
    <t xml:space="preserve">Gemiddelde groothandelsprijs inschrijver per 100 liter (excl. btw) </t>
  </si>
  <si>
    <t>Prijs per 100 liter (excl. btw)</t>
  </si>
  <si>
    <t>Prijs per liter (excl. btw)</t>
  </si>
  <si>
    <t>Prijs over 2 jaar</t>
  </si>
  <si>
    <t>AdBlue</t>
  </si>
  <si>
    <t xml:space="preserve">Gehanteerde landelijke adviesprijs inschrijver per  liter (excl. btw) </t>
  </si>
  <si>
    <r>
      <t xml:space="preserve">Gemiddelde </t>
    </r>
    <r>
      <rPr>
        <sz val="11"/>
        <color theme="1"/>
        <rFont val="Calibri"/>
        <family val="2"/>
        <scheme val="minor"/>
      </rPr>
      <t>p</t>
    </r>
    <r>
      <rPr>
        <i/>
        <sz val="11"/>
        <color theme="1"/>
        <rFont val="Calibri"/>
        <family val="2"/>
        <scheme val="minor"/>
      </rPr>
      <t>rijs per liter (excl. btw)</t>
    </r>
  </si>
  <si>
    <t xml:space="preserve">Kortingbedrag per liter (excl. btw)* </t>
  </si>
  <si>
    <t>Type</t>
  </si>
  <si>
    <t>Tankinhoud</t>
  </si>
  <si>
    <t>Prijs per jaar</t>
  </si>
  <si>
    <t>HVO 100</t>
  </si>
  <si>
    <t>Totaal</t>
  </si>
  <si>
    <t>Huur tankinstallatie en pompvoorziening HVO 100</t>
  </si>
  <si>
    <t>Fictieve prijs over 2 jaar</t>
  </si>
  <si>
    <t>Totale fictieve Inschrijfssom (over 2 jaar)</t>
  </si>
  <si>
    <t>Kortingbedrag per 100 liter (excl. btw)* *</t>
  </si>
  <si>
    <t>Huur tankinstallatie en pompvoorziening***</t>
  </si>
  <si>
    <t>Datum*</t>
  </si>
  <si>
    <t>* Gegunde inschrijver dient bewijs te kunnen overleggen van de 'Landelijke adviesprijs per 100 liter' op de gevraagde data.
** De aangeboden kortingen staan vast gedurende de gehele looptijd van de overeenkomst.
*** U dient een ALL-IN prijs op te geven voor het verhuren en plaatsen van de tank en daarmee te zorgen dat deze tank ten alle tijden aan de benodigde kwaliteitseisen, keuringen en certificeringen voldoet.
De inschrijver verklaart deze inschrijving te doen overeenkomstig de bepalingen, zoals deze zijn omschreven in de voor in de inschrijving relevante stukken van de aanbesteding met referentienummer: 0085232288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</si>
</sst>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sz val="11"/>
      <color theme="1"/>
      <name val="Calibri"/>
      <family val="2"/>
      <scheme val="minor"/>
    </font>
    <font>
      <b/>
      <sz val="18"/>
      <color theme="1"/>
      <name val="Calibri"/>
      <family val="2"/>
      <scheme val="minor"/>
    </font>
    <font>
      <i/>
      <sz val="11"/>
      <color theme="1"/>
      <name val="Calibri"/>
      <family val="2"/>
      <scheme val="minor"/>
    </font>
    <font>
      <b/>
      <i/>
      <sz val="11"/>
      <color theme="1"/>
      <name val="Calibri"/>
      <family val="2"/>
      <scheme val="minor"/>
    </font>
    <font>
      <b/>
      <i/>
      <sz val="14"/>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9">
    <xf numFmtId="0" fontId="0" fillId="0" borderId="0" xfId="0"/>
    <xf numFmtId="0" fontId="2" fillId="0" borderId="0" xfId="0" applyFont="1"/>
    <xf numFmtId="0" fontId="3" fillId="2" borderId="3" xfId="0" applyFont="1" applyFill="1" applyBorder="1" applyAlignment="1">
      <alignment horizontal="left" vertical="top" wrapText="1"/>
    </xf>
    <xf numFmtId="14" fontId="3" fillId="3" borderId="3" xfId="0" applyNumberFormat="1" applyFont="1" applyFill="1" applyBorder="1" applyAlignment="1">
      <alignment horizontal="left" vertical="top" wrapText="1"/>
    </xf>
    <xf numFmtId="0" fontId="0" fillId="5" borderId="4" xfId="0" applyFill="1" applyBorder="1"/>
    <xf numFmtId="0" fontId="0" fillId="5" borderId="2" xfId="0" applyFill="1" applyBorder="1"/>
    <xf numFmtId="0" fontId="6" fillId="5" borderId="1" xfId="0" applyFont="1" applyFill="1" applyBorder="1"/>
    <xf numFmtId="0" fontId="3" fillId="2" borderId="7" xfId="0" applyFont="1" applyFill="1" applyBorder="1" applyAlignment="1">
      <alignment horizontal="left" vertical="top" wrapText="1"/>
    </xf>
    <xf numFmtId="0" fontId="5" fillId="3" borderId="0" xfId="0" applyFont="1" applyFill="1" applyAlignment="1">
      <alignment horizontal="center" vertical="center" wrapText="1"/>
    </xf>
    <xf numFmtId="0" fontId="6" fillId="5" borderId="1" xfId="0" applyFont="1" applyFill="1" applyBorder="1" applyAlignment="1">
      <alignment horizontal="left"/>
    </xf>
    <xf numFmtId="0" fontId="0" fillId="3" borderId="0" xfId="0" applyFill="1"/>
    <xf numFmtId="0" fontId="6" fillId="3" borderId="0" xfId="0" applyFont="1" applyFill="1" applyAlignment="1">
      <alignment horizontal="left"/>
    </xf>
    <xf numFmtId="0" fontId="6" fillId="5" borderId="2" xfId="0" applyFont="1" applyFill="1" applyBorder="1" applyAlignment="1">
      <alignment horizontal="left"/>
    </xf>
    <xf numFmtId="164" fontId="3" fillId="3" borderId="3" xfId="0" applyNumberFormat="1" applyFont="1" applyFill="1" applyBorder="1"/>
    <xf numFmtId="0" fontId="0" fillId="4" borderId="0" xfId="0" applyFill="1"/>
    <xf numFmtId="0" fontId="6" fillId="3" borderId="1" xfId="0" applyFont="1" applyFill="1" applyBorder="1" applyAlignment="1">
      <alignment horizontal="left" vertical="center"/>
    </xf>
    <xf numFmtId="164" fontId="4" fillId="3" borderId="3" xfId="0" applyNumberFormat="1" applyFont="1" applyFill="1" applyBorder="1" applyAlignment="1">
      <alignment horizontal="center" vertical="center"/>
    </xf>
    <xf numFmtId="0" fontId="0" fillId="3" borderId="1" xfId="0" applyFill="1" applyBorder="1" applyAlignment="1">
      <alignment horizontal="left" vertical="center" wrapText="1"/>
    </xf>
    <xf numFmtId="0" fontId="0" fillId="3" borderId="4" xfId="0" applyFill="1" applyBorder="1" applyAlignment="1">
      <alignment horizontal="left" vertical="center" wrapText="1"/>
    </xf>
    <xf numFmtId="0" fontId="0" fillId="3" borderId="2" xfId="0" applyFill="1" applyBorder="1" applyAlignment="1">
      <alignment horizontal="left" vertical="center" wrapText="1"/>
    </xf>
    <xf numFmtId="164" fontId="5" fillId="3" borderId="5"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164" fontId="4" fillId="3" borderId="6" xfId="0" applyNumberFormat="1"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164" fontId="4" fillId="3" borderId="5" xfId="0" applyNumberFormat="1" applyFont="1" applyFill="1" applyBorder="1" applyAlignment="1">
      <alignment horizontal="center" vertical="center"/>
    </xf>
    <xf numFmtId="0" fontId="0" fillId="5" borderId="4" xfId="0" applyFill="1" applyBorder="1" applyAlignment="1">
      <alignment horizontal="center"/>
    </xf>
    <xf numFmtId="0" fontId="0" fillId="5" borderId="2" xfId="0" applyFill="1" applyBorder="1" applyAlignment="1">
      <alignment horizontal="center"/>
    </xf>
    <xf numFmtId="164" fontId="3" fillId="4" borderId="3" xfId="0" applyNumberFormat="1" applyFont="1" applyFill="1" applyBorder="1" applyProtection="1">
      <protection locked="0"/>
    </xf>
    <xf numFmtId="164" fontId="3" fillId="4" borderId="5" xfId="0" applyNumberFormat="1" applyFont="1" applyFill="1" applyBorder="1" applyAlignment="1" applyProtection="1">
      <alignment horizontal="center" vertical="center" wrapText="1"/>
      <protection locked="0"/>
    </xf>
    <xf numFmtId="164" fontId="3" fillId="4" borderId="6" xfId="0" applyNumberFormat="1" applyFont="1" applyFill="1" applyBorder="1" applyAlignment="1" applyProtection="1">
      <alignment horizontal="center" vertical="center" wrapText="1"/>
      <protection locked="0"/>
    </xf>
    <xf numFmtId="164" fontId="3" fillId="4" borderId="7" xfId="0" applyNumberFormat="1" applyFont="1" applyFill="1" applyBorder="1" applyAlignment="1" applyProtection="1">
      <alignment horizontal="center" vertical="center" wrapText="1"/>
      <protection locked="0"/>
    </xf>
    <xf numFmtId="0" fontId="3" fillId="4" borderId="3" xfId="0" applyFont="1" applyFill="1" applyBorder="1" applyProtection="1">
      <protection locked="0"/>
    </xf>
  </cellXfs>
  <cellStyles count="2">
    <cellStyle name="Standaard" xfId="0" builtinId="0"/>
    <cellStyle name="Standaard 26" xfId="1" xr:uid="{8E651F5A-B3CC-49FC-AB6E-BD6706D084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997857</xdr:colOff>
      <xdr:row>0</xdr:row>
      <xdr:rowOff>0</xdr:rowOff>
    </xdr:from>
    <xdr:to>
      <xdr:col>4</xdr:col>
      <xdr:colOff>326571</xdr:colOff>
      <xdr:row>4</xdr:row>
      <xdr:rowOff>134590</xdr:rowOff>
    </xdr:to>
    <xdr:pic>
      <xdr:nvPicPr>
        <xdr:cNvPr id="2" name="Afbeelding 1" descr="Afbeelding met symbool, embleem, wapen, kroon&#10;&#10;Automatisch gegenereerde beschrijving">
          <a:extLst>
            <a:ext uri="{FF2B5EF4-FFF2-40B4-BE49-F238E27FC236}">
              <a16:creationId xmlns:a16="http://schemas.microsoft.com/office/drawing/2014/main" id="{C646C31F-0927-1FEB-DBB4-D5437DD46A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1428" y="0"/>
          <a:ext cx="2621643" cy="978233"/>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38"/>
  <sheetViews>
    <sheetView showGridLines="0" tabSelected="1" zoomScale="70" zoomScaleNormal="70" workbookViewId="0">
      <selection activeCell="K11" sqref="K11"/>
    </sheetView>
  </sheetViews>
  <sheetFormatPr defaultRowHeight="14.5" x14ac:dyDescent="0.35"/>
  <cols>
    <col min="2" max="2" width="50" customWidth="1"/>
    <col min="3" max="3" width="23.7265625" customWidth="1"/>
    <col min="4" max="4" width="23.453125" customWidth="1"/>
    <col min="5" max="5" width="20.26953125" customWidth="1"/>
    <col min="6" max="7" width="18.453125" customWidth="1"/>
    <col min="8" max="8" width="18.54296875" customWidth="1"/>
    <col min="9" max="9" width="19.26953125" customWidth="1"/>
    <col min="10" max="10" width="7.7265625" customWidth="1"/>
    <col min="11" max="11" width="52.81640625" customWidth="1"/>
  </cols>
  <sheetData>
    <row r="3" spans="2:8" ht="23.5" x14ac:dyDescent="0.55000000000000004">
      <c r="B3" s="1" t="s">
        <v>0</v>
      </c>
    </row>
    <row r="5" spans="2:8" x14ac:dyDescent="0.35">
      <c r="B5" s="14" t="s">
        <v>1</v>
      </c>
    </row>
    <row r="6" spans="2:8" ht="21" x14ac:dyDescent="0.5">
      <c r="B6" s="6" t="s">
        <v>2</v>
      </c>
      <c r="C6" s="4"/>
      <c r="D6" s="4"/>
      <c r="E6" s="4"/>
      <c r="F6" s="4"/>
      <c r="G6" s="4"/>
      <c r="H6" s="5"/>
    </row>
    <row r="7" spans="2:8" ht="46.5" customHeight="1" x14ac:dyDescent="0.35">
      <c r="B7" s="2" t="s">
        <v>23</v>
      </c>
      <c r="C7" s="2" t="s">
        <v>4</v>
      </c>
      <c r="D7" s="2" t="s">
        <v>5</v>
      </c>
      <c r="E7" s="2" t="s">
        <v>21</v>
      </c>
      <c r="F7" s="2" t="s">
        <v>6</v>
      </c>
      <c r="G7" s="2" t="s">
        <v>7</v>
      </c>
      <c r="H7" s="2" t="s">
        <v>19</v>
      </c>
    </row>
    <row r="8" spans="2:8" x14ac:dyDescent="0.35">
      <c r="B8" s="3">
        <v>45251</v>
      </c>
      <c r="C8" s="34">
        <v>0</v>
      </c>
      <c r="D8" s="28">
        <f>AVERAGE(C8:C17)</f>
        <v>0</v>
      </c>
      <c r="E8" s="35">
        <v>0</v>
      </c>
      <c r="F8" s="24">
        <f>D8-E8</f>
        <v>0</v>
      </c>
      <c r="G8" s="24">
        <f>F8/100</f>
        <v>0</v>
      </c>
      <c r="H8" s="20">
        <f>(G8*100000)*2</f>
        <v>0</v>
      </c>
    </row>
    <row r="9" spans="2:8" x14ac:dyDescent="0.35">
      <c r="B9" s="3">
        <v>45330</v>
      </c>
      <c r="C9" s="34">
        <v>0</v>
      </c>
      <c r="D9" s="28"/>
      <c r="E9" s="36"/>
      <c r="F9" s="25"/>
      <c r="G9" s="25"/>
      <c r="H9" s="21"/>
    </row>
    <row r="10" spans="2:8" x14ac:dyDescent="0.35">
      <c r="B10" s="3">
        <v>45384</v>
      </c>
      <c r="C10" s="34">
        <v>0</v>
      </c>
      <c r="D10" s="29"/>
      <c r="E10" s="36"/>
      <c r="F10" s="26"/>
      <c r="G10" s="26"/>
      <c r="H10" s="22"/>
    </row>
    <row r="11" spans="2:8" x14ac:dyDescent="0.35">
      <c r="B11" s="3">
        <v>45459</v>
      </c>
      <c r="C11" s="34">
        <v>0</v>
      </c>
      <c r="D11" s="29"/>
      <c r="E11" s="36"/>
      <c r="F11" s="26"/>
      <c r="G11" s="26"/>
      <c r="H11" s="22"/>
    </row>
    <row r="12" spans="2:8" x14ac:dyDescent="0.35">
      <c r="B12" s="3">
        <v>45518</v>
      </c>
      <c r="C12" s="34">
        <v>0</v>
      </c>
      <c r="D12" s="29"/>
      <c r="E12" s="36"/>
      <c r="F12" s="26"/>
      <c r="G12" s="26"/>
      <c r="H12" s="22"/>
    </row>
    <row r="13" spans="2:8" x14ac:dyDescent="0.35">
      <c r="B13" s="3">
        <v>45583</v>
      </c>
      <c r="C13" s="34">
        <v>0</v>
      </c>
      <c r="D13" s="29"/>
      <c r="E13" s="36"/>
      <c r="F13" s="26"/>
      <c r="G13" s="26"/>
      <c r="H13" s="22"/>
    </row>
    <row r="14" spans="2:8" x14ac:dyDescent="0.35">
      <c r="B14" s="3">
        <v>45636</v>
      </c>
      <c r="C14" s="34">
        <v>0</v>
      </c>
      <c r="D14" s="29"/>
      <c r="E14" s="36"/>
      <c r="F14" s="26"/>
      <c r="G14" s="26"/>
      <c r="H14" s="22"/>
    </row>
    <row r="15" spans="2:8" x14ac:dyDescent="0.35">
      <c r="B15" s="3">
        <v>45671</v>
      </c>
      <c r="C15" s="34">
        <v>0</v>
      </c>
      <c r="D15" s="29"/>
      <c r="E15" s="36"/>
      <c r="F15" s="26"/>
      <c r="G15" s="26"/>
      <c r="H15" s="22"/>
    </row>
    <row r="16" spans="2:8" x14ac:dyDescent="0.35">
      <c r="B16" s="3">
        <v>45721</v>
      </c>
      <c r="C16" s="34">
        <v>0</v>
      </c>
      <c r="D16" s="29"/>
      <c r="E16" s="36"/>
      <c r="F16" s="26"/>
      <c r="G16" s="26"/>
      <c r="H16" s="22"/>
    </row>
    <row r="17" spans="2:8" x14ac:dyDescent="0.35">
      <c r="B17" s="3">
        <v>45763</v>
      </c>
      <c r="C17" s="34">
        <v>0</v>
      </c>
      <c r="D17" s="30"/>
      <c r="E17" s="37"/>
      <c r="F17" s="27"/>
      <c r="G17" s="27"/>
      <c r="H17" s="23"/>
    </row>
    <row r="19" spans="2:8" ht="16.5" customHeight="1" x14ac:dyDescent="0.5">
      <c r="B19" s="6" t="s">
        <v>9</v>
      </c>
      <c r="C19" s="4"/>
      <c r="D19" s="4"/>
      <c r="E19" s="4"/>
      <c r="F19" s="32"/>
      <c r="G19" s="33"/>
    </row>
    <row r="20" spans="2:8" ht="43.5" x14ac:dyDescent="0.35">
      <c r="B20" s="7" t="s">
        <v>3</v>
      </c>
      <c r="C20" s="7" t="s">
        <v>10</v>
      </c>
      <c r="D20" s="7" t="s">
        <v>11</v>
      </c>
      <c r="E20" s="7" t="s">
        <v>12</v>
      </c>
      <c r="F20" s="7" t="s">
        <v>7</v>
      </c>
      <c r="G20" s="7" t="s">
        <v>19</v>
      </c>
    </row>
    <row r="21" spans="2:8" ht="14.5" customHeight="1" x14ac:dyDescent="0.35">
      <c r="B21" s="3">
        <v>45384</v>
      </c>
      <c r="C21" s="34">
        <v>0</v>
      </c>
      <c r="D21" s="31">
        <f>AVERAGE(C21:C25)</f>
        <v>0</v>
      </c>
      <c r="E21" s="35">
        <v>0</v>
      </c>
      <c r="F21" s="24">
        <f>D21-E21</f>
        <v>0</v>
      </c>
      <c r="G21" s="20">
        <f>(F21*380)*2</f>
        <v>0</v>
      </c>
    </row>
    <row r="22" spans="2:8" x14ac:dyDescent="0.35">
      <c r="B22" s="3">
        <v>45518</v>
      </c>
      <c r="C22" s="34">
        <v>0</v>
      </c>
      <c r="D22" s="29"/>
      <c r="E22" s="36"/>
      <c r="F22" s="26"/>
      <c r="G22" s="22"/>
    </row>
    <row r="23" spans="2:8" ht="14.5" customHeight="1" x14ac:dyDescent="0.35">
      <c r="B23" s="3">
        <v>45636</v>
      </c>
      <c r="C23" s="34">
        <v>0</v>
      </c>
      <c r="D23" s="29"/>
      <c r="E23" s="36"/>
      <c r="F23" s="26"/>
      <c r="G23" s="22"/>
    </row>
    <row r="24" spans="2:8" ht="14.5" customHeight="1" x14ac:dyDescent="0.35">
      <c r="B24" s="3">
        <v>45671</v>
      </c>
      <c r="C24" s="34">
        <v>0</v>
      </c>
      <c r="D24" s="29"/>
      <c r="E24" s="36"/>
      <c r="F24" s="26"/>
      <c r="G24" s="22"/>
    </row>
    <row r="25" spans="2:8" ht="14.5" customHeight="1" x14ac:dyDescent="0.35">
      <c r="B25" s="3">
        <v>45763</v>
      </c>
      <c r="C25" s="34">
        <v>0</v>
      </c>
      <c r="D25" s="30"/>
      <c r="E25" s="37"/>
      <c r="F25" s="27"/>
      <c r="G25" s="23"/>
    </row>
    <row r="26" spans="2:8" ht="14.5" customHeight="1" x14ac:dyDescent="0.35">
      <c r="G26" s="8"/>
    </row>
    <row r="28" spans="2:8" ht="18.649999999999999" customHeight="1" x14ac:dyDescent="0.5">
      <c r="B28" s="6" t="s">
        <v>22</v>
      </c>
      <c r="C28" s="4"/>
      <c r="D28" s="4"/>
      <c r="E28" s="4"/>
    </row>
    <row r="29" spans="2:8" ht="14.5" customHeight="1" x14ac:dyDescent="0.35">
      <c r="B29" s="2" t="s">
        <v>13</v>
      </c>
      <c r="C29" s="2" t="s">
        <v>14</v>
      </c>
      <c r="D29" s="2" t="s">
        <v>15</v>
      </c>
      <c r="E29" s="2" t="s">
        <v>8</v>
      </c>
    </row>
    <row r="30" spans="2:8" x14ac:dyDescent="0.35">
      <c r="B30" s="3" t="s">
        <v>16</v>
      </c>
      <c r="C30" s="38">
        <v>0</v>
      </c>
      <c r="D30" s="34">
        <v>0</v>
      </c>
      <c r="E30" s="13">
        <f>D30*2</f>
        <v>0</v>
      </c>
    </row>
    <row r="32" spans="2:8" ht="24" customHeight="1" x14ac:dyDescent="0.5">
      <c r="B32" s="9" t="s">
        <v>17</v>
      </c>
      <c r="C32" s="12"/>
      <c r="D32" s="11"/>
      <c r="E32" s="11"/>
      <c r="F32" s="10"/>
    </row>
    <row r="33" spans="2:4" x14ac:dyDescent="0.35">
      <c r="B33" s="3" t="s">
        <v>16</v>
      </c>
      <c r="C33" s="13">
        <f>H8</f>
        <v>0</v>
      </c>
    </row>
    <row r="34" spans="2:4" x14ac:dyDescent="0.35">
      <c r="B34" s="3" t="s">
        <v>9</v>
      </c>
      <c r="C34" s="13">
        <f>G21</f>
        <v>0</v>
      </c>
    </row>
    <row r="35" spans="2:4" x14ac:dyDescent="0.35">
      <c r="B35" s="3" t="s">
        <v>18</v>
      </c>
      <c r="C35" s="13">
        <f>E30</f>
        <v>0</v>
      </c>
    </row>
    <row r="36" spans="2:4" ht="33" customHeight="1" x14ac:dyDescent="0.35">
      <c r="B36" s="15" t="s">
        <v>20</v>
      </c>
      <c r="C36" s="16">
        <f>SUM(C33:C35)</f>
        <v>0</v>
      </c>
    </row>
    <row r="38" spans="2:4" ht="144" customHeight="1" x14ac:dyDescent="0.35">
      <c r="B38" s="17" t="s">
        <v>24</v>
      </c>
      <c r="C38" s="18"/>
      <c r="D38" s="19"/>
    </row>
  </sheetData>
  <sheetProtection algorithmName="SHA-512" hashValue="Z8q9skJRTIMV9JB9sHxXFxSvJvBgDuOvnQcwcUSQzJF/6KX3yxG3/hpwwcpButZPu8NCERtI9e+5OpQ9hrliDg==" saltValue="a7vHa5a7rXv0GBlfNzRdDQ==" spinCount="100000" sheet="1" objects="1" scenarios="1"/>
  <dataConsolidate/>
  <mergeCells count="11">
    <mergeCell ref="B38:D38"/>
    <mergeCell ref="H8:H17"/>
    <mergeCell ref="F8:F17"/>
    <mergeCell ref="G8:G17"/>
    <mergeCell ref="D8:D17"/>
    <mergeCell ref="E8:E17"/>
    <mergeCell ref="D21:D25"/>
    <mergeCell ref="F19:G19"/>
    <mergeCell ref="E21:E25"/>
    <mergeCell ref="F21:F25"/>
    <mergeCell ref="G21:G25"/>
  </mergeCells>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464B391B919C4A9AB732927C4EF185" ma:contentTypeVersion="4" ma:contentTypeDescription="Create a new document." ma:contentTypeScope="" ma:versionID="142dc30a527f661ff8a0ad0782ac100b">
  <xsd:schema xmlns:xsd="http://www.w3.org/2001/XMLSchema" xmlns:xs="http://www.w3.org/2001/XMLSchema" xmlns:p="http://schemas.microsoft.com/office/2006/metadata/properties" xmlns:ns2="c43809fc-2b6d-4246-a674-73a95ce77403" targetNamespace="http://schemas.microsoft.com/office/2006/metadata/properties" ma:root="true" ma:fieldsID="a72579e0e27a6be20475e5d8bc72e81a" ns2:_="">
    <xsd:import namespace="c43809fc-2b6d-4246-a674-73a95ce774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3809fc-2b6d-4246-a674-73a95ce774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71492E-C428-4351-B725-7B1B945206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2F35333-C7CA-4A71-AF72-6372D5332457}">
  <ds:schemaRefs>
    <ds:schemaRef ds:uri="http://schemas.microsoft.com/sharepoint/v3/contenttype/forms"/>
  </ds:schemaRefs>
</ds:datastoreItem>
</file>

<file path=customXml/itemProps3.xml><?xml version="1.0" encoding="utf-8"?>
<ds:datastoreItem xmlns:ds="http://schemas.openxmlformats.org/officeDocument/2006/customXml" ds:itemID="{92CEDB0E-6F7B-4AEE-B8C5-C63E14C971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3809fc-2b6d-4246-a674-73a95ce774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OWO Gemeenten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Postma, Oane</dc:creator>
  <cp:keywords/>
  <dc:description/>
  <cp:lastModifiedBy>Postma, Oane</cp:lastModifiedBy>
  <cp:revision/>
  <dcterms:created xsi:type="dcterms:W3CDTF">2023-06-05T12:20:06Z</dcterms:created>
  <dcterms:modified xsi:type="dcterms:W3CDTF">2025-03-10T15:01:03Z</dcterms:modified>
  <cp:category>Overzicht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0x01010015464B391B919C4A9AB732927C4EF185</vt:lpwstr>
  </property>
  <property fmtid="{D5CDD505-2E9C-101B-9397-08002B2CF9AE}" pid="3" name="MediaServiceImageTags">
    <vt:lpwstr/>
  </property>
</Properties>
</file>