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ordbrabant-my.sharepoint.com/personal/pdwolff_brabant_nl/Documents/F/FLOW-3/NvI 1/"/>
    </mc:Choice>
  </mc:AlternateContent>
  <xr:revisionPtr revIDLastSave="0" documentId="8_{A734BEE9-B5D1-436C-BC46-1C8EA7055D19}" xr6:coauthVersionLast="47" xr6:coauthVersionMax="47" xr10:uidLastSave="{00000000-0000-0000-0000-000000000000}"/>
  <bookViews>
    <workbookView xWindow="-120" yWindow="-120" windowWidth="29040" windowHeight="15720" xr2:uid="{F0082520-090A-4A2F-9B43-B58CB484610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" i="1" l="1"/>
  <c r="G56" i="1" s="1"/>
  <c r="E24" i="1"/>
  <c r="G24" i="1" s="1"/>
  <c r="E16" i="1"/>
  <c r="G16" i="1" s="1"/>
  <c r="E9" i="1"/>
  <c r="G9" i="1" s="1"/>
  <c r="E23" i="1"/>
  <c r="G23" i="1" s="1"/>
  <c r="E22" i="1"/>
  <c r="G22" i="1" s="1"/>
  <c r="E21" i="1"/>
  <c r="G21" i="1" s="1"/>
  <c r="E19" i="1"/>
  <c r="G19" i="1" s="1"/>
  <c r="E18" i="1"/>
  <c r="G18" i="1" s="1"/>
  <c r="E17" i="1"/>
  <c r="G17" i="1" s="1"/>
  <c r="E14" i="1"/>
  <c r="G14" i="1" s="1"/>
  <c r="E13" i="1"/>
  <c r="G13" i="1" s="1"/>
  <c r="E12" i="1"/>
  <c r="G12" i="1" s="1"/>
  <c r="E11" i="1"/>
  <c r="G11" i="1" s="1"/>
  <c r="E8" i="1"/>
  <c r="G8" i="1" s="1"/>
  <c r="E7" i="1"/>
  <c r="G7" i="1" s="1"/>
  <c r="E6" i="1"/>
  <c r="G6" i="1" s="1"/>
  <c r="G55" i="1"/>
  <c r="G52" i="1"/>
  <c r="E48" i="1"/>
  <c r="E47" i="1"/>
  <c r="E45" i="1"/>
  <c r="E44" i="1"/>
  <c r="E43" i="1"/>
  <c r="E42" i="1"/>
  <c r="E41" i="1"/>
  <c r="E39" i="1"/>
  <c r="E38" i="1"/>
  <c r="E37" i="1"/>
  <c r="E36" i="1"/>
  <c r="E35" i="1"/>
  <c r="E33" i="1"/>
  <c r="E32" i="1"/>
  <c r="E31" i="1"/>
  <c r="E30" i="1"/>
  <c r="E29" i="1"/>
  <c r="G25" i="1" l="1"/>
  <c r="E49" i="1"/>
  <c r="G49" i="1" s="1"/>
  <c r="G58" i="1" l="1"/>
</calcChain>
</file>

<file path=xl/sharedStrings.xml><?xml version="1.0" encoding="utf-8"?>
<sst xmlns="http://schemas.openxmlformats.org/spreadsheetml/2006/main" count="98" uniqueCount="45">
  <si>
    <t>BIJLAGE 5</t>
  </si>
  <si>
    <t>PRIJSOPGAVE AANBESTEDING VERKEERSTELLINGEN</t>
  </si>
  <si>
    <t>Weging subcategorie</t>
  </si>
  <si>
    <t>Prijs inschrijving</t>
  </si>
  <si>
    <t>Weging hoofdcategorie</t>
  </si>
  <si>
    <t>1 jaar</t>
  </si>
  <si>
    <t>Prijs voor eerste verlengingsperiode (1 jaar)</t>
  </si>
  <si>
    <t>Prijs voor tweede verlengingsperiode (1 jaar)</t>
  </si>
  <si>
    <t>Realtime telpunt</t>
  </si>
  <si>
    <t>per jaar</t>
  </si>
  <si>
    <t>Verplaatsen</t>
  </si>
  <si>
    <t>per KEER</t>
  </si>
  <si>
    <t>Toevoegen</t>
  </si>
  <si>
    <t>Verwijderen</t>
  </si>
  <si>
    <t>Continue telpunt</t>
  </si>
  <si>
    <t>Periodiek telpunt</t>
  </si>
  <si>
    <t>Incidentele telling</t>
  </si>
  <si>
    <t>Op locatie periodieke telling</t>
  </si>
  <si>
    <t>Op andere locatie</t>
  </si>
  <si>
    <t>Prijs per jaar</t>
  </si>
  <si>
    <t>TOTALE INSCHRIJFSOM:</t>
  </si>
  <si>
    <t>Naam rechtsgeldig bevoegde functionaris</t>
  </si>
  <si>
    <t>Functie</t>
  </si>
  <si>
    <t>Handtekening</t>
  </si>
  <si>
    <t>Datum</t>
  </si>
  <si>
    <t>3 jaar</t>
  </si>
  <si>
    <t>Prijs voor derde verlengingsperiode (1 jaar)</t>
  </si>
  <si>
    <t>Prijs vaste contractperiode (3 jaar)</t>
  </si>
  <si>
    <t>BASIS (200/300: 1 - 600: 2)</t>
  </si>
  <si>
    <t>Prijs voor:</t>
  </si>
  <si>
    <t>Wijzigen in continu telpunt (DOWNGRADE)</t>
  </si>
  <si>
    <t>Wijzigen in periodiek telpunt (DOWNGRADE)</t>
  </si>
  <si>
    <t xml:space="preserve">Verwijderen </t>
  </si>
  <si>
    <t>Wijzigen in realtime telpunt (UPGRADE)</t>
  </si>
  <si>
    <t>Wijzigen in continu telpunt (UPGRADE)</t>
  </si>
  <si>
    <t>A. Totale inwinning verkeersintensiteiten provinciale wegen, incl. datacontrole en datalevering</t>
  </si>
  <si>
    <t>B. Verrekenprijzen voor wijzigingen in meetlocaties (PER LOCATIE)</t>
  </si>
  <si>
    <t>C.1 Optie bepaling landbouwverkeer</t>
  </si>
  <si>
    <t>C.2 Optie bepaling vervoer gevaarlijke stoffen</t>
  </si>
  <si>
    <t>Variant 1  (200:1 - 300: 2 - 600: 2)</t>
  </si>
  <si>
    <t>Variant 2  (200:1 - 300: 2 - 600: 3)</t>
  </si>
  <si>
    <t>Variant 3 (69/200/300: 1 - 600: 1)</t>
  </si>
  <si>
    <t>SUBTOTAAL</t>
  </si>
  <si>
    <t>Prijs per jaar (4 aangegeven locaties)</t>
  </si>
  <si>
    <t>per 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</si>
</sst>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 [$€-2]\ * #,##0.00_ ;_ [$€-2]\ * \-#,##0.00_ ;_ [$€-2]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Arial"/>
      <family val="2"/>
    </font>
    <font>
      <sz val="9"/>
      <color theme="1"/>
      <name val="Baskerville MT"/>
      <family val="1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Baskerville MT"/>
      <family val="1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Futura Book"/>
      <family val="2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44" fontId="8" fillId="0" borderId="0" xfId="1" applyFont="1" applyBorder="1" applyAlignment="1">
      <alignment vertical="top"/>
    </xf>
    <xf numFmtId="44" fontId="8" fillId="0" borderId="0" xfId="1" applyFont="1" applyAlignment="1">
      <alignment vertical="top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44" fontId="3" fillId="0" borderId="0" xfId="1" applyFont="1" applyBorder="1" applyAlignment="1">
      <alignment vertical="top"/>
    </xf>
    <xf numFmtId="164" fontId="3" fillId="0" borderId="0" xfId="0" applyNumberFormat="1" applyFont="1" applyAlignment="1">
      <alignment vertical="top"/>
    </xf>
    <xf numFmtId="44" fontId="8" fillId="0" borderId="1" xfId="1" applyFont="1" applyBorder="1" applyAlignment="1">
      <alignment vertical="top"/>
    </xf>
    <xf numFmtId="164" fontId="5" fillId="3" borderId="0" xfId="0" applyNumberFormat="1" applyFont="1" applyFill="1" applyAlignment="1">
      <alignment horizontal="right" vertical="top"/>
    </xf>
    <xf numFmtId="164" fontId="5" fillId="3" borderId="2" xfId="0" applyNumberFormat="1" applyFont="1" applyFill="1" applyBorder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44" fontId="8" fillId="5" borderId="1" xfId="1" applyFont="1" applyFill="1" applyBorder="1" applyAlignment="1" applyProtection="1">
      <alignment vertical="top"/>
      <protection locked="0"/>
    </xf>
    <xf numFmtId="165" fontId="8" fillId="0" borderId="1" xfId="1" applyNumberFormat="1" applyFont="1" applyBorder="1" applyAlignment="1">
      <alignment vertical="top"/>
    </xf>
    <xf numFmtId="0" fontId="9" fillId="6" borderId="3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vertical="center" wrapText="1"/>
    </xf>
    <xf numFmtId="0" fontId="9" fillId="6" borderId="5" xfId="0" applyFont="1" applyFill="1" applyBorder="1" applyAlignment="1">
      <alignment vertical="center" wrapText="1"/>
    </xf>
    <xf numFmtId="164" fontId="8" fillId="0" borderId="0" xfId="0" applyNumberFormat="1" applyFont="1" applyBorder="1" applyAlignment="1">
      <alignment vertical="top"/>
    </xf>
    <xf numFmtId="0" fontId="5" fillId="0" borderId="0" xfId="0" applyFont="1" applyAlignment="1">
      <alignment horizontal="right" vertical="top"/>
    </xf>
    <xf numFmtId="0" fontId="0" fillId="4" borderId="1" xfId="0" applyFill="1" applyBorder="1" applyAlignment="1" applyProtection="1">
      <alignment horizontal="center" vertical="top"/>
      <protection locked="0"/>
    </xf>
    <xf numFmtId="0" fontId="9" fillId="6" borderId="1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64">
    <dxf>
      <numFmt numFmtId="168" formatCode="0.00_ ;[Red]\-0.00\ "/>
    </dxf>
    <dxf>
      <numFmt numFmtId="168" formatCode="0.00_ ;[Red]\-0.00\ "/>
    </dxf>
    <dxf>
      <font>
        <b/>
        <i val="0"/>
      </font>
      <numFmt numFmtId="167" formatCode="0.00;[Red]0.00"/>
    </dxf>
    <dxf>
      <font>
        <b/>
        <i val="0"/>
      </font>
      <numFmt numFmtId="167" formatCode="0.00;[Red]0.00"/>
    </dxf>
    <dxf>
      <numFmt numFmtId="168" formatCode="0.00_ ;[Red]\-0.00\ "/>
    </dxf>
    <dxf>
      <numFmt numFmtId="168" formatCode="0.00_ ;[Red]\-0.00\ "/>
    </dxf>
    <dxf>
      <numFmt numFmtId="166" formatCode="&quot;€&quot;#,##0.00_);[Red]\(&quot;€&quot;#,##0.00\)"/>
    </dxf>
    <dxf>
      <font>
        <b/>
        <i val="0"/>
      </font>
      <numFmt numFmtId="167" formatCode="0.00;[Red]0.00"/>
    </dxf>
    <dxf>
      <font>
        <b/>
        <i val="0"/>
      </font>
      <numFmt numFmtId="167" formatCode="0.00;[Red]0.00"/>
    </dxf>
    <dxf>
      <font>
        <b/>
        <i val="0"/>
      </font>
      <numFmt numFmtId="167" formatCode="0.00;[Red]0.00"/>
    </dxf>
    <dxf>
      <numFmt numFmtId="168" formatCode="0.00_ ;[Red]\-0.00\ "/>
    </dxf>
    <dxf>
      <font>
        <b/>
        <i val="0"/>
      </font>
      <numFmt numFmtId="167" formatCode="0.00;[Red]0.00"/>
    </dxf>
    <dxf>
      <numFmt numFmtId="166" formatCode="&quot;€&quot;#,##0.00_);[Red]\(&quot;€&quot;#,##0.00\)"/>
    </dxf>
    <dxf>
      <font>
        <b/>
        <i val="0"/>
      </font>
      <numFmt numFmtId="167" formatCode="0.00;[Red]0.00"/>
    </dxf>
    <dxf>
      <numFmt numFmtId="168" formatCode="0.00_ ;[Red]\-0.00\ "/>
    </dxf>
    <dxf>
      <font>
        <b/>
        <i val="0"/>
      </font>
      <numFmt numFmtId="167" formatCode="0.00;[Red]0.00"/>
    </dxf>
    <dxf>
      <numFmt numFmtId="168" formatCode="0.00_ ;[Red]\-0.00\ "/>
    </dxf>
    <dxf>
      <numFmt numFmtId="166" formatCode="&quot;€&quot;#,##0.00_);[Red]\(&quot;€&quot;#,##0.00\)"/>
    </dxf>
    <dxf>
      <numFmt numFmtId="166" formatCode="&quot;€&quot;#,##0.00_);[Red]\(&quot;€&quot;#,##0.00\)"/>
    </dxf>
    <dxf>
      <numFmt numFmtId="168" formatCode="0.00_ ;[Red]\-0.00\ "/>
    </dxf>
    <dxf>
      <font>
        <b/>
        <i val="0"/>
      </font>
      <numFmt numFmtId="167" formatCode="0.00;[Red]0.00"/>
    </dxf>
    <dxf>
      <font>
        <b/>
        <i val="0"/>
      </font>
      <numFmt numFmtId="167" formatCode="0.00;[Red]0.00"/>
    </dxf>
    <dxf>
      <numFmt numFmtId="168" formatCode="0.00_ ;[Red]\-0.00\ "/>
    </dxf>
    <dxf>
      <numFmt numFmtId="166" formatCode="&quot;€&quot;#,##0.00_);[Red]\(&quot;€&quot;#,##0.00\)"/>
    </dxf>
    <dxf>
      <numFmt numFmtId="166" formatCode="&quot;€&quot;#,##0.00_);[Red]\(&quot;€&quot;#,##0.00\)"/>
    </dxf>
    <dxf>
      <font>
        <b/>
        <i val="0"/>
      </font>
      <numFmt numFmtId="167" formatCode="0.00;[Red]0.00"/>
    </dxf>
    <dxf>
      <font>
        <b/>
        <i val="0"/>
      </font>
      <numFmt numFmtId="167" formatCode="0.00;[Red]0.00"/>
    </dxf>
    <dxf>
      <font>
        <b/>
        <i val="0"/>
      </font>
      <numFmt numFmtId="167" formatCode="0.00;[Red]0.00"/>
    </dxf>
    <dxf>
      <numFmt numFmtId="168" formatCode="0.00_ ;[Red]\-0.00\ "/>
    </dxf>
    <dxf>
      <numFmt numFmtId="168" formatCode="0.00_ ;[Red]\-0.00\ "/>
    </dxf>
    <dxf>
      <font>
        <b/>
        <i val="0"/>
      </font>
      <numFmt numFmtId="167" formatCode="0.00;[Red]0.00"/>
    </dxf>
    <dxf>
      <font>
        <b/>
        <i val="0"/>
      </font>
      <numFmt numFmtId="167" formatCode="0.00;[Red]0.00"/>
    </dxf>
    <dxf>
      <numFmt numFmtId="168" formatCode="0.00_ ;[Red]\-0.00\ "/>
    </dxf>
    <dxf>
      <numFmt numFmtId="168" formatCode="0.00_ ;[Red]\-0.00\ "/>
    </dxf>
    <dxf>
      <numFmt numFmtId="168" formatCode="0.00_ ;[Red]\-0.00\ "/>
    </dxf>
    <dxf>
      <numFmt numFmtId="168" formatCode="0.00_ ;[Red]\-0.00\ "/>
    </dxf>
    <dxf>
      <numFmt numFmtId="168" formatCode="0.00_ ;[Red]\-0.00\ "/>
    </dxf>
    <dxf>
      <font>
        <b/>
        <i val="0"/>
      </font>
      <numFmt numFmtId="167" formatCode="0.00;[Red]0.00"/>
    </dxf>
    <dxf>
      <font>
        <b/>
        <i val="0"/>
      </font>
      <numFmt numFmtId="167" formatCode="0.00;[Red]0.00"/>
    </dxf>
    <dxf>
      <font>
        <b/>
        <i val="0"/>
      </font>
      <numFmt numFmtId="167" formatCode="0.00;[Red]0.00"/>
    </dxf>
    <dxf>
      <font>
        <b/>
        <i val="0"/>
      </font>
      <numFmt numFmtId="167" formatCode="0.00;[Red]0.00"/>
    </dxf>
    <dxf>
      <font>
        <b/>
        <i val="0"/>
      </font>
      <numFmt numFmtId="167" formatCode="0.00;[Red]0.00"/>
    </dxf>
    <dxf>
      <font>
        <b/>
        <i val="0"/>
      </font>
      <numFmt numFmtId="167" formatCode="0.00;[Red]0.00"/>
    </dxf>
    <dxf>
      <font>
        <b/>
        <i val="0"/>
      </font>
      <numFmt numFmtId="167" formatCode="0.00;[Red]0.00"/>
    </dxf>
    <dxf>
      <numFmt numFmtId="168" formatCode="0.00_ ;[Red]\-0.00\ "/>
    </dxf>
    <dxf>
      <numFmt numFmtId="168" formatCode="0.00_ ;[Red]\-0.00\ "/>
    </dxf>
    <dxf>
      <numFmt numFmtId="168" formatCode="0.00_ ;[Red]\-0.00\ "/>
    </dxf>
    <dxf>
      <numFmt numFmtId="168" formatCode="0.00_ ;[Red]\-0.00\ "/>
    </dxf>
    <dxf>
      <numFmt numFmtId="168" formatCode="0.00_ ;[Red]\-0.00\ "/>
    </dxf>
    <dxf>
      <numFmt numFmtId="168" formatCode="0.00_ ;[Red]\-0.00\ "/>
    </dxf>
    <dxf>
      <numFmt numFmtId="168" formatCode="0.00_ ;[Red]\-0.00\ "/>
    </dxf>
    <dxf>
      <numFmt numFmtId="168" formatCode="0.00_ ;[Red]\-0.00\ "/>
    </dxf>
    <dxf>
      <numFmt numFmtId="168" formatCode="0.00_ ;[Red]\-0.00\ "/>
    </dxf>
    <dxf>
      <numFmt numFmtId="168" formatCode="0.00_ ;[Red]\-0.00\ "/>
    </dxf>
    <dxf>
      <numFmt numFmtId="168" formatCode="0.00_ ;[Red]\-0.00\ "/>
    </dxf>
    <dxf>
      <numFmt numFmtId="168" formatCode="0.00_ ;[Red]\-0.00\ "/>
    </dxf>
    <dxf>
      <numFmt numFmtId="166" formatCode="&quot;€&quot;#,##0.00_);[Red]\(&quot;€&quot;#,##0.00\)"/>
    </dxf>
    <dxf>
      <numFmt numFmtId="166" formatCode="&quot;€&quot;#,##0.00_);[Red]\(&quot;€&quot;#,##0.00\)"/>
    </dxf>
    <dxf>
      <numFmt numFmtId="166" formatCode="&quot;€&quot;#,##0.00_);[Red]\(&quot;€&quot;#,##0.00\)"/>
    </dxf>
    <dxf>
      <numFmt numFmtId="168" formatCode="0.00_ ;[Red]\-0.00\ "/>
    </dxf>
    <dxf>
      <numFmt numFmtId="166" formatCode="&quot;€&quot;#,##0.00_);[Red]\(&quot;€&quot;#,##0.00\)"/>
    </dxf>
    <dxf>
      <numFmt numFmtId="168" formatCode="0.00_ ;[Red]\-0.00\ "/>
    </dxf>
    <dxf>
      <numFmt numFmtId="168" formatCode="0.00_ ;[Red]\-0.00\ "/>
    </dxf>
    <dxf>
      <numFmt numFmtId="168" formatCode="0.00_ ;[Red]\-0.00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BC396-8B3F-4390-9932-FC5E33A4598B}">
  <dimension ref="A1:G69"/>
  <sheetViews>
    <sheetView tabSelected="1" workbookViewId="0">
      <selection activeCell="C6" sqref="C6"/>
    </sheetView>
  </sheetViews>
  <sheetFormatPr defaultRowHeight="15" x14ac:dyDescent="0.25"/>
  <cols>
    <col min="1" max="1" width="58.140625" customWidth="1"/>
    <col min="2" max="2" width="12.85546875" customWidth="1"/>
    <col min="3" max="3" width="15" customWidth="1"/>
    <col min="4" max="4" width="9.42578125" bestFit="1" customWidth="1"/>
    <col min="5" max="5" width="21.85546875" customWidth="1"/>
    <col min="6" max="7" width="14.28515625" customWidth="1"/>
  </cols>
  <sheetData>
    <row r="1" spans="1:7" ht="26.25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">
        <v>1</v>
      </c>
      <c r="B2" s="2"/>
      <c r="C2" s="2"/>
      <c r="D2" s="2"/>
      <c r="E2" s="2"/>
      <c r="F2" s="2"/>
      <c r="G2" s="2"/>
    </row>
    <row r="3" spans="1:7" x14ac:dyDescent="0.25">
      <c r="A3" s="2"/>
      <c r="B3" s="2"/>
      <c r="C3" s="2"/>
      <c r="D3" s="2"/>
      <c r="E3" s="2"/>
      <c r="F3" s="2"/>
      <c r="G3" s="2"/>
    </row>
    <row r="4" spans="1:7" x14ac:dyDescent="0.25">
      <c r="A4" s="4" t="s">
        <v>35</v>
      </c>
      <c r="B4" s="5"/>
      <c r="C4" s="5"/>
      <c r="D4" s="5"/>
      <c r="E4" s="5"/>
      <c r="F4" s="5"/>
      <c r="G4" s="5"/>
    </row>
    <row r="5" spans="1:7" ht="24.75" x14ac:dyDescent="0.25">
      <c r="A5" s="19" t="s">
        <v>27</v>
      </c>
      <c r="B5" s="20" t="s">
        <v>2</v>
      </c>
      <c r="C5" s="21" t="s">
        <v>3</v>
      </c>
      <c r="D5" s="21" t="s">
        <v>29</v>
      </c>
      <c r="E5" s="21"/>
      <c r="F5" s="20" t="s">
        <v>4</v>
      </c>
      <c r="G5" s="21" t="s">
        <v>3</v>
      </c>
    </row>
    <row r="6" spans="1:7" x14ac:dyDescent="0.25">
      <c r="A6" s="7" t="s">
        <v>28</v>
      </c>
      <c r="B6" s="7"/>
      <c r="C6" s="22"/>
      <c r="D6" s="7" t="s">
        <v>25</v>
      </c>
      <c r="E6" s="8">
        <f>C6</f>
        <v>0</v>
      </c>
      <c r="F6" s="7">
        <v>0.25</v>
      </c>
      <c r="G6" s="27">
        <f>E6*F6</f>
        <v>0</v>
      </c>
    </row>
    <row r="7" spans="1:7" x14ac:dyDescent="0.25">
      <c r="A7" s="7" t="s">
        <v>39</v>
      </c>
      <c r="B7" s="7"/>
      <c r="C7" s="22"/>
      <c r="D7" s="7" t="s">
        <v>25</v>
      </c>
      <c r="E7" s="8">
        <f t="shared" ref="E7:E8" si="0">C7</f>
        <v>0</v>
      </c>
      <c r="F7" s="7">
        <v>0.25</v>
      </c>
      <c r="G7" s="27">
        <f t="shared" ref="G7:G9" si="1">E7*F7</f>
        <v>0</v>
      </c>
    </row>
    <row r="8" spans="1:7" x14ac:dyDescent="0.25">
      <c r="A8" s="7" t="s">
        <v>40</v>
      </c>
      <c r="B8" s="7"/>
      <c r="C8" s="22"/>
      <c r="D8" s="7" t="s">
        <v>25</v>
      </c>
      <c r="E8" s="8">
        <f t="shared" si="0"/>
        <v>0</v>
      </c>
      <c r="F8" s="7">
        <v>0.25</v>
      </c>
      <c r="G8" s="27">
        <f t="shared" si="1"/>
        <v>0</v>
      </c>
    </row>
    <row r="9" spans="1:7" x14ac:dyDescent="0.25">
      <c r="A9" s="7" t="s">
        <v>41</v>
      </c>
      <c r="B9" s="7"/>
      <c r="C9" s="22"/>
      <c r="D9" s="7" t="s">
        <v>25</v>
      </c>
      <c r="E9" s="8">
        <f>C9</f>
        <v>0</v>
      </c>
      <c r="F9" s="7">
        <v>0.25</v>
      </c>
      <c r="G9" s="27">
        <f t="shared" si="1"/>
        <v>0</v>
      </c>
    </row>
    <row r="10" spans="1:7" x14ac:dyDescent="0.25">
      <c r="A10" s="6" t="s">
        <v>6</v>
      </c>
      <c r="B10" s="2"/>
      <c r="C10" s="2"/>
      <c r="D10" s="7"/>
      <c r="E10" s="9"/>
      <c r="F10" s="7"/>
      <c r="G10" s="27"/>
    </row>
    <row r="11" spans="1:7" x14ac:dyDescent="0.25">
      <c r="A11" s="7" t="s">
        <v>28</v>
      </c>
      <c r="B11" s="7"/>
      <c r="C11" s="22"/>
      <c r="D11" s="7" t="s">
        <v>5</v>
      </c>
      <c r="E11" s="8">
        <f t="shared" ref="E11:E14" si="2">C11</f>
        <v>0</v>
      </c>
      <c r="F11" s="7">
        <v>0.25</v>
      </c>
      <c r="G11" s="27">
        <f>E11*F11</f>
        <v>0</v>
      </c>
    </row>
    <row r="12" spans="1:7" x14ac:dyDescent="0.25">
      <c r="A12" s="7" t="s">
        <v>39</v>
      </c>
      <c r="B12" s="7"/>
      <c r="C12" s="22"/>
      <c r="D12" s="7" t="s">
        <v>5</v>
      </c>
      <c r="E12" s="8">
        <f t="shared" si="2"/>
        <v>0</v>
      </c>
      <c r="F12" s="7">
        <v>0.25</v>
      </c>
      <c r="G12" s="27">
        <f t="shared" ref="G12:G14" si="3">E12*F12</f>
        <v>0</v>
      </c>
    </row>
    <row r="13" spans="1:7" x14ac:dyDescent="0.25">
      <c r="A13" s="7" t="s">
        <v>40</v>
      </c>
      <c r="B13" s="7"/>
      <c r="C13" s="22"/>
      <c r="D13" s="7" t="s">
        <v>5</v>
      </c>
      <c r="E13" s="8">
        <f t="shared" si="2"/>
        <v>0</v>
      </c>
      <c r="F13" s="7">
        <v>0.25</v>
      </c>
      <c r="G13" s="27">
        <f t="shared" si="3"/>
        <v>0</v>
      </c>
    </row>
    <row r="14" spans="1:7" x14ac:dyDescent="0.25">
      <c r="A14" s="7" t="s">
        <v>41</v>
      </c>
      <c r="B14" s="7"/>
      <c r="C14" s="22"/>
      <c r="D14" s="7" t="s">
        <v>5</v>
      </c>
      <c r="E14" s="8">
        <f t="shared" si="2"/>
        <v>0</v>
      </c>
      <c r="F14" s="7">
        <v>0.25</v>
      </c>
      <c r="G14" s="27">
        <f t="shared" si="3"/>
        <v>0</v>
      </c>
    </row>
    <row r="15" spans="1:7" x14ac:dyDescent="0.25">
      <c r="A15" s="6" t="s">
        <v>7</v>
      </c>
      <c r="B15" s="2"/>
      <c r="C15" s="2"/>
      <c r="D15" s="7"/>
      <c r="E15" s="9"/>
      <c r="F15" s="7"/>
      <c r="G15" s="27"/>
    </row>
    <row r="16" spans="1:7" x14ac:dyDescent="0.25">
      <c r="A16" s="7" t="s">
        <v>28</v>
      </c>
      <c r="B16" s="7"/>
      <c r="C16" s="22"/>
      <c r="D16" s="7" t="s">
        <v>5</v>
      </c>
      <c r="E16" s="8">
        <f t="shared" ref="E16:E19" si="4">C16</f>
        <v>0</v>
      </c>
      <c r="F16" s="7">
        <v>0.25</v>
      </c>
      <c r="G16" s="27">
        <f>E16*F16</f>
        <v>0</v>
      </c>
    </row>
    <row r="17" spans="1:7" x14ac:dyDescent="0.25">
      <c r="A17" s="7" t="s">
        <v>39</v>
      </c>
      <c r="B17" s="7"/>
      <c r="C17" s="22"/>
      <c r="D17" s="7" t="s">
        <v>5</v>
      </c>
      <c r="E17" s="8">
        <f t="shared" si="4"/>
        <v>0</v>
      </c>
      <c r="F17" s="7">
        <v>0.25</v>
      </c>
      <c r="G17" s="27">
        <f t="shared" ref="G17:G19" si="5">E17*F17</f>
        <v>0</v>
      </c>
    </row>
    <row r="18" spans="1:7" x14ac:dyDescent="0.25">
      <c r="A18" s="7" t="s">
        <v>40</v>
      </c>
      <c r="B18" s="7"/>
      <c r="C18" s="22"/>
      <c r="D18" s="7" t="s">
        <v>5</v>
      </c>
      <c r="E18" s="8">
        <f t="shared" si="4"/>
        <v>0</v>
      </c>
      <c r="F18" s="7">
        <v>0.25</v>
      </c>
      <c r="G18" s="27">
        <f t="shared" si="5"/>
        <v>0</v>
      </c>
    </row>
    <row r="19" spans="1:7" x14ac:dyDescent="0.25">
      <c r="A19" s="7" t="s">
        <v>41</v>
      </c>
      <c r="B19" s="7"/>
      <c r="C19" s="22"/>
      <c r="D19" s="7" t="s">
        <v>5</v>
      </c>
      <c r="E19" s="8">
        <f t="shared" si="4"/>
        <v>0</v>
      </c>
      <c r="F19" s="7">
        <v>0.25</v>
      </c>
      <c r="G19" s="27">
        <f t="shared" si="5"/>
        <v>0</v>
      </c>
    </row>
    <row r="20" spans="1:7" x14ac:dyDescent="0.25">
      <c r="A20" s="6" t="s">
        <v>26</v>
      </c>
      <c r="B20" s="2"/>
      <c r="C20" s="2"/>
      <c r="D20" s="7"/>
      <c r="E20" s="9"/>
      <c r="F20" s="7"/>
      <c r="G20" s="27"/>
    </row>
    <row r="21" spans="1:7" x14ac:dyDescent="0.25">
      <c r="A21" s="7" t="s">
        <v>28</v>
      </c>
      <c r="B21" s="7"/>
      <c r="C21" s="22"/>
      <c r="D21" s="7" t="s">
        <v>5</v>
      </c>
      <c r="E21" s="8">
        <f t="shared" ref="E21:E24" si="6">C21</f>
        <v>0</v>
      </c>
      <c r="F21" s="7">
        <v>0.25</v>
      </c>
      <c r="G21" s="27">
        <f>E21*F21</f>
        <v>0</v>
      </c>
    </row>
    <row r="22" spans="1:7" x14ac:dyDescent="0.25">
      <c r="A22" s="7" t="s">
        <v>39</v>
      </c>
      <c r="B22" s="7"/>
      <c r="C22" s="22"/>
      <c r="D22" s="7" t="s">
        <v>5</v>
      </c>
      <c r="E22" s="8">
        <f t="shared" si="6"/>
        <v>0</v>
      </c>
      <c r="F22" s="7">
        <v>0.25</v>
      </c>
      <c r="G22" s="27">
        <f t="shared" ref="G22:G24" si="7">E22*F22</f>
        <v>0</v>
      </c>
    </row>
    <row r="23" spans="1:7" x14ac:dyDescent="0.25">
      <c r="A23" s="7" t="s">
        <v>40</v>
      </c>
      <c r="B23" s="7"/>
      <c r="C23" s="22"/>
      <c r="D23" s="7" t="s">
        <v>5</v>
      </c>
      <c r="E23" s="8">
        <f t="shared" si="6"/>
        <v>0</v>
      </c>
      <c r="F23" s="7">
        <v>0.25</v>
      </c>
      <c r="G23" s="27">
        <f t="shared" si="7"/>
        <v>0</v>
      </c>
    </row>
    <row r="24" spans="1:7" x14ac:dyDescent="0.25">
      <c r="A24" s="7" t="s">
        <v>41</v>
      </c>
      <c r="B24" s="7"/>
      <c r="C24" s="22"/>
      <c r="D24" s="7" t="s">
        <v>5</v>
      </c>
      <c r="E24" s="8">
        <f t="shared" si="6"/>
        <v>0</v>
      </c>
      <c r="F24" s="7">
        <v>0.25</v>
      </c>
      <c r="G24" s="27">
        <f t="shared" si="7"/>
        <v>0</v>
      </c>
    </row>
    <row r="25" spans="1:7" x14ac:dyDescent="0.25">
      <c r="A25" s="28" t="s">
        <v>42</v>
      </c>
      <c r="B25" s="2"/>
      <c r="C25" s="2"/>
      <c r="D25" s="7"/>
      <c r="E25" s="8"/>
      <c r="F25" s="7"/>
      <c r="G25" s="23">
        <f>SUM(G6:G24)</f>
        <v>0</v>
      </c>
    </row>
    <row r="26" spans="1:7" x14ac:dyDescent="0.25">
      <c r="A26" s="2"/>
      <c r="B26" s="2"/>
      <c r="C26" s="2"/>
      <c r="D26" s="7"/>
      <c r="E26" s="7"/>
      <c r="F26" s="7"/>
      <c r="G26" s="7"/>
    </row>
    <row r="27" spans="1:7" x14ac:dyDescent="0.25">
      <c r="A27" s="4" t="s">
        <v>36</v>
      </c>
      <c r="B27" s="5"/>
      <c r="C27" s="5"/>
      <c r="D27" s="4"/>
      <c r="E27" s="4"/>
      <c r="F27" s="4"/>
      <c r="G27" s="4"/>
    </row>
    <row r="28" spans="1:7" x14ac:dyDescent="0.25">
      <c r="A28" s="10" t="s">
        <v>8</v>
      </c>
      <c r="B28" s="11"/>
      <c r="C28" s="12"/>
      <c r="D28" s="11"/>
      <c r="E28" s="11"/>
      <c r="F28" s="11"/>
      <c r="G28" s="11"/>
    </row>
    <row r="29" spans="1:7" x14ac:dyDescent="0.25">
      <c r="A29" s="7" t="s">
        <v>30</v>
      </c>
      <c r="B29" s="7">
        <v>1</v>
      </c>
      <c r="C29" s="22"/>
      <c r="D29" s="7" t="s">
        <v>9</v>
      </c>
      <c r="E29" s="8">
        <f>IF($C29&gt;0,"FOUTE WAARDE, MOET NEGATIEF ZIJN",$C29*$B29)</f>
        <v>0</v>
      </c>
      <c r="F29" s="7"/>
      <c r="G29" s="7"/>
    </row>
    <row r="30" spans="1:7" x14ac:dyDescent="0.25">
      <c r="A30" s="7" t="s">
        <v>31</v>
      </c>
      <c r="B30" s="7">
        <v>1</v>
      </c>
      <c r="C30" s="22"/>
      <c r="D30" s="7" t="s">
        <v>9</v>
      </c>
      <c r="E30" s="8">
        <f>IF($C30&gt;0,"FOUTE WAARDE, MOET NEGATIEF ZIJN",$C30*$B30)</f>
        <v>0</v>
      </c>
      <c r="F30" s="7"/>
      <c r="G30" s="7"/>
    </row>
    <row r="31" spans="1:7" x14ac:dyDescent="0.25">
      <c r="A31" s="7" t="s">
        <v>10</v>
      </c>
      <c r="B31" s="7">
        <v>1</v>
      </c>
      <c r="C31" s="22"/>
      <c r="D31" s="7" t="s">
        <v>11</v>
      </c>
      <c r="E31" s="8">
        <f>C31*B31</f>
        <v>0</v>
      </c>
      <c r="F31" s="7"/>
      <c r="G31" s="7"/>
    </row>
    <row r="32" spans="1:7" x14ac:dyDescent="0.25">
      <c r="A32" s="7" t="s">
        <v>12</v>
      </c>
      <c r="B32" s="7">
        <v>1</v>
      </c>
      <c r="C32" s="22"/>
      <c r="D32" s="7" t="s">
        <v>9</v>
      </c>
      <c r="E32" s="8">
        <f>C32*B32</f>
        <v>0</v>
      </c>
      <c r="F32" s="7"/>
      <c r="G32" s="7"/>
    </row>
    <row r="33" spans="1:7" x14ac:dyDescent="0.25">
      <c r="A33" s="7" t="s">
        <v>32</v>
      </c>
      <c r="B33" s="7">
        <v>1</v>
      </c>
      <c r="C33" s="22"/>
      <c r="D33" s="7" t="s">
        <v>9</v>
      </c>
      <c r="E33" s="8">
        <f>IF($C33&gt;0,"FOUTE WAARDE, MOET NEGATIEF ZIJN",$C33*$B33)</f>
        <v>0</v>
      </c>
      <c r="F33" s="7"/>
      <c r="G33" s="7"/>
    </row>
    <row r="34" spans="1:7" x14ac:dyDescent="0.25">
      <c r="A34" s="10" t="s">
        <v>14</v>
      </c>
      <c r="B34" s="7"/>
      <c r="C34" s="12"/>
      <c r="D34" s="11"/>
      <c r="E34" s="8"/>
      <c r="F34" s="7"/>
      <c r="G34" s="7"/>
    </row>
    <row r="35" spans="1:7" x14ac:dyDescent="0.25">
      <c r="A35" s="7" t="s">
        <v>33</v>
      </c>
      <c r="B35" s="7">
        <v>2</v>
      </c>
      <c r="C35" s="22"/>
      <c r="D35" s="7" t="s">
        <v>9</v>
      </c>
      <c r="E35" s="8">
        <f>C35*B35</f>
        <v>0</v>
      </c>
      <c r="F35" s="7"/>
      <c r="G35" s="7"/>
    </row>
    <row r="36" spans="1:7" x14ac:dyDescent="0.25">
      <c r="A36" s="7" t="s">
        <v>31</v>
      </c>
      <c r="B36" s="7">
        <v>2</v>
      </c>
      <c r="C36" s="22"/>
      <c r="D36" s="7" t="s">
        <v>9</v>
      </c>
      <c r="E36" s="8">
        <f>IF($C36&gt;0,"FOUTE WAARDE, MOET NEGATIEF ZIJN",$C36*$B36)</f>
        <v>0</v>
      </c>
      <c r="F36" s="7"/>
      <c r="G36" s="7"/>
    </row>
    <row r="37" spans="1:7" x14ac:dyDescent="0.25">
      <c r="A37" s="7" t="s">
        <v>10</v>
      </c>
      <c r="B37" s="7">
        <v>4</v>
      </c>
      <c r="C37" s="22"/>
      <c r="D37" s="7" t="s">
        <v>11</v>
      </c>
      <c r="E37" s="8">
        <f>C37*B37</f>
        <v>0</v>
      </c>
      <c r="F37" s="7"/>
      <c r="G37" s="7"/>
    </row>
    <row r="38" spans="1:7" x14ac:dyDescent="0.25">
      <c r="A38" s="7" t="s">
        <v>12</v>
      </c>
      <c r="B38" s="7">
        <v>10</v>
      </c>
      <c r="C38" s="22"/>
      <c r="D38" s="7" t="s">
        <v>9</v>
      </c>
      <c r="E38" s="8">
        <f>C38*B38</f>
        <v>0</v>
      </c>
      <c r="F38" s="7"/>
      <c r="G38" s="7"/>
    </row>
    <row r="39" spans="1:7" x14ac:dyDescent="0.25">
      <c r="A39" s="7" t="s">
        <v>13</v>
      </c>
      <c r="B39" s="7">
        <v>5</v>
      </c>
      <c r="C39" s="22"/>
      <c r="D39" s="7" t="s">
        <v>9</v>
      </c>
      <c r="E39" s="8">
        <f>IF($C39&gt;0,"FOUTE WAARDE, MOET NEGATIEF ZIJN",$C39*$B39)</f>
        <v>0</v>
      </c>
      <c r="F39" s="7"/>
      <c r="G39" s="7"/>
    </row>
    <row r="40" spans="1:7" x14ac:dyDescent="0.25">
      <c r="A40" s="10" t="s">
        <v>15</v>
      </c>
      <c r="B40" s="7"/>
      <c r="C40" s="12"/>
      <c r="D40" s="11"/>
      <c r="E40" s="8"/>
      <c r="F40" s="7"/>
      <c r="G40" s="7"/>
    </row>
    <row r="41" spans="1:7" x14ac:dyDescent="0.25">
      <c r="A41" s="7" t="s">
        <v>33</v>
      </c>
      <c r="B41" s="7">
        <v>1</v>
      </c>
      <c r="C41" s="22"/>
      <c r="D41" s="7" t="s">
        <v>9</v>
      </c>
      <c r="E41" s="8">
        <f>C41*B41</f>
        <v>0</v>
      </c>
      <c r="F41" s="7"/>
      <c r="G41" s="7"/>
    </row>
    <row r="42" spans="1:7" x14ac:dyDescent="0.25">
      <c r="A42" s="7" t="s">
        <v>34</v>
      </c>
      <c r="B42" s="7">
        <v>20</v>
      </c>
      <c r="C42" s="22"/>
      <c r="D42" s="7" t="s">
        <v>9</v>
      </c>
      <c r="E42" s="8">
        <f>C42*B42</f>
        <v>0</v>
      </c>
      <c r="F42" s="7"/>
      <c r="G42" s="7"/>
    </row>
    <row r="43" spans="1:7" x14ac:dyDescent="0.25">
      <c r="A43" s="7" t="s">
        <v>10</v>
      </c>
      <c r="B43" s="7">
        <v>5</v>
      </c>
      <c r="C43" s="22"/>
      <c r="D43" s="7" t="s">
        <v>11</v>
      </c>
      <c r="E43" s="8">
        <f t="shared" ref="E43:E48" si="8">C43*B43</f>
        <v>0</v>
      </c>
      <c r="F43" s="7"/>
      <c r="G43" s="7"/>
    </row>
    <row r="44" spans="1:7" x14ac:dyDescent="0.25">
      <c r="A44" s="7" t="s">
        <v>12</v>
      </c>
      <c r="B44" s="7">
        <v>20</v>
      </c>
      <c r="C44" s="22"/>
      <c r="D44" s="7" t="s">
        <v>9</v>
      </c>
      <c r="E44" s="8">
        <f t="shared" si="8"/>
        <v>0</v>
      </c>
      <c r="F44" s="7"/>
      <c r="G44" s="7"/>
    </row>
    <row r="45" spans="1:7" x14ac:dyDescent="0.25">
      <c r="A45" s="7" t="s">
        <v>13</v>
      </c>
      <c r="B45" s="7">
        <v>10</v>
      </c>
      <c r="C45" s="22"/>
      <c r="D45" s="7" t="s">
        <v>9</v>
      </c>
      <c r="E45" s="8">
        <f>IF($C45&gt;0,"FOUTE WAARDE, MOET NEGATIEF ZIJN",$C45*$B45)</f>
        <v>0</v>
      </c>
      <c r="F45" s="7"/>
      <c r="G45" s="7"/>
    </row>
    <row r="46" spans="1:7" x14ac:dyDescent="0.25">
      <c r="A46" s="10" t="s">
        <v>16</v>
      </c>
      <c r="B46" s="7"/>
      <c r="C46" s="12"/>
      <c r="D46" s="11"/>
      <c r="E46" s="8"/>
      <c r="F46" s="7"/>
      <c r="G46" s="7"/>
    </row>
    <row r="47" spans="1:7" x14ac:dyDescent="0.25">
      <c r="A47" s="7" t="s">
        <v>17</v>
      </c>
      <c r="B47" s="7">
        <v>10</v>
      </c>
      <c r="C47" s="22"/>
      <c r="D47" s="7" t="s">
        <v>11</v>
      </c>
      <c r="E47" s="8">
        <f t="shared" si="8"/>
        <v>0</v>
      </c>
      <c r="F47" s="7"/>
      <c r="G47" s="7"/>
    </row>
    <row r="48" spans="1:7" x14ac:dyDescent="0.25">
      <c r="A48" s="7" t="s">
        <v>18</v>
      </c>
      <c r="B48" s="7">
        <v>10</v>
      </c>
      <c r="C48" s="22"/>
      <c r="D48" s="7" t="s">
        <v>11</v>
      </c>
      <c r="E48" s="8">
        <f t="shared" si="8"/>
        <v>0</v>
      </c>
      <c r="F48" s="7"/>
      <c r="G48" s="7"/>
    </row>
    <row r="49" spans="1:7" x14ac:dyDescent="0.25">
      <c r="A49" s="28" t="s">
        <v>42</v>
      </c>
      <c r="B49" s="2"/>
      <c r="C49" s="2"/>
      <c r="D49" s="7"/>
      <c r="E49" s="8">
        <f>SUM(E29:E48)</f>
        <v>0</v>
      </c>
      <c r="F49" s="7">
        <v>3</v>
      </c>
      <c r="G49" s="23">
        <f>E49*F49</f>
        <v>0</v>
      </c>
    </row>
    <row r="50" spans="1:7" x14ac:dyDescent="0.25">
      <c r="A50" s="2"/>
      <c r="B50" s="2"/>
      <c r="C50" s="2"/>
      <c r="D50" s="2"/>
      <c r="E50" s="13"/>
      <c r="F50" s="2"/>
      <c r="G50" s="14"/>
    </row>
    <row r="51" spans="1:7" x14ac:dyDescent="0.25">
      <c r="A51" s="4" t="s">
        <v>37</v>
      </c>
      <c r="B51" s="5"/>
      <c r="C51" s="5"/>
      <c r="D51" s="5"/>
      <c r="E51" s="5"/>
      <c r="F51" s="5"/>
      <c r="G51" s="5"/>
    </row>
    <row r="52" spans="1:7" x14ac:dyDescent="0.25">
      <c r="A52" s="7" t="s">
        <v>19</v>
      </c>
      <c r="B52" s="7"/>
      <c r="C52" s="7"/>
      <c r="D52" s="7" t="s">
        <v>9</v>
      </c>
      <c r="E52" s="22"/>
      <c r="F52" s="7">
        <v>3</v>
      </c>
      <c r="G52" s="15">
        <f>E52*F52</f>
        <v>0</v>
      </c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4" t="s">
        <v>38</v>
      </c>
      <c r="B54" s="5"/>
      <c r="C54" s="5"/>
      <c r="D54" s="5"/>
      <c r="E54" s="5"/>
      <c r="F54" s="5"/>
      <c r="G54" s="5"/>
    </row>
    <row r="55" spans="1:7" x14ac:dyDescent="0.25">
      <c r="A55" s="7" t="s">
        <v>43</v>
      </c>
      <c r="B55" s="7"/>
      <c r="C55" s="7"/>
      <c r="D55" s="7" t="s">
        <v>9</v>
      </c>
      <c r="E55" s="22"/>
      <c r="F55" s="7">
        <v>3</v>
      </c>
      <c r="G55" s="15">
        <f>E55*F55</f>
        <v>0</v>
      </c>
    </row>
    <row r="56" spans="1:7" x14ac:dyDescent="0.25">
      <c r="A56" s="7" t="s">
        <v>18</v>
      </c>
      <c r="B56" s="7">
        <v>5</v>
      </c>
      <c r="C56" s="22"/>
      <c r="D56" s="7" t="s">
        <v>44</v>
      </c>
      <c r="E56" s="8">
        <f t="shared" ref="E56" si="9">C56*B56</f>
        <v>0</v>
      </c>
      <c r="F56" s="7">
        <v>1</v>
      </c>
      <c r="G56" s="15">
        <f>E56*F56</f>
        <v>0</v>
      </c>
    </row>
    <row r="57" spans="1:7" ht="15.75" thickBot="1" x14ac:dyDescent="0.3">
      <c r="A57" s="2"/>
      <c r="B57" s="2"/>
      <c r="C57" s="2"/>
      <c r="D57" s="2"/>
      <c r="E57" s="2"/>
      <c r="F57" s="2"/>
      <c r="G57" s="2"/>
    </row>
    <row r="58" spans="1:7" ht="15.75" thickBot="1" x14ac:dyDescent="0.3">
      <c r="A58" s="2"/>
      <c r="B58" s="2"/>
      <c r="C58" s="2"/>
      <c r="D58" s="2"/>
      <c r="E58" s="7"/>
      <c r="F58" s="16" t="s">
        <v>20</v>
      </c>
      <c r="G58" s="17">
        <f>SUM(G25,G49,G52,G55,G56)</f>
        <v>0</v>
      </c>
    </row>
    <row r="59" spans="1:7" x14ac:dyDescent="0.25">
      <c r="A59" s="18"/>
      <c r="B59" s="18"/>
      <c r="C59" s="18"/>
      <c r="D59" s="18"/>
      <c r="E59" s="18"/>
      <c r="F59" s="18"/>
      <c r="G59" s="18"/>
    </row>
    <row r="60" spans="1:7" x14ac:dyDescent="0.25">
      <c r="A60" s="18"/>
      <c r="B60" s="18"/>
      <c r="C60" s="18"/>
      <c r="D60" s="18"/>
      <c r="E60" s="18"/>
      <c r="F60" s="18"/>
      <c r="G60" s="18"/>
    </row>
    <row r="61" spans="1:7" x14ac:dyDescent="0.25">
      <c r="A61" s="24" t="s">
        <v>21</v>
      </c>
      <c r="B61" s="25"/>
      <c r="C61" s="25"/>
      <c r="D61" s="26"/>
      <c r="E61" s="29"/>
      <c r="F61" s="29"/>
      <c r="G61" s="29"/>
    </row>
    <row r="62" spans="1:7" x14ac:dyDescent="0.25">
      <c r="A62" s="24" t="s">
        <v>22</v>
      </c>
      <c r="B62" s="25"/>
      <c r="C62" s="25"/>
      <c r="D62" s="26"/>
      <c r="E62" s="29"/>
      <c r="F62" s="29"/>
      <c r="G62" s="29"/>
    </row>
    <row r="63" spans="1:7" ht="14.45" customHeight="1" x14ac:dyDescent="0.25">
      <c r="A63" s="30" t="s">
        <v>23</v>
      </c>
      <c r="B63" s="30"/>
      <c r="C63" s="30"/>
      <c r="D63" s="30"/>
      <c r="E63" s="29"/>
      <c r="F63" s="29"/>
      <c r="G63" s="29"/>
    </row>
    <row r="64" spans="1:7" x14ac:dyDescent="0.25">
      <c r="A64" s="30"/>
      <c r="B64" s="30"/>
      <c r="C64" s="30"/>
      <c r="D64" s="30"/>
      <c r="E64" s="29"/>
      <c r="F64" s="29"/>
      <c r="G64" s="29"/>
    </row>
    <row r="65" spans="1:7" x14ac:dyDescent="0.25">
      <c r="A65" s="30"/>
      <c r="B65" s="30"/>
      <c r="C65" s="30"/>
      <c r="D65" s="30"/>
      <c r="E65" s="29"/>
      <c r="F65" s="29"/>
      <c r="G65" s="29"/>
    </row>
    <row r="66" spans="1:7" x14ac:dyDescent="0.25">
      <c r="A66" s="30"/>
      <c r="B66" s="30"/>
      <c r="C66" s="30"/>
      <c r="D66" s="30"/>
      <c r="E66" s="29"/>
      <c r="F66" s="29"/>
      <c r="G66" s="29"/>
    </row>
    <row r="67" spans="1:7" x14ac:dyDescent="0.25">
      <c r="A67" s="30"/>
      <c r="B67" s="30"/>
      <c r="C67" s="30"/>
      <c r="D67" s="30"/>
      <c r="E67" s="29"/>
      <c r="F67" s="29"/>
      <c r="G67" s="29"/>
    </row>
    <row r="68" spans="1:7" x14ac:dyDescent="0.25">
      <c r="A68" s="30"/>
      <c r="B68" s="30"/>
      <c r="C68" s="30"/>
      <c r="D68" s="30"/>
      <c r="E68" s="29"/>
      <c r="F68" s="29"/>
      <c r="G68" s="29"/>
    </row>
    <row r="69" spans="1:7" x14ac:dyDescent="0.25">
      <c r="A69" s="24" t="s">
        <v>24</v>
      </c>
      <c r="B69" s="25"/>
      <c r="C69" s="25"/>
      <c r="D69" s="26"/>
      <c r="E69" s="29"/>
      <c r="F69" s="29"/>
      <c r="G69" s="29"/>
    </row>
  </sheetData>
  <sheetProtection algorithmName="SHA-512" hashValue="B1+cpsDggxxEHPrpibyBDeCfSWYYi+QFnQzvnh5dG3YWKfx1qwoyxx0epPOUXEyaidp/EZ+aI95s86HKACxjCQ==" saltValue="Jc1IUpdw6yHntWSIkXAz9w==" spinCount="100000" sheet="1" objects="1" scenarios="1"/>
  <mergeCells count="5">
    <mergeCell ref="E61:G61"/>
    <mergeCell ref="E62:G62"/>
    <mergeCell ref="A63:D68"/>
    <mergeCell ref="E63:G68"/>
    <mergeCell ref="E69:G69"/>
  </mergeCells>
  <phoneticPr fontId="10" type="noConversion"/>
  <conditionalFormatting sqref="A11:A14">
    <cfRule type="cellIs" dxfId="63" priority="21" operator="lessThan">
      <formula>0</formula>
    </cfRule>
  </conditionalFormatting>
  <conditionalFormatting sqref="A16:A19">
    <cfRule type="cellIs" dxfId="62" priority="20" operator="lessThan">
      <formula>0</formula>
    </cfRule>
  </conditionalFormatting>
  <conditionalFormatting sqref="A21:A24">
    <cfRule type="cellIs" dxfId="61" priority="19" operator="lessThan">
      <formula>0</formula>
    </cfRule>
  </conditionalFormatting>
  <conditionalFormatting sqref="A29">
    <cfRule type="cellIs" dxfId="60" priority="120" operator="lessThan">
      <formula>0</formula>
    </cfRule>
  </conditionalFormatting>
  <conditionalFormatting sqref="A29:A30">
    <cfRule type="cellIs" dxfId="59" priority="121" operator="lessThan">
      <formula>0</formula>
    </cfRule>
  </conditionalFormatting>
  <conditionalFormatting sqref="A35">
    <cfRule type="cellIs" dxfId="58" priority="122" operator="lessThan">
      <formula>0</formula>
    </cfRule>
  </conditionalFormatting>
  <conditionalFormatting sqref="A40">
    <cfRule type="cellIs" dxfId="57" priority="128" operator="lessThan">
      <formula>0</formula>
    </cfRule>
  </conditionalFormatting>
  <conditionalFormatting sqref="A41:B41 A42 A43:B44">
    <cfRule type="cellIs" dxfId="56" priority="132" operator="lessThan">
      <formula>0</formula>
    </cfRule>
  </conditionalFormatting>
  <conditionalFormatting sqref="A41:B41 A42 A43:B45 A35:B39 A28:E28 F28:G50 A31:B33 A34:E34 E61:E63 E69">
    <cfRule type="cellIs" dxfId="55" priority="133" operator="lessThan">
      <formula>0</formula>
    </cfRule>
  </conditionalFormatting>
  <conditionalFormatting sqref="A40:E40">
    <cfRule type="cellIs" dxfId="54" priority="129" operator="lessThan">
      <formula>0</formula>
    </cfRule>
  </conditionalFormatting>
  <conditionalFormatting sqref="A46:E46">
    <cfRule type="cellIs" dxfId="53" priority="130" operator="lessThan">
      <formula>0</formula>
    </cfRule>
  </conditionalFormatting>
  <conditionalFormatting sqref="A49:E50">
    <cfRule type="cellIs" dxfId="52" priority="124" operator="lessThan">
      <formula>0</formula>
    </cfRule>
  </conditionalFormatting>
  <conditionalFormatting sqref="A15:G15 A1:G10 B11:G14">
    <cfRule type="cellIs" dxfId="51" priority="104" operator="lessThan">
      <formula>0</formula>
    </cfRule>
  </conditionalFormatting>
  <conditionalFormatting sqref="A25:G27">
    <cfRule type="cellIs" dxfId="50" priority="12" operator="lessThan">
      <formula>0</formula>
    </cfRule>
  </conditionalFormatting>
  <conditionalFormatting sqref="A51:G54">
    <cfRule type="cellIs" dxfId="49" priority="28" operator="lessThan">
      <formula>0</formula>
    </cfRule>
  </conditionalFormatting>
  <conditionalFormatting sqref="A55:G55 A57:G60">
    <cfRule type="cellIs" dxfId="48" priority="26" operator="lessThan">
      <formula>0</formula>
    </cfRule>
  </conditionalFormatting>
  <conditionalFormatting sqref="B29:B30">
    <cfRule type="cellIs" dxfId="47" priority="119" operator="lessThan">
      <formula>0</formula>
    </cfRule>
  </conditionalFormatting>
  <conditionalFormatting sqref="B42">
    <cfRule type="cellIs" dxfId="46" priority="118" operator="lessThan">
      <formula>0</formula>
    </cfRule>
  </conditionalFormatting>
  <conditionalFormatting sqref="B16:C19">
    <cfRule type="cellIs" dxfId="45" priority="67" operator="lessThan">
      <formula>0</formula>
    </cfRule>
  </conditionalFormatting>
  <conditionalFormatting sqref="B21:C24">
    <cfRule type="cellIs" dxfId="44" priority="59" operator="lessThan">
      <formula>0</formula>
    </cfRule>
  </conditionalFormatting>
  <conditionalFormatting sqref="C11:C14">
    <cfRule type="cellIs" dxfId="43" priority="74" operator="lessThan">
      <formula>0</formula>
    </cfRule>
  </conditionalFormatting>
  <conditionalFormatting sqref="C16:C19">
    <cfRule type="cellIs" dxfId="42" priority="66" operator="lessThan">
      <formula>0</formula>
    </cfRule>
  </conditionalFormatting>
  <conditionalFormatting sqref="C21:C24">
    <cfRule type="cellIs" dxfId="41" priority="58" operator="lessThan">
      <formula>0</formula>
    </cfRule>
  </conditionalFormatting>
  <conditionalFormatting sqref="C35:C39">
    <cfRule type="cellIs" dxfId="40" priority="43" operator="lessThan">
      <formula>0</formula>
    </cfRule>
  </conditionalFormatting>
  <conditionalFormatting sqref="C41:C45">
    <cfRule type="cellIs" dxfId="39" priority="33" operator="lessThan">
      <formula>0</formula>
    </cfRule>
  </conditionalFormatting>
  <conditionalFormatting sqref="C47:C48">
    <cfRule type="cellIs" dxfId="38" priority="29" operator="lessThan">
      <formula>0</formula>
    </cfRule>
  </conditionalFormatting>
  <conditionalFormatting sqref="C56">
    <cfRule type="cellIs" dxfId="37" priority="6" operator="lessThan">
      <formula>0</formula>
    </cfRule>
  </conditionalFormatting>
  <conditionalFormatting sqref="C29:D33">
    <cfRule type="cellIs" dxfId="36" priority="53" operator="lessThan">
      <formula>0</formula>
    </cfRule>
  </conditionalFormatting>
  <conditionalFormatting sqref="C35:D39">
    <cfRule type="cellIs" dxfId="35" priority="44" operator="lessThan">
      <formula>0</formula>
    </cfRule>
  </conditionalFormatting>
  <conditionalFormatting sqref="C41:D45">
    <cfRule type="cellIs" dxfId="34" priority="34" operator="lessThan">
      <formula>0</formula>
    </cfRule>
  </conditionalFormatting>
  <conditionalFormatting sqref="C47:D48">
    <cfRule type="cellIs" dxfId="33" priority="30" operator="lessThan">
      <formula>0</formula>
    </cfRule>
  </conditionalFormatting>
  <conditionalFormatting sqref="C56:D56">
    <cfRule type="cellIs" dxfId="32" priority="7" operator="lessThan">
      <formula>0</formula>
    </cfRule>
  </conditionalFormatting>
  <conditionalFormatting sqref="C34:E34 G49:G50 C40:E40 C10:E10 C11:C14 E11:E14 C15:E15 C20:E20 G52:G56 G58 E24">
    <cfRule type="cellIs" dxfId="31" priority="134" operator="lessThan">
      <formula>0</formula>
    </cfRule>
  </conditionalFormatting>
  <conditionalFormatting sqref="C46:E46">
    <cfRule type="cellIs" dxfId="30" priority="131" operator="lessThan">
      <formula>0</formula>
    </cfRule>
  </conditionalFormatting>
  <conditionalFormatting sqref="D16:E19 A20:G20 G16">
    <cfRule type="cellIs" dxfId="29" priority="81" operator="lessThan">
      <formula>0</formula>
    </cfRule>
  </conditionalFormatting>
  <conditionalFormatting sqref="D21:E24 G21:G24">
    <cfRule type="cellIs" dxfId="28" priority="17" operator="lessThan">
      <formula>0</formula>
    </cfRule>
  </conditionalFormatting>
  <conditionalFormatting sqref="E11:E14">
    <cfRule type="cellIs" dxfId="27" priority="82" operator="lessThan">
      <formula>0</formula>
    </cfRule>
  </conditionalFormatting>
  <conditionalFormatting sqref="E16:E19">
    <cfRule type="cellIs" dxfId="26" priority="80" operator="lessThan">
      <formula>0</formula>
    </cfRule>
  </conditionalFormatting>
  <conditionalFormatting sqref="E21:E25">
    <cfRule type="cellIs" dxfId="25" priority="13" operator="lessThan">
      <formula>0</formula>
    </cfRule>
  </conditionalFormatting>
  <conditionalFormatting sqref="E25">
    <cfRule type="cellIs" dxfId="24" priority="11" operator="lessThan">
      <formula>0</formula>
    </cfRule>
  </conditionalFormatting>
  <conditionalFormatting sqref="E29:E33">
    <cfRule type="cellIs" dxfId="23" priority="112" operator="lessThan">
      <formula>0</formula>
    </cfRule>
    <cfRule type="cellIs" dxfId="22" priority="113" operator="lessThan">
      <formula>0</formula>
    </cfRule>
    <cfRule type="cellIs" dxfId="21" priority="114" operator="lessThan">
      <formula>0</formula>
    </cfRule>
  </conditionalFormatting>
  <conditionalFormatting sqref="E35:E39">
    <cfRule type="cellIs" dxfId="20" priority="5" operator="lessThan">
      <formula>0</formula>
    </cfRule>
    <cfRule type="cellIs" dxfId="19" priority="4" operator="lessThan">
      <formula>0</formula>
    </cfRule>
    <cfRule type="cellIs" dxfId="18" priority="3" operator="lessThan">
      <formula>0</formula>
    </cfRule>
  </conditionalFormatting>
  <conditionalFormatting sqref="E41:E44">
    <cfRule type="cellIs" dxfId="17" priority="115" operator="lessThan">
      <formula>0</formula>
    </cfRule>
    <cfRule type="cellIs" dxfId="16" priority="116" operator="lessThan">
      <formula>0</formula>
    </cfRule>
    <cfRule type="cellIs" dxfId="15" priority="117" operator="lessThan">
      <formula>0</formula>
    </cfRule>
  </conditionalFormatting>
  <conditionalFormatting sqref="E45">
    <cfRule type="cellIs" dxfId="14" priority="107" operator="lessThan">
      <formula>0</formula>
    </cfRule>
    <cfRule type="cellIs" dxfId="13" priority="108" operator="lessThan">
      <formula>0</formula>
    </cfRule>
  </conditionalFormatting>
  <conditionalFormatting sqref="E46:E50">
    <cfRule type="cellIs" dxfId="12" priority="123" operator="lessThan">
      <formula>0</formula>
    </cfRule>
  </conditionalFormatting>
  <conditionalFormatting sqref="E47:E48">
    <cfRule type="cellIs" dxfId="11" priority="127" operator="lessThan">
      <formula>0</formula>
    </cfRule>
    <cfRule type="cellIs" dxfId="10" priority="126" operator="lessThan">
      <formula>0</formula>
    </cfRule>
  </conditionalFormatting>
  <conditionalFormatting sqref="E49:E50">
    <cfRule type="cellIs" dxfId="9" priority="125" operator="lessThan">
      <formula>0</formula>
    </cfRule>
  </conditionalFormatting>
  <conditionalFormatting sqref="E52">
    <cfRule type="cellIs" dxfId="8" priority="27" operator="lessThan">
      <formula>0</formula>
    </cfRule>
  </conditionalFormatting>
  <conditionalFormatting sqref="E55:E56">
    <cfRule type="cellIs" dxfId="7" priority="10" operator="lessThan">
      <formula>0</formula>
    </cfRule>
  </conditionalFormatting>
  <conditionalFormatting sqref="E56">
    <cfRule type="cellIs" dxfId="6" priority="8" operator="lessThan">
      <formula>0</formula>
    </cfRule>
  </conditionalFormatting>
  <conditionalFormatting sqref="E56:G56">
    <cfRule type="cellIs" dxfId="5" priority="9" operator="lessThan">
      <formula>0</formula>
    </cfRule>
  </conditionalFormatting>
  <conditionalFormatting sqref="G17:G19">
    <cfRule type="cellIs" dxfId="4" priority="18" operator="lessThan">
      <formula>0</formula>
    </cfRule>
  </conditionalFormatting>
  <conditionalFormatting sqref="G6:G24 C29:C33 C6:C9 E6:E9">
    <cfRule type="cellIs" dxfId="3" priority="101" operator="lessThan">
      <formula>0</formula>
    </cfRule>
  </conditionalFormatting>
  <conditionalFormatting sqref="G25">
    <cfRule type="cellIs" dxfId="2" priority="15" operator="lessThan">
      <formula>0</formula>
    </cfRule>
  </conditionalFormatting>
  <conditionalFormatting sqref="F16:F19">
    <cfRule type="cellIs" dxfId="1" priority="2" operator="lessThan">
      <formula>0</formula>
    </cfRule>
  </conditionalFormatting>
  <conditionalFormatting sqref="F21:F24">
    <cfRule type="cellIs" dxfId="0" priority="1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c4359d-9a47-46a2-9379-5bffea580d7b" xsi:nil="true"/>
    <lcf76f155ced4ddcb4097134ff3c332f xmlns="ebb63315-c309-4e12-ba75-d92468614f86">
      <Terms xmlns="http://schemas.microsoft.com/office/infopath/2007/PartnerControls"/>
    </lcf76f155ced4ddcb4097134ff3c332f>
    <Datum xmlns="ebb63315-c309-4e12-ba75-d92468614f86">2025-07-02T07:01:12+00:00</Datum>
    <Hyperlink xmlns="ebb63315-c309-4e12-ba75-d92468614f86">
      <Url xsi:nil="true"/>
      <Description xsi:nil="true"/>
    </Hyperlink>
    <test xmlns="ebb63315-c309-4e12-ba75-d92468614f86">false</tes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524BF3102E09488D6DE66FA4401B20" ma:contentTypeVersion="23" ma:contentTypeDescription="Een nieuw document maken." ma:contentTypeScope="" ma:versionID="c5fb48769b10078f2d65b42594b9f179">
  <xsd:schema xmlns:xsd="http://www.w3.org/2001/XMLSchema" xmlns:xs="http://www.w3.org/2001/XMLSchema" xmlns:p="http://schemas.microsoft.com/office/2006/metadata/properties" xmlns:ns2="ebb63315-c309-4e12-ba75-d92468614f86" xmlns:ns3="41c4359d-9a47-46a2-9379-5bffea580d7b" targetNamespace="http://schemas.microsoft.com/office/2006/metadata/properties" ma:root="true" ma:fieldsID="83bef79d361175e4328322d719e2b0ac" ns2:_="" ns3:_="">
    <xsd:import namespace="ebb63315-c309-4e12-ba75-d92468614f86"/>
    <xsd:import namespace="41c4359d-9a47-46a2-9379-5bffea580d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Datum" minOccurs="0"/>
                <xsd:element ref="ns2:test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63315-c309-4e12-ba75-d92468614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" ma:index="14" nillable="true" ma:displayName="Datum" ma:default="[today]" ma:description="Test" ma:format="DateOnly" ma:indexed="true" ma:internalName="Datum">
      <xsd:simpleType>
        <xsd:restriction base="dms:DateTime"/>
      </xsd:simpleType>
    </xsd:element>
    <xsd:element name="test" ma:index="15" nillable="true" ma:displayName="test" ma:default="0" ma:format="Dropdown" ma:internalName="test">
      <xsd:simpleType>
        <xsd:restriction base="dms:Boolea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c4359d-9a47-46a2-9379-5bffea580d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25398ab-e6a4-45a4-92fd-861656dcece2}" ma:internalName="TaxCatchAll" ma:showField="CatchAllData" ma:web="41c4359d-9a47-46a2-9379-5bffea580d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3C2CF8-5758-45BB-9448-CDF5A7C34B73}">
  <ds:schemaRefs>
    <ds:schemaRef ds:uri="http://schemas.microsoft.com/office/2006/metadata/properties"/>
    <ds:schemaRef ds:uri="http://schemas.microsoft.com/office/infopath/2007/PartnerControls"/>
    <ds:schemaRef ds:uri="b898c9ea-5df9-43e5-b117-cd9f7125ffa1"/>
    <ds:schemaRef ds:uri="45373909-9192-421f-ac49-d54feab575fd"/>
    <ds:schemaRef ds:uri="41c4359d-9a47-46a2-9379-5bffea580d7b"/>
    <ds:schemaRef ds:uri="ebb63315-c309-4e12-ba75-d92468614f86"/>
  </ds:schemaRefs>
</ds:datastoreItem>
</file>

<file path=customXml/itemProps2.xml><?xml version="1.0" encoding="utf-8"?>
<ds:datastoreItem xmlns:ds="http://schemas.openxmlformats.org/officeDocument/2006/customXml" ds:itemID="{5BAFDA64-9BE5-46FC-8D1E-000DF7A2EC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9C40F2-D436-4902-BD2B-591D590F6A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b63315-c309-4e12-ba75-d92468614f86"/>
    <ds:schemaRef ds:uri="41c4359d-9a47-46a2-9379-5bffea580d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de Wolff</dc:creator>
  <cp:lastModifiedBy>Peter de Wolff</cp:lastModifiedBy>
  <dcterms:created xsi:type="dcterms:W3CDTF">2025-03-03T15:45:58Z</dcterms:created>
  <dcterms:modified xsi:type="dcterms:W3CDTF">2025-09-04T08:23:57Z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2025-03-03T15:46:48Z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29ae3c5b-694c-45a5-a43c-ae111a0100f4</vt:lpwstr>
  </property>
  <property fmtid="{D5CDD505-2E9C-101B-9397-08002B2CF9AE}" pid="8" name="MSIP_Label_b8665262-5df6-455e-bf48-5928a5d868f6_ContentBits">
    <vt:lpwstr>0</vt:lpwstr>
  </property>
  <property fmtid="{D5CDD505-2E9C-101B-9397-08002B2CF9AE}" pid="9" name="ContentTypeId">
    <vt:lpwstr>0x010100D8524BF3102E09488D6DE66FA4401B20</vt:lpwstr>
  </property>
  <property fmtid="{D5CDD505-2E9C-101B-9397-08002B2CF9AE}" pid="10" name="MediaServiceImageTags">
    <vt:lpwstr/>
  </property>
</Properties>
</file>