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623"/>
  <workbookPr codeName="ThisWorkbook" defaultThemeVersion="124226"/>
  <mc:AlternateContent xmlns:mc="http://schemas.openxmlformats.org/markup-compatibility/2006">
    <mc:Choice Requires="x15">
      <x15ac:absPath xmlns:x15ac="http://schemas.microsoft.com/office/spreadsheetml/2010/11/ac" url="T:\rvo\IUC\07 Categorie Management\IWR - ICT Werkomgeving Rijk\02.  Aanbestedingen\IWR2025 - MFP's en Netwerkprinters\03. Nota's van Inlichtingen\NvI-2\Documenten aangepast\"/>
    </mc:Choice>
  </mc:AlternateContent>
  <xr:revisionPtr revIDLastSave="0" documentId="13_ncr:1_{B8E847ED-CFA4-4D99-BC55-6AF958CE8B8C}" xr6:coauthVersionLast="47" xr6:coauthVersionMax="47" xr10:uidLastSave="{00000000-0000-0000-0000-000000000000}"/>
  <bookViews>
    <workbookView xWindow="-108" yWindow="-108" windowWidth="23256" windowHeight="14016" tabRatio="942" activeTab="4" xr2:uid="{00000000-000D-0000-FFFF-FFFF00000000}"/>
  </bookViews>
  <sheets>
    <sheet name="Voorblad" sheetId="21" r:id="rId1"/>
    <sheet name="Invulinstructie" sheetId="23" r:id="rId2"/>
    <sheet name="Tarieflijst kernassortiment" sheetId="26" r:id="rId3"/>
    <sheet name="Huur flex.termijn" sheetId="31" r:id="rId4"/>
    <sheet name="Tarieflijst accessoires" sheetId="29" r:id="rId5"/>
    <sheet name="Tarieflijst aanv.prod." sheetId="32" r:id="rId6"/>
    <sheet name="Tarieflijst Diensten" sheetId="27" r:id="rId7"/>
    <sheet name="Totale inschrijfprijs" sheetId="30" r:id="rId8"/>
  </sheets>
  <definedNames>
    <definedName name="OLE_LINK1" localSheetId="0">Voorblad!#REF!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D15" i="29" l="1"/>
  <c r="D5" i="32"/>
  <c r="D4" i="32"/>
  <c r="D43" i="27"/>
  <c r="G43" i="27" s="1"/>
  <c r="D44" i="27"/>
  <c r="G44" i="27" s="1"/>
  <c r="D45" i="27"/>
  <c r="G45" i="27" s="1"/>
  <c r="D46" i="27"/>
  <c r="G46" i="27" s="1"/>
  <c r="D47" i="27"/>
  <c r="G47" i="27" s="1"/>
  <c r="D42" i="27"/>
  <c r="G42" i="27" s="1"/>
  <c r="G38" i="27"/>
  <c r="D7" i="29"/>
  <c r="I16" i="26"/>
  <c r="I17" i="26"/>
  <c r="I18" i="26"/>
  <c r="I19" i="26"/>
  <c r="B6" i="30" s="1"/>
  <c r="G48" i="27"/>
  <c r="G23" i="27"/>
  <c r="G24" i="27"/>
  <c r="G25" i="27"/>
  <c r="G5" i="27"/>
  <c r="G7" i="27"/>
  <c r="G8" i="27"/>
  <c r="D11" i="29"/>
  <c r="D5" i="29"/>
  <c r="B12" i="30"/>
  <c r="B10" i="30"/>
  <c r="B8" i="30"/>
  <c r="I8" i="26"/>
  <c r="I9" i="26"/>
  <c r="I10" i="26"/>
  <c r="I11" i="26"/>
  <c r="B5" i="30" s="1"/>
  <c r="G12" i="27"/>
  <c r="G13" i="27"/>
  <c r="G14" i="27"/>
  <c r="G15" i="27"/>
  <c r="G16" i="27"/>
  <c r="G17" i="27"/>
  <c r="G18" i="27"/>
  <c r="G19" i="27"/>
  <c r="B9" i="30"/>
  <c r="B11" i="30"/>
  <c r="D6" i="29"/>
  <c r="D8" i="29"/>
  <c r="D9" i="29"/>
  <c r="D10" i="29"/>
  <c r="D12" i="29"/>
  <c r="D13" i="29"/>
  <c r="D14" i="29"/>
  <c r="B7" i="30" l="1"/>
  <c r="B13" i="30" s="1"/>
</calcChain>
</file>

<file path=xl/sharedStrings.xml><?xml version="1.0" encoding="utf-8"?>
<sst xmlns="http://schemas.openxmlformats.org/spreadsheetml/2006/main" count="161" uniqueCount="136">
  <si>
    <t>Bijlage G</t>
  </si>
  <si>
    <t>Invulformulier Tarieven</t>
  </si>
  <si>
    <t>Behorend bij</t>
  </si>
  <si>
    <t>Europese aanbesteding</t>
  </si>
  <si>
    <t>ICT Werkomgeving Rijk</t>
  </si>
  <si>
    <t>Kenmerk</t>
  </si>
  <si>
    <t>Versie</t>
  </si>
  <si>
    <t>Status</t>
  </si>
  <si>
    <t>Naam Inschrijver:</t>
  </si>
  <si>
    <t xml:space="preserve">Subtotaal: P*Q  </t>
  </si>
  <si>
    <t xml:space="preserve">Merk en productnaam </t>
  </si>
  <si>
    <t>Unieke bestelcode</t>
  </si>
  <si>
    <t>IUC 202405066</t>
  </si>
  <si>
    <t>MFP-A</t>
  </si>
  <si>
    <t>MFP-B</t>
  </si>
  <si>
    <t>NWP-A</t>
  </si>
  <si>
    <t>Q: aantallen</t>
  </si>
  <si>
    <t>Kernassortiment*</t>
  </si>
  <si>
    <t>Inschrijfprijs kernassortiment Koop</t>
  </si>
  <si>
    <t>Inschrijfprijs kernassortiment Huur vaste termijn</t>
  </si>
  <si>
    <t>(inclusief optionele Diensten)</t>
  </si>
  <si>
    <t>IWR2025|WpWH|MFP NWP</t>
  </si>
  <si>
    <t>IWR2025|WpHW| MFP NWP</t>
  </si>
  <si>
    <t>Periodiek reinigen</t>
  </si>
  <si>
    <t>Opnemen tellerstanden</t>
  </si>
  <si>
    <t>Bijvullen, vervangen en afvoeren van Product verbruiksartikelen</t>
  </si>
  <si>
    <t>Bijvullen afdrukmedia</t>
  </si>
  <si>
    <t>Interne verhuizingen</t>
  </si>
  <si>
    <t>Voorraadbeheer verbruiksartikelen</t>
  </si>
  <si>
    <t>Voorraadbeheer afdrukmedia</t>
  </si>
  <si>
    <t>Incidentafhandeling</t>
  </si>
  <si>
    <t>Product monitoring</t>
  </si>
  <si>
    <t>OPTIONELE DIENST</t>
  </si>
  <si>
    <t>P: Maximale prijs Koop
excl. BTW
(eenmalig)</t>
  </si>
  <si>
    <t>P: Maximale prijs per maand
vaste huurperiode
excl. BTW</t>
  </si>
  <si>
    <t>% kleur dat als zwart/wit afdruk wordt berekend</t>
  </si>
  <si>
    <t>Kleur</t>
  </si>
  <si>
    <t>Afdruktype</t>
  </si>
  <si>
    <t>Zwart/wit</t>
  </si>
  <si>
    <t>kleur als zw/w te verrekenen (%)</t>
  </si>
  <si>
    <t>Volume per maand</t>
  </si>
  <si>
    <t>%</t>
  </si>
  <si>
    <t>aantal maanden</t>
  </si>
  <si>
    <t>Totaal</t>
  </si>
  <si>
    <t>Tarief per afdruk (€) in 4 decimalen</t>
  </si>
  <si>
    <t>Tarief bij Koop</t>
  </si>
  <si>
    <t>Totaal Koop</t>
  </si>
  <si>
    <t>Fictief aantal uren per jaar</t>
  </si>
  <si>
    <t>Fictieve kosten per jaar</t>
  </si>
  <si>
    <t>Uurtarief excl. BTW Fleetmanagement</t>
  </si>
  <si>
    <t>Dienst</t>
  </si>
  <si>
    <t>Incidentafhandeling gedurende werktijd 06:00 - 08:00 op Werkdagen</t>
  </si>
  <si>
    <t>Aantal</t>
  </si>
  <si>
    <t>Opslagtarief per maand</t>
  </si>
  <si>
    <t>Incidentafhandeling gedurende werktijd 17:00 - 19:00 op Werkdagen</t>
  </si>
  <si>
    <t>Incidentafhandeling gedurende werktijd 19:00 - 24:00 op Werkdagen</t>
  </si>
  <si>
    <t>Incidentafhandeling gedurende werktijd 00:00 - 06:00 op Werkdagen</t>
  </si>
  <si>
    <t>Incidentafhandeling gedurende werktijd 08:00 - 17:00 op zaterdagen</t>
  </si>
  <si>
    <t>Incidentafhandeling gedurende werktijd 08:00 - 17:00 op zon- en feestdagen</t>
  </si>
  <si>
    <t>Oplostijd incidentafhandeling binnen 6 Werkuren (alleen in combinatie met fleet management en incidentafhandeling)</t>
  </si>
  <si>
    <t>Dienst verhuizingen</t>
  </si>
  <si>
    <t>Interne verhuizing binnen Locatie</t>
  </si>
  <si>
    <t>Externe verhuizing tussen Locaties</t>
  </si>
  <si>
    <t>Tarief per verhuizing</t>
  </si>
  <si>
    <t>Omschrijving onderdeel</t>
  </si>
  <si>
    <t>Fleet management</t>
  </si>
  <si>
    <t>Dienst all-in aangepaste tijden afhandeling incidenten</t>
  </si>
  <si>
    <t>Totale fictieve Inschrijfprijs</t>
  </si>
  <si>
    <t>Werktijd 06:00 - 08:00 op Werkdagen</t>
  </si>
  <si>
    <t>Werktijd 17:00 - 19:00 op Werkdagen</t>
  </si>
  <si>
    <t>Werktijd 19:00 - 24:00 op Werkdagen</t>
  </si>
  <si>
    <t>Werktijd 00:00 - 06:00 op Werkdagen</t>
  </si>
  <si>
    <t>Werktijd 08:00 - 17:00 op zaterdagen</t>
  </si>
  <si>
    <t>Werktijd 08:00 - 17:00 op zon- en feestdagen</t>
  </si>
  <si>
    <t>Tijdsperiode</t>
  </si>
  <si>
    <t>Aantal uren</t>
  </si>
  <si>
    <t>Aantal maanden</t>
  </si>
  <si>
    <t>Subtotaal</t>
  </si>
  <si>
    <t>faxkaart MFP-A</t>
  </si>
  <si>
    <t>Invoerlade 500 vel A4 MFP-A</t>
  </si>
  <si>
    <t>Invoerlade 500 vel A4 NWP-A</t>
  </si>
  <si>
    <t>802.11 wireless connectie tbv NWP-A</t>
  </si>
  <si>
    <t>Accessoires Koop - optioneel</t>
  </si>
  <si>
    <t>Totale inschrijfprijs Koop accessoires</t>
  </si>
  <si>
    <t>Huur van accessoires is vervallen.</t>
  </si>
  <si>
    <r>
      <t xml:space="preserve">Invoerlade 2000 vel A4 </t>
    </r>
    <r>
      <rPr>
        <sz val="9"/>
        <color rgb="FFFF0000"/>
        <rFont val="Verdana"/>
        <family val="2"/>
      </rPr>
      <t>MFP</t>
    </r>
    <r>
      <rPr>
        <sz val="9"/>
        <color theme="1"/>
        <rFont val="Verdana"/>
        <family val="2"/>
      </rPr>
      <t>-B</t>
    </r>
  </si>
  <si>
    <r>
      <t xml:space="preserve">Perforeer module </t>
    </r>
    <r>
      <rPr>
        <sz val="9"/>
        <color rgb="FFFF0000"/>
        <rFont val="Verdana"/>
        <family val="2"/>
      </rPr>
      <t>MFP</t>
    </r>
    <r>
      <rPr>
        <sz val="9"/>
        <color theme="1"/>
        <rFont val="Verdana"/>
        <family val="2"/>
      </rPr>
      <t>-B</t>
    </r>
  </si>
  <si>
    <r>
      <t xml:space="preserve">Boekjesmaker module </t>
    </r>
    <r>
      <rPr>
        <sz val="9"/>
        <color rgb="FFFF0000"/>
        <rFont val="Verdana"/>
        <family val="2"/>
      </rPr>
      <t>MFP</t>
    </r>
    <r>
      <rPr>
        <sz val="9"/>
        <color theme="1"/>
        <rFont val="Verdana"/>
        <family val="2"/>
      </rPr>
      <t>-B</t>
    </r>
  </si>
  <si>
    <t>Definitief</t>
  </si>
  <si>
    <t>Onderstaande aantallen zijn ramingen, Inschrijver kan hieraan geen rechten ontlenen.</t>
  </si>
  <si>
    <t>IWR2025|WpHW| MFP NWP o.b.v. fictieve aantallen</t>
  </si>
  <si>
    <t>Huur vaste termijn
7 jaar</t>
  </si>
  <si>
    <t>Tarief kernassortiment - KOOP</t>
  </si>
  <si>
    <t>Tarief kernassortiment - HUUR</t>
  </si>
  <si>
    <t>Subtotaal: P*Q*7 JAAR</t>
  </si>
  <si>
    <t>Bijlage G – Invulformulier Tarieven, tabblad Tarieflijst kernassortiment; zie Bijlage 02- Specificatie van de Prestatie</t>
  </si>
  <si>
    <t>Toeslag op uurtarief fleetmgt. (%)</t>
  </si>
  <si>
    <t>Toeslag op Uurtarief (EUR)</t>
  </si>
  <si>
    <t>Kernassortiment - Koop</t>
  </si>
  <si>
    <t>Kernassortiment - Huur</t>
  </si>
  <si>
    <t>Accessoires - Koop</t>
  </si>
  <si>
    <t>Fictief aantal uren</t>
  </si>
  <si>
    <t>Kernassortiment Huur flexibele termijn</t>
  </si>
  <si>
    <t xml:space="preserve">Merk en product-naam </t>
  </si>
  <si>
    <t>Unieke bestel-code</t>
  </si>
  <si>
    <t>Kernassortiment</t>
  </si>
  <si>
    <t>Maximale prijs per maand
flexibele huurtermijn
excl. BTW</t>
  </si>
  <si>
    <t>Randvoorwaarden</t>
  </si>
  <si>
    <t>- Maximale huurtermijn is tot en met augustus 2037</t>
  </si>
  <si>
    <t>- Indien Deelnemer/ Opdrachtgever gebruikmaakt van de optie tot verlenging (flexibele termijn), gelden bovenstaande maandprijzen</t>
  </si>
  <si>
    <t>- Bovengenoemde prijzen worden NIET MEEGENOMEN IN DE BEOORDELING.</t>
  </si>
  <si>
    <t>- Inschrijver biedt een prijs/mnd voor de flexibele huurtermijn conform de door u ingevulde Wens 16.3.2 (levensduur)</t>
  </si>
  <si>
    <t>in 
jaar 8</t>
  </si>
  <si>
    <t>in 
jaar 9</t>
  </si>
  <si>
    <t>in 
jaar 10</t>
  </si>
  <si>
    <t>in 
jaar 11</t>
  </si>
  <si>
    <t>in 
jaar 12</t>
  </si>
  <si>
    <t>SSD/ HDD/ Interne opslag</t>
  </si>
  <si>
    <t>Prijs per stuk</t>
  </si>
  <si>
    <t>Rijkspas kaartlezer</t>
  </si>
  <si>
    <t>1. Verbruik (Koop/ Huur)</t>
  </si>
  <si>
    <t>2. Dienst all-in onderhoud aangepaste tijden afhandeling incidenten (Huur)</t>
  </si>
  <si>
    <t>3. Dienst verhuizingen</t>
  </si>
  <si>
    <t>4A. Fleet management werkzaamheden (Koop/ Huur)</t>
  </si>
  <si>
    <t>4B. Toeslag buiten standaard tijd bij fleetmanagement
(Werkdagen 08:00 - 17:00 uur) (Koop/ Huur)</t>
  </si>
  <si>
    <t>Verbruik (clicks/afdrukken)</t>
  </si>
  <si>
    <t>Toeslag buiten standaard tijd bij fleetmanagement</t>
  </si>
  <si>
    <r>
      <t xml:space="preserve">- Maximale prijs per maand is </t>
    </r>
    <r>
      <rPr>
        <b/>
        <u val="singleAccounting"/>
        <sz val="9"/>
        <color theme="1"/>
        <rFont val="Verdana"/>
        <family val="2"/>
      </rPr>
      <t xml:space="preserve">gelijk of lager </t>
    </r>
    <r>
      <rPr>
        <sz val="9"/>
        <color theme="1"/>
        <rFont val="Verdana"/>
        <family val="2"/>
      </rPr>
      <t>dan de aangeboden prijs per maand voor de vaste beheerperiode van 7 jaar</t>
    </r>
  </si>
  <si>
    <t>Overzicht totale fictieve inschrijfprijs</t>
  </si>
  <si>
    <t>Naam tekenbevoegde:</t>
  </si>
  <si>
    <t>Functie tekenbevoegde:</t>
  </si>
  <si>
    <t>Tarief aanvullende Producten - OPTIE</t>
  </si>
  <si>
    <r>
      <t xml:space="preserve">Enveloppen module </t>
    </r>
    <r>
      <rPr>
        <strike/>
        <sz val="9"/>
        <color rgb="FFFF0000"/>
        <rFont val="Verdana"/>
        <family val="2"/>
      </rPr>
      <t>MFP</t>
    </r>
    <r>
      <rPr>
        <strike/>
        <sz val="9"/>
        <color theme="1"/>
        <rFont val="Verdana"/>
        <family val="2"/>
      </rPr>
      <t>-B</t>
    </r>
  </si>
  <si>
    <r>
      <t xml:space="preserve">V&amp;Z vouw module </t>
    </r>
    <r>
      <rPr>
        <strike/>
        <sz val="9"/>
        <color rgb="FFFF0000"/>
        <rFont val="Verdana"/>
        <family val="2"/>
      </rPr>
      <t>MFP</t>
    </r>
    <r>
      <rPr>
        <strike/>
        <sz val="9"/>
        <color theme="1"/>
        <rFont val="Verdana"/>
        <family val="2"/>
      </rPr>
      <t>-B</t>
    </r>
  </si>
  <si>
    <r>
      <t xml:space="preserve">Grafische kleurencontroller </t>
    </r>
    <r>
      <rPr>
        <strike/>
        <sz val="9"/>
        <color rgb="FFFF0000"/>
        <rFont val="Verdana"/>
        <family val="2"/>
      </rPr>
      <t>MFP</t>
    </r>
    <r>
      <rPr>
        <strike/>
        <sz val="9"/>
        <color theme="1"/>
        <rFont val="Verdana"/>
        <family val="2"/>
      </rPr>
      <t>-B</t>
    </r>
  </si>
  <si>
    <t>1.2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</si>
</sst>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4" formatCode="_ &quot;€&quot;\ * #,##0.00_ ;_ &quot;€&quot;\ * \-#,##0.00_ ;_ &quot;€&quot;\ * &quot;-&quot;??_ ;_ @_ "/>
    <numFmt numFmtId="164" formatCode="0_ ;\-0\ "/>
    <numFmt numFmtId="165" formatCode="_ &quot;€&quot;\ * #,##0.0000_ ;_ &quot;€&quot;\ * \-#,##0.0000_ ;_ &quot;€&quot;\ * &quot;-&quot;????_ ;_ @_ "/>
    <numFmt numFmtId="166" formatCode="#,##0_ ;\-#,##0\ "/>
  </numFmts>
  <fonts count="32" x14ac:knownFonts="1">
    <font>
      <sz val="11"/>
      <color theme="1"/>
      <name val="Calibri"/>
      <family val="2"/>
      <scheme val="minor"/>
    </font>
    <font>
      <sz val="11"/>
      <color theme="1"/>
      <name val="Calibri"/>
      <family val="2"/>
      <scheme val="minor"/>
    </font>
    <font>
      <sz val="9"/>
      <color theme="1"/>
      <name val="Verdana"/>
      <family val="2"/>
    </font>
    <font>
      <b/>
      <sz val="9"/>
      <color theme="1"/>
      <name val="Verdana"/>
      <family val="2"/>
    </font>
    <font>
      <b/>
      <sz val="14"/>
      <color theme="1"/>
      <name val="Verdana"/>
      <family val="2"/>
    </font>
    <font>
      <b/>
      <sz val="12"/>
      <color theme="1"/>
      <name val="Verdana"/>
      <family val="2"/>
    </font>
    <font>
      <sz val="12"/>
      <color theme="1"/>
      <name val="Verdana"/>
      <family val="2"/>
    </font>
    <font>
      <i/>
      <sz val="12"/>
      <color theme="1"/>
      <name val="Verdana"/>
      <family val="2"/>
    </font>
    <font>
      <sz val="11"/>
      <color theme="1"/>
      <name val="Verdana"/>
      <family val="2"/>
    </font>
    <font>
      <sz val="9"/>
      <name val="Verdana"/>
      <family val="2"/>
    </font>
    <font>
      <sz val="9"/>
      <name val="Arial"/>
      <family val="2"/>
    </font>
    <font>
      <sz val="10"/>
      <name val="Arial"/>
      <family val="2"/>
    </font>
    <font>
      <b/>
      <sz val="10"/>
      <color indexed="8"/>
      <name val="Arial"/>
      <family val="2"/>
    </font>
    <font>
      <sz val="11"/>
      <color rgb="FF000000"/>
      <name val="Calibri"/>
      <family val="2"/>
      <scheme val="minor"/>
    </font>
    <font>
      <b/>
      <sz val="10"/>
      <name val="Arial"/>
      <family val="2"/>
    </font>
    <font>
      <sz val="10"/>
      <color rgb="FF000000"/>
      <name val="Arial"/>
      <family val="2"/>
    </font>
    <font>
      <sz val="10"/>
      <color theme="1"/>
      <name val="Arial"/>
      <family val="2"/>
    </font>
    <font>
      <sz val="14"/>
      <color theme="1"/>
      <name val="Verdana"/>
      <family val="2"/>
    </font>
    <font>
      <sz val="10"/>
      <color theme="1"/>
      <name val="Verdana"/>
      <family val="2"/>
    </font>
    <font>
      <sz val="10"/>
      <color rgb="FF000000"/>
      <name val="Verdana"/>
      <family val="2"/>
    </font>
    <font>
      <b/>
      <sz val="11"/>
      <color theme="0"/>
      <name val="Verdana"/>
      <family val="2"/>
    </font>
    <font>
      <b/>
      <sz val="10"/>
      <color theme="0"/>
      <name val="Verdana"/>
      <family val="2"/>
    </font>
    <font>
      <sz val="8"/>
      <name val="Calibri"/>
      <family val="2"/>
      <scheme val="minor"/>
    </font>
    <font>
      <b/>
      <sz val="10"/>
      <color theme="1"/>
      <name val="Verdana"/>
      <family val="2"/>
    </font>
    <font>
      <b/>
      <sz val="11"/>
      <color theme="1"/>
      <name val="Verdana"/>
      <family val="2"/>
    </font>
    <font>
      <sz val="9"/>
      <color rgb="FF000000"/>
      <name val="Verdana"/>
      <family val="2"/>
    </font>
    <font>
      <sz val="9"/>
      <color rgb="FFFF0000"/>
      <name val="Verdana"/>
      <family val="2"/>
    </font>
    <font>
      <b/>
      <u val="singleAccounting"/>
      <sz val="9"/>
      <color theme="1"/>
      <name val="Verdana"/>
      <family val="2"/>
    </font>
    <font>
      <sz val="10"/>
      <color rgb="FFFF0000"/>
      <name val="Verdana"/>
      <family val="2"/>
    </font>
    <font>
      <b/>
      <sz val="11"/>
      <name val="Verdana"/>
      <family val="2"/>
    </font>
    <font>
      <strike/>
      <sz val="9"/>
      <color theme="1"/>
      <name val="Verdana"/>
      <family val="2"/>
    </font>
    <font>
      <strike/>
      <sz val="9"/>
      <color rgb="FFFF0000"/>
      <name val="Verdana"/>
      <family val="2"/>
    </font>
  </fonts>
  <fills count="10">
    <fill>
      <patternFill patternType="none"/>
    </fill>
    <fill>
      <patternFill patternType="gray125"/>
    </fill>
    <fill>
      <patternFill patternType="solid">
        <fgColor theme="6" tint="0.79998168889431442"/>
        <bgColor indexed="64"/>
      </patternFill>
    </fill>
    <fill>
      <patternFill patternType="solid">
        <fgColor theme="9" tint="0.79998168889431442"/>
        <bgColor indexed="64"/>
      </patternFill>
    </fill>
    <fill>
      <patternFill patternType="solid">
        <fgColor rgb="FFA6D86E"/>
        <bgColor indexed="64"/>
      </patternFill>
    </fill>
    <fill>
      <patternFill patternType="solid">
        <fgColor theme="0" tint="-0.249977111117893"/>
        <bgColor indexed="64"/>
      </patternFill>
    </fill>
    <fill>
      <patternFill patternType="solid">
        <fgColor rgb="FFFFFFCC"/>
        <bgColor indexed="64"/>
      </patternFill>
    </fill>
    <fill>
      <patternFill patternType="solid">
        <fgColor theme="0" tint="-0.14999847407452621"/>
        <bgColor indexed="64"/>
      </patternFill>
    </fill>
    <fill>
      <patternFill patternType="solid">
        <fgColor theme="9" tint="0.59999389629810485"/>
        <bgColor indexed="64"/>
      </patternFill>
    </fill>
    <fill>
      <patternFill patternType="solid">
        <fgColor theme="0" tint="-4.9989318521683403E-2"/>
        <bgColor indexed="64"/>
      </patternFill>
    </fill>
  </fills>
  <borders count="32">
    <border>
      <left/>
      <right/>
      <top/>
      <bottom/>
      <diagonal/>
    </border>
    <border>
      <left style="thin">
        <color indexed="64"/>
      </left>
      <right style="thin">
        <color indexed="64"/>
      </right>
      <top style="thin">
        <color indexed="64"/>
      </top>
      <bottom style="thin">
        <color indexed="64"/>
      </bottom>
      <diagonal/>
    </border>
    <border>
      <left style="medium">
        <color indexed="64"/>
      </left>
      <right/>
      <top/>
      <bottom/>
      <diagonal/>
    </border>
    <border>
      <left/>
      <right style="medium">
        <color indexed="64"/>
      </right>
      <top/>
      <bottom/>
      <diagonal/>
    </border>
    <border>
      <left/>
      <right style="medium">
        <color indexed="64"/>
      </right>
      <top/>
      <bottom style="medium">
        <color indexed="64"/>
      </bottom>
      <diagonal/>
    </border>
    <border>
      <left style="medium">
        <color indexed="64"/>
      </left>
      <right/>
      <top/>
      <bottom style="medium">
        <color indexed="64"/>
      </bottom>
      <diagonal/>
    </border>
    <border>
      <left/>
      <right style="medium">
        <color indexed="64"/>
      </right>
      <top style="medium">
        <color indexed="64"/>
      </top>
      <bottom/>
      <diagonal/>
    </border>
    <border>
      <left/>
      <right/>
      <top style="medium">
        <color indexed="64"/>
      </top>
      <bottom/>
      <diagonal/>
    </border>
    <border>
      <left style="medium">
        <color indexed="64"/>
      </left>
      <right/>
      <top style="medium">
        <color indexed="64"/>
      </top>
      <bottom/>
      <diagonal/>
    </border>
    <border>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style="medium">
        <color indexed="64"/>
      </right>
      <top/>
      <bottom style="medium">
        <color indexed="64"/>
      </bottom>
      <diagonal/>
    </border>
    <border>
      <left style="double">
        <color auto="1"/>
      </left>
      <right/>
      <top/>
      <bottom/>
      <diagonal/>
    </border>
    <border>
      <left style="double">
        <color auto="1"/>
      </left>
      <right/>
      <top/>
      <bottom style="double">
        <color auto="1"/>
      </bottom>
      <diagonal/>
    </border>
    <border>
      <left/>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right/>
      <top style="thin">
        <color indexed="64"/>
      </top>
      <bottom/>
      <diagonal/>
    </border>
    <border>
      <left/>
      <right/>
      <top/>
      <bottom style="double">
        <color indexed="64"/>
      </bottom>
      <diagonal/>
    </border>
    <border>
      <left style="thin">
        <color indexed="64"/>
      </left>
      <right/>
      <top style="thin">
        <color indexed="64"/>
      </top>
      <bottom style="thin">
        <color indexed="64"/>
      </bottom>
      <diagonal/>
    </border>
    <border>
      <left style="double">
        <color auto="1"/>
      </left>
      <right/>
      <top style="double">
        <color auto="1"/>
      </top>
      <bottom/>
      <diagonal/>
    </border>
    <border>
      <left style="medium">
        <color indexed="64"/>
      </left>
      <right/>
      <top style="double">
        <color auto="1"/>
      </top>
      <bottom/>
      <diagonal/>
    </border>
    <border>
      <left/>
      <right/>
      <top style="double">
        <color auto="1"/>
      </top>
      <bottom/>
      <diagonal/>
    </border>
    <border>
      <left/>
      <right style="double">
        <color auto="1"/>
      </right>
      <top style="double">
        <color auto="1"/>
      </top>
      <bottom/>
      <diagonal/>
    </border>
    <border>
      <left style="thin">
        <color auto="1"/>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s>
  <cellStyleXfs count="5">
    <xf numFmtId="0" fontId="0" fillId="0" borderId="0"/>
    <xf numFmtId="44" fontId="1" fillId="0" borderId="0" applyFont="0" applyFill="0" applyBorder="0" applyAlignment="0" applyProtection="0"/>
    <xf numFmtId="0" fontId="11" fillId="0" borderId="0"/>
    <xf numFmtId="0" fontId="13" fillId="0" borderId="0"/>
    <xf numFmtId="9" fontId="1" fillId="0" borderId="0" applyFont="0" applyFill="0" applyBorder="0" applyAlignment="0" applyProtection="0"/>
  </cellStyleXfs>
  <cellXfs count="203">
    <xf numFmtId="0" fontId="0" fillId="0" borderId="0" xfId="0"/>
    <xf numFmtId="0" fontId="2" fillId="0" borderId="11" xfId="0" applyFont="1" applyBorder="1" applyAlignment="1">
      <alignment vertical="top" wrapText="1"/>
    </xf>
    <xf numFmtId="0" fontId="8" fillId="0" borderId="0" xfId="0" applyFont="1"/>
    <xf numFmtId="0" fontId="2" fillId="0" borderId="0" xfId="0" applyFont="1"/>
    <xf numFmtId="0" fontId="2" fillId="0" borderId="12" xfId="0" applyFont="1" applyBorder="1"/>
    <xf numFmtId="0" fontId="2" fillId="0" borderId="13" xfId="0" applyFont="1" applyBorder="1"/>
    <xf numFmtId="3" fontId="2" fillId="0" borderId="15" xfId="0" quotePrefix="1" applyNumberFormat="1" applyFont="1" applyBorder="1" applyAlignment="1">
      <alignment horizontal="left" vertical="center"/>
    </xf>
    <xf numFmtId="0" fontId="8" fillId="0" borderId="2" xfId="0" applyFont="1" applyBorder="1"/>
    <xf numFmtId="0" fontId="8" fillId="0" borderId="5" xfId="0" applyFont="1" applyBorder="1"/>
    <xf numFmtId="0" fontId="8" fillId="0" borderId="2" xfId="0" applyFont="1" applyBorder="1" applyAlignment="1">
      <alignment horizontal="right" vertical="center"/>
    </xf>
    <xf numFmtId="0" fontId="8" fillId="0" borderId="3" xfId="0" applyFont="1" applyBorder="1" applyProtection="1">
      <protection locked="0"/>
    </xf>
    <xf numFmtId="0" fontId="8" fillId="0" borderId="4" xfId="0" applyFont="1" applyBorder="1" applyProtection="1">
      <protection locked="0"/>
    </xf>
    <xf numFmtId="44" fontId="10" fillId="2" borderId="16" xfId="1" applyFont="1" applyFill="1" applyBorder="1" applyAlignment="1" applyProtection="1">
      <alignment horizontal="center" vertical="center"/>
      <protection locked="0"/>
    </xf>
    <xf numFmtId="44" fontId="10" fillId="2" borderId="17" xfId="1" applyFont="1" applyFill="1" applyBorder="1" applyAlignment="1" applyProtection="1">
      <alignment horizontal="center" vertical="center"/>
      <protection locked="0"/>
    </xf>
    <xf numFmtId="0" fontId="2" fillId="0" borderId="4" xfId="0" applyFont="1" applyBorder="1" applyAlignment="1">
      <alignment vertical="top" wrapText="1"/>
    </xf>
    <xf numFmtId="0" fontId="15" fillId="0" borderId="1" xfId="3" applyFont="1" applyBorder="1" applyAlignment="1">
      <alignment horizontal="center" vertical="center" wrapText="1" readingOrder="1"/>
    </xf>
    <xf numFmtId="0" fontId="2" fillId="0" borderId="19" xfId="0" applyFont="1" applyBorder="1"/>
    <xf numFmtId="0" fontId="16" fillId="0" borderId="1" xfId="0" applyFont="1" applyBorder="1" applyAlignment="1">
      <alignment horizontal="center" vertical="center"/>
    </xf>
    <xf numFmtId="0" fontId="11" fillId="4" borderId="1" xfId="2" applyFill="1" applyBorder="1" applyAlignment="1">
      <alignment horizontal="center"/>
    </xf>
    <xf numFmtId="0" fontId="9" fillId="4" borderId="1" xfId="0" applyFont="1" applyFill="1" applyBorder="1" applyAlignment="1">
      <alignment horizontal="left" vertical="center" wrapText="1"/>
    </xf>
    <xf numFmtId="44" fontId="9" fillId="4" borderId="1" xfId="1" applyFont="1" applyFill="1" applyBorder="1" applyAlignment="1" applyProtection="1">
      <alignment horizontal="center" vertical="center"/>
      <protection locked="0"/>
    </xf>
    <xf numFmtId="0" fontId="2" fillId="0" borderId="0" xfId="0" applyFont="1" applyAlignment="1">
      <alignment horizontal="center"/>
    </xf>
    <xf numFmtId="0" fontId="2" fillId="0" borderId="19" xfId="0" applyFont="1" applyBorder="1" applyAlignment="1">
      <alignment horizontal="center"/>
    </xf>
    <xf numFmtId="0" fontId="8" fillId="0" borderId="0" xfId="0" applyFont="1" applyAlignment="1">
      <alignment vertical="center"/>
    </xf>
    <xf numFmtId="0" fontId="18" fillId="0" borderId="0" xfId="0" applyFont="1"/>
    <xf numFmtId="0" fontId="19" fillId="0" borderId="0" xfId="0" applyFont="1" applyAlignment="1">
      <alignment horizontal="right" vertical="center"/>
    </xf>
    <xf numFmtId="0" fontId="14" fillId="6" borderId="1" xfId="2" applyFont="1" applyFill="1" applyBorder="1" applyAlignment="1">
      <alignment horizontal="center" vertical="center" wrapText="1"/>
    </xf>
    <xf numFmtId="49" fontId="12" fillId="6" borderId="1" xfId="2" applyNumberFormat="1" applyFont="1" applyFill="1" applyBorder="1" applyAlignment="1">
      <alignment horizontal="center" vertical="center" wrapText="1"/>
    </xf>
    <xf numFmtId="3" fontId="9" fillId="6" borderId="1" xfId="0" applyNumberFormat="1" applyFont="1" applyFill="1" applyBorder="1" applyAlignment="1">
      <alignment horizontal="center" vertical="center" wrapText="1"/>
    </xf>
    <xf numFmtId="44" fontId="9" fillId="6" borderId="1" xfId="1" applyFont="1" applyFill="1" applyBorder="1" applyAlignment="1" applyProtection="1">
      <alignment horizontal="center" vertical="center"/>
      <protection locked="0"/>
    </xf>
    <xf numFmtId="164" fontId="9" fillId="6" borderId="1" xfId="1" applyNumberFormat="1" applyFont="1" applyFill="1" applyBorder="1" applyAlignment="1" applyProtection="1">
      <alignment horizontal="center" vertical="center"/>
      <protection locked="0"/>
    </xf>
    <xf numFmtId="44" fontId="18" fillId="0" borderId="0" xfId="0" applyNumberFormat="1" applyFont="1"/>
    <xf numFmtId="44" fontId="8" fillId="0" borderId="0" xfId="0" applyNumberFormat="1" applyFont="1"/>
    <xf numFmtId="0" fontId="18" fillId="0" borderId="0" xfId="0" applyFont="1" applyAlignment="1">
      <alignment vertical="center"/>
    </xf>
    <xf numFmtId="44" fontId="18" fillId="0" borderId="0" xfId="0" applyNumberFormat="1" applyFont="1" applyAlignment="1">
      <alignment vertical="center"/>
    </xf>
    <xf numFmtId="0" fontId="24" fillId="5" borderId="0" xfId="0" applyFont="1" applyFill="1" applyAlignment="1">
      <alignment vertical="center"/>
    </xf>
    <xf numFmtId="0" fontId="23" fillId="0" borderId="0" xfId="0" applyFont="1" applyAlignment="1">
      <alignment vertical="center"/>
    </xf>
    <xf numFmtId="166" fontId="18" fillId="0" borderId="0" xfId="0" applyNumberFormat="1" applyFont="1" applyAlignment="1">
      <alignment vertical="center"/>
    </xf>
    <xf numFmtId="0" fontId="3" fillId="0" borderId="0" xfId="0" applyFont="1" applyAlignment="1">
      <alignment vertical="center"/>
    </xf>
    <xf numFmtId="3" fontId="2" fillId="0" borderId="0" xfId="0" applyNumberFormat="1" applyFont="1"/>
    <xf numFmtId="44" fontId="2" fillId="0" borderId="0" xfId="0" applyNumberFormat="1" applyFont="1"/>
    <xf numFmtId="0" fontId="24" fillId="0" borderId="0" xfId="0" applyFont="1" applyAlignment="1">
      <alignment vertical="center"/>
    </xf>
    <xf numFmtId="0" fontId="18" fillId="0" borderId="0" xfId="0" applyFont="1" applyAlignment="1">
      <alignment horizontal="center" vertical="center"/>
    </xf>
    <xf numFmtId="0" fontId="23" fillId="5" borderId="0" xfId="0" applyFont="1" applyFill="1" applyAlignment="1">
      <alignment vertical="center"/>
    </xf>
    <xf numFmtId="0" fontId="23" fillId="5" borderId="0" xfId="0" applyFont="1" applyFill="1" applyAlignment="1">
      <alignment horizontal="center" vertical="center"/>
    </xf>
    <xf numFmtId="0" fontId="23" fillId="0" borderId="0" xfId="0" applyFont="1" applyAlignment="1">
      <alignment horizontal="center" vertical="center"/>
    </xf>
    <xf numFmtId="0" fontId="2" fillId="0" borderId="0" xfId="0" applyFont="1" applyAlignment="1">
      <alignment vertical="center"/>
    </xf>
    <xf numFmtId="0" fontId="20" fillId="0" borderId="0" xfId="0" applyFont="1" applyAlignment="1">
      <alignment vertical="center"/>
    </xf>
    <xf numFmtId="44" fontId="23" fillId="0" borderId="0" xfId="0" applyNumberFormat="1" applyFont="1" applyAlignment="1">
      <alignment horizontal="center" vertical="center" wrapText="1"/>
    </xf>
    <xf numFmtId="0" fontId="23" fillId="0" borderId="0" xfId="0" applyFont="1" applyAlignment="1">
      <alignment horizontal="center" vertical="center" wrapText="1"/>
    </xf>
    <xf numFmtId="166" fontId="2" fillId="0" borderId="0" xfId="0" applyNumberFormat="1" applyFont="1"/>
    <xf numFmtId="0" fontId="3" fillId="0" borderId="0" xfId="0" applyFont="1" applyAlignment="1">
      <alignment horizontal="center" vertical="center"/>
    </xf>
    <xf numFmtId="44" fontId="9" fillId="0" borderId="0" xfId="0" applyNumberFormat="1" applyFont="1" applyAlignment="1">
      <alignment horizontal="left" vertical="center" wrapText="1"/>
    </xf>
    <xf numFmtId="0" fontId="2" fillId="5" borderId="0" xfId="0" applyFont="1" applyFill="1" applyAlignment="1">
      <alignment vertical="center"/>
    </xf>
    <xf numFmtId="0" fontId="9" fillId="5" borderId="0" xfId="2" applyFont="1" applyFill="1" applyAlignment="1">
      <alignment horizontal="left" vertical="center" wrapText="1"/>
    </xf>
    <xf numFmtId="0" fontId="2" fillId="5" borderId="0" xfId="0" applyFont="1" applyFill="1" applyAlignment="1">
      <alignment horizontal="center" vertical="center"/>
    </xf>
    <xf numFmtId="44" fontId="3" fillId="0" borderId="0" xfId="0" applyNumberFormat="1" applyFont="1"/>
    <xf numFmtId="44" fontId="2" fillId="0" borderId="0" xfId="0" quotePrefix="1" applyNumberFormat="1" applyFont="1"/>
    <xf numFmtId="44" fontId="3" fillId="0" borderId="0" xfId="0" quotePrefix="1" applyNumberFormat="1" applyFont="1"/>
    <xf numFmtId="0" fontId="23" fillId="5" borderId="0" xfId="0" applyFont="1" applyFill="1" applyAlignment="1">
      <alignment horizontal="center" vertical="center" wrapText="1"/>
    </xf>
    <xf numFmtId="44" fontId="9" fillId="0" borderId="1" xfId="1" applyFont="1" applyFill="1" applyBorder="1" applyAlignment="1" applyProtection="1">
      <alignment horizontal="center" vertical="center"/>
      <protection locked="0"/>
    </xf>
    <xf numFmtId="166" fontId="9" fillId="0" borderId="1" xfId="1" applyNumberFormat="1" applyFont="1" applyFill="1" applyBorder="1" applyAlignment="1" applyProtection="1">
      <alignment horizontal="center" vertical="center"/>
      <protection locked="0"/>
    </xf>
    <xf numFmtId="0" fontId="15" fillId="0" borderId="1" xfId="3" applyFont="1" applyBorder="1" applyAlignment="1">
      <alignment horizontal="left" vertical="center" wrapText="1" readingOrder="1"/>
    </xf>
    <xf numFmtId="0" fontId="16" fillId="0" borderId="1" xfId="0" applyFont="1" applyBorder="1" applyAlignment="1">
      <alignment horizontal="left" vertical="center"/>
    </xf>
    <xf numFmtId="44" fontId="23" fillId="5" borderId="0" xfId="0" applyNumberFormat="1" applyFont="1" applyFill="1" applyAlignment="1">
      <alignment horizontal="center" vertical="center" wrapText="1"/>
    </xf>
    <xf numFmtId="0" fontId="3" fillId="6" borderId="20" xfId="0" applyFont="1" applyFill="1" applyBorder="1" applyAlignment="1">
      <alignment horizontal="center" vertical="center" wrapText="1"/>
    </xf>
    <xf numFmtId="44" fontId="9" fillId="0" borderId="20" xfId="0" applyNumberFormat="1" applyFont="1" applyBorder="1" applyAlignment="1">
      <alignment horizontal="left" vertical="center" wrapText="1"/>
    </xf>
    <xf numFmtId="44" fontId="9" fillId="8" borderId="20" xfId="0" applyNumberFormat="1" applyFont="1" applyFill="1" applyBorder="1" applyAlignment="1">
      <alignment horizontal="left" vertical="center" wrapText="1"/>
    </xf>
    <xf numFmtId="0" fontId="2" fillId="0" borderId="21" xfId="0" applyFont="1" applyBorder="1"/>
    <xf numFmtId="0" fontId="28" fillId="5" borderId="0" xfId="0" applyFont="1" applyFill="1" applyAlignment="1">
      <alignment horizontal="left" vertical="center"/>
    </xf>
    <xf numFmtId="0" fontId="21" fillId="5" borderId="25" xfId="0" applyFont="1" applyFill="1" applyBorder="1" applyAlignment="1">
      <alignment horizontal="left" vertical="center" wrapText="1"/>
    </xf>
    <xf numFmtId="0" fontId="21" fillId="5" borderId="27" xfId="0" applyFont="1" applyFill="1" applyBorder="1" applyAlignment="1">
      <alignment horizontal="center" vertical="center"/>
    </xf>
    <xf numFmtId="0" fontId="2" fillId="0" borderId="27" xfId="0" applyFont="1" applyBorder="1" applyAlignment="1">
      <alignment vertical="center"/>
    </xf>
    <xf numFmtId="164" fontId="18" fillId="0" borderId="0" xfId="0" applyNumberFormat="1" applyFont="1" applyAlignment="1">
      <alignment vertical="center"/>
    </xf>
    <xf numFmtId="9" fontId="18" fillId="4" borderId="0" xfId="4" applyFont="1" applyFill="1" applyBorder="1" applyAlignment="1">
      <alignment vertical="center"/>
    </xf>
    <xf numFmtId="44" fontId="18" fillId="0" borderId="28" xfId="0" applyNumberFormat="1" applyFont="1" applyBorder="1" applyAlignment="1">
      <alignment vertical="center"/>
    </xf>
    <xf numFmtId="0" fontId="19" fillId="3" borderId="29" xfId="0" applyFont="1" applyFill="1" applyBorder="1" applyAlignment="1">
      <alignment horizontal="right" vertical="center"/>
    </xf>
    <xf numFmtId="0" fontId="19" fillId="3" borderId="30" xfId="0" applyFont="1" applyFill="1" applyBorder="1" applyAlignment="1">
      <alignment horizontal="right" vertical="center"/>
    </xf>
    <xf numFmtId="44" fontId="18" fillId="3" borderId="30" xfId="0" applyNumberFormat="1" applyFont="1" applyFill="1" applyBorder="1" applyAlignment="1">
      <alignment vertical="center"/>
    </xf>
    <xf numFmtId="166" fontId="18" fillId="3" borderId="30" xfId="0" applyNumberFormat="1" applyFont="1" applyFill="1" applyBorder="1" applyAlignment="1">
      <alignment vertical="center"/>
    </xf>
    <xf numFmtId="0" fontId="18" fillId="3" borderId="30" xfId="0" applyFont="1" applyFill="1" applyBorder="1" applyAlignment="1">
      <alignment vertical="center"/>
    </xf>
    <xf numFmtId="44" fontId="18" fillId="8" borderId="31" xfId="0" applyNumberFormat="1" applyFont="1" applyFill="1" applyBorder="1" applyAlignment="1">
      <alignment vertical="center"/>
    </xf>
    <xf numFmtId="0" fontId="21" fillId="5" borderId="25" xfId="0" applyFont="1" applyFill="1" applyBorder="1" applyAlignment="1">
      <alignment vertical="center"/>
    </xf>
    <xf numFmtId="0" fontId="21" fillId="5" borderId="18" xfId="0" applyFont="1" applyFill="1" applyBorder="1" applyAlignment="1">
      <alignment vertical="center"/>
    </xf>
    <xf numFmtId="0" fontId="18" fillId="5" borderId="18" xfId="0" applyFont="1" applyFill="1" applyBorder="1" applyAlignment="1">
      <alignment vertical="center"/>
    </xf>
    <xf numFmtId="0" fontId="18" fillId="5" borderId="18" xfId="0" applyFont="1" applyFill="1" applyBorder="1"/>
    <xf numFmtId="0" fontId="18" fillId="5" borderId="26" xfId="0" applyFont="1" applyFill="1" applyBorder="1"/>
    <xf numFmtId="0" fontId="3" fillId="7" borderId="27" xfId="0" applyFont="1" applyFill="1" applyBorder="1" applyAlignment="1">
      <alignment vertical="center"/>
    </xf>
    <xf numFmtId="0" fontId="3" fillId="7" borderId="0" xfId="0" applyFont="1" applyFill="1" applyAlignment="1">
      <alignment vertical="center"/>
    </xf>
    <xf numFmtId="0" fontId="3" fillId="7" borderId="0" xfId="0" applyFont="1" applyFill="1" applyAlignment="1">
      <alignment vertical="center" wrapText="1"/>
    </xf>
    <xf numFmtId="0" fontId="3" fillId="7" borderId="0" xfId="0" applyFont="1" applyFill="1" applyAlignment="1">
      <alignment horizontal="center" vertical="center"/>
    </xf>
    <xf numFmtId="0" fontId="3" fillId="7" borderId="0" xfId="0" applyFont="1" applyFill="1" applyAlignment="1">
      <alignment horizontal="center" vertical="center" wrapText="1"/>
    </xf>
    <xf numFmtId="0" fontId="3" fillId="7" borderId="28" xfId="0" applyFont="1" applyFill="1" applyBorder="1" applyAlignment="1">
      <alignment vertical="center"/>
    </xf>
    <xf numFmtId="0" fontId="2" fillId="0" borderId="27" xfId="0" applyFont="1" applyBorder="1"/>
    <xf numFmtId="165" fontId="2" fillId="4" borderId="0" xfId="0" applyNumberFormat="1" applyFont="1" applyFill="1"/>
    <xf numFmtId="1" fontId="2" fillId="0" borderId="0" xfId="0" applyNumberFormat="1" applyFont="1"/>
    <xf numFmtId="44" fontId="2" fillId="0" borderId="28" xfId="0" applyNumberFormat="1" applyFont="1" applyBorder="1"/>
    <xf numFmtId="0" fontId="2" fillId="4" borderId="0" xfId="0" applyFont="1" applyFill="1"/>
    <xf numFmtId="0" fontId="2" fillId="3" borderId="29" xfId="0" applyFont="1" applyFill="1" applyBorder="1"/>
    <xf numFmtId="0" fontId="2" fillId="3" borderId="30" xfId="0" applyFont="1" applyFill="1" applyBorder="1"/>
    <xf numFmtId="44" fontId="2" fillId="8" borderId="31" xfId="0" applyNumberFormat="1" applyFont="1" applyFill="1" applyBorder="1"/>
    <xf numFmtId="44" fontId="2" fillId="4" borderId="0" xfId="0" applyNumberFormat="1" applyFont="1" applyFill="1"/>
    <xf numFmtId="0" fontId="2" fillId="0" borderId="27" xfId="0" applyFont="1" applyBorder="1" applyAlignment="1">
      <alignment wrapText="1"/>
    </xf>
    <xf numFmtId="0" fontId="2" fillId="0" borderId="0" xfId="0" applyFont="1" applyAlignment="1">
      <alignment wrapText="1"/>
    </xf>
    <xf numFmtId="3" fontId="2" fillId="0" borderId="0" xfId="0" applyNumberFormat="1" applyFont="1" applyAlignment="1">
      <alignment vertical="center"/>
    </xf>
    <xf numFmtId="44" fontId="2" fillId="3" borderId="30" xfId="0" applyNumberFormat="1" applyFont="1" applyFill="1" applyBorder="1"/>
    <xf numFmtId="0" fontId="20" fillId="5" borderId="25" xfId="0" applyFont="1" applyFill="1" applyBorder="1" applyAlignment="1">
      <alignment vertical="center"/>
    </xf>
    <xf numFmtId="0" fontId="20" fillId="5" borderId="18" xfId="0" applyFont="1" applyFill="1" applyBorder="1" applyAlignment="1">
      <alignment vertical="center"/>
    </xf>
    <xf numFmtId="0" fontId="8" fillId="5" borderId="18" xfId="0" applyFont="1" applyFill="1" applyBorder="1"/>
    <xf numFmtId="0" fontId="8" fillId="5" borderId="26" xfId="0" applyFont="1" applyFill="1" applyBorder="1"/>
    <xf numFmtId="0" fontId="21" fillId="5" borderId="27" xfId="0" applyFont="1" applyFill="1" applyBorder="1" applyAlignment="1">
      <alignment vertical="center"/>
    </xf>
    <xf numFmtId="0" fontId="21" fillId="5" borderId="0" xfId="0" applyFont="1" applyFill="1" applyAlignment="1">
      <alignment vertical="center"/>
    </xf>
    <xf numFmtId="0" fontId="18" fillId="5" borderId="0" xfId="0" applyFont="1" applyFill="1"/>
    <xf numFmtId="0" fontId="18" fillId="5" borderId="28" xfId="0" applyFont="1" applyFill="1" applyBorder="1"/>
    <xf numFmtId="0" fontId="25" fillId="0" borderId="0" xfId="0" applyFont="1" applyAlignment="1">
      <alignment vertical="center"/>
    </xf>
    <xf numFmtId="0" fontId="2" fillId="0" borderId="28" xfId="0" applyFont="1" applyBorder="1"/>
    <xf numFmtId="0" fontId="23" fillId="7" borderId="0" xfId="0" applyFont="1" applyFill="1" applyAlignment="1">
      <alignment horizontal="center" vertical="center" wrapText="1"/>
    </xf>
    <xf numFmtId="0" fontId="23" fillId="7" borderId="0" xfId="0" applyFont="1" applyFill="1" applyAlignment="1">
      <alignment vertical="center"/>
    </xf>
    <xf numFmtId="0" fontId="23" fillId="7" borderId="28" xfId="0" applyFont="1" applyFill="1" applyBorder="1" applyAlignment="1">
      <alignment vertical="center" wrapText="1"/>
    </xf>
    <xf numFmtId="0" fontId="19" fillId="0" borderId="29" xfId="0" applyFont="1" applyBorder="1" applyAlignment="1">
      <alignment horizontal="right" vertical="center"/>
    </xf>
    <xf numFmtId="0" fontId="19" fillId="0" borderId="30" xfId="0" applyFont="1" applyBorder="1" applyAlignment="1">
      <alignment horizontal="right" vertical="center"/>
    </xf>
    <xf numFmtId="44" fontId="18" fillId="4" borderId="30" xfId="0" applyNumberFormat="1" applyFont="1" applyFill="1" applyBorder="1" applyAlignment="1">
      <alignment vertical="center"/>
    </xf>
    <xf numFmtId="166" fontId="18" fillId="0" borderId="30" xfId="0" applyNumberFormat="1" applyFont="1" applyBorder="1" applyAlignment="1">
      <alignment horizontal="right" vertical="center"/>
    </xf>
    <xf numFmtId="44" fontId="18" fillId="0" borderId="30" xfId="0" applyNumberFormat="1" applyFont="1" applyBorder="1" applyAlignment="1">
      <alignment vertical="center"/>
    </xf>
    <xf numFmtId="0" fontId="18" fillId="0" borderId="30" xfId="0" applyFont="1" applyBorder="1" applyAlignment="1">
      <alignment vertical="center"/>
    </xf>
    <xf numFmtId="0" fontId="25" fillId="0" borderId="1" xfId="0" applyFont="1" applyBorder="1" applyAlignment="1">
      <alignment vertical="center"/>
    </xf>
    <xf numFmtId="0" fontId="24" fillId="5" borderId="25" xfId="0" applyFont="1" applyFill="1" applyBorder="1" applyAlignment="1">
      <alignment vertical="center"/>
    </xf>
    <xf numFmtId="0" fontId="8" fillId="5" borderId="18" xfId="0" applyFont="1" applyFill="1" applyBorder="1" applyAlignment="1">
      <alignment vertical="center"/>
    </xf>
    <xf numFmtId="44" fontId="8" fillId="5" borderId="18" xfId="0" applyNumberFormat="1" applyFont="1" applyFill="1" applyBorder="1" applyAlignment="1">
      <alignment vertical="center"/>
    </xf>
    <xf numFmtId="0" fontId="8" fillId="5" borderId="26" xfId="0" applyFont="1" applyFill="1" applyBorder="1" applyAlignment="1">
      <alignment vertical="center"/>
    </xf>
    <xf numFmtId="0" fontId="18" fillId="9" borderId="27" xfId="0" applyFont="1" applyFill="1" applyBorder="1" applyAlignment="1">
      <alignment vertical="center"/>
    </xf>
    <xf numFmtId="0" fontId="8" fillId="9" borderId="0" xfId="0" applyFont="1" applyFill="1" applyAlignment="1">
      <alignment vertical="center"/>
    </xf>
    <xf numFmtId="44" fontId="8" fillId="9" borderId="0" xfId="0" applyNumberFormat="1" applyFont="1" applyFill="1" applyAlignment="1">
      <alignment vertical="center"/>
    </xf>
    <xf numFmtId="0" fontId="8" fillId="9" borderId="28" xfId="0" applyFont="1" applyFill="1" applyBorder="1" applyAlignment="1">
      <alignment vertical="center"/>
    </xf>
    <xf numFmtId="0" fontId="29" fillId="5" borderId="27" xfId="0" applyFont="1" applyFill="1" applyBorder="1" applyAlignment="1">
      <alignment vertical="center"/>
    </xf>
    <xf numFmtId="0" fontId="8" fillId="5" borderId="0" xfId="0" applyFont="1" applyFill="1"/>
    <xf numFmtId="44" fontId="8" fillId="5" borderId="0" xfId="0" applyNumberFormat="1" applyFont="1" applyFill="1"/>
    <xf numFmtId="0" fontId="8" fillId="5" borderId="28" xfId="0" applyFont="1" applyFill="1" applyBorder="1"/>
    <xf numFmtId="0" fontId="23" fillId="7" borderId="27" xfId="0" applyFont="1" applyFill="1" applyBorder="1" applyAlignment="1">
      <alignment horizontal="center" vertical="center"/>
    </xf>
    <xf numFmtId="0" fontId="23" fillId="7" borderId="0" xfId="0" applyFont="1" applyFill="1" applyAlignment="1">
      <alignment horizontal="center" vertical="center"/>
    </xf>
    <xf numFmtId="44" fontId="23" fillId="7" borderId="0" xfId="0" applyNumberFormat="1" applyFont="1" applyFill="1" applyAlignment="1">
      <alignment horizontal="center" vertical="center"/>
    </xf>
    <xf numFmtId="0" fontId="23" fillId="7" borderId="28" xfId="0" applyFont="1" applyFill="1" applyBorder="1" applyAlignment="1">
      <alignment horizontal="center" vertical="center"/>
    </xf>
    <xf numFmtId="0" fontId="26" fillId="0" borderId="0" xfId="0" applyFont="1"/>
    <xf numFmtId="3" fontId="2" fillId="0" borderId="27" xfId="0" applyNumberFormat="1" applyFont="1" applyBorder="1"/>
    <xf numFmtId="0" fontId="23" fillId="3" borderId="29" xfId="0" applyFont="1" applyFill="1" applyBorder="1" applyAlignment="1">
      <alignment vertical="center"/>
    </xf>
    <xf numFmtId="0" fontId="23" fillId="5" borderId="20" xfId="0" applyFont="1" applyFill="1" applyBorder="1" applyAlignment="1">
      <alignment vertical="center"/>
    </xf>
    <xf numFmtId="44" fontId="23" fillId="5" borderId="9" xfId="0" applyNumberFormat="1" applyFont="1" applyFill="1" applyBorder="1" applyAlignment="1">
      <alignment vertical="center"/>
    </xf>
    <xf numFmtId="44" fontId="18" fillId="5" borderId="26" xfId="0" applyNumberFormat="1" applyFont="1" applyFill="1" applyBorder="1"/>
    <xf numFmtId="0" fontId="21" fillId="7" borderId="27" xfId="0" applyFont="1" applyFill="1" applyBorder="1" applyAlignment="1">
      <alignment vertical="center"/>
    </xf>
    <xf numFmtId="44" fontId="18" fillId="7" borderId="28" xfId="0" applyNumberFormat="1" applyFont="1" applyFill="1" applyBorder="1"/>
    <xf numFmtId="44" fontId="23" fillId="8" borderId="1" xfId="0" applyNumberFormat="1" applyFont="1" applyFill="1" applyBorder="1" applyAlignment="1">
      <alignment vertical="center"/>
    </xf>
    <xf numFmtId="0" fontId="23" fillId="8" borderId="1" xfId="0" applyFont="1" applyFill="1" applyBorder="1" applyAlignment="1">
      <alignment vertical="center"/>
    </xf>
    <xf numFmtId="0" fontId="18" fillId="0" borderId="27" xfId="0" applyFont="1" applyBorder="1" applyAlignment="1">
      <alignment vertical="center"/>
    </xf>
    <xf numFmtId="0" fontId="23" fillId="0" borderId="8" xfId="0" applyFont="1" applyBorder="1" applyAlignment="1">
      <alignment horizontal="right"/>
    </xf>
    <xf numFmtId="0" fontId="24" fillId="0" borderId="2" xfId="0" applyFont="1" applyBorder="1"/>
    <xf numFmtId="0" fontId="23" fillId="0" borderId="2" xfId="0" applyFont="1" applyBorder="1" applyAlignment="1">
      <alignment horizontal="right" vertical="center"/>
    </xf>
    <xf numFmtId="0" fontId="26" fillId="0" borderId="4" xfId="0" applyFont="1" applyBorder="1" applyAlignment="1">
      <alignment vertical="top" wrapText="1"/>
    </xf>
    <xf numFmtId="0" fontId="30" fillId="0" borderId="27" xfId="0" applyFont="1" applyBorder="1"/>
    <xf numFmtId="0" fontId="30" fillId="0" borderId="0" xfId="0" applyFont="1"/>
    <xf numFmtId="44" fontId="30" fillId="0" borderId="28" xfId="0" applyNumberFormat="1" applyFont="1" applyBorder="1"/>
    <xf numFmtId="44" fontId="30" fillId="0" borderId="0" xfId="0" applyNumberFormat="1" applyFont="1"/>
    <xf numFmtId="0" fontId="4" fillId="0" borderId="2" xfId="0" applyFont="1" applyBorder="1" applyAlignment="1">
      <alignment horizontal="center" vertical="top" wrapText="1"/>
    </xf>
    <xf numFmtId="0" fontId="4" fillId="0" borderId="3" xfId="0" applyFont="1" applyBorder="1" applyAlignment="1">
      <alignment horizontal="center" vertical="top" wrapText="1"/>
    </xf>
    <xf numFmtId="0" fontId="4" fillId="0" borderId="8" xfId="0" applyFont="1" applyBorder="1" applyAlignment="1">
      <alignment horizontal="center" wrapText="1"/>
    </xf>
    <xf numFmtId="0" fontId="4" fillId="0" borderId="6" xfId="0" applyFont="1" applyBorder="1" applyAlignment="1">
      <alignment horizontal="center" wrapText="1"/>
    </xf>
    <xf numFmtId="0" fontId="4" fillId="0" borderId="2" xfId="0" applyFont="1" applyBorder="1" applyAlignment="1">
      <alignment horizontal="center" wrapText="1"/>
    </xf>
    <xf numFmtId="0" fontId="4" fillId="0" borderId="3" xfId="0" applyFont="1" applyBorder="1" applyAlignment="1">
      <alignment horizontal="center" wrapText="1"/>
    </xf>
    <xf numFmtId="0" fontId="3" fillId="0" borderId="2" xfId="0" applyFont="1" applyBorder="1" applyAlignment="1">
      <alignment horizontal="center" wrapText="1"/>
    </xf>
    <xf numFmtId="0" fontId="3" fillId="0" borderId="3" xfId="0" applyFont="1" applyBorder="1" applyAlignment="1">
      <alignment horizontal="center" wrapText="1"/>
    </xf>
    <xf numFmtId="0" fontId="4" fillId="0" borderId="5" xfId="0" applyFont="1" applyBorder="1" applyAlignment="1">
      <alignment horizontal="center" wrapText="1"/>
    </xf>
    <xf numFmtId="0" fontId="4" fillId="0" borderId="4" xfId="0" applyFont="1" applyBorder="1" applyAlignment="1">
      <alignment horizontal="center" wrapText="1"/>
    </xf>
    <xf numFmtId="0" fontId="5" fillId="0" borderId="8" xfId="0" applyFont="1" applyBorder="1" applyAlignment="1">
      <alignment horizontal="center" vertical="top" wrapText="1"/>
    </xf>
    <xf numFmtId="0" fontId="5" fillId="0" borderId="6" xfId="0" applyFont="1" applyBorder="1" applyAlignment="1">
      <alignment horizontal="center" vertical="top" wrapText="1"/>
    </xf>
    <xf numFmtId="0" fontId="5" fillId="0" borderId="2" xfId="0" applyFont="1" applyBorder="1" applyAlignment="1">
      <alignment vertical="top" wrapText="1"/>
    </xf>
    <xf numFmtId="0" fontId="5" fillId="0" borderId="3" xfId="0" applyFont="1" applyBorder="1" applyAlignment="1">
      <alignment vertical="top" wrapText="1"/>
    </xf>
    <xf numFmtId="0" fontId="7" fillId="0" borderId="2" xfId="0" applyFont="1" applyBorder="1" applyAlignment="1">
      <alignment horizontal="center" vertical="top" wrapText="1"/>
    </xf>
    <xf numFmtId="0" fontId="7" fillId="0" borderId="3" xfId="0" applyFont="1" applyBorder="1" applyAlignment="1">
      <alignment horizontal="center" vertical="top" wrapText="1"/>
    </xf>
    <xf numFmtId="0" fontId="2" fillId="0" borderId="5" xfId="0" applyFont="1" applyBorder="1" applyAlignment="1">
      <alignment horizontal="center" vertical="top" wrapText="1"/>
    </xf>
    <xf numFmtId="0" fontId="2" fillId="0" borderId="4" xfId="0" applyFont="1" applyBorder="1" applyAlignment="1">
      <alignment horizontal="center" vertical="top" wrapText="1"/>
    </xf>
    <xf numFmtId="0" fontId="6" fillId="0" borderId="2" xfId="0" applyFont="1" applyBorder="1" applyAlignment="1">
      <alignment horizontal="center" vertical="top" wrapText="1"/>
    </xf>
    <xf numFmtId="0" fontId="6" fillId="0" borderId="3" xfId="0" applyFont="1" applyBorder="1" applyAlignment="1">
      <alignment horizontal="center" vertical="top" wrapText="1"/>
    </xf>
    <xf numFmtId="0" fontId="5" fillId="0" borderId="2" xfId="0" applyFont="1" applyBorder="1" applyAlignment="1">
      <alignment horizontal="center" vertical="top" wrapText="1"/>
    </xf>
    <xf numFmtId="0" fontId="5" fillId="0" borderId="3" xfId="0" applyFont="1" applyBorder="1" applyAlignment="1">
      <alignment horizontal="center" vertical="top" wrapText="1"/>
    </xf>
    <xf numFmtId="0" fontId="9" fillId="0" borderId="0" xfId="2" applyFont="1" applyAlignment="1">
      <alignment horizontal="center" vertical="center" wrapText="1"/>
    </xf>
    <xf numFmtId="0" fontId="17" fillId="3" borderId="22" xfId="0" applyFont="1" applyFill="1" applyBorder="1" applyAlignment="1">
      <alignment horizontal="center" vertical="center"/>
    </xf>
    <xf numFmtId="0" fontId="17" fillId="3" borderId="23" xfId="0" applyFont="1" applyFill="1" applyBorder="1" applyAlignment="1">
      <alignment horizontal="center" vertical="center"/>
    </xf>
    <xf numFmtId="0" fontId="17" fillId="3" borderId="24" xfId="0" applyFont="1" applyFill="1" applyBorder="1" applyAlignment="1">
      <alignment horizontal="center" vertical="center"/>
    </xf>
    <xf numFmtId="0" fontId="17" fillId="3" borderId="8" xfId="0" applyFont="1" applyFill="1" applyBorder="1" applyAlignment="1">
      <alignment horizontal="center" vertical="center"/>
    </xf>
    <xf numFmtId="0" fontId="17" fillId="3" borderId="7" xfId="0" applyFont="1" applyFill="1" applyBorder="1" applyAlignment="1">
      <alignment horizontal="center" vertical="center"/>
    </xf>
    <xf numFmtId="0" fontId="3" fillId="0" borderId="10" xfId="0" applyFont="1" applyBorder="1" applyAlignment="1">
      <alignment horizontal="center" vertical="center"/>
    </xf>
    <xf numFmtId="0" fontId="3" fillId="0" borderId="14" xfId="0" applyFont="1" applyBorder="1" applyAlignment="1">
      <alignment horizontal="center" vertical="center"/>
    </xf>
    <xf numFmtId="0" fontId="3" fillId="0" borderId="9" xfId="0" applyFont="1" applyBorder="1" applyAlignment="1">
      <alignment horizontal="center" vertical="center"/>
    </xf>
    <xf numFmtId="0" fontId="23" fillId="5" borderId="1" xfId="0" applyFont="1" applyFill="1" applyBorder="1" applyAlignment="1">
      <alignment vertical="center"/>
    </xf>
    <xf numFmtId="0" fontId="17" fillId="3" borderId="1" xfId="0" applyFont="1" applyFill="1" applyBorder="1" applyAlignment="1">
      <alignment horizontal="center" vertical="center"/>
    </xf>
    <xf numFmtId="0" fontId="3" fillId="0" borderId="1" xfId="0" applyFont="1" applyBorder="1" applyAlignment="1">
      <alignment horizontal="center" vertical="center"/>
    </xf>
    <xf numFmtId="49" fontId="12" fillId="6" borderId="1" xfId="2" applyNumberFormat="1" applyFont="1" applyFill="1" applyBorder="1" applyAlignment="1">
      <alignment horizontal="center" vertical="center" wrapText="1"/>
    </xf>
    <xf numFmtId="0" fontId="14" fillId="6" borderId="1" xfId="2" applyFont="1" applyFill="1" applyBorder="1" applyAlignment="1">
      <alignment horizontal="center" vertical="center" wrapText="1"/>
    </xf>
    <xf numFmtId="0" fontId="23" fillId="5" borderId="26" xfId="0" applyFont="1" applyFill="1" applyBorder="1" applyAlignment="1">
      <alignment horizontal="center" vertical="center"/>
    </xf>
    <xf numFmtId="0" fontId="23" fillId="5" borderId="28" xfId="0" applyFont="1" applyFill="1" applyBorder="1" applyAlignment="1">
      <alignment horizontal="center" vertical="center"/>
    </xf>
    <xf numFmtId="0" fontId="23" fillId="5" borderId="18" xfId="0" applyFont="1" applyFill="1" applyBorder="1" applyAlignment="1">
      <alignment horizontal="center" vertical="center" wrapText="1"/>
    </xf>
    <xf numFmtId="0" fontId="23" fillId="5" borderId="0" xfId="0" applyFont="1" applyFill="1" applyAlignment="1">
      <alignment horizontal="center" vertical="center" wrapText="1"/>
    </xf>
    <xf numFmtId="0" fontId="23" fillId="5" borderId="18" xfId="0" applyFont="1" applyFill="1" applyBorder="1" applyAlignment="1">
      <alignment horizontal="center" vertical="center"/>
    </xf>
    <xf numFmtId="0" fontId="23" fillId="5" borderId="0" xfId="0" applyFont="1" applyFill="1" applyAlignment="1">
      <alignment horizontal="center" vertical="center"/>
    </xf>
  </cellXfs>
  <cellStyles count="5">
    <cellStyle name="Normal" xfId="3" xr:uid="{EDB45CD6-A266-F044-9593-4DBC36A8D75D}"/>
    <cellStyle name="Procent" xfId="4" builtinId="5"/>
    <cellStyle name="Standaard" xfId="0" builtinId="0"/>
    <cellStyle name="Standaard 2" xfId="2" xr:uid="{1EE5C0B4-A7DD-7044-8F0D-4D8C19F59348}"/>
    <cellStyle name="Valuta" xfId="1" builtinId="4"/>
  </cellStyles>
  <dxfs count="0"/>
  <tableStyles count="0" defaultTableStyle="TableStyleMedium9" defaultPivotStyle="PivotStyleLight16"/>
  <colors>
    <mruColors>
      <color rgb="FFA6D86E"/>
      <color rgb="FFFFFFCC"/>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2</xdr:col>
      <xdr:colOff>1387929</xdr:colOff>
      <xdr:row>0</xdr:row>
      <xdr:rowOff>0</xdr:rowOff>
    </xdr:from>
    <xdr:to>
      <xdr:col>2</xdr:col>
      <xdr:colOff>1854654</xdr:colOff>
      <xdr:row>8</xdr:row>
      <xdr:rowOff>166007</xdr:rowOff>
    </xdr:to>
    <xdr:pic>
      <xdr:nvPicPr>
        <xdr:cNvPr id="10" name="Afbeelding 9" descr="Rijkslint Zwart">
          <a:extLst>
            <a:ext uri="{FF2B5EF4-FFF2-40B4-BE49-F238E27FC236}">
              <a16:creationId xmlns:a16="http://schemas.microsoft.com/office/drawing/2014/main" id="{9A503646-72C4-4D46-BD00-7C22D0BD43AC}"/>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388179" y="0"/>
          <a:ext cx="466725" cy="1581150"/>
        </a:xfrm>
        <a:prstGeom prst="rect">
          <a:avLst/>
        </a:prstGeom>
        <a:noFill/>
        <a:ln>
          <a:noFill/>
        </a:ln>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381000</xdr:colOff>
      <xdr:row>0</xdr:row>
      <xdr:rowOff>66674</xdr:rowOff>
    </xdr:from>
    <xdr:to>
      <xdr:col>13</xdr:col>
      <xdr:colOff>31750</xdr:colOff>
      <xdr:row>50</xdr:row>
      <xdr:rowOff>161925</xdr:rowOff>
    </xdr:to>
    <xdr:sp macro="" textlink="">
      <xdr:nvSpPr>
        <xdr:cNvPr id="2" name="Tekstvak 1">
          <a:extLst>
            <a:ext uri="{FF2B5EF4-FFF2-40B4-BE49-F238E27FC236}">
              <a16:creationId xmlns:a16="http://schemas.microsoft.com/office/drawing/2014/main" id="{00000000-0008-0000-0100-000002000000}"/>
            </a:ext>
          </a:extLst>
        </xdr:cNvPr>
        <xdr:cNvSpPr txBox="1"/>
      </xdr:nvSpPr>
      <xdr:spPr>
        <a:xfrm>
          <a:off x="381000" y="66674"/>
          <a:ext cx="7575550" cy="9429751"/>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nl-NL" sz="1000" b="1">
              <a:latin typeface="Verdana" pitchFamily="34" charset="0"/>
              <a:ea typeface="Verdana" pitchFamily="34" charset="0"/>
              <a:cs typeface="Verdana" pitchFamily="34" charset="0"/>
            </a:rPr>
            <a:t>Invulinstructie en voorwaarden</a:t>
          </a:r>
        </a:p>
        <a:p>
          <a:pPr marL="0" marR="0" indent="0" defTabSz="914400" rtl="0" eaLnBrk="1" fontAlgn="auto" latinLnBrk="0" hangingPunct="1">
            <a:lnSpc>
              <a:spcPct val="100000"/>
            </a:lnSpc>
            <a:spcBef>
              <a:spcPts val="0"/>
            </a:spcBef>
            <a:spcAft>
              <a:spcPts val="0"/>
            </a:spcAft>
            <a:buClrTx/>
            <a:buSzTx/>
            <a:buFontTx/>
            <a:buNone/>
            <a:tabLst/>
            <a:defRPr/>
          </a:pPr>
          <a:r>
            <a:rPr lang="nl-NL" sz="900" b="0" i="0" baseline="0">
              <a:solidFill>
                <a:schemeClr val="dk1"/>
              </a:solidFill>
              <a:latin typeface="Verdana" pitchFamily="34" charset="0"/>
              <a:ea typeface="Verdana" pitchFamily="34" charset="0"/>
              <a:cs typeface="Verdana" pitchFamily="34" charset="0"/>
            </a:rPr>
            <a:t>…………………………………………………………………………………………………………………............................................................................</a:t>
          </a:r>
          <a:endParaRPr lang="nl-NL" sz="900">
            <a:solidFill>
              <a:schemeClr val="dk1"/>
            </a:solidFill>
            <a:latin typeface="Verdana" pitchFamily="34" charset="0"/>
            <a:ea typeface="Verdana" pitchFamily="34" charset="0"/>
            <a:cs typeface="Verdana" pitchFamily="34" charset="0"/>
          </a:endParaRPr>
        </a:p>
        <a:p>
          <a:pPr rtl="0"/>
          <a:endParaRPr lang="nl-NL" sz="1050" b="0" i="0" baseline="0">
            <a:solidFill>
              <a:schemeClr val="dk1"/>
            </a:solidFill>
            <a:latin typeface="Verdana" pitchFamily="34" charset="0"/>
            <a:ea typeface="Verdana" pitchFamily="34" charset="0"/>
            <a:cs typeface="Verdana" pitchFamily="34" charset="0"/>
          </a:endParaRPr>
        </a:p>
        <a:p>
          <a:pPr rtl="0" fontAlgn="base"/>
          <a:r>
            <a:rPr lang="nl-NL" sz="1050" b="0" i="0" baseline="0">
              <a:solidFill>
                <a:schemeClr val="dk1"/>
              </a:solidFill>
              <a:latin typeface="Verdana" pitchFamily="34" charset="0"/>
              <a:ea typeface="Verdana" pitchFamily="34" charset="0"/>
              <a:cs typeface="Verdana" pitchFamily="34" charset="0"/>
            </a:rPr>
            <a:t>Voor de Subgunningscriteria prijs dient de Inschrijver dit Excel bestand juist en volledig in te vullen en als onderdeel van de Inschrijving in te dienen. </a:t>
          </a:r>
          <a:br>
            <a:rPr lang="nl-NL" sz="1050" b="0" i="0" baseline="0">
              <a:solidFill>
                <a:schemeClr val="dk1"/>
              </a:solidFill>
              <a:latin typeface="Verdana" pitchFamily="34" charset="0"/>
              <a:ea typeface="Verdana" pitchFamily="34" charset="0"/>
              <a:cs typeface="Verdana" pitchFamily="34" charset="0"/>
            </a:rPr>
          </a:br>
          <a:endParaRPr lang="nl-NL" sz="1050" b="0" i="0" baseline="0">
            <a:solidFill>
              <a:schemeClr val="dk1"/>
            </a:solidFill>
            <a:latin typeface="Verdana" pitchFamily="34" charset="0"/>
            <a:ea typeface="Verdana" pitchFamily="34" charset="0"/>
            <a:cs typeface="Verdana" pitchFamily="34" charset="0"/>
          </a:endParaRPr>
        </a:p>
        <a:p>
          <a:pPr rtl="0" fontAlgn="base"/>
          <a:r>
            <a:rPr lang="nl-NL" sz="1050" b="0" i="0" baseline="0">
              <a:solidFill>
                <a:schemeClr val="dk1"/>
              </a:solidFill>
              <a:latin typeface="Verdana" pitchFamily="34" charset="0"/>
              <a:ea typeface="Verdana" pitchFamily="34" charset="0"/>
              <a:cs typeface="Verdana" pitchFamily="34" charset="0"/>
            </a:rPr>
            <a:t>De tabbladen in deze Bijlage zijn:</a:t>
          </a:r>
          <a:endParaRPr lang="nl-NL" sz="1050">
            <a:latin typeface="Verdana" pitchFamily="34" charset="0"/>
            <a:ea typeface="Verdana" pitchFamily="34" charset="0"/>
            <a:cs typeface="Verdana" pitchFamily="34" charset="0"/>
          </a:endParaRPr>
        </a:p>
        <a:p>
          <a:pPr rtl="0" fontAlgn="base"/>
          <a:r>
            <a:rPr lang="nl-NL" sz="1050" b="0" i="0" baseline="0">
              <a:solidFill>
                <a:schemeClr val="dk1"/>
              </a:solidFill>
              <a:latin typeface="Verdana" pitchFamily="34" charset="0"/>
              <a:ea typeface="Verdana" pitchFamily="34" charset="0"/>
              <a:cs typeface="Verdana" pitchFamily="34" charset="0"/>
            </a:rPr>
            <a:t>1. Voorblad</a:t>
          </a:r>
          <a:endParaRPr lang="nl-NL" sz="1050">
            <a:latin typeface="Verdana" pitchFamily="34" charset="0"/>
            <a:ea typeface="Verdana" pitchFamily="34" charset="0"/>
            <a:cs typeface="Verdana" pitchFamily="34" charset="0"/>
          </a:endParaRPr>
        </a:p>
        <a:p>
          <a:pPr rtl="0" fontAlgn="base"/>
          <a:r>
            <a:rPr lang="nl-NL" sz="1050" b="0" i="0" baseline="0">
              <a:solidFill>
                <a:schemeClr val="dk1"/>
              </a:solidFill>
              <a:latin typeface="Verdana" pitchFamily="34" charset="0"/>
              <a:ea typeface="Verdana" pitchFamily="34" charset="0"/>
              <a:cs typeface="Verdana" pitchFamily="34" charset="0"/>
            </a:rPr>
            <a:t>2. Invulinstructie</a:t>
          </a:r>
          <a:endParaRPr lang="nl-NL" sz="1050">
            <a:latin typeface="Verdana" pitchFamily="34" charset="0"/>
            <a:ea typeface="Verdana" pitchFamily="34" charset="0"/>
            <a:cs typeface="Verdana" pitchFamily="34" charset="0"/>
          </a:endParaRPr>
        </a:p>
        <a:p>
          <a:pPr rtl="0" fontAlgn="base"/>
          <a:r>
            <a:rPr lang="nl-NL" sz="1050" b="0" i="0" baseline="0">
              <a:solidFill>
                <a:schemeClr val="dk1"/>
              </a:solidFill>
              <a:latin typeface="Verdana" pitchFamily="34" charset="0"/>
              <a:ea typeface="Verdana" pitchFamily="34" charset="0"/>
              <a:cs typeface="Verdana" pitchFamily="34" charset="0"/>
            </a:rPr>
            <a:t>3. Tarieflijst kernassortiment (vaste termijn)</a:t>
          </a:r>
        </a:p>
        <a:p>
          <a:pPr marL="0" marR="0" lvl="0" indent="0" defTabSz="914400" rtl="0" eaLnBrk="1" fontAlgn="base" latinLnBrk="0" hangingPunct="1">
            <a:lnSpc>
              <a:spcPct val="100000"/>
            </a:lnSpc>
            <a:spcBef>
              <a:spcPts val="0"/>
            </a:spcBef>
            <a:spcAft>
              <a:spcPts val="0"/>
            </a:spcAft>
            <a:buClrTx/>
            <a:buSzTx/>
            <a:buFontTx/>
            <a:buNone/>
            <a:tabLst/>
            <a:defRPr/>
          </a:pPr>
          <a:r>
            <a:rPr lang="nl-NL" sz="1100" b="0" i="0" baseline="0">
              <a:solidFill>
                <a:schemeClr val="dk1"/>
              </a:solidFill>
              <a:effectLst/>
              <a:latin typeface="Verdana" panose="020B0604030504040204" pitchFamily="34" charset="0"/>
              <a:ea typeface="Verdana" panose="020B0604030504040204" pitchFamily="34" charset="0"/>
              <a:cs typeface="+mn-cs"/>
            </a:rPr>
            <a:t>4. Huur flex.termijn</a:t>
          </a:r>
        </a:p>
        <a:p>
          <a:pPr marL="0" marR="0" lvl="0" indent="0" defTabSz="914400" rtl="0" eaLnBrk="1" fontAlgn="base" latinLnBrk="0" hangingPunct="1">
            <a:lnSpc>
              <a:spcPct val="100000"/>
            </a:lnSpc>
            <a:spcBef>
              <a:spcPts val="0"/>
            </a:spcBef>
            <a:spcAft>
              <a:spcPts val="0"/>
            </a:spcAft>
            <a:buClrTx/>
            <a:buSzTx/>
            <a:buFontTx/>
            <a:buNone/>
            <a:tabLst/>
            <a:defRPr/>
          </a:pPr>
          <a:r>
            <a:rPr lang="nl-NL" sz="1100" b="0" i="0" baseline="0">
              <a:solidFill>
                <a:schemeClr val="dk1"/>
              </a:solidFill>
              <a:effectLst/>
              <a:latin typeface="Verdana" panose="020B0604030504040204" pitchFamily="34" charset="0"/>
              <a:ea typeface="Verdana" panose="020B0604030504040204" pitchFamily="34" charset="0"/>
              <a:cs typeface="+mn-cs"/>
            </a:rPr>
            <a:t>5. Tarieflijst Accessoires </a:t>
          </a:r>
        </a:p>
        <a:p>
          <a:pPr marL="0" marR="0" lvl="0" indent="0" defTabSz="914400" rtl="0" eaLnBrk="1" fontAlgn="base" latinLnBrk="0" hangingPunct="1">
            <a:lnSpc>
              <a:spcPct val="100000"/>
            </a:lnSpc>
            <a:spcBef>
              <a:spcPts val="0"/>
            </a:spcBef>
            <a:spcAft>
              <a:spcPts val="0"/>
            </a:spcAft>
            <a:buClrTx/>
            <a:buSzTx/>
            <a:buFontTx/>
            <a:buNone/>
            <a:tabLst/>
            <a:defRPr/>
          </a:pPr>
          <a:r>
            <a:rPr lang="nl-NL" sz="1100" b="0" i="0" baseline="0">
              <a:solidFill>
                <a:schemeClr val="dk1"/>
              </a:solidFill>
              <a:effectLst/>
              <a:latin typeface="Verdana" panose="020B0604030504040204" pitchFamily="34" charset="0"/>
              <a:ea typeface="Verdana" panose="020B0604030504040204" pitchFamily="34" charset="0"/>
              <a:cs typeface="+mn-cs"/>
            </a:rPr>
            <a:t>6. Tarieflijst aanv.prod. (aanvullende Producten)</a:t>
          </a:r>
        </a:p>
        <a:p>
          <a:pPr marL="0" marR="0" lvl="0" indent="0" defTabSz="914400" rtl="0" eaLnBrk="1" fontAlgn="base" latinLnBrk="0" hangingPunct="1">
            <a:lnSpc>
              <a:spcPct val="100000"/>
            </a:lnSpc>
            <a:spcBef>
              <a:spcPts val="0"/>
            </a:spcBef>
            <a:spcAft>
              <a:spcPts val="0"/>
            </a:spcAft>
            <a:buClrTx/>
            <a:buSzTx/>
            <a:buFontTx/>
            <a:buNone/>
            <a:tabLst/>
            <a:defRPr/>
          </a:pPr>
          <a:r>
            <a:rPr lang="nl-NL" sz="1100" b="0" i="0" baseline="0">
              <a:solidFill>
                <a:schemeClr val="dk1"/>
              </a:solidFill>
              <a:effectLst/>
              <a:latin typeface="Verdana" panose="020B0604030504040204" pitchFamily="34" charset="0"/>
              <a:ea typeface="Verdana" panose="020B0604030504040204" pitchFamily="34" charset="0"/>
              <a:cs typeface="+mn-cs"/>
            </a:rPr>
            <a:t>7. Tarieflijst Diensten</a:t>
          </a:r>
        </a:p>
        <a:p>
          <a:pPr marL="0" marR="0" lvl="0" indent="0" defTabSz="914400" rtl="0" eaLnBrk="1" fontAlgn="base" latinLnBrk="0" hangingPunct="1">
            <a:lnSpc>
              <a:spcPct val="100000"/>
            </a:lnSpc>
            <a:spcBef>
              <a:spcPts val="0"/>
            </a:spcBef>
            <a:spcAft>
              <a:spcPts val="0"/>
            </a:spcAft>
            <a:buClrTx/>
            <a:buSzTx/>
            <a:buFontTx/>
            <a:buNone/>
            <a:tabLst/>
            <a:defRPr/>
          </a:pPr>
          <a:r>
            <a:rPr lang="nl-NL" sz="1100" b="0" i="0" baseline="0">
              <a:solidFill>
                <a:schemeClr val="dk1"/>
              </a:solidFill>
              <a:effectLst/>
              <a:latin typeface="Verdana" panose="020B0604030504040204" pitchFamily="34" charset="0"/>
              <a:ea typeface="Verdana" panose="020B0604030504040204" pitchFamily="34" charset="0"/>
              <a:cs typeface="+mn-cs"/>
            </a:rPr>
            <a:t>8. Totale inschrijfprijs</a:t>
          </a:r>
          <a:endParaRPr lang="nl-NL" sz="1050">
            <a:effectLst/>
            <a:latin typeface="Verdana" panose="020B0604030504040204" pitchFamily="34" charset="0"/>
            <a:ea typeface="Verdana" panose="020B0604030504040204" pitchFamily="34" charset="0"/>
          </a:endParaRPr>
        </a:p>
        <a:p>
          <a:pPr rtl="0" fontAlgn="base"/>
          <a:endParaRPr lang="nl-NL" sz="1050" b="0" i="0" baseline="0">
            <a:solidFill>
              <a:schemeClr val="dk1"/>
            </a:solidFill>
            <a:latin typeface="Verdana" pitchFamily="34" charset="0"/>
            <a:ea typeface="Verdana" pitchFamily="34" charset="0"/>
            <a:cs typeface="Verdana" pitchFamily="34" charset="0"/>
          </a:endParaRPr>
        </a:p>
        <a:p>
          <a:pPr rtl="0" fontAlgn="base"/>
          <a:r>
            <a:rPr lang="nl-NL" sz="1050" b="0" i="0" baseline="0">
              <a:solidFill>
                <a:schemeClr val="dk1"/>
              </a:solidFill>
              <a:latin typeface="Verdana" pitchFamily="34" charset="0"/>
              <a:ea typeface="Verdana" pitchFamily="34" charset="0"/>
              <a:cs typeface="Verdana" pitchFamily="34" charset="0"/>
            </a:rPr>
            <a:t>Inschrijver dient in de volgende werkbladen de </a:t>
          </a:r>
          <a:r>
            <a:rPr lang="nl-NL" sz="1050" b="1" i="0" u="sng" baseline="0">
              <a:solidFill>
                <a:schemeClr val="dk1"/>
              </a:solidFill>
              <a:latin typeface="Verdana" pitchFamily="34" charset="0"/>
              <a:ea typeface="Verdana" pitchFamily="34" charset="0"/>
              <a:cs typeface="Verdana" pitchFamily="34" charset="0"/>
            </a:rPr>
            <a:t>groen gearceerde cellen </a:t>
          </a:r>
          <a:r>
            <a:rPr lang="nl-NL" sz="1050" b="0" i="0" baseline="0">
              <a:solidFill>
                <a:schemeClr val="dk1"/>
              </a:solidFill>
              <a:latin typeface="Verdana" pitchFamily="34" charset="0"/>
              <a:ea typeface="Verdana" pitchFamily="34" charset="0"/>
              <a:cs typeface="Verdana" pitchFamily="34" charset="0"/>
            </a:rPr>
            <a:t>in te vullen:</a:t>
          </a:r>
        </a:p>
        <a:p>
          <a:pPr rtl="0" fontAlgn="base"/>
          <a:r>
            <a:rPr lang="nl-NL" sz="1050" b="0" i="0" baseline="0">
              <a:solidFill>
                <a:schemeClr val="dk1"/>
              </a:solidFill>
              <a:latin typeface="Verdana" pitchFamily="34" charset="0"/>
              <a:ea typeface="Verdana" pitchFamily="34" charset="0"/>
              <a:cs typeface="Verdana" pitchFamily="34" charset="0"/>
            </a:rPr>
            <a:t>1. Voorblad</a:t>
          </a:r>
        </a:p>
        <a:p>
          <a:pPr rtl="0" fontAlgn="base"/>
          <a:r>
            <a:rPr lang="nl-NL" sz="1050" b="0" i="0" baseline="0">
              <a:solidFill>
                <a:schemeClr val="dk1"/>
              </a:solidFill>
              <a:latin typeface="Verdana" pitchFamily="34" charset="0"/>
              <a:ea typeface="Verdana" pitchFamily="34" charset="0"/>
              <a:cs typeface="Verdana" pitchFamily="34" charset="0"/>
            </a:rPr>
            <a:t>3. Tarieflijst kernassortiment</a:t>
          </a:r>
        </a:p>
        <a:p>
          <a:pPr rtl="0" fontAlgn="base"/>
          <a:r>
            <a:rPr lang="nl-NL" sz="1050" b="0" i="0" baseline="0">
              <a:solidFill>
                <a:schemeClr val="dk1"/>
              </a:solidFill>
              <a:latin typeface="Verdana" pitchFamily="34" charset="0"/>
              <a:ea typeface="Verdana" pitchFamily="34" charset="0"/>
              <a:cs typeface="Verdana" pitchFamily="34" charset="0"/>
            </a:rPr>
            <a:t>4. Huur flex.termijn (DEZE PRIJZEN WORDEN NIET IN DE BEOORDELING MEEGENOMEN)</a:t>
          </a:r>
        </a:p>
        <a:p>
          <a:pPr rtl="0" eaLnBrk="1" fontAlgn="base" latinLnBrk="0" hangingPunct="1"/>
          <a:r>
            <a:rPr lang="nl-NL" sz="1050" b="0" i="0" baseline="0">
              <a:solidFill>
                <a:schemeClr val="dk1"/>
              </a:solidFill>
              <a:effectLst/>
              <a:latin typeface="Verdana" panose="020B0604030504040204" pitchFamily="34" charset="0"/>
              <a:ea typeface="Verdana" panose="020B0604030504040204" pitchFamily="34" charset="0"/>
              <a:cs typeface="+mn-cs"/>
            </a:rPr>
            <a:t>5. Tarieflijst Accessoires </a:t>
          </a:r>
        </a:p>
        <a:p>
          <a:pPr marL="0" marR="0" lvl="0" indent="0" defTabSz="914400" rtl="0" eaLnBrk="1" fontAlgn="base" latinLnBrk="0" hangingPunct="1">
            <a:lnSpc>
              <a:spcPct val="100000"/>
            </a:lnSpc>
            <a:spcBef>
              <a:spcPts val="0"/>
            </a:spcBef>
            <a:spcAft>
              <a:spcPts val="0"/>
            </a:spcAft>
            <a:buClrTx/>
            <a:buSzTx/>
            <a:buFontTx/>
            <a:buNone/>
            <a:tabLst/>
            <a:defRPr/>
          </a:pPr>
          <a:r>
            <a:rPr lang="nl-NL" sz="1050" b="0" i="0" baseline="0">
              <a:solidFill>
                <a:schemeClr val="dk1"/>
              </a:solidFill>
              <a:effectLst/>
              <a:latin typeface="Verdana" panose="020B0604030504040204" pitchFamily="34" charset="0"/>
              <a:ea typeface="Verdana" panose="020B0604030504040204" pitchFamily="34" charset="0"/>
              <a:cs typeface="+mn-cs"/>
            </a:rPr>
            <a:t>6. Tarieflijst aanv.Prod. (aanvullende Producten)</a:t>
          </a:r>
          <a:endParaRPr lang="nl-NL" sz="1050">
            <a:effectLst/>
            <a:latin typeface="Verdana" panose="020B0604030504040204" pitchFamily="34" charset="0"/>
            <a:ea typeface="Verdana" panose="020B0604030504040204" pitchFamily="34" charset="0"/>
          </a:endParaRPr>
        </a:p>
        <a:p>
          <a:pPr rtl="0" eaLnBrk="1" fontAlgn="base" latinLnBrk="0" hangingPunct="1"/>
          <a:r>
            <a:rPr lang="nl-NL" sz="1050" b="0" i="0" baseline="0">
              <a:solidFill>
                <a:schemeClr val="dk1"/>
              </a:solidFill>
              <a:effectLst/>
              <a:latin typeface="Verdana" panose="020B0604030504040204" pitchFamily="34" charset="0"/>
              <a:ea typeface="Verdana" panose="020B0604030504040204" pitchFamily="34" charset="0"/>
              <a:cs typeface="+mn-cs"/>
            </a:rPr>
            <a:t>7. Tarieflijst Diensten</a:t>
          </a:r>
          <a:endParaRPr lang="nl-NL" sz="1050" b="0" i="0" baseline="0">
            <a:solidFill>
              <a:schemeClr val="dk1"/>
            </a:solidFill>
            <a:latin typeface="Verdana" pitchFamily="34" charset="0"/>
            <a:ea typeface="Verdana" pitchFamily="34" charset="0"/>
            <a:cs typeface="Verdana" pitchFamily="34" charset="0"/>
          </a:endParaRPr>
        </a:p>
        <a:p>
          <a:pPr rtl="0" fontAlgn="base"/>
          <a:endParaRPr lang="nl-NL" sz="1050" b="0" i="0" baseline="0">
            <a:solidFill>
              <a:schemeClr val="dk1"/>
            </a:solidFill>
            <a:latin typeface="Verdana" pitchFamily="34" charset="0"/>
            <a:ea typeface="Verdana" pitchFamily="34" charset="0"/>
            <a:cs typeface="Verdana" pitchFamily="34" charset="0"/>
          </a:endParaRPr>
        </a:p>
        <a:p>
          <a:pPr rtl="0" fontAlgn="base"/>
          <a:r>
            <a:rPr lang="nl-NL" sz="1050" b="0" i="0" baseline="0">
              <a:solidFill>
                <a:schemeClr val="dk1"/>
              </a:solidFill>
              <a:latin typeface="Verdana" pitchFamily="34" charset="0"/>
              <a:ea typeface="Verdana" pitchFamily="34" charset="0"/>
              <a:cs typeface="Verdana" pitchFamily="34" charset="0"/>
            </a:rPr>
            <a:t>Alle in te vullen Tarieven zijn in euro en exclusief btw.</a:t>
          </a:r>
        </a:p>
        <a:p>
          <a:pPr rtl="0" fontAlgn="base"/>
          <a:endParaRPr lang="nl-NL" sz="1050" b="0" i="0" baseline="0">
            <a:solidFill>
              <a:schemeClr val="dk1"/>
            </a:solidFill>
            <a:latin typeface="Verdana" pitchFamily="34" charset="0"/>
            <a:ea typeface="Verdana" pitchFamily="34" charset="0"/>
            <a:cs typeface="Verdana" pitchFamily="34" charset="0"/>
          </a:endParaRPr>
        </a:p>
        <a:p>
          <a:pPr rtl="0" fontAlgn="base"/>
          <a:r>
            <a:rPr lang="nl-NL" sz="1050">
              <a:solidFill>
                <a:schemeClr val="dk1"/>
              </a:solidFill>
              <a:latin typeface="Verdana" pitchFamily="34" charset="0"/>
              <a:ea typeface="Verdana" pitchFamily="34" charset="0"/>
              <a:cs typeface="Verdana" pitchFamily="34" charset="0"/>
            </a:rPr>
            <a:t>Na volledige</a:t>
          </a:r>
          <a:r>
            <a:rPr lang="nl-NL" sz="1050" baseline="0">
              <a:solidFill>
                <a:schemeClr val="dk1"/>
              </a:solidFill>
              <a:latin typeface="Verdana" pitchFamily="34" charset="0"/>
              <a:ea typeface="Verdana" pitchFamily="34" charset="0"/>
              <a:cs typeface="Verdana" pitchFamily="34" charset="0"/>
            </a:rPr>
            <a:t> invulling van </a:t>
          </a:r>
          <a:r>
            <a:rPr lang="nl-NL" sz="1050">
              <a:solidFill>
                <a:schemeClr val="dk1"/>
              </a:solidFill>
              <a:latin typeface="Verdana" pitchFamily="34" charset="0"/>
              <a:ea typeface="Verdana" pitchFamily="34" charset="0"/>
              <a:cs typeface="Verdana" pitchFamily="34" charset="0"/>
            </a:rPr>
            <a:t>de groene</a:t>
          </a:r>
          <a:r>
            <a:rPr lang="nl-NL" sz="1050" baseline="0">
              <a:solidFill>
                <a:schemeClr val="dk1"/>
              </a:solidFill>
              <a:latin typeface="Verdana" pitchFamily="34" charset="0"/>
              <a:ea typeface="Verdana" pitchFamily="34" charset="0"/>
              <a:cs typeface="Verdana" pitchFamily="34" charset="0"/>
            </a:rPr>
            <a:t> velden </a:t>
          </a:r>
          <a:r>
            <a:rPr lang="nl-NL" sz="1050">
              <a:solidFill>
                <a:schemeClr val="dk1"/>
              </a:solidFill>
              <a:latin typeface="Verdana" pitchFamily="34" charset="0"/>
              <a:ea typeface="Verdana" pitchFamily="34" charset="0"/>
              <a:cs typeface="Verdana" pitchFamily="34" charset="0"/>
            </a:rPr>
            <a:t>wordt</a:t>
          </a:r>
          <a:r>
            <a:rPr lang="nl-NL" sz="1050" baseline="0">
              <a:solidFill>
                <a:schemeClr val="dk1"/>
              </a:solidFill>
              <a:latin typeface="Verdana" pitchFamily="34" charset="0"/>
              <a:ea typeface="Verdana" pitchFamily="34" charset="0"/>
              <a:cs typeface="Verdana" pitchFamily="34" charset="0"/>
            </a:rPr>
            <a:t> per tabblad de totaal prijs berekend. Dit betreft in het tabblad </a:t>
          </a:r>
          <a:r>
            <a:rPr lang="nl-NL" sz="1050" b="0" i="0" baseline="0">
              <a:solidFill>
                <a:schemeClr val="dk1"/>
              </a:solidFill>
              <a:latin typeface="Verdana" pitchFamily="34" charset="0"/>
              <a:ea typeface="Verdana" pitchFamily="34" charset="0"/>
              <a:cs typeface="Verdana" pitchFamily="34" charset="0"/>
            </a:rPr>
            <a:t>Tarieflijst kernassortiment </a:t>
          </a:r>
          <a:r>
            <a:rPr lang="nl-NL" sz="1050" baseline="0">
              <a:solidFill>
                <a:schemeClr val="dk1"/>
              </a:solidFill>
              <a:latin typeface="Verdana" pitchFamily="34" charset="0"/>
              <a:ea typeface="Verdana" pitchFamily="34" charset="0"/>
              <a:cs typeface="Verdana" pitchFamily="34" charset="0"/>
            </a:rPr>
            <a:t>de Totale Inschrijfprijs </a:t>
          </a:r>
          <a:r>
            <a:rPr lang="nl-NL" sz="1050" b="0" i="0" baseline="0">
              <a:solidFill>
                <a:schemeClr val="dk1"/>
              </a:solidFill>
              <a:latin typeface="Verdana" pitchFamily="34" charset="0"/>
              <a:ea typeface="Verdana" pitchFamily="34" charset="0"/>
              <a:cs typeface="Verdana" pitchFamily="34" charset="0"/>
            </a:rPr>
            <a:t>kernassortiment.</a:t>
          </a:r>
        </a:p>
        <a:p>
          <a:pPr rtl="0" fontAlgn="base"/>
          <a:endParaRPr lang="nl-NL" sz="1050" b="0" i="0" baseline="0">
            <a:solidFill>
              <a:schemeClr val="dk1"/>
            </a:solidFill>
            <a:latin typeface="Verdana" pitchFamily="34" charset="0"/>
            <a:ea typeface="Verdana" pitchFamily="34" charset="0"/>
            <a:cs typeface="Verdana" pitchFamily="34" charset="0"/>
          </a:endParaRPr>
        </a:p>
        <a:p>
          <a:pPr rtl="0" fontAlgn="base"/>
          <a:r>
            <a:rPr lang="nl-NL" sz="1050" b="0" i="0" baseline="0">
              <a:solidFill>
                <a:schemeClr val="dk1"/>
              </a:solidFill>
              <a:latin typeface="Verdana" pitchFamily="34" charset="0"/>
              <a:ea typeface="Verdana" pitchFamily="34" charset="0"/>
              <a:cs typeface="Verdana" pitchFamily="34" charset="0"/>
            </a:rPr>
            <a:t>Inschrijver </a:t>
          </a:r>
          <a:r>
            <a:rPr lang="nl-NL" sz="1050" b="0" i="0" baseline="0">
              <a:solidFill>
                <a:sysClr val="windowText" lastClr="000000"/>
              </a:solidFill>
              <a:latin typeface="Verdana" pitchFamily="34" charset="0"/>
              <a:ea typeface="Verdana" pitchFamily="34" charset="0"/>
              <a:cs typeface="Verdana" pitchFamily="34" charset="0"/>
            </a:rPr>
            <a:t>vult i</a:t>
          </a:r>
          <a:r>
            <a:rPr lang="nl-NL" sz="1050" b="0" i="0" baseline="0">
              <a:solidFill>
                <a:schemeClr val="dk1"/>
              </a:solidFill>
              <a:latin typeface="Verdana" pitchFamily="34" charset="0"/>
              <a:ea typeface="Verdana" pitchFamily="34" charset="0"/>
              <a:cs typeface="Verdana" pitchFamily="34" charset="0"/>
            </a:rPr>
            <a:t>n kolom C van de Tarieflijst kernassortiment de door hem in Bijlage I aangeboden multifunctionele-/ netwerkprinters in, en in kolom D het daarbij behorende artikelnummer. De aangeboden prijs geldt als een maximumprijs. </a:t>
          </a:r>
          <a:r>
            <a:rPr lang="nl-NL" sz="1050">
              <a:solidFill>
                <a:schemeClr val="dk1"/>
              </a:solidFill>
              <a:effectLst/>
              <a:latin typeface="Verdana" panose="020B0604030504040204" pitchFamily="34" charset="0"/>
              <a:ea typeface="Verdana" panose="020B0604030504040204" pitchFamily="34" charset="0"/>
              <a:cs typeface="Verdana" panose="020B0604030504040204" pitchFamily="34" charset="0"/>
            </a:rPr>
            <a:t>De ingediende Tarieven (kolom F, G of H) gelden gedurende de eerste twee contractjaren en voor eventueel aan de orde zijnde Logische opvolgers van het aangeboden Product.</a:t>
          </a:r>
          <a:endParaRPr lang="nl-NL" sz="1050" b="0" i="0" baseline="0">
            <a:solidFill>
              <a:schemeClr val="dk1"/>
            </a:solidFill>
            <a:latin typeface="Verdana" pitchFamily="34" charset="0"/>
            <a:ea typeface="Verdana" pitchFamily="34" charset="0"/>
            <a:cs typeface="Verdana" pitchFamily="34" charset="0"/>
          </a:endParaRPr>
        </a:p>
        <a:p>
          <a:pPr rtl="0" eaLnBrk="1" latinLnBrk="0" hangingPunct="1"/>
          <a:endParaRPr lang="nl-NL" sz="1050" baseline="0">
            <a:solidFill>
              <a:schemeClr val="dk1"/>
            </a:solidFill>
            <a:latin typeface="Verdana" pitchFamily="34" charset="0"/>
            <a:ea typeface="Verdana" pitchFamily="34" charset="0"/>
            <a:cs typeface="Verdana" pitchFamily="34" charset="0"/>
          </a:endParaRPr>
        </a:p>
        <a:p>
          <a:pPr rtl="0" eaLnBrk="1" latinLnBrk="0" hangingPunct="1"/>
          <a:r>
            <a:rPr lang="nl-NL" sz="1050">
              <a:latin typeface="Verdana" pitchFamily="34" charset="0"/>
              <a:ea typeface="Verdana" pitchFamily="34" charset="0"/>
              <a:cs typeface="Verdana" pitchFamily="34" charset="0"/>
            </a:rPr>
            <a:t>Het is expliciet niet toegestaan</a:t>
          </a:r>
          <a:r>
            <a:rPr lang="nl-NL" sz="1050" baseline="0">
              <a:latin typeface="Verdana" pitchFamily="34" charset="0"/>
              <a:ea typeface="Verdana" pitchFamily="34" charset="0"/>
              <a:cs typeface="Verdana" pitchFamily="34" charset="0"/>
            </a:rPr>
            <a:t> om, anders dan in de</a:t>
          </a:r>
          <a:r>
            <a:rPr lang="nl-NL" sz="1050" b="0" u="none" baseline="0">
              <a:latin typeface="Verdana" pitchFamily="34" charset="0"/>
              <a:ea typeface="Verdana" pitchFamily="34" charset="0"/>
              <a:cs typeface="Verdana" pitchFamily="34" charset="0"/>
            </a:rPr>
            <a:t> groene velden, </a:t>
          </a:r>
          <a:r>
            <a:rPr lang="nl-NL" sz="1050" baseline="0">
              <a:latin typeface="Verdana" pitchFamily="34" charset="0"/>
              <a:ea typeface="Verdana" pitchFamily="34" charset="0"/>
              <a:cs typeface="Verdana" pitchFamily="34" charset="0"/>
            </a:rPr>
            <a:t>wijzigingen aan te brengen, bijvoorbeeld door regels toe te voegen, regels te verwijderen, regels te veranderen of kolommen toe te voegen, kolommen te verwijderen of kolommen te veranderen.  Een dergelijke </a:t>
          </a:r>
          <a:r>
            <a:rPr lang="nl-NL" sz="1050" baseline="0">
              <a:solidFill>
                <a:schemeClr val="dk1"/>
              </a:solidFill>
              <a:latin typeface="Verdana" pitchFamily="34" charset="0"/>
              <a:ea typeface="Verdana" pitchFamily="34" charset="0"/>
              <a:cs typeface="Verdana" pitchFamily="34" charset="0"/>
            </a:rPr>
            <a:t>ongeoorloofde aanpassing in deze Bijlage wordt aangemerkt als een ongeldige Inschrijving, welke door de Aanbestedende dienst wordt uitgesloten van verdere deelname aan de Aanbesteding. Deze stringente randvoorwaarde is gesteld om daarmee een objectieve, transparante en niet-discriminerende vergelijking van de financiële aanbieding van alle Inschrijvers mogelijk </a:t>
          </a:r>
          <a:r>
            <a:rPr lang="nl-NL" sz="1050" baseline="0">
              <a:latin typeface="Verdana" pitchFamily="34" charset="0"/>
              <a:ea typeface="Verdana" pitchFamily="34" charset="0"/>
              <a:cs typeface="Verdana" pitchFamily="34" charset="0"/>
            </a:rPr>
            <a:t>te maken.</a:t>
          </a:r>
          <a:r>
            <a:rPr lang="nl-NL" sz="1050" baseline="0">
              <a:solidFill>
                <a:schemeClr val="dk1"/>
              </a:solidFill>
              <a:latin typeface="Verdana" pitchFamily="34" charset="0"/>
              <a:ea typeface="Verdana" pitchFamily="34" charset="0"/>
              <a:cs typeface="Verdana" pitchFamily="34" charset="0"/>
            </a:rPr>
            <a:t> Daarom is de invulling van deze lijst in het voorgeschreven formaat een verplichting waarvan niet mag worden afgeweken. Andere alternatieve formaten en vormen zullen niet bij de beoordeling in behandeling worden genomen. </a:t>
          </a:r>
        </a:p>
        <a:p>
          <a:endParaRPr lang="nl-NL" sz="1050" baseline="0">
            <a:solidFill>
              <a:schemeClr val="dk1"/>
            </a:solidFill>
            <a:latin typeface="Verdana" pitchFamily="34" charset="0"/>
            <a:ea typeface="Verdana" pitchFamily="34" charset="0"/>
            <a:cs typeface="Verdana" pitchFamily="34" charset="0"/>
          </a:endParaRPr>
        </a:p>
        <a:p>
          <a:r>
            <a:rPr lang="nl-NL" sz="1050" baseline="0">
              <a:solidFill>
                <a:schemeClr val="dk1"/>
              </a:solidFill>
              <a:latin typeface="Verdana" pitchFamily="34" charset="0"/>
              <a:ea typeface="Verdana" pitchFamily="34" charset="0"/>
              <a:cs typeface="Verdana" pitchFamily="34" charset="0"/>
            </a:rPr>
            <a:t>Deze Bijlage dient na invulling en rechtsgeldige ondertekening te worden ingediend bij de Inschrijving. </a:t>
          </a:r>
          <a:endParaRPr lang="nl-NL" sz="1050">
            <a:latin typeface="Verdana" panose="020B0604030504040204" pitchFamily="34" charset="0"/>
            <a:ea typeface="Verdana" panose="020B0604030504040204" pitchFamily="34" charset="0"/>
            <a:cs typeface="Verdana" panose="020B0604030504040204" pitchFamily="34" charset="0"/>
          </a:endParaRPr>
        </a:p>
        <a:p>
          <a:r>
            <a:rPr lang="nl-NL" sz="1050" baseline="0">
              <a:solidFill>
                <a:schemeClr val="dk1"/>
              </a:solidFill>
              <a:latin typeface="Verdana" pitchFamily="34" charset="0"/>
              <a:ea typeface="Verdana" pitchFamily="34" charset="0"/>
              <a:cs typeface="Verdana" pitchFamily="34" charset="0"/>
            </a:rPr>
            <a:t>Het ingevulde Excel-bestand dient met 'Opslaan als' opgeslagen te worden, waarbij vooraf aan de bestandsnamen de bedrijfsnaam (eventueel afgekort) van de Inschrijver dient </a:t>
          </a:r>
          <a:r>
            <a:rPr lang="nl-NL" sz="1100" baseline="0">
              <a:solidFill>
                <a:schemeClr val="dk1"/>
              </a:solidFill>
              <a:effectLst/>
              <a:latin typeface="Verdana" panose="020B0604030504040204" pitchFamily="34" charset="0"/>
              <a:ea typeface="Verdana" panose="020B0604030504040204" pitchFamily="34" charset="0"/>
              <a:cs typeface="+mn-cs"/>
            </a:rPr>
            <a:t>te worden</a:t>
          </a:r>
          <a:r>
            <a:rPr lang="nl-NL" sz="1050" baseline="0">
              <a:solidFill>
                <a:schemeClr val="dk1"/>
              </a:solidFill>
              <a:latin typeface="Verdana" pitchFamily="34" charset="0"/>
              <a:ea typeface="Verdana" pitchFamily="34" charset="0"/>
              <a:cs typeface="Verdana" pitchFamily="34" charset="0"/>
            </a:rPr>
            <a:t> toegevoegd. Deze bestanden dienen vervolgens in elektronisch formaat bij de Inschrijving te worden ingediend (zowel in Excel als PDF).</a:t>
          </a:r>
        </a:p>
        <a:p>
          <a:endParaRPr lang="nl-NL" sz="1050" baseline="0">
            <a:solidFill>
              <a:schemeClr val="dk1"/>
            </a:solidFill>
            <a:latin typeface="Verdana" pitchFamily="34" charset="0"/>
            <a:ea typeface="Verdana" pitchFamily="34" charset="0"/>
            <a:cs typeface="Verdana"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nl-NL" sz="1050">
              <a:solidFill>
                <a:schemeClr val="dk1"/>
              </a:solidFill>
              <a:effectLst/>
              <a:latin typeface="Verdana" panose="020B0604030504040204" pitchFamily="34" charset="0"/>
              <a:ea typeface="Verdana" panose="020B0604030504040204" pitchFamily="34" charset="0"/>
              <a:cs typeface="Verdana" panose="020B0604030504040204" pitchFamily="34" charset="0"/>
            </a:rPr>
            <a:t>Bij het invullen van Bijlage G – Invulformulier Subgunningscriterium Tarieven is Inschrijver verplicht een Tarief in te vullen in alle daarvoor bedoelde groene cellen. Inschrijvingen waar Tarieven niet zijn ingevuld, of een nul - of negatieve waarde bevatten, worden aangemerkt als een ongeldige Inschrijving, welke door de Aanbestedende dienst wordt uitgesloten van verdere deelname aan de Aanbesteding. </a:t>
          </a:r>
        </a:p>
        <a:p>
          <a:endParaRPr lang="nl-NL" sz="900" baseline="0">
            <a:solidFill>
              <a:schemeClr val="dk1"/>
            </a:solidFill>
            <a:latin typeface="Verdana" pitchFamily="34" charset="0"/>
            <a:ea typeface="Verdana" pitchFamily="34" charset="0"/>
            <a:cs typeface="Verdana" pitchFamily="34" charset="0"/>
          </a:endParaRP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74083</xdr:colOff>
      <xdr:row>0</xdr:row>
      <xdr:rowOff>63499</xdr:rowOff>
    </xdr:from>
    <xdr:to>
      <xdr:col>9</xdr:col>
      <xdr:colOff>0</xdr:colOff>
      <xdr:row>4</xdr:row>
      <xdr:rowOff>1047750</xdr:rowOff>
    </xdr:to>
    <xdr:sp macro="" textlink="">
      <xdr:nvSpPr>
        <xdr:cNvPr id="2" name="Tekstvak 1">
          <a:extLst>
            <a:ext uri="{FF2B5EF4-FFF2-40B4-BE49-F238E27FC236}">
              <a16:creationId xmlns:a16="http://schemas.microsoft.com/office/drawing/2014/main" id="{5D9F24A0-73E1-B44F-9E52-FA34CAC5B01C}"/>
            </a:ext>
          </a:extLst>
        </xdr:cNvPr>
        <xdr:cNvSpPr txBox="1"/>
      </xdr:nvSpPr>
      <xdr:spPr>
        <a:xfrm>
          <a:off x="74083" y="63499"/>
          <a:ext cx="10390717" cy="1593851"/>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nl-NL" sz="900" u="sng">
              <a:latin typeface="Verdana" pitchFamily="34" charset="0"/>
              <a:ea typeface="Verdana" pitchFamily="34" charset="0"/>
              <a:cs typeface="Verdana" pitchFamily="34" charset="0"/>
            </a:rPr>
            <a:t>Restricties</a:t>
          </a:r>
        </a:p>
        <a:p>
          <a:pPr marL="0" marR="0" indent="0" defTabSz="914400" eaLnBrk="1" fontAlgn="auto" latinLnBrk="0" hangingPunct="1">
            <a:lnSpc>
              <a:spcPct val="100000"/>
            </a:lnSpc>
            <a:spcBef>
              <a:spcPts val="0"/>
            </a:spcBef>
            <a:spcAft>
              <a:spcPts val="0"/>
            </a:spcAft>
            <a:buClrTx/>
            <a:buSzTx/>
            <a:buFontTx/>
            <a:buNone/>
            <a:tabLst/>
            <a:defRPr/>
          </a:pPr>
          <a:r>
            <a:rPr lang="nl-NL" sz="900" baseline="0">
              <a:solidFill>
                <a:schemeClr val="dk1"/>
              </a:solidFill>
              <a:latin typeface="Verdana" pitchFamily="34" charset="0"/>
              <a:ea typeface="Verdana" pitchFamily="34" charset="0"/>
              <a:cs typeface="Verdana" pitchFamily="34" charset="0"/>
            </a:rPr>
            <a:t>De volgende restricties zijn van kracht bij de invulling van dit tabblad:</a:t>
          </a:r>
          <a:endParaRPr lang="nl-NL" sz="900">
            <a:latin typeface="Verdana" pitchFamily="34" charset="0"/>
            <a:ea typeface="Verdana" pitchFamily="34" charset="0"/>
            <a:cs typeface="Verdana" pitchFamily="34" charset="0"/>
          </a:endParaRPr>
        </a:p>
        <a:p>
          <a:r>
            <a:rPr lang="nl-NL" sz="900" baseline="0">
              <a:solidFill>
                <a:schemeClr val="dk1"/>
              </a:solidFill>
              <a:latin typeface="Verdana" pitchFamily="34" charset="0"/>
              <a:ea typeface="Verdana" pitchFamily="34" charset="0"/>
              <a:cs typeface="Verdana" pitchFamily="34" charset="0"/>
            </a:rPr>
            <a:t>- Tarieven kunnen worden ingevuld met 2 decimalen. </a:t>
          </a:r>
        </a:p>
        <a:p>
          <a:r>
            <a:rPr lang="nl-NL" sz="900" b="1" baseline="0">
              <a:solidFill>
                <a:schemeClr val="dk1"/>
              </a:solidFill>
              <a:effectLst/>
              <a:latin typeface="Verdana" panose="020B0604030504040204" pitchFamily="34" charset="0"/>
              <a:ea typeface="Verdana" panose="020B0604030504040204" pitchFamily="34" charset="0"/>
              <a:cs typeface="Verdana" panose="020B0604030504040204" pitchFamily="34" charset="0"/>
            </a:rPr>
            <a:t>- </a:t>
          </a:r>
          <a:r>
            <a:rPr lang="nl-NL" sz="900" b="0" baseline="0">
              <a:solidFill>
                <a:schemeClr val="dk1"/>
              </a:solidFill>
              <a:effectLst/>
              <a:latin typeface="Verdana" panose="020B0604030504040204" pitchFamily="34" charset="0"/>
              <a:ea typeface="Verdana" panose="020B0604030504040204" pitchFamily="34" charset="0"/>
              <a:cs typeface="Verdana" panose="020B0604030504040204" pitchFamily="34" charset="0"/>
            </a:rPr>
            <a:t>Zie invulinstructie en Aanbestedingsdocument paragraaf 6.6.</a:t>
          </a:r>
          <a:endParaRPr lang="nl-NL" sz="900" baseline="0">
            <a:latin typeface="Verdana" pitchFamily="34" charset="0"/>
            <a:ea typeface="Verdana" pitchFamily="34" charset="0"/>
            <a:cs typeface="Verdana" pitchFamily="34" charset="0"/>
          </a:endParaRPr>
        </a:p>
        <a:p>
          <a:r>
            <a:rPr lang="nl-NL" sz="900" u="sng">
              <a:solidFill>
                <a:schemeClr val="dk1"/>
              </a:solidFill>
              <a:effectLst/>
              <a:latin typeface="Verdana" panose="020B0604030504040204" pitchFamily="34" charset="0"/>
              <a:ea typeface="Verdana" panose="020B0604030504040204" pitchFamily="34" charset="0"/>
              <a:cs typeface="Verdana" panose="020B0604030504040204" pitchFamily="34" charset="0"/>
            </a:rPr>
            <a:t>Toelichting</a:t>
          </a:r>
          <a:endParaRPr lang="nl-NL" sz="900">
            <a:effectLst/>
            <a:latin typeface="Verdana" panose="020B0604030504040204" pitchFamily="34" charset="0"/>
            <a:ea typeface="Verdana" panose="020B0604030504040204" pitchFamily="34" charset="0"/>
            <a:cs typeface="Verdana" panose="020B060403050404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nl-NL" sz="900">
              <a:solidFill>
                <a:schemeClr val="dk1"/>
              </a:solidFill>
              <a:effectLst/>
              <a:latin typeface="Verdana" panose="020B0604030504040204" pitchFamily="34" charset="0"/>
              <a:ea typeface="Verdana" panose="020B0604030504040204" pitchFamily="34" charset="0"/>
              <a:cs typeface="Verdana" panose="020B0604030504040204" pitchFamily="34" charset="0"/>
            </a:rPr>
            <a:t>De wegingsfactoren</a:t>
          </a:r>
          <a:r>
            <a:rPr lang="nl-NL" sz="900" baseline="0">
              <a:solidFill>
                <a:schemeClr val="dk1"/>
              </a:solidFill>
              <a:effectLst/>
              <a:latin typeface="Verdana" panose="020B0604030504040204" pitchFamily="34" charset="0"/>
              <a:ea typeface="Verdana" panose="020B0604030504040204" pitchFamily="34" charset="0"/>
              <a:cs typeface="Verdana" panose="020B0604030504040204" pitchFamily="34" charset="0"/>
            </a:rPr>
            <a:t> </a:t>
          </a:r>
          <a:r>
            <a:rPr lang="nl-NL" sz="900" baseline="0">
              <a:solidFill>
                <a:schemeClr val="tx1"/>
              </a:solidFill>
              <a:effectLst/>
              <a:latin typeface="Verdana" panose="020B0604030504040204" pitchFamily="34" charset="0"/>
              <a:ea typeface="Verdana" panose="020B0604030504040204" pitchFamily="34" charset="0"/>
              <a:cs typeface="Verdana" panose="020B0604030504040204" pitchFamily="34" charset="0"/>
            </a:rPr>
            <a:t>zijn in enigerlei mate gerelateerd </a:t>
          </a:r>
          <a:r>
            <a:rPr lang="nl-NL" sz="900" baseline="0">
              <a:solidFill>
                <a:schemeClr val="dk1"/>
              </a:solidFill>
              <a:effectLst/>
              <a:latin typeface="Verdana" panose="020B0604030504040204" pitchFamily="34" charset="0"/>
              <a:ea typeface="Verdana" panose="020B0604030504040204" pitchFamily="34" charset="0"/>
              <a:cs typeface="Verdana" panose="020B0604030504040204" pitchFamily="34" charset="0"/>
            </a:rPr>
            <a:t>aan de ingeschatte afnames gedurende de termijn van de overeenkomst. Aan deze inschattingen kan een Inschrijver geen rechten ontlenen.</a:t>
          </a:r>
          <a:endParaRPr lang="nl-NL" sz="900">
            <a:effectLst/>
            <a:latin typeface="Verdana" panose="020B0604030504040204" pitchFamily="34" charset="0"/>
            <a:ea typeface="Verdana" panose="020B0604030504040204" pitchFamily="34" charset="0"/>
            <a:cs typeface="Verdana" panose="020B0604030504040204" pitchFamily="34" charset="0"/>
          </a:endParaRPr>
        </a:p>
        <a:p>
          <a:r>
            <a:rPr lang="nl-NL" sz="900" baseline="0">
              <a:solidFill>
                <a:schemeClr val="dk1"/>
              </a:solidFill>
              <a:effectLst/>
              <a:latin typeface="Verdana" panose="020B0604030504040204" pitchFamily="34" charset="0"/>
              <a:ea typeface="Verdana" panose="020B0604030504040204" pitchFamily="34" charset="0"/>
              <a:cs typeface="Verdana" panose="020B0604030504040204" pitchFamily="34" charset="0"/>
            </a:rPr>
            <a:t>Het product met de opgegeven Prijzen leidt tot gewogen kosten (Subtotaal door middel van P*Q).</a:t>
          </a:r>
          <a:endParaRPr lang="nl-NL" sz="900">
            <a:effectLst/>
            <a:latin typeface="Verdana" panose="020B0604030504040204" pitchFamily="34" charset="0"/>
            <a:ea typeface="Verdana" panose="020B0604030504040204" pitchFamily="34" charset="0"/>
            <a:cs typeface="Verdana" panose="020B0604030504040204" pitchFamily="34" charset="0"/>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Blad1">
    <tabColor theme="2" tint="-0.249977111117893"/>
  </sheetPr>
  <dimension ref="B10:C41"/>
  <sheetViews>
    <sheetView showGridLines="0" showWhiteSpace="0" view="pageLayout" topLeftCell="A24" zoomScaleNormal="80" workbookViewId="0">
      <selection activeCell="C28" sqref="C28"/>
    </sheetView>
  </sheetViews>
  <sheetFormatPr defaultColWidth="9.109375" defaultRowHeight="13.8" x14ac:dyDescent="0.25"/>
  <cols>
    <col min="1" max="1" width="8.33203125" style="2" customWidth="1"/>
    <col min="2" max="2" width="27" style="2" customWidth="1"/>
    <col min="3" max="3" width="68.44140625" style="2" customWidth="1"/>
    <col min="4" max="16384" width="9.109375" style="2"/>
  </cols>
  <sheetData>
    <row r="10" spans="2:3" ht="40.5" customHeight="1" thickBot="1" x14ac:dyDescent="0.3"/>
    <row r="11" spans="2:3" ht="18" customHeight="1" x14ac:dyDescent="0.3">
      <c r="B11" s="163" t="s">
        <v>0</v>
      </c>
      <c r="C11" s="164"/>
    </row>
    <row r="12" spans="2:3" ht="18" customHeight="1" x14ac:dyDescent="0.3">
      <c r="B12" s="165" t="s">
        <v>1</v>
      </c>
      <c r="C12" s="166"/>
    </row>
    <row r="13" spans="2:3" x14ac:dyDescent="0.25">
      <c r="B13" s="167"/>
      <c r="C13" s="168"/>
    </row>
    <row r="14" spans="2:3" ht="18" thickBot="1" x14ac:dyDescent="0.35">
      <c r="B14" s="169" t="s">
        <v>2</v>
      </c>
      <c r="C14" s="170"/>
    </row>
    <row r="15" spans="2:3" ht="16.2" x14ac:dyDescent="0.25">
      <c r="B15" s="171"/>
      <c r="C15" s="172"/>
    </row>
    <row r="16" spans="2:3" ht="15" customHeight="1" x14ac:dyDescent="0.25">
      <c r="B16" s="161" t="s">
        <v>3</v>
      </c>
      <c r="C16" s="162"/>
    </row>
    <row r="17" spans="2:3" ht="18" customHeight="1" x14ac:dyDescent="0.25">
      <c r="B17" s="161" t="s">
        <v>21</v>
      </c>
      <c r="C17" s="162"/>
    </row>
    <row r="18" spans="2:3" ht="18.75" customHeight="1" x14ac:dyDescent="0.25">
      <c r="B18" s="161" t="s">
        <v>20</v>
      </c>
      <c r="C18" s="162"/>
    </row>
    <row r="19" spans="2:3" ht="18.75" customHeight="1" x14ac:dyDescent="0.25">
      <c r="B19" s="161"/>
      <c r="C19" s="162"/>
    </row>
    <row r="20" spans="2:3" ht="17.399999999999999" x14ac:dyDescent="0.25">
      <c r="B20" s="161" t="s">
        <v>4</v>
      </c>
      <c r="C20" s="162"/>
    </row>
    <row r="21" spans="2:3" ht="16.2" x14ac:dyDescent="0.25">
      <c r="B21" s="179"/>
      <c r="C21" s="180"/>
    </row>
    <row r="22" spans="2:3" ht="15" customHeight="1" x14ac:dyDescent="0.25">
      <c r="B22" s="181"/>
      <c r="C22" s="182"/>
    </row>
    <row r="23" spans="2:3" ht="16.2" x14ac:dyDescent="0.25">
      <c r="B23" s="173"/>
      <c r="C23" s="174"/>
    </row>
    <row r="24" spans="2:3" ht="15" customHeight="1" x14ac:dyDescent="0.25">
      <c r="B24" s="175"/>
      <c r="C24" s="176"/>
    </row>
    <row r="25" spans="2:3" ht="14.4" thickBot="1" x14ac:dyDescent="0.3">
      <c r="B25" s="177"/>
      <c r="C25" s="178"/>
    </row>
    <row r="26" spans="2:3" ht="14.4" thickBot="1" x14ac:dyDescent="0.3">
      <c r="B26" s="1" t="s">
        <v>5</v>
      </c>
      <c r="C26" s="6" t="s">
        <v>12</v>
      </c>
    </row>
    <row r="27" spans="2:3" ht="14.4" thickBot="1" x14ac:dyDescent="0.3">
      <c r="B27" s="1" t="s">
        <v>6</v>
      </c>
      <c r="C27" s="156" t="s">
        <v>135</v>
      </c>
    </row>
    <row r="28" spans="2:3" ht="14.4" thickBot="1" x14ac:dyDescent="0.3">
      <c r="B28" s="1" t="s">
        <v>7</v>
      </c>
      <c r="C28" s="14" t="s">
        <v>88</v>
      </c>
    </row>
    <row r="32" spans="2:3" ht="14.4" thickBot="1" x14ac:dyDescent="0.3"/>
    <row r="33" spans="2:3" ht="18.600000000000001" customHeight="1" x14ac:dyDescent="0.25">
      <c r="B33" s="153" t="s">
        <v>8</v>
      </c>
      <c r="C33" s="12"/>
    </row>
    <row r="34" spans="2:3" x14ac:dyDescent="0.25">
      <c r="B34" s="154"/>
      <c r="C34" s="10"/>
    </row>
    <row r="35" spans="2:3" ht="18.600000000000001" customHeight="1" x14ac:dyDescent="0.25">
      <c r="B35" s="155" t="s">
        <v>129</v>
      </c>
      <c r="C35" s="13"/>
    </row>
    <row r="36" spans="2:3" x14ac:dyDescent="0.25">
      <c r="B36" s="154"/>
      <c r="C36" s="10"/>
    </row>
    <row r="37" spans="2:3" ht="19.8" customHeight="1" x14ac:dyDescent="0.25">
      <c r="B37" s="155" t="s">
        <v>130</v>
      </c>
      <c r="C37" s="13"/>
    </row>
    <row r="38" spans="2:3" x14ac:dyDescent="0.25">
      <c r="B38" s="7"/>
      <c r="C38" s="10"/>
    </row>
    <row r="39" spans="2:3" x14ac:dyDescent="0.25">
      <c r="B39" s="9"/>
      <c r="C39" s="10"/>
    </row>
    <row r="40" spans="2:3" x14ac:dyDescent="0.25">
      <c r="B40" s="7"/>
      <c r="C40" s="10"/>
    </row>
    <row r="41" spans="2:3" ht="14.4" thickBot="1" x14ac:dyDescent="0.3">
      <c r="B41" s="8"/>
      <c r="C41" s="11"/>
    </row>
  </sheetData>
  <sheetProtection selectLockedCells="1"/>
  <mergeCells count="14">
    <mergeCell ref="B23:C23"/>
    <mergeCell ref="B24:C24"/>
    <mergeCell ref="B25:C25"/>
    <mergeCell ref="B18:C19"/>
    <mergeCell ref="B17:C17"/>
    <mergeCell ref="B20:C20"/>
    <mergeCell ref="B21:C21"/>
    <mergeCell ref="B22:C22"/>
    <mergeCell ref="B16:C16"/>
    <mergeCell ref="B11:C11"/>
    <mergeCell ref="B12:C12"/>
    <mergeCell ref="B13:C13"/>
    <mergeCell ref="B14:C14"/>
    <mergeCell ref="B15:C15"/>
  </mergeCells>
  <pageMargins left="0.70866141732283472" right="0.70866141732283472" top="0.74803149606299213" bottom="0.74803149606299213" header="0.31496062992125984" footer="0.31496062992125984"/>
  <pageSetup paperSize="9" scale="75"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Blad2">
    <tabColor theme="2" tint="-0.249977111117893"/>
    <pageSetUpPr fitToPage="1"/>
  </sheetPr>
  <dimension ref="A10:A34"/>
  <sheetViews>
    <sheetView showGridLines="0" zoomScaleNormal="100" zoomScaleSheetLayoutView="100" zoomScalePageLayoutView="140" workbookViewId="0">
      <selection activeCell="A10" sqref="A10:XFD10"/>
    </sheetView>
  </sheetViews>
  <sheetFormatPr defaultColWidth="8.88671875" defaultRowHeight="14.4" x14ac:dyDescent="0.3"/>
  <sheetData>
    <row r="10" customFormat="1" x14ac:dyDescent="0.3"/>
    <row r="34" customFormat="1" x14ac:dyDescent="0.3"/>
  </sheetData>
  <sheetProtection selectLockedCells="1" selectUnlockedCells="1"/>
  <pageMargins left="0.70866141732283472" right="0.70866141732283472" top="0.74803149606299213" bottom="0.74803149606299213" header="0.31496062992125984" footer="0.31496062992125984"/>
  <pageSetup paperSize="9" scale="70" orientation="portrait" r:id="rId1"/>
  <headerFooter>
    <oddHeader>&amp;C&amp;"Verdana,Standaard"&amp;14Invulinstructie &amp; Voorwaarden</oddHeader>
    <oddFooter>&amp;L&amp;"Verdana,Standaard"Bijlage G – Invulformulier Tarieven behorende bij IWR2016|LAM._x000D_&amp;1#&amp;"Calibri"&amp;10&amp;K000000 Intern gebruik</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1DBFAD-0015-6646-AEA4-D490D3EF1D19}">
  <sheetPr>
    <tabColor theme="2" tint="-0.499984740745262"/>
    <pageSetUpPr fitToPage="1"/>
  </sheetPr>
  <dimension ref="A5:J24"/>
  <sheetViews>
    <sheetView showGridLines="0" topLeftCell="A5" zoomScale="90" zoomScaleNormal="90" zoomScalePageLayoutView="150" workbookViewId="0">
      <selection activeCell="A6" sqref="A6:I6"/>
    </sheetView>
  </sheetViews>
  <sheetFormatPr defaultColWidth="9.109375" defaultRowHeight="11.4" x14ac:dyDescent="0.2"/>
  <cols>
    <col min="1" max="1" width="4.6640625" style="3" customWidth="1"/>
    <col min="2" max="2" width="17.6640625" style="3" customWidth="1"/>
    <col min="3" max="3" width="27.33203125" style="3" customWidth="1"/>
    <col min="4" max="4" width="21" style="3" bestFit="1" customWidth="1"/>
    <col min="5" max="5" width="21" style="21" customWidth="1"/>
    <col min="6" max="8" width="22.77734375" style="3" customWidth="1"/>
    <col min="9" max="9" width="18.88671875" style="3" customWidth="1"/>
    <col min="10" max="16384" width="9.109375" style="3"/>
  </cols>
  <sheetData>
    <row r="5" spans="1:10" ht="104.25" customHeight="1" thickBot="1" x14ac:dyDescent="0.25"/>
    <row r="6" spans="1:10" ht="27" customHeight="1" thickTop="1" x14ac:dyDescent="0.2">
      <c r="A6" s="68"/>
      <c r="B6" s="184" t="s">
        <v>92</v>
      </c>
      <c r="C6" s="185"/>
      <c r="D6" s="185"/>
      <c r="E6" s="185"/>
      <c r="F6" s="185"/>
      <c r="G6" s="185"/>
      <c r="H6" s="185"/>
      <c r="I6" s="186"/>
      <c r="J6" s="4"/>
    </row>
    <row r="7" spans="1:10" ht="53.25" customHeight="1" x14ac:dyDescent="0.2">
      <c r="A7" s="4"/>
      <c r="B7" s="26" t="s">
        <v>17</v>
      </c>
      <c r="C7" s="27" t="s">
        <v>10</v>
      </c>
      <c r="D7" s="27" t="s">
        <v>11</v>
      </c>
      <c r="E7" s="27" t="s">
        <v>16</v>
      </c>
      <c r="F7" s="27" t="s">
        <v>33</v>
      </c>
      <c r="G7" s="27"/>
      <c r="H7" s="27"/>
      <c r="I7" s="65" t="s">
        <v>9</v>
      </c>
      <c r="J7" s="4"/>
    </row>
    <row r="8" spans="1:10" ht="15" customHeight="1" x14ac:dyDescent="0.25">
      <c r="A8" s="4"/>
      <c r="B8" s="15" t="s">
        <v>13</v>
      </c>
      <c r="C8" s="18"/>
      <c r="D8" s="19"/>
      <c r="E8" s="28">
        <v>200</v>
      </c>
      <c r="F8" s="20">
        <v>0</v>
      </c>
      <c r="G8" s="29"/>
      <c r="H8" s="29"/>
      <c r="I8" s="66">
        <f>E8*F8</f>
        <v>0</v>
      </c>
      <c r="J8" s="4"/>
    </row>
    <row r="9" spans="1:10" ht="13.2" x14ac:dyDescent="0.25">
      <c r="A9" s="4"/>
      <c r="B9" s="17" t="s">
        <v>14</v>
      </c>
      <c r="C9" s="18"/>
      <c r="D9" s="19"/>
      <c r="E9" s="28">
        <v>1500</v>
      </c>
      <c r="F9" s="20">
        <v>0</v>
      </c>
      <c r="G9" s="29"/>
      <c r="H9" s="29"/>
      <c r="I9" s="66">
        <f>E9*F9</f>
        <v>0</v>
      </c>
      <c r="J9" s="4"/>
    </row>
    <row r="10" spans="1:10" ht="13.2" x14ac:dyDescent="0.25">
      <c r="A10" s="4"/>
      <c r="B10" s="17" t="s">
        <v>15</v>
      </c>
      <c r="C10" s="18"/>
      <c r="D10" s="19"/>
      <c r="E10" s="28">
        <v>100</v>
      </c>
      <c r="F10" s="20">
        <v>0</v>
      </c>
      <c r="G10" s="29"/>
      <c r="H10" s="29"/>
      <c r="I10" s="66">
        <f>E10*F10</f>
        <v>0</v>
      </c>
      <c r="J10" s="4"/>
    </row>
    <row r="11" spans="1:10" ht="18.899999999999999" customHeight="1" x14ac:dyDescent="0.2">
      <c r="A11" s="4"/>
      <c r="B11" s="189" t="s">
        <v>18</v>
      </c>
      <c r="C11" s="190"/>
      <c r="D11" s="190"/>
      <c r="E11" s="190"/>
      <c r="F11" s="190"/>
      <c r="G11" s="190"/>
      <c r="H11" s="191"/>
      <c r="I11" s="67">
        <f>SUM(I8:I10)</f>
        <v>0</v>
      </c>
      <c r="J11" s="4"/>
    </row>
    <row r="12" spans="1:10" ht="18.899999999999999" customHeight="1" x14ac:dyDescent="0.2">
      <c r="A12" s="4"/>
      <c r="B12" s="51"/>
      <c r="C12" s="51"/>
      <c r="D12" s="51"/>
      <c r="E12" s="51"/>
      <c r="F12" s="51"/>
      <c r="G12" s="51"/>
      <c r="H12" s="51"/>
      <c r="I12" s="52"/>
      <c r="J12" s="4"/>
    </row>
    <row r="13" spans="1:10" ht="12" thickBot="1" x14ac:dyDescent="0.25">
      <c r="A13" s="5"/>
      <c r="B13" s="16"/>
      <c r="C13" s="16"/>
      <c r="D13" s="16"/>
      <c r="E13" s="22"/>
      <c r="F13" s="16"/>
      <c r="G13" s="16"/>
      <c r="H13" s="16"/>
      <c r="I13" s="16"/>
      <c r="J13" s="4"/>
    </row>
    <row r="14" spans="1:10" ht="27" customHeight="1" thickTop="1" x14ac:dyDescent="0.2">
      <c r="A14" s="4"/>
      <c r="B14" s="187" t="s">
        <v>93</v>
      </c>
      <c r="C14" s="188"/>
      <c r="D14" s="188"/>
      <c r="E14" s="188"/>
      <c r="F14" s="188"/>
      <c r="G14" s="188"/>
      <c r="H14" s="188"/>
      <c r="I14" s="188"/>
      <c r="J14" s="4"/>
    </row>
    <row r="15" spans="1:10" ht="53.25" customHeight="1" x14ac:dyDescent="0.2">
      <c r="A15" s="4"/>
      <c r="B15" s="26" t="s">
        <v>17</v>
      </c>
      <c r="C15" s="27" t="s">
        <v>10</v>
      </c>
      <c r="D15" s="27" t="s">
        <v>11</v>
      </c>
      <c r="E15" s="27" t="s">
        <v>16</v>
      </c>
      <c r="F15" s="27" t="s">
        <v>91</v>
      </c>
      <c r="G15" s="27" t="s">
        <v>34</v>
      </c>
      <c r="H15" s="27"/>
      <c r="I15" s="65" t="s">
        <v>94</v>
      </c>
      <c r="J15" s="4"/>
    </row>
    <row r="16" spans="1:10" ht="15" customHeight="1" x14ac:dyDescent="0.25">
      <c r="A16" s="4"/>
      <c r="B16" s="15" t="s">
        <v>13</v>
      </c>
      <c r="C16" s="18"/>
      <c r="D16" s="19"/>
      <c r="E16" s="28">
        <v>1300</v>
      </c>
      <c r="F16" s="30">
        <v>84</v>
      </c>
      <c r="G16" s="20">
        <v>0</v>
      </c>
      <c r="H16" s="29"/>
      <c r="I16" s="66">
        <f>E16*F16*G16</f>
        <v>0</v>
      </c>
      <c r="J16" s="4"/>
    </row>
    <row r="17" spans="1:10" ht="13.2" x14ac:dyDescent="0.25">
      <c r="A17" s="4"/>
      <c r="B17" s="17" t="s">
        <v>14</v>
      </c>
      <c r="C17" s="18"/>
      <c r="D17" s="19"/>
      <c r="E17" s="28">
        <v>3000</v>
      </c>
      <c r="F17" s="30">
        <v>84</v>
      </c>
      <c r="G17" s="20">
        <v>0</v>
      </c>
      <c r="H17" s="29"/>
      <c r="I17" s="66">
        <f t="shared" ref="I17:I18" si="0">E17*F17*G17</f>
        <v>0</v>
      </c>
      <c r="J17" s="4"/>
    </row>
    <row r="18" spans="1:10" ht="13.2" x14ac:dyDescent="0.25">
      <c r="A18" s="4"/>
      <c r="B18" s="17" t="s">
        <v>15</v>
      </c>
      <c r="C18" s="18"/>
      <c r="D18" s="19"/>
      <c r="E18" s="28">
        <v>900</v>
      </c>
      <c r="F18" s="30">
        <v>84</v>
      </c>
      <c r="G18" s="20">
        <v>0</v>
      </c>
      <c r="H18" s="29"/>
      <c r="I18" s="66">
        <f t="shared" si="0"/>
        <v>0</v>
      </c>
      <c r="J18" s="4"/>
    </row>
    <row r="19" spans="1:10" ht="18.899999999999999" customHeight="1" x14ac:dyDescent="0.2">
      <c r="A19" s="4"/>
      <c r="B19" s="189" t="s">
        <v>19</v>
      </c>
      <c r="C19" s="190"/>
      <c r="D19" s="190"/>
      <c r="E19" s="190"/>
      <c r="F19" s="190"/>
      <c r="G19" s="190"/>
      <c r="H19" s="191"/>
      <c r="I19" s="67">
        <f>SUM(I16:I18)</f>
        <v>0</v>
      </c>
      <c r="J19" s="4"/>
    </row>
    <row r="20" spans="1:10" ht="22.2" customHeight="1" thickBot="1" x14ac:dyDescent="0.25">
      <c r="A20" s="5"/>
      <c r="B20" s="16"/>
      <c r="C20" s="16"/>
      <c r="D20" s="16"/>
      <c r="E20" s="22"/>
      <c r="F20" s="16"/>
      <c r="G20" s="16"/>
      <c r="H20" s="16"/>
      <c r="I20" s="16"/>
      <c r="J20" s="4"/>
    </row>
    <row r="21" spans="1:10" ht="12" thickTop="1" x14ac:dyDescent="0.2"/>
    <row r="22" spans="1:10" ht="12" thickBot="1" x14ac:dyDescent="0.25">
      <c r="A22" s="16"/>
      <c r="B22" s="16"/>
      <c r="C22" s="16"/>
      <c r="D22" s="16"/>
      <c r="E22" s="22"/>
      <c r="F22" s="16"/>
      <c r="G22" s="16"/>
      <c r="H22" s="16"/>
      <c r="I22" s="16"/>
    </row>
    <row r="23" spans="1:10" s="46" customFormat="1" ht="24" customHeight="1" thickTop="1" x14ac:dyDescent="0.3">
      <c r="A23" s="43" t="s">
        <v>95</v>
      </c>
      <c r="B23" s="54"/>
      <c r="C23" s="53"/>
      <c r="D23" s="53"/>
      <c r="E23" s="55"/>
      <c r="F23" s="53"/>
      <c r="G23" s="53"/>
      <c r="H23" s="53"/>
      <c r="I23" s="53"/>
    </row>
    <row r="24" spans="1:10" ht="54" customHeight="1" x14ac:dyDescent="0.2">
      <c r="A24" s="183"/>
      <c r="B24" s="183"/>
      <c r="C24" s="183"/>
    </row>
  </sheetData>
  <sheetProtection selectLockedCells="1"/>
  <mergeCells count="5">
    <mergeCell ref="A24:C24"/>
    <mergeCell ref="B6:I6"/>
    <mergeCell ref="B14:I14"/>
    <mergeCell ref="B11:H11"/>
    <mergeCell ref="B19:H19"/>
  </mergeCells>
  <dataValidations count="1">
    <dataValidation type="custom" allowBlank="1" showInputMessage="1" showErrorMessage="1" errorTitle="Let op:" error="Beperk de invoer tot maximaal 2 decimalen." sqref="I8:I12 F8:H10 F16:H18 I16:I19" xr:uid="{7A282841-2856-E642-8D29-AA8BB0BE8523}">
      <formula1>F8-ROUND(F8,2)=0</formula1>
    </dataValidation>
  </dataValidations>
  <pageMargins left="0.70866141732283472" right="0.70866141732283472" top="0.51181102362204722" bottom="0.74803149606299213" header="0.31496062992125984" footer="0.31496062992125984"/>
  <pageSetup paperSize="9" scale="70" orientation="landscape" r:id="rId1"/>
  <headerFooter>
    <oddHeader>&amp;C&amp;"System Font,Standaard"&amp;14&amp;K000000Tarieflijst Kernassortiment</oddHeader>
    <oddFooter>&amp;C&amp;A</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6337CC-AF56-4DAB-9939-56536E93DCB4}">
  <dimension ref="A1:H16"/>
  <sheetViews>
    <sheetView workbookViewId="0">
      <selection activeCell="A16" sqref="A16"/>
    </sheetView>
  </sheetViews>
  <sheetFormatPr defaultRowHeight="11.4" x14ac:dyDescent="0.2"/>
  <cols>
    <col min="1" max="1" width="33.109375" style="40" customWidth="1"/>
    <col min="2" max="3" width="13.21875" style="3" customWidth="1"/>
    <col min="4" max="8" width="11.88671875" style="3" customWidth="1"/>
    <col min="9" max="16384" width="8.88671875" style="3"/>
  </cols>
  <sheetData>
    <row r="1" spans="1:8" s="36" customFormat="1" ht="25.2" customHeight="1" x14ac:dyDescent="0.3">
      <c r="A1" s="192" t="s">
        <v>22</v>
      </c>
      <c r="B1" s="192"/>
      <c r="C1" s="192"/>
      <c r="D1" s="192"/>
      <c r="E1" s="192"/>
      <c r="F1" s="192"/>
      <c r="G1" s="192"/>
      <c r="H1" s="192"/>
    </row>
    <row r="2" spans="1:8" ht="27" customHeight="1" x14ac:dyDescent="0.2">
      <c r="A2" s="193" t="s">
        <v>93</v>
      </c>
      <c r="B2" s="193"/>
      <c r="C2" s="193"/>
      <c r="D2" s="193"/>
      <c r="E2" s="193"/>
      <c r="F2" s="193"/>
      <c r="G2" s="193"/>
      <c r="H2" s="193"/>
    </row>
    <row r="3" spans="1:8" ht="53.25" customHeight="1" x14ac:dyDescent="0.2">
      <c r="A3" s="196"/>
      <c r="B3" s="196"/>
      <c r="C3" s="196"/>
      <c r="D3" s="195" t="s">
        <v>106</v>
      </c>
      <c r="E3" s="195"/>
      <c r="F3" s="195"/>
      <c r="G3" s="195"/>
      <c r="H3" s="195"/>
    </row>
    <row r="4" spans="1:8" ht="53.25" customHeight="1" x14ac:dyDescent="0.2">
      <c r="A4" s="26" t="s">
        <v>105</v>
      </c>
      <c r="B4" s="27" t="s">
        <v>103</v>
      </c>
      <c r="C4" s="27" t="s">
        <v>104</v>
      </c>
      <c r="D4" s="27" t="s">
        <v>112</v>
      </c>
      <c r="E4" s="27" t="s">
        <v>113</v>
      </c>
      <c r="F4" s="27" t="s">
        <v>114</v>
      </c>
      <c r="G4" s="27" t="s">
        <v>115</v>
      </c>
      <c r="H4" s="27" t="s">
        <v>116</v>
      </c>
    </row>
    <row r="5" spans="1:8" ht="15" customHeight="1" x14ac:dyDescent="0.25">
      <c r="A5" s="15" t="s">
        <v>13</v>
      </c>
      <c r="B5" s="18"/>
      <c r="C5" s="19"/>
      <c r="D5" s="20">
        <v>0</v>
      </c>
      <c r="E5" s="20">
        <v>0</v>
      </c>
      <c r="F5" s="20">
        <v>0</v>
      </c>
      <c r="G5" s="20">
        <v>0</v>
      </c>
      <c r="H5" s="20">
        <v>0</v>
      </c>
    </row>
    <row r="6" spans="1:8" ht="13.2" x14ac:dyDescent="0.25">
      <c r="A6" s="17" t="s">
        <v>14</v>
      </c>
      <c r="B6" s="18"/>
      <c r="C6" s="19"/>
      <c r="D6" s="20">
        <v>0</v>
      </c>
      <c r="E6" s="20">
        <v>0</v>
      </c>
      <c r="F6" s="20">
        <v>0</v>
      </c>
      <c r="G6" s="20">
        <v>0</v>
      </c>
      <c r="H6" s="20">
        <v>0</v>
      </c>
    </row>
    <row r="7" spans="1:8" ht="13.2" x14ac:dyDescent="0.25">
      <c r="A7" s="17" t="s">
        <v>15</v>
      </c>
      <c r="B7" s="18"/>
      <c r="C7" s="19"/>
      <c r="D7" s="20">
        <v>0</v>
      </c>
      <c r="E7" s="20">
        <v>0</v>
      </c>
      <c r="F7" s="20">
        <v>0</v>
      </c>
      <c r="G7" s="20">
        <v>0</v>
      </c>
      <c r="H7" s="20">
        <v>0</v>
      </c>
    </row>
    <row r="8" spans="1:8" ht="23.4" customHeight="1" x14ac:dyDescent="0.2">
      <c r="A8" s="194" t="s">
        <v>102</v>
      </c>
      <c r="B8" s="194"/>
      <c r="C8" s="194"/>
      <c r="D8" s="194"/>
      <c r="E8" s="194"/>
      <c r="F8" s="194"/>
      <c r="G8" s="194"/>
      <c r="H8" s="194"/>
    </row>
    <row r="11" spans="1:8" ht="15" customHeight="1" x14ac:dyDescent="0.2">
      <c r="A11" s="56" t="s">
        <v>107</v>
      </c>
    </row>
    <row r="12" spans="1:8" ht="15" customHeight="1" x14ac:dyDescent="0.5">
      <c r="A12" s="57" t="s">
        <v>127</v>
      </c>
    </row>
    <row r="13" spans="1:8" ht="15" customHeight="1" x14ac:dyDescent="0.2">
      <c r="A13" s="57" t="s">
        <v>111</v>
      </c>
    </row>
    <row r="14" spans="1:8" ht="15" customHeight="1" x14ac:dyDescent="0.2">
      <c r="A14" s="57" t="s">
        <v>108</v>
      </c>
    </row>
    <row r="15" spans="1:8" ht="15" customHeight="1" x14ac:dyDescent="0.2">
      <c r="A15" s="57" t="s">
        <v>109</v>
      </c>
    </row>
    <row r="16" spans="1:8" ht="15" customHeight="1" x14ac:dyDescent="0.2">
      <c r="A16" s="58" t="s">
        <v>110</v>
      </c>
    </row>
  </sheetData>
  <mergeCells count="5">
    <mergeCell ref="A1:H1"/>
    <mergeCell ref="A2:H2"/>
    <mergeCell ref="A8:H8"/>
    <mergeCell ref="D3:H3"/>
    <mergeCell ref="A3:C3"/>
  </mergeCells>
  <dataValidations count="1">
    <dataValidation type="custom" allowBlank="1" showInputMessage="1" showErrorMessage="1" errorTitle="Let op:" error="Beperk de invoer tot maximaal 2 decimalen." sqref="D5:H7" xr:uid="{B6255ABE-057A-44E9-BF9C-7643A019CC56}">
      <formula1>D5-ROUND(D5,2)=0</formula1>
    </dataValidation>
  </dataValidations>
  <pageMargins left="0.70866141732283472" right="0.70866141732283472" top="0.74803149606299213" bottom="0.74803149606299213" header="0.31496062992125984" footer="0.31496062992125984"/>
  <pageSetup paperSize="9" orientation="landscape" r:id="rId1"/>
  <headerFooter>
    <oddFooter>&amp;C&amp;A</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08F986-F6EB-44B9-85FB-4B5B6D67FBED}">
  <sheetPr>
    <pageSetUpPr fitToPage="1"/>
  </sheetPr>
  <dimension ref="A1:I29"/>
  <sheetViews>
    <sheetView tabSelected="1" workbookViewId="0">
      <selection activeCell="D15" sqref="D15"/>
    </sheetView>
  </sheetViews>
  <sheetFormatPr defaultRowHeight="12.6" x14ac:dyDescent="0.2"/>
  <cols>
    <col min="1" max="1" width="37.21875" style="24" customWidth="1"/>
    <col min="2" max="2" width="14.88671875" style="24" bestFit="1" customWidth="1"/>
    <col min="3" max="3" width="18.21875" style="31" bestFit="1" customWidth="1"/>
    <col min="4" max="4" width="19.33203125" style="24" customWidth="1"/>
    <col min="5" max="6" width="21.6640625" style="24" customWidth="1"/>
    <col min="7" max="7" width="20.21875" style="24" customWidth="1"/>
    <col min="8" max="8" width="21.5546875" style="24" customWidth="1"/>
    <col min="9" max="9" width="23" style="24" customWidth="1"/>
    <col min="10" max="16384" width="8.88671875" style="24"/>
  </cols>
  <sheetData>
    <row r="1" spans="1:4" s="23" customFormat="1" ht="40.950000000000003" customHeight="1" x14ac:dyDescent="0.3">
      <c r="A1" s="126" t="s">
        <v>22</v>
      </c>
      <c r="B1" s="127"/>
      <c r="C1" s="128"/>
      <c r="D1" s="129"/>
    </row>
    <row r="2" spans="1:4" s="23" customFormat="1" ht="18.600000000000001" customHeight="1" x14ac:dyDescent="0.3">
      <c r="A2" s="130" t="s">
        <v>89</v>
      </c>
      <c r="B2" s="131"/>
      <c r="C2" s="132"/>
      <c r="D2" s="133"/>
    </row>
    <row r="3" spans="1:4" s="2" customFormat="1" ht="19.95" customHeight="1" x14ac:dyDescent="0.25">
      <c r="A3" s="134" t="s">
        <v>82</v>
      </c>
      <c r="B3" s="135"/>
      <c r="C3" s="136"/>
      <c r="D3" s="137"/>
    </row>
    <row r="4" spans="1:4" s="42" customFormat="1" ht="21.6" customHeight="1" x14ac:dyDescent="0.3">
      <c r="A4" s="138"/>
      <c r="B4" s="139" t="s">
        <v>52</v>
      </c>
      <c r="C4" s="140" t="s">
        <v>45</v>
      </c>
      <c r="D4" s="141" t="s">
        <v>46</v>
      </c>
    </row>
    <row r="5" spans="1:4" s="3" customFormat="1" ht="15" customHeight="1" x14ac:dyDescent="0.2">
      <c r="A5" s="93" t="s">
        <v>78</v>
      </c>
      <c r="B5" s="3">
        <v>75</v>
      </c>
      <c r="C5" s="101">
        <v>0</v>
      </c>
      <c r="D5" s="96">
        <f>B5*C5</f>
        <v>0</v>
      </c>
    </row>
    <row r="6" spans="1:4" s="3" customFormat="1" ht="15" customHeight="1" x14ac:dyDescent="0.2">
      <c r="A6" s="93" t="s">
        <v>79</v>
      </c>
      <c r="B6" s="3">
        <v>600</v>
      </c>
      <c r="C6" s="101">
        <v>0</v>
      </c>
      <c r="D6" s="96">
        <f t="shared" ref="D6:D14" si="0">B6*C6</f>
        <v>0</v>
      </c>
    </row>
    <row r="7" spans="1:4" s="3" customFormat="1" ht="15" customHeight="1" x14ac:dyDescent="0.2">
      <c r="A7" s="93" t="s">
        <v>80</v>
      </c>
      <c r="B7" s="142">
        <v>400</v>
      </c>
      <c r="C7" s="101">
        <v>0</v>
      </c>
      <c r="D7" s="96">
        <f t="shared" ref="D7" si="1">B7*C7</f>
        <v>0</v>
      </c>
    </row>
    <row r="8" spans="1:4" s="3" customFormat="1" ht="15" customHeight="1" x14ac:dyDescent="0.2">
      <c r="A8" s="93" t="s">
        <v>85</v>
      </c>
      <c r="B8" s="3">
        <v>75</v>
      </c>
      <c r="C8" s="101">
        <v>0</v>
      </c>
      <c r="D8" s="96">
        <f t="shared" si="0"/>
        <v>0</v>
      </c>
    </row>
    <row r="9" spans="1:4" s="3" customFormat="1" ht="15" customHeight="1" x14ac:dyDescent="0.2">
      <c r="A9" s="93" t="s">
        <v>86</v>
      </c>
      <c r="B9" s="3">
        <v>50</v>
      </c>
      <c r="C9" s="101">
        <v>0</v>
      </c>
      <c r="D9" s="96">
        <f t="shared" si="0"/>
        <v>0</v>
      </c>
    </row>
    <row r="10" spans="1:4" s="3" customFormat="1" ht="15" customHeight="1" x14ac:dyDescent="0.2">
      <c r="A10" s="93" t="s">
        <v>87</v>
      </c>
      <c r="B10" s="3">
        <v>25</v>
      </c>
      <c r="C10" s="101">
        <v>0</v>
      </c>
      <c r="D10" s="96">
        <f t="shared" si="0"/>
        <v>0</v>
      </c>
    </row>
    <row r="11" spans="1:4" s="3" customFormat="1" ht="15" customHeight="1" x14ac:dyDescent="0.2">
      <c r="A11" s="143" t="s">
        <v>81</v>
      </c>
      <c r="B11" s="142">
        <v>100</v>
      </c>
      <c r="C11" s="101">
        <v>0</v>
      </c>
      <c r="D11" s="96">
        <f>B11*C11</f>
        <v>0</v>
      </c>
    </row>
    <row r="12" spans="1:4" s="158" customFormat="1" ht="15" customHeight="1" x14ac:dyDescent="0.2">
      <c r="A12" s="157" t="s">
        <v>132</v>
      </c>
      <c r="B12" s="158">
        <v>1</v>
      </c>
      <c r="C12" s="160">
        <v>0</v>
      </c>
      <c r="D12" s="159">
        <f t="shared" si="0"/>
        <v>0</v>
      </c>
    </row>
    <row r="13" spans="1:4" s="158" customFormat="1" ht="15" customHeight="1" x14ac:dyDescent="0.2">
      <c r="A13" s="157" t="s">
        <v>133</v>
      </c>
      <c r="B13" s="158">
        <v>1</v>
      </c>
      <c r="C13" s="160">
        <v>0</v>
      </c>
      <c r="D13" s="159">
        <f t="shared" si="0"/>
        <v>0</v>
      </c>
    </row>
    <row r="14" spans="1:4" s="158" customFormat="1" ht="15" customHeight="1" x14ac:dyDescent="0.2">
      <c r="A14" s="157" t="s">
        <v>134</v>
      </c>
      <c r="B14" s="158">
        <v>1</v>
      </c>
      <c r="C14" s="160">
        <v>0</v>
      </c>
      <c r="D14" s="159">
        <f t="shared" si="0"/>
        <v>0</v>
      </c>
    </row>
    <row r="15" spans="1:4" s="33" customFormat="1" ht="23.4" customHeight="1" x14ac:dyDescent="0.3">
      <c r="A15" s="144" t="s">
        <v>83</v>
      </c>
      <c r="B15" s="80"/>
      <c r="C15" s="78"/>
      <c r="D15" s="81">
        <f>SUM(D5:D11)</f>
        <v>0</v>
      </c>
    </row>
    <row r="16" spans="1:4" ht="15" customHeight="1" x14ac:dyDescent="0.2"/>
    <row r="17" spans="1:9" s="2" customFormat="1" ht="19.95" customHeight="1" x14ac:dyDescent="0.25">
      <c r="A17" s="47"/>
      <c r="C17" s="32"/>
    </row>
    <row r="18" spans="1:9" s="45" customFormat="1" ht="28.2" customHeight="1" x14ac:dyDescent="0.3">
      <c r="A18" s="69" t="s">
        <v>84</v>
      </c>
      <c r="B18" s="44"/>
      <c r="C18" s="64"/>
      <c r="D18" s="59"/>
      <c r="E18" s="49"/>
      <c r="F18" s="48"/>
      <c r="G18" s="49"/>
      <c r="H18" s="49"/>
    </row>
    <row r="19" spans="1:9" s="3" customFormat="1" ht="15" customHeight="1" x14ac:dyDescent="0.2">
      <c r="C19" s="40"/>
      <c r="D19" s="50"/>
      <c r="E19" s="40"/>
      <c r="F19" s="40"/>
      <c r="G19" s="50"/>
      <c r="H19" s="40"/>
      <c r="I19" s="40"/>
    </row>
    <row r="20" spans="1:9" s="3" customFormat="1" ht="15" customHeight="1" x14ac:dyDescent="0.2">
      <c r="C20" s="40"/>
      <c r="D20" s="50"/>
      <c r="E20" s="40"/>
      <c r="F20" s="40"/>
      <c r="G20" s="50"/>
      <c r="H20" s="40"/>
      <c r="I20" s="40"/>
    </row>
    <row r="21" spans="1:9" s="3" customFormat="1" ht="15" customHeight="1" x14ac:dyDescent="0.2">
      <c r="C21" s="40"/>
      <c r="D21" s="50"/>
      <c r="E21" s="40"/>
      <c r="F21" s="40"/>
      <c r="G21" s="50"/>
      <c r="H21" s="40"/>
      <c r="I21" s="40"/>
    </row>
    <row r="22" spans="1:9" s="3" customFormat="1" ht="15" customHeight="1" x14ac:dyDescent="0.2">
      <c r="C22" s="40"/>
      <c r="D22" s="50"/>
      <c r="E22" s="40"/>
      <c r="F22" s="40"/>
      <c r="G22" s="50"/>
      <c r="H22" s="40"/>
      <c r="I22" s="40"/>
    </row>
    <row r="23" spans="1:9" s="3" customFormat="1" ht="15" customHeight="1" x14ac:dyDescent="0.2">
      <c r="B23" s="39"/>
      <c r="C23" s="40"/>
      <c r="D23" s="50"/>
      <c r="E23" s="40"/>
      <c r="F23" s="40"/>
      <c r="G23" s="50"/>
      <c r="H23" s="40"/>
      <c r="I23" s="40"/>
    </row>
    <row r="24" spans="1:9" s="3" customFormat="1" ht="15" customHeight="1" x14ac:dyDescent="0.2">
      <c r="C24" s="40"/>
      <c r="D24" s="50"/>
      <c r="E24" s="40"/>
      <c r="F24" s="40"/>
      <c r="G24" s="50"/>
      <c r="H24" s="40"/>
      <c r="I24" s="40"/>
    </row>
    <row r="25" spans="1:9" s="3" customFormat="1" ht="15" customHeight="1" x14ac:dyDescent="0.2">
      <c r="C25" s="40"/>
      <c r="D25" s="50"/>
      <c r="E25" s="40"/>
      <c r="F25" s="40"/>
      <c r="G25" s="50"/>
      <c r="H25" s="40"/>
      <c r="I25" s="40"/>
    </row>
    <row r="26" spans="1:9" s="3" customFormat="1" ht="15" customHeight="1" x14ac:dyDescent="0.2">
      <c r="C26" s="40"/>
      <c r="D26" s="50"/>
      <c r="E26" s="40"/>
      <c r="F26" s="40"/>
      <c r="G26" s="50"/>
      <c r="H26" s="40"/>
      <c r="I26" s="40"/>
    </row>
    <row r="27" spans="1:9" s="3" customFormat="1" ht="15" customHeight="1" x14ac:dyDescent="0.2">
      <c r="C27" s="40"/>
      <c r="D27" s="50"/>
      <c r="E27" s="40"/>
      <c r="F27" s="40"/>
      <c r="G27" s="50"/>
      <c r="H27" s="40"/>
      <c r="I27" s="40"/>
    </row>
    <row r="28" spans="1:9" s="3" customFormat="1" ht="15" customHeight="1" x14ac:dyDescent="0.2">
      <c r="A28" s="39"/>
      <c r="C28" s="40"/>
      <c r="D28" s="50"/>
      <c r="E28" s="40"/>
      <c r="F28" s="40"/>
      <c r="G28" s="50"/>
      <c r="H28" s="40"/>
      <c r="I28" s="40"/>
    </row>
    <row r="29" spans="1:9" s="33" customFormat="1" ht="23.4" customHeight="1" x14ac:dyDescent="0.3">
      <c r="A29" s="36"/>
      <c r="C29" s="34"/>
      <c r="D29" s="34"/>
      <c r="E29" s="34"/>
      <c r="H29" s="34"/>
      <c r="I29" s="34"/>
    </row>
  </sheetData>
  <phoneticPr fontId="22" type="noConversion"/>
  <pageMargins left="0.70866141732283472" right="0.70866141732283472" top="0.74803149606299213" bottom="0.74803149606299213" header="0.31496062992125984" footer="0.31496062992125984"/>
  <pageSetup paperSize="9" scale="97" orientation="portrait" r:id="rId1"/>
  <headerFooter>
    <oddFooter>&amp;C&amp;A</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ABA316-7C14-4883-B407-9E1AAE4F75F9}">
  <dimension ref="A1:D9"/>
  <sheetViews>
    <sheetView workbookViewId="0">
      <selection activeCell="A9" sqref="A9"/>
    </sheetView>
  </sheetViews>
  <sheetFormatPr defaultRowHeight="11.4" x14ac:dyDescent="0.2"/>
  <cols>
    <col min="1" max="1" width="33.109375" style="40" customWidth="1"/>
    <col min="2" max="2" width="11.88671875" style="3" customWidth="1"/>
    <col min="3" max="4" width="15.88671875" style="3" customWidth="1"/>
    <col min="5" max="16384" width="8.88671875" style="3"/>
  </cols>
  <sheetData>
    <row r="1" spans="1:4" s="36" customFormat="1" ht="25.2" customHeight="1" x14ac:dyDescent="0.3">
      <c r="A1" s="192" t="s">
        <v>22</v>
      </c>
      <c r="B1" s="192"/>
      <c r="C1" s="192"/>
      <c r="D1" s="192"/>
    </row>
    <row r="2" spans="1:4" ht="27" customHeight="1" x14ac:dyDescent="0.2">
      <c r="A2" s="193" t="s">
        <v>131</v>
      </c>
      <c r="B2" s="193"/>
      <c r="C2" s="193"/>
      <c r="D2" s="193"/>
    </row>
    <row r="3" spans="1:4" ht="42" customHeight="1" x14ac:dyDescent="0.2">
      <c r="A3" s="26"/>
      <c r="B3" s="27" t="s">
        <v>52</v>
      </c>
      <c r="C3" s="27" t="s">
        <v>118</v>
      </c>
      <c r="D3" s="27" t="s">
        <v>43</v>
      </c>
    </row>
    <row r="4" spans="1:4" ht="19.95" customHeight="1" x14ac:dyDescent="0.2">
      <c r="A4" s="62" t="s">
        <v>117</v>
      </c>
      <c r="B4" s="61">
        <v>500</v>
      </c>
      <c r="C4" s="20">
        <v>0</v>
      </c>
      <c r="D4" s="60">
        <f>B4*C4</f>
        <v>0</v>
      </c>
    </row>
    <row r="5" spans="1:4" ht="19.95" customHeight="1" x14ac:dyDescent="0.2">
      <c r="A5" s="63" t="s">
        <v>119</v>
      </c>
      <c r="B5" s="61">
        <v>6000</v>
      </c>
      <c r="C5" s="20">
        <v>0</v>
      </c>
      <c r="D5" s="60">
        <f>B5*C5</f>
        <v>0</v>
      </c>
    </row>
    <row r="8" spans="1:4" x14ac:dyDescent="0.2">
      <c r="A8" s="56" t="s">
        <v>107</v>
      </c>
    </row>
    <row r="9" spans="1:4" x14ac:dyDescent="0.2">
      <c r="A9" s="58" t="s">
        <v>110</v>
      </c>
    </row>
  </sheetData>
  <mergeCells count="2">
    <mergeCell ref="A1:D1"/>
    <mergeCell ref="A2:D2"/>
  </mergeCells>
  <dataValidations count="1">
    <dataValidation type="custom" allowBlank="1" showInputMessage="1" showErrorMessage="1" errorTitle="Let op:" error="Beperk de invoer tot maximaal 2 decimalen." sqref="B4:D5" xr:uid="{96B96FAD-4EC4-4408-A230-BB28A7D6DD9E}">
      <formula1>B4-ROUND(B4,2)=0</formula1>
    </dataValidation>
  </dataValidations>
  <pageMargins left="0.70866141732283472" right="0.70866141732283472" top="0.74803149606299213" bottom="0.74803149606299213" header="0.31496062992125984" footer="0.31496062992125984"/>
  <pageSetup paperSize="9" orientation="portrait" r:id="rId1"/>
  <headerFooter>
    <oddFooter>&amp;C&amp;A</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2B228F-1BE0-43C3-A609-6A5DBD4C1C39}">
  <sheetPr>
    <tabColor theme="2" tint="-0.249977111117893"/>
    <pageSetUpPr fitToPage="1"/>
  </sheetPr>
  <dimension ref="A1:G49"/>
  <sheetViews>
    <sheetView zoomScale="80" zoomScaleNormal="80" workbookViewId="0">
      <selection activeCell="A3" sqref="A3"/>
    </sheetView>
  </sheetViews>
  <sheetFormatPr defaultRowHeight="13.8" x14ac:dyDescent="0.25"/>
  <cols>
    <col min="1" max="1" width="63.88671875" style="2" bestFit="1" customWidth="1"/>
    <col min="2" max="2" width="15.109375" style="2" customWidth="1"/>
    <col min="3" max="3" width="17.6640625" style="2" customWidth="1"/>
    <col min="4" max="4" width="21.33203125" style="2" customWidth="1"/>
    <col min="5" max="5" width="18.44140625" style="2" customWidth="1"/>
    <col min="6" max="6" width="15.77734375" style="2" customWidth="1"/>
    <col min="7" max="7" width="23.21875" style="2" customWidth="1"/>
    <col min="8" max="16384" width="8.88671875" style="2"/>
  </cols>
  <sheetData>
    <row r="1" spans="1:7" s="41" customFormat="1" ht="25.2" customHeight="1" x14ac:dyDescent="0.3">
      <c r="A1" s="35" t="s">
        <v>90</v>
      </c>
      <c r="B1" s="35"/>
      <c r="C1" s="35"/>
      <c r="D1" s="35"/>
      <c r="E1" s="35"/>
      <c r="F1" s="35"/>
      <c r="G1" s="35"/>
    </row>
    <row r="2" spans="1:7" ht="19.95" customHeight="1" x14ac:dyDescent="0.25"/>
    <row r="3" spans="1:7" s="24" customFormat="1" ht="31.8" customHeight="1" x14ac:dyDescent="0.2">
      <c r="A3" s="82" t="s">
        <v>120</v>
      </c>
      <c r="B3" s="83"/>
      <c r="C3" s="84"/>
      <c r="D3" s="84"/>
      <c r="E3" s="84"/>
      <c r="F3" s="85"/>
      <c r="G3" s="86"/>
    </row>
    <row r="4" spans="1:7" s="38" customFormat="1" ht="22.8" x14ac:dyDescent="0.3">
      <c r="A4" s="87" t="s">
        <v>37</v>
      </c>
      <c r="B4" s="88"/>
      <c r="C4" s="89" t="s">
        <v>39</v>
      </c>
      <c r="D4" s="90" t="s">
        <v>40</v>
      </c>
      <c r="E4" s="91" t="s">
        <v>44</v>
      </c>
      <c r="F4" s="90" t="s">
        <v>42</v>
      </c>
      <c r="G4" s="92"/>
    </row>
    <row r="5" spans="1:7" s="3" customFormat="1" ht="15" customHeight="1" x14ac:dyDescent="0.2">
      <c r="A5" s="93" t="s">
        <v>38</v>
      </c>
      <c r="D5" s="39">
        <v>11000000</v>
      </c>
      <c r="E5" s="94">
        <v>0</v>
      </c>
      <c r="F5" s="95">
        <v>84</v>
      </c>
      <c r="G5" s="96">
        <f>D5*E5*F5</f>
        <v>0</v>
      </c>
    </row>
    <row r="6" spans="1:7" s="3" customFormat="1" ht="15" customHeight="1" x14ac:dyDescent="0.2">
      <c r="A6" s="93" t="s">
        <v>35</v>
      </c>
      <c r="C6" s="97"/>
      <c r="D6" s="3" t="s">
        <v>41</v>
      </c>
      <c r="F6" s="95"/>
      <c r="G6" s="96"/>
    </row>
    <row r="7" spans="1:7" s="3" customFormat="1" ht="15" customHeight="1" x14ac:dyDescent="0.2">
      <c r="A7" s="93" t="s">
        <v>36</v>
      </c>
      <c r="D7" s="39">
        <v>8200000</v>
      </c>
      <c r="E7" s="94">
        <v>0</v>
      </c>
      <c r="F7" s="95">
        <v>84</v>
      </c>
      <c r="G7" s="96">
        <f t="shared" ref="G7" si="0">D7*E7*F7</f>
        <v>0</v>
      </c>
    </row>
    <row r="8" spans="1:7" s="3" customFormat="1" ht="15" customHeight="1" x14ac:dyDescent="0.2">
      <c r="A8" s="98" t="s">
        <v>43</v>
      </c>
      <c r="B8" s="99"/>
      <c r="C8" s="99"/>
      <c r="D8" s="99"/>
      <c r="E8" s="99"/>
      <c r="F8" s="99"/>
      <c r="G8" s="100">
        <f>SUM(G5:G7)</f>
        <v>0</v>
      </c>
    </row>
    <row r="9" spans="1:7" s="3" customFormat="1" ht="19.95" customHeight="1" x14ac:dyDescent="0.2"/>
    <row r="10" spans="1:7" s="24" customFormat="1" ht="31.8" customHeight="1" x14ac:dyDescent="0.2">
      <c r="A10" s="82" t="s">
        <v>121</v>
      </c>
      <c r="B10" s="83"/>
      <c r="C10" s="84"/>
      <c r="D10" s="84"/>
      <c r="E10" s="84"/>
      <c r="F10" s="85"/>
      <c r="G10" s="86"/>
    </row>
    <row r="11" spans="1:7" s="38" customFormat="1" ht="22.8" x14ac:dyDescent="0.3">
      <c r="A11" s="87" t="s">
        <v>50</v>
      </c>
      <c r="B11" s="88"/>
      <c r="C11" s="89"/>
      <c r="D11" s="90" t="s">
        <v>52</v>
      </c>
      <c r="E11" s="91" t="s">
        <v>53</v>
      </c>
      <c r="F11" s="90" t="s">
        <v>42</v>
      </c>
      <c r="G11" s="92"/>
    </row>
    <row r="12" spans="1:7" s="3" customFormat="1" ht="15" customHeight="1" x14ac:dyDescent="0.2">
      <c r="A12" s="93" t="s">
        <v>51</v>
      </c>
      <c r="D12" s="39">
        <v>600</v>
      </c>
      <c r="E12" s="101">
        <v>0</v>
      </c>
      <c r="F12" s="95">
        <v>84</v>
      </c>
      <c r="G12" s="96">
        <f>D12*E12*F12</f>
        <v>0</v>
      </c>
    </row>
    <row r="13" spans="1:7" s="3" customFormat="1" ht="15" customHeight="1" x14ac:dyDescent="0.2">
      <c r="A13" s="93" t="s">
        <v>54</v>
      </c>
      <c r="D13" s="39">
        <v>750</v>
      </c>
      <c r="E13" s="101">
        <v>0</v>
      </c>
      <c r="F13" s="95">
        <v>84</v>
      </c>
      <c r="G13" s="96">
        <f t="shared" ref="G13:G18" si="1">D13*E13*F13</f>
        <v>0</v>
      </c>
    </row>
    <row r="14" spans="1:7" s="3" customFormat="1" ht="15" customHeight="1" x14ac:dyDescent="0.2">
      <c r="A14" s="93" t="s">
        <v>55</v>
      </c>
      <c r="D14" s="39">
        <v>100</v>
      </c>
      <c r="E14" s="101">
        <v>0</v>
      </c>
      <c r="F14" s="95">
        <v>84</v>
      </c>
      <c r="G14" s="96">
        <f t="shared" si="1"/>
        <v>0</v>
      </c>
    </row>
    <row r="15" spans="1:7" s="3" customFormat="1" ht="15" customHeight="1" x14ac:dyDescent="0.2">
      <c r="A15" s="93" t="s">
        <v>56</v>
      </c>
      <c r="D15" s="39">
        <v>100</v>
      </c>
      <c r="E15" s="101">
        <v>0</v>
      </c>
      <c r="F15" s="95">
        <v>84</v>
      </c>
      <c r="G15" s="96">
        <f t="shared" si="1"/>
        <v>0</v>
      </c>
    </row>
    <row r="16" spans="1:7" s="3" customFormat="1" ht="15" customHeight="1" x14ac:dyDescent="0.2">
      <c r="A16" s="93" t="s">
        <v>57</v>
      </c>
      <c r="D16" s="39">
        <v>100</v>
      </c>
      <c r="E16" s="101">
        <v>0</v>
      </c>
      <c r="F16" s="95">
        <v>84</v>
      </c>
      <c r="G16" s="96">
        <f t="shared" si="1"/>
        <v>0</v>
      </c>
    </row>
    <row r="17" spans="1:7" s="3" customFormat="1" ht="15" customHeight="1" x14ac:dyDescent="0.2">
      <c r="A17" s="93" t="s">
        <v>58</v>
      </c>
      <c r="D17" s="39">
        <v>100</v>
      </c>
      <c r="E17" s="101">
        <v>0</v>
      </c>
      <c r="F17" s="95">
        <v>84</v>
      </c>
      <c r="G17" s="96">
        <f t="shared" si="1"/>
        <v>0</v>
      </c>
    </row>
    <row r="18" spans="1:7" s="3" customFormat="1" ht="27" customHeight="1" x14ac:dyDescent="0.2">
      <c r="A18" s="102" t="s">
        <v>59</v>
      </c>
      <c r="B18" s="103"/>
      <c r="D18" s="104">
        <v>400</v>
      </c>
      <c r="E18" s="101">
        <v>0</v>
      </c>
      <c r="F18" s="95">
        <v>84</v>
      </c>
      <c r="G18" s="96">
        <f t="shared" si="1"/>
        <v>0</v>
      </c>
    </row>
    <row r="19" spans="1:7" s="3" customFormat="1" ht="15" customHeight="1" x14ac:dyDescent="0.2">
      <c r="A19" s="98" t="s">
        <v>43</v>
      </c>
      <c r="B19" s="99"/>
      <c r="C19" s="99"/>
      <c r="D19" s="99"/>
      <c r="E19" s="105"/>
      <c r="F19" s="99"/>
      <c r="G19" s="100">
        <f>SUM(G12:G18)</f>
        <v>0</v>
      </c>
    </row>
    <row r="20" spans="1:7" s="3" customFormat="1" ht="19.95" customHeight="1" x14ac:dyDescent="0.2">
      <c r="E20" s="40"/>
    </row>
    <row r="21" spans="1:7" s="24" customFormat="1" ht="31.8" customHeight="1" x14ac:dyDescent="0.2">
      <c r="A21" s="82" t="s">
        <v>122</v>
      </c>
      <c r="B21" s="83"/>
      <c r="C21" s="84"/>
      <c r="D21" s="84"/>
      <c r="E21" s="84"/>
      <c r="F21" s="85"/>
      <c r="G21" s="86"/>
    </row>
    <row r="22" spans="1:7" s="38" customFormat="1" ht="22.8" x14ac:dyDescent="0.3">
      <c r="A22" s="87" t="s">
        <v>50</v>
      </c>
      <c r="B22" s="88"/>
      <c r="C22" s="89"/>
      <c r="D22" s="90" t="s">
        <v>52</v>
      </c>
      <c r="E22" s="91" t="s">
        <v>63</v>
      </c>
      <c r="F22" s="90"/>
      <c r="G22" s="92"/>
    </row>
    <row r="23" spans="1:7" s="3" customFormat="1" ht="15" customHeight="1" x14ac:dyDescent="0.2">
      <c r="A23" s="93" t="s">
        <v>62</v>
      </c>
      <c r="D23" s="39">
        <v>1800</v>
      </c>
      <c r="E23" s="101">
        <v>0</v>
      </c>
      <c r="F23" s="95"/>
      <c r="G23" s="96">
        <f>D23*E23</f>
        <v>0</v>
      </c>
    </row>
    <row r="24" spans="1:7" s="3" customFormat="1" ht="15" customHeight="1" x14ac:dyDescent="0.2">
      <c r="A24" s="93" t="s">
        <v>61</v>
      </c>
      <c r="D24" s="39">
        <v>2300</v>
      </c>
      <c r="E24" s="101">
        <v>0</v>
      </c>
      <c r="F24" s="95"/>
      <c r="G24" s="96">
        <f>D24*E24</f>
        <v>0</v>
      </c>
    </row>
    <row r="25" spans="1:7" s="3" customFormat="1" ht="15" customHeight="1" x14ac:dyDescent="0.2">
      <c r="A25" s="98" t="s">
        <v>43</v>
      </c>
      <c r="B25" s="99"/>
      <c r="C25" s="99"/>
      <c r="D25" s="99"/>
      <c r="E25" s="99"/>
      <c r="F25" s="99"/>
      <c r="G25" s="100">
        <f>SUM(G23:G24)</f>
        <v>0</v>
      </c>
    </row>
    <row r="26" spans="1:7" ht="19.95" customHeight="1" x14ac:dyDescent="0.25">
      <c r="E26" s="32"/>
    </row>
    <row r="27" spans="1:7" ht="19.95" customHeight="1" x14ac:dyDescent="0.25">
      <c r="A27" s="106" t="s">
        <v>32</v>
      </c>
      <c r="B27" s="107"/>
      <c r="C27" s="108"/>
      <c r="D27" s="108"/>
      <c r="E27" s="108"/>
      <c r="F27" s="108"/>
      <c r="G27" s="109"/>
    </row>
    <row r="28" spans="1:7" s="24" customFormat="1" ht="19.95" customHeight="1" x14ac:dyDescent="0.2">
      <c r="A28" s="110" t="s">
        <v>123</v>
      </c>
      <c r="B28" s="111"/>
      <c r="C28" s="112"/>
      <c r="D28" s="112"/>
      <c r="E28" s="112"/>
      <c r="F28" s="112"/>
      <c r="G28" s="113"/>
    </row>
    <row r="29" spans="1:7" s="3" customFormat="1" ht="19.95" customHeight="1" x14ac:dyDescent="0.2">
      <c r="A29" s="125" t="s">
        <v>23</v>
      </c>
      <c r="B29" s="114"/>
      <c r="G29" s="115"/>
    </row>
    <row r="30" spans="1:7" s="3" customFormat="1" ht="19.95" customHeight="1" x14ac:dyDescent="0.2">
      <c r="A30" s="125" t="s">
        <v>24</v>
      </c>
      <c r="B30" s="114"/>
      <c r="G30" s="115"/>
    </row>
    <row r="31" spans="1:7" s="3" customFormat="1" ht="19.95" customHeight="1" x14ac:dyDescent="0.2">
      <c r="A31" s="125" t="s">
        <v>25</v>
      </c>
      <c r="B31" s="114"/>
      <c r="G31" s="115"/>
    </row>
    <row r="32" spans="1:7" s="3" customFormat="1" ht="19.95" customHeight="1" x14ac:dyDescent="0.2">
      <c r="A32" s="125" t="s">
        <v>26</v>
      </c>
      <c r="B32" s="114"/>
      <c r="G32" s="115"/>
    </row>
    <row r="33" spans="1:7" s="3" customFormat="1" ht="19.95" customHeight="1" x14ac:dyDescent="0.2">
      <c r="A33" s="125" t="s">
        <v>27</v>
      </c>
      <c r="B33" s="114"/>
      <c r="G33" s="115"/>
    </row>
    <row r="34" spans="1:7" s="3" customFormat="1" ht="19.95" customHeight="1" x14ac:dyDescent="0.2">
      <c r="A34" s="125" t="s">
        <v>28</v>
      </c>
      <c r="B34" s="114"/>
      <c r="G34" s="115"/>
    </row>
    <row r="35" spans="1:7" s="3" customFormat="1" ht="19.95" customHeight="1" x14ac:dyDescent="0.2">
      <c r="A35" s="125" t="s">
        <v>29</v>
      </c>
      <c r="B35" s="114"/>
      <c r="G35" s="115"/>
    </row>
    <row r="36" spans="1:7" s="3" customFormat="1" ht="19.95" customHeight="1" x14ac:dyDescent="0.2">
      <c r="A36" s="125" t="s">
        <v>30</v>
      </c>
      <c r="B36" s="114"/>
      <c r="G36" s="115"/>
    </row>
    <row r="37" spans="1:7" s="3" customFormat="1" ht="25.2" customHeight="1" x14ac:dyDescent="0.2">
      <c r="A37" s="125" t="s">
        <v>31</v>
      </c>
      <c r="B37" s="114"/>
      <c r="D37" s="116" t="s">
        <v>47</v>
      </c>
      <c r="E37" s="117"/>
      <c r="F37" s="117"/>
      <c r="G37" s="118" t="s">
        <v>48</v>
      </c>
    </row>
    <row r="38" spans="1:7" s="33" customFormat="1" ht="19.95" customHeight="1" x14ac:dyDescent="0.3">
      <c r="A38" s="119" t="s">
        <v>49</v>
      </c>
      <c r="B38" s="120"/>
      <c r="C38" s="121">
        <v>0</v>
      </c>
      <c r="D38" s="122">
        <v>17100</v>
      </c>
      <c r="E38" s="123"/>
      <c r="F38" s="124"/>
      <c r="G38" s="81">
        <f>C38*D38</f>
        <v>0</v>
      </c>
    </row>
    <row r="39" spans="1:7" s="33" customFormat="1" ht="19.95" customHeight="1" x14ac:dyDescent="0.3">
      <c r="A39" s="25"/>
      <c r="B39" s="25"/>
      <c r="C39" s="34"/>
      <c r="D39" s="37"/>
      <c r="E39" s="34"/>
      <c r="G39" s="34"/>
    </row>
    <row r="40" spans="1:7" s="33" customFormat="1" ht="45.6" customHeight="1" x14ac:dyDescent="0.3">
      <c r="A40" s="70" t="s">
        <v>124</v>
      </c>
      <c r="B40" s="199" t="s">
        <v>101</v>
      </c>
      <c r="C40" s="199" t="s">
        <v>96</v>
      </c>
      <c r="D40" s="199" t="s">
        <v>97</v>
      </c>
      <c r="E40" s="201" t="s">
        <v>75</v>
      </c>
      <c r="F40" s="199" t="s">
        <v>76</v>
      </c>
      <c r="G40" s="197" t="s">
        <v>43</v>
      </c>
    </row>
    <row r="41" spans="1:7" s="45" customFormat="1" ht="27.6" customHeight="1" x14ac:dyDescent="0.3">
      <c r="A41" s="71" t="s">
        <v>74</v>
      </c>
      <c r="B41" s="200"/>
      <c r="C41" s="200"/>
      <c r="D41" s="200"/>
      <c r="E41" s="202"/>
      <c r="F41" s="200"/>
      <c r="G41" s="198"/>
    </row>
    <row r="42" spans="1:7" s="33" customFormat="1" ht="19.95" customHeight="1" x14ac:dyDescent="0.3">
      <c r="A42" s="72" t="s">
        <v>68</v>
      </c>
      <c r="B42" s="73">
        <v>600</v>
      </c>
      <c r="C42" s="74">
        <v>0</v>
      </c>
      <c r="D42" s="34">
        <f>$C$38</f>
        <v>0</v>
      </c>
      <c r="E42" s="73">
        <v>2</v>
      </c>
      <c r="F42" s="33">
        <v>84</v>
      </c>
      <c r="G42" s="75">
        <f>B42*C42*D42*E42*F42</f>
        <v>0</v>
      </c>
    </row>
    <row r="43" spans="1:7" s="33" customFormat="1" ht="19.95" customHeight="1" x14ac:dyDescent="0.3">
      <c r="A43" s="72" t="s">
        <v>69</v>
      </c>
      <c r="B43" s="73">
        <v>750</v>
      </c>
      <c r="C43" s="74">
        <v>0</v>
      </c>
      <c r="D43" s="34">
        <f t="shared" ref="D43:D47" si="2">$C$38</f>
        <v>0</v>
      </c>
      <c r="E43" s="73">
        <v>2</v>
      </c>
      <c r="F43" s="33">
        <v>84</v>
      </c>
      <c r="G43" s="75">
        <f>B43*C43*D43*E43*F43</f>
        <v>0</v>
      </c>
    </row>
    <row r="44" spans="1:7" s="33" customFormat="1" ht="19.95" customHeight="1" x14ac:dyDescent="0.3">
      <c r="A44" s="72" t="s">
        <v>70</v>
      </c>
      <c r="B44" s="73">
        <v>100</v>
      </c>
      <c r="C44" s="74">
        <v>0</v>
      </c>
      <c r="D44" s="34">
        <f t="shared" si="2"/>
        <v>0</v>
      </c>
      <c r="E44" s="73">
        <v>5</v>
      </c>
      <c r="F44" s="33">
        <v>84</v>
      </c>
      <c r="G44" s="75">
        <f t="shared" ref="G44:G47" si="3">B44*C44*D44*E44*F44</f>
        <v>0</v>
      </c>
    </row>
    <row r="45" spans="1:7" s="33" customFormat="1" ht="19.95" customHeight="1" x14ac:dyDescent="0.3">
      <c r="A45" s="72" t="s">
        <v>71</v>
      </c>
      <c r="B45" s="73">
        <v>100</v>
      </c>
      <c r="C45" s="74">
        <v>0</v>
      </c>
      <c r="D45" s="34">
        <f t="shared" si="2"/>
        <v>0</v>
      </c>
      <c r="E45" s="73">
        <v>6</v>
      </c>
      <c r="F45" s="33">
        <v>84</v>
      </c>
      <c r="G45" s="75">
        <f t="shared" si="3"/>
        <v>0</v>
      </c>
    </row>
    <row r="46" spans="1:7" s="33" customFormat="1" ht="19.95" customHeight="1" x14ac:dyDescent="0.3">
      <c r="A46" s="72" t="s">
        <v>72</v>
      </c>
      <c r="B46" s="73">
        <v>100</v>
      </c>
      <c r="C46" s="74">
        <v>0</v>
      </c>
      <c r="D46" s="34">
        <f t="shared" si="2"/>
        <v>0</v>
      </c>
      <c r="E46" s="73">
        <v>9</v>
      </c>
      <c r="F46" s="33">
        <v>84</v>
      </c>
      <c r="G46" s="75">
        <f t="shared" si="3"/>
        <v>0</v>
      </c>
    </row>
    <row r="47" spans="1:7" s="33" customFormat="1" ht="19.95" customHeight="1" x14ac:dyDescent="0.3">
      <c r="A47" s="72" t="s">
        <v>73</v>
      </c>
      <c r="B47" s="73">
        <v>50</v>
      </c>
      <c r="C47" s="74">
        <v>0</v>
      </c>
      <c r="D47" s="34">
        <f t="shared" si="2"/>
        <v>0</v>
      </c>
      <c r="E47" s="73">
        <v>9</v>
      </c>
      <c r="F47" s="33">
        <v>84</v>
      </c>
      <c r="G47" s="75">
        <f t="shared" si="3"/>
        <v>0</v>
      </c>
    </row>
    <row r="48" spans="1:7" s="33" customFormat="1" ht="19.95" customHeight="1" x14ac:dyDescent="0.3">
      <c r="A48" s="76" t="s">
        <v>77</v>
      </c>
      <c r="B48" s="77"/>
      <c r="C48" s="78"/>
      <c r="D48" s="79"/>
      <c r="E48" s="78"/>
      <c r="F48" s="80"/>
      <c r="G48" s="81">
        <f>SUM(G42:G47)</f>
        <v>0</v>
      </c>
    </row>
    <row r="49" spans="1:7" s="33" customFormat="1" ht="19.95" customHeight="1" x14ac:dyDescent="0.3">
      <c r="A49" s="25"/>
      <c r="B49" s="25"/>
      <c r="C49" s="34"/>
      <c r="D49" s="37"/>
      <c r="E49" s="34"/>
      <c r="G49" s="34"/>
    </row>
  </sheetData>
  <mergeCells count="6">
    <mergeCell ref="G40:G41"/>
    <mergeCell ref="C40:C41"/>
    <mergeCell ref="D40:D41"/>
    <mergeCell ref="B40:B41"/>
    <mergeCell ref="E40:E41"/>
    <mergeCell ref="F40:F41"/>
  </mergeCells>
  <pageMargins left="0.70866141732283472" right="0.70866141732283472" top="0.74803149606299213" bottom="0.74803149606299213" header="0.31496062992125984" footer="0.31496062992125984"/>
  <pageSetup paperSize="9" scale="75" fitToHeight="0" orientation="landscape" r:id="rId1"/>
  <headerFooter>
    <oddFooter>&amp;C&amp;A&amp;R-&amp;P/ &amp;N--</oddFooter>
  </headerFooter>
  <rowBreaks count="1" manualBreakCount="1">
    <brk id="26" max="16383"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6CD3BD-196C-4526-8107-25A1EE2560C3}">
  <dimension ref="A1:B15"/>
  <sheetViews>
    <sheetView workbookViewId="0">
      <selection activeCell="B7" sqref="B7"/>
    </sheetView>
  </sheetViews>
  <sheetFormatPr defaultRowHeight="11.4" x14ac:dyDescent="0.2"/>
  <cols>
    <col min="1" max="1" width="56.21875" style="3" customWidth="1"/>
    <col min="2" max="2" width="43.21875" style="40" customWidth="1"/>
    <col min="3" max="16384" width="8.88671875" style="3"/>
  </cols>
  <sheetData>
    <row r="1" spans="1:2" s="36" customFormat="1" ht="25.2" customHeight="1" x14ac:dyDescent="0.3">
      <c r="A1" s="145" t="s">
        <v>22</v>
      </c>
      <c r="B1" s="146"/>
    </row>
    <row r="2" spans="1:2" s="24" customFormat="1" ht="12.6" x14ac:dyDescent="0.2">
      <c r="B2" s="31"/>
    </row>
    <row r="3" spans="1:2" s="24" customFormat="1" ht="19.95" customHeight="1" x14ac:dyDescent="0.2">
      <c r="A3" s="82" t="s">
        <v>128</v>
      </c>
      <c r="B3" s="147"/>
    </row>
    <row r="4" spans="1:2" s="24" customFormat="1" ht="19.95" customHeight="1" x14ac:dyDescent="0.2">
      <c r="A4" s="148" t="s">
        <v>64</v>
      </c>
      <c r="B4" s="149"/>
    </row>
    <row r="5" spans="1:2" s="33" customFormat="1" ht="19.95" customHeight="1" x14ac:dyDescent="0.3">
      <c r="A5" s="152" t="s">
        <v>98</v>
      </c>
      <c r="B5" s="75">
        <f>'Tarieflijst kernassortiment'!I11</f>
        <v>0</v>
      </c>
    </row>
    <row r="6" spans="1:2" s="33" customFormat="1" ht="19.95" customHeight="1" x14ac:dyDescent="0.3">
      <c r="A6" s="152" t="s">
        <v>99</v>
      </c>
      <c r="B6" s="75">
        <f>'Tarieflijst kernassortiment'!I19</f>
        <v>0</v>
      </c>
    </row>
    <row r="7" spans="1:2" s="33" customFormat="1" ht="19.95" customHeight="1" x14ac:dyDescent="0.3">
      <c r="A7" s="152" t="s">
        <v>100</v>
      </c>
      <c r="B7" s="75">
        <f>'Tarieflijst accessoires'!D15</f>
        <v>0</v>
      </c>
    </row>
    <row r="8" spans="1:2" s="33" customFormat="1" ht="19.95" customHeight="1" x14ac:dyDescent="0.3">
      <c r="A8" s="152" t="s">
        <v>125</v>
      </c>
      <c r="B8" s="75">
        <f>'Tarieflijst Diensten'!G8</f>
        <v>0</v>
      </c>
    </row>
    <row r="9" spans="1:2" s="33" customFormat="1" ht="19.95" customHeight="1" x14ac:dyDescent="0.3">
      <c r="A9" s="152" t="s">
        <v>66</v>
      </c>
      <c r="B9" s="75">
        <f>'Tarieflijst Diensten'!G19</f>
        <v>0</v>
      </c>
    </row>
    <row r="10" spans="1:2" s="33" customFormat="1" ht="19.95" customHeight="1" x14ac:dyDescent="0.3">
      <c r="A10" s="152" t="s">
        <v>60</v>
      </c>
      <c r="B10" s="75">
        <f>'Tarieflijst Diensten'!G25</f>
        <v>0</v>
      </c>
    </row>
    <row r="11" spans="1:2" s="33" customFormat="1" ht="19.95" customHeight="1" x14ac:dyDescent="0.3">
      <c r="A11" s="152" t="s">
        <v>65</v>
      </c>
      <c r="B11" s="75">
        <f>'Tarieflijst Diensten'!G38</f>
        <v>0</v>
      </c>
    </row>
    <row r="12" spans="1:2" s="33" customFormat="1" ht="19.95" customHeight="1" x14ac:dyDescent="0.3">
      <c r="A12" s="152" t="s">
        <v>126</v>
      </c>
      <c r="B12" s="75">
        <f>'Tarieflijst Diensten'!G48</f>
        <v>0</v>
      </c>
    </row>
    <row r="13" spans="1:2" s="36" customFormat="1" ht="30" customHeight="1" x14ac:dyDescent="0.3">
      <c r="A13" s="151" t="s">
        <v>67</v>
      </c>
      <c r="B13" s="150">
        <f>SUM(B5:B12)</f>
        <v>0</v>
      </c>
    </row>
    <row r="14" spans="1:2" ht="15" customHeight="1" x14ac:dyDescent="0.2"/>
    <row r="15" spans="1:2" ht="15" customHeight="1" x14ac:dyDescent="0.2"/>
  </sheetData>
  <pageMargins left="0.70866141732283472" right="0.70866141732283472" top="0.74803149606299213" bottom="0.74803149606299213" header="0.31496062992125984" footer="0.31496062992125984"/>
  <pageSetup paperSize="9" orientation="landscape" r:id="rId1"/>
  <headerFooter>
    <oddFooter>&amp;C&amp;A</oddFooter>
  </headerFooter>
</worksheet>
</file>

<file path=docMetadata/LabelInfo.xml><?xml version="1.0" encoding="utf-8"?>
<clbl:labelList xmlns:clbl="http://schemas.microsoft.com/office/2020/mipLabelMetadata">
  <clbl:label id="{acd88dc2-102c-473d-aa45-6161565a3617}" enabled="1" method="Standard" siteId="{1321633e-f6b9-44e2-a44f-59b9d264ecb7}" contentBits="2" removed="0"/>
</clbl:labelLis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Werkbladen</vt:lpstr>
      </vt:variant>
      <vt:variant>
        <vt:i4>8</vt:i4>
      </vt:variant>
    </vt:vector>
  </HeadingPairs>
  <TitlesOfParts>
    <vt:vector size="8" baseType="lpstr">
      <vt:lpstr>Voorblad</vt:lpstr>
      <vt:lpstr>Invulinstructie</vt:lpstr>
      <vt:lpstr>Tarieflijst kernassortiment</vt:lpstr>
      <vt:lpstr>Huur flex.termijn</vt:lpstr>
      <vt:lpstr>Tarieflijst accessoires</vt:lpstr>
      <vt:lpstr>Tarieflijst aanv.prod.</vt:lpstr>
      <vt:lpstr>Tarieflijst Diensten</vt:lpstr>
      <vt:lpstr>Totale inschrijfprijs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mr drs Karl Muuuse</dc:creator>
  <cp:keywords/>
  <dc:description/>
  <cp:lastModifiedBy>Vugt, M.E.D. van (Marliese)</cp:lastModifiedBy>
  <cp:lastPrinted>2025-06-03T12:56:55Z</cp:lastPrinted>
  <dcterms:created xsi:type="dcterms:W3CDTF">2016-09-15T10:18:21Z</dcterms:created>
  <dcterms:modified xsi:type="dcterms:W3CDTF">2025-06-26T14:45:36Z</dcterms:modified>
  <cp:category/>
</cp:coreProperties>
</file>