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ad.rws.nl\p-dfs01\homes\helfrichm\downloads\"/>
    </mc:Choice>
  </mc:AlternateContent>
  <xr:revisionPtr revIDLastSave="0" documentId="13_ncr:1_{C3046239-29C6-43A0-8F08-FCC3F7328038}" xr6:coauthVersionLast="47" xr6:coauthVersionMax="47" xr10:uidLastSave="{00000000-0000-0000-0000-000000000000}"/>
  <bookViews>
    <workbookView xWindow="-120" yWindow="-120" windowWidth="38640" windowHeight="21240" xr2:uid="{00000000-000D-0000-FFFF-FFFF00000000}"/>
  </bookViews>
  <sheets>
    <sheet name="Inschrijfstaat min max" sheetId="1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7" l="1"/>
  <c r="H37" i="17"/>
  <c r="H36" i="17"/>
  <c r="H39" i="17"/>
  <c r="H38" i="17"/>
  <c r="H26" i="17"/>
  <c r="H27" i="17"/>
  <c r="H28" i="17"/>
  <c r="H29" i="17"/>
  <c r="H30" i="17"/>
  <c r="H40" i="17"/>
  <c r="H25" i="17"/>
  <c r="H54" i="17"/>
  <c r="H35" i="17"/>
  <c r="H22" i="17"/>
  <c r="H24" i="17"/>
  <c r="H53" i="17"/>
  <c r="H52" i="17"/>
  <c r="H51" i="17"/>
  <c r="H11" i="17"/>
  <c r="H50" i="17"/>
  <c r="H18" i="17"/>
  <c r="H17" i="17"/>
  <c r="H21" i="17"/>
  <c r="H16" i="17"/>
  <c r="H10" i="17"/>
  <c r="H15" i="17"/>
  <c r="H19" i="17"/>
  <c r="H34" i="17"/>
  <c r="H33" i="17"/>
  <c r="H13" i="17"/>
  <c r="H20" i="17"/>
  <c r="H49" i="17"/>
  <c r="H14" i="17"/>
  <c r="H12" i="17"/>
  <c r="H32" i="17"/>
  <c r="H48" i="17"/>
  <c r="H5" i="17"/>
  <c r="H23" i="17"/>
  <c r="H9" i="17"/>
  <c r="H7" i="17"/>
  <c r="H4" i="17"/>
  <c r="H41" i="17"/>
  <c r="H42" i="17"/>
  <c r="H43" i="17"/>
  <c r="H44" i="17"/>
  <c r="H45" i="17"/>
  <c r="H46" i="17"/>
  <c r="H47" i="17"/>
</calcChain>
</file>

<file path=xl/sharedStrings.xml><?xml version="1.0" encoding="utf-8"?>
<sst xmlns="http://schemas.openxmlformats.org/spreadsheetml/2006/main" count="159" uniqueCount="102">
  <si>
    <t>Bijlage I - Inschrijfstaat:  staat van eenheidsprijzen en vaste vergoeding</t>
  </si>
  <si>
    <t>positie</t>
  </si>
  <si>
    <t xml:space="preserve">Omschrijving: </t>
  </si>
  <si>
    <t>Een-heid:</t>
  </si>
  <si>
    <t>Hoeveel heid inzet (fictief)</t>
  </si>
  <si>
    <t>Bodembedrag:min bedrag per eenheid (excl. Btw)</t>
  </si>
  <si>
    <t>bedrag per eenheid
(excl. btw)</t>
  </si>
  <si>
    <t>Plafondbedrag: 
max bedrag per eenheid (excl. Btw)</t>
  </si>
  <si>
    <t>bedrag totaal
(excl. btw)</t>
  </si>
  <si>
    <t>A</t>
  </si>
  <si>
    <t>Vaste kosten</t>
  </si>
  <si>
    <t>1</t>
  </si>
  <si>
    <r>
      <rPr>
        <b/>
        <sz val="10"/>
        <rFont val="Verdana"/>
        <family val="2"/>
      </rPr>
      <t>Vaste vergoeding</t>
    </r>
    <r>
      <rPr>
        <sz val="10"/>
        <rFont val="Verdana"/>
        <family val="2"/>
      </rPr>
      <t xml:space="preserve">
Betreft een vergoeding voor alle kosten: Consignatie medewerkers/in standhouden telefoondesk/stand-by kosten 1e lijn en materieel </t>
    </r>
  </si>
  <si>
    <t>mnd</t>
  </si>
  <si>
    <t>-</t>
  </si>
  <si>
    <r>
      <rPr>
        <b/>
        <sz val="10"/>
        <rFont val="Verdana"/>
        <family val="2"/>
      </rPr>
      <t xml:space="preserve">Operationeel onderhoud RWS-materiaal
</t>
    </r>
    <r>
      <rPr>
        <i/>
        <sz val="10"/>
        <rFont val="Verdana"/>
        <family val="2"/>
      </rPr>
      <t>Maandelijks onderhoud aan</t>
    </r>
    <r>
      <rPr>
        <b/>
        <sz val="10"/>
        <rFont val="Verdana"/>
        <family val="2"/>
      </rPr>
      <t xml:space="preserve"> </t>
    </r>
    <r>
      <rPr>
        <i/>
        <sz val="10"/>
        <rFont val="Verdana"/>
        <family val="2"/>
      </rPr>
      <t>aanhangers, schermen en powerpacks etc. incl. uitvoeren jaarlijkse keuringen exclusief levering onvoorziene materialen</t>
    </r>
  </si>
  <si>
    <t>B</t>
  </si>
  <si>
    <t>Actieteams</t>
  </si>
  <si>
    <r>
      <t>1e lijns inzetteam</t>
    </r>
    <r>
      <rPr>
        <sz val="10"/>
        <rFont val="Verdana"/>
        <family val="2"/>
      </rPr>
      <t xml:space="preserve"> (conform o.a. de artikelen in activiteit 28 in de Werkpakketten)</t>
    </r>
  </si>
  <si>
    <t>uur</t>
  </si>
  <si>
    <t>C</t>
  </si>
  <si>
    <t>Inzet van materieel inclusief aan- en afvoerkosten</t>
  </si>
  <si>
    <r>
      <rPr>
        <b/>
        <sz val="10"/>
        <rFont val="Verdana"/>
        <family val="2"/>
      </rPr>
      <t>Werkbus/gereedschap wagen</t>
    </r>
    <r>
      <rPr>
        <i/>
        <sz val="10"/>
        <rFont val="Verdana"/>
        <family val="2"/>
      </rPr>
      <t xml:space="preserve">
laadbak capaciteit van minimaal 1,2 ton met trekhaak, voorzien van handgereedschap, geschikt voor aan- en afvoer van kleine materialen en licht opruimwerk. voorzien van generator, geschikt voor en inclusief verlichtingsarmaturen, elektrisch gereedschap (slijptol e.d), compressor van voldoende capaciteit en pneumatische gereedschappen.</t>
    </r>
  </si>
  <si>
    <r>
      <t xml:space="preserve">Shovel
</t>
    </r>
    <r>
      <rPr>
        <i/>
        <sz val="10"/>
        <rFont val="Verdana"/>
        <family val="2"/>
      </rPr>
      <t>incl. mogelijke hulpmiddelen, minimale laadcapaciteit van 1 m3</t>
    </r>
  </si>
  <si>
    <r>
      <t xml:space="preserve">Hydraulische graafmachine
</t>
    </r>
    <r>
      <rPr>
        <i/>
        <sz val="10"/>
        <rFont val="Verdana"/>
        <family val="2"/>
      </rPr>
      <t>minimale laadcapaciteit van 1,5 m3</t>
    </r>
  </si>
  <si>
    <r>
      <t xml:space="preserve">Vrachtauto 6x6 (autolaadkraan)
</t>
    </r>
    <r>
      <rPr>
        <i/>
        <sz val="10"/>
        <rFont val="Verdana"/>
        <family val="2"/>
      </rPr>
      <t>driezijdig kiepbaar met hydraulische laad- en losinrichting met een minimale laadcapaciteit van 10 ton</t>
    </r>
  </si>
  <si>
    <r>
      <t xml:space="preserve">Multilift-containerwagen
</t>
    </r>
    <r>
      <rPr>
        <i/>
        <sz val="10"/>
        <rFont val="Verdana"/>
        <family val="2"/>
      </rPr>
      <t>voor het vervoeren en verplaatsen van containers van diverse afmetingen containers met een minimale inhoud van 6m3 op aangeven van de Officier van Dienst</t>
    </r>
  </si>
  <si>
    <r>
      <t>Vacuümwagen ADR/VLG</t>
    </r>
    <r>
      <rPr>
        <sz val="10"/>
        <rFont val="Verdana"/>
        <family val="2"/>
      </rPr>
      <t xml:space="preserve">:
</t>
    </r>
    <r>
      <rPr>
        <i/>
        <sz val="10"/>
        <rFont val="Verdana"/>
        <family val="2"/>
      </rPr>
      <t>capaciteit min. 10 m3, incl. minimaal 50 m slang, 3 inch aansluitingen en chemicaliën bestendig.</t>
    </r>
  </si>
  <si>
    <r>
      <t xml:space="preserve">Hogedrukwagen
</t>
    </r>
    <r>
      <rPr>
        <i/>
        <sz val="10"/>
        <rFont val="Verdana"/>
        <family val="2"/>
      </rPr>
      <t>een werkbus met aanhanger of zelfrijdend, met warm water tot 200 ºC, minimale werkdruk van 150 bar en inhoud 2000 liter water, vorstbestendig met minimaal 100 m slang</t>
    </r>
  </si>
  <si>
    <r>
      <t xml:space="preserve">Safety-unit </t>
    </r>
    <r>
      <rPr>
        <sz val="10"/>
        <rFont val="Verdana"/>
        <family val="2"/>
      </rPr>
      <t>(werkbus met aanhanger of zelfrijdend)</t>
    </r>
    <r>
      <rPr>
        <i/>
        <sz val="10"/>
        <rFont val="Verdana"/>
        <family val="2"/>
      </rPr>
      <t xml:space="preserve">
ten behoeve van ademluchtwerkzaamheden op locatie voorzien van ademluchttoestellen en ademlucht en vulmogelijkheid voor minimaal zes toestellen.</t>
    </r>
  </si>
  <si>
    <r>
      <t>Vaartuig</t>
    </r>
    <r>
      <rPr>
        <sz val="10"/>
        <rFont val="Verdana"/>
        <family val="2"/>
      </rPr>
      <t xml:space="preserve"> (voor ondersteunende werkzaamheden)
</t>
    </r>
    <r>
      <rPr>
        <i/>
        <sz val="10"/>
        <rFont val="Verdana"/>
        <family val="2"/>
      </rPr>
      <t xml:space="preserve">voorzien van alle benodigde apparatuur voor het assisteren in de verkeersleiding, het uitleggen en/of slepen van olieschermen, het slepen van pontons. Een medewerker van Rijkswaterstaat dient op te kunnen stappen voor het geven van (verkeers-) aanwijzingen. </t>
    </r>
  </si>
  <si>
    <r>
      <t xml:space="preserve">Motorwerkschip met hijscapaciteit
</t>
    </r>
    <r>
      <rPr>
        <i/>
        <sz val="10"/>
        <rFont val="Verdana"/>
        <family val="2"/>
      </rPr>
      <t>hijscapaciteit ≥ 10.000 kg, incl. bemanning, motorvermogen 100 kW</t>
    </r>
  </si>
  <si>
    <r>
      <t xml:space="preserve">Varende vloeistofopslagcapaciteit
</t>
    </r>
    <r>
      <rPr>
        <i/>
        <sz val="10"/>
        <rFont val="Verdana"/>
        <family val="2"/>
      </rPr>
      <t>minimale opslag 400 M3</t>
    </r>
  </si>
  <si>
    <r>
      <rPr>
        <b/>
        <sz val="10"/>
        <rFont val="Verdana"/>
        <family val="2"/>
      </rPr>
      <t>heftruck</t>
    </r>
    <r>
      <rPr>
        <sz val="10"/>
        <rFont val="Verdana"/>
        <family val="2"/>
      </rPr>
      <t xml:space="preserve"> </t>
    </r>
    <r>
      <rPr>
        <i/>
        <sz val="10"/>
        <rFont val="Verdana"/>
        <family val="2"/>
      </rPr>
      <t>voor het laden/lossen van materialen voor inzet en/of onderhoud, hefvermogen &gt; 1500 kilo.</t>
    </r>
  </si>
  <si>
    <r>
      <rPr>
        <b/>
        <sz val="10"/>
        <rFont val="Verdana"/>
        <family val="2"/>
      </rPr>
      <t>aanhanger</t>
    </r>
    <r>
      <rPr>
        <i/>
        <sz val="10"/>
        <rFont val="Verdana"/>
        <family val="2"/>
      </rPr>
      <t xml:space="preserve"> benodigd voor vervoer van materialen tbv inzet en/of op aangeven van opdrachtgever
laadvermogen 750 - 3500 kg</t>
    </r>
  </si>
  <si>
    <t>per dag</t>
  </si>
  <si>
    <r>
      <rPr>
        <b/>
        <sz val="10"/>
        <rFont val="Verdana"/>
        <family val="2"/>
      </rPr>
      <t xml:space="preserve">Trekker/Tractor </t>
    </r>
    <r>
      <rPr>
        <i/>
        <sz val="10"/>
        <rFont val="Verdana"/>
        <family val="2"/>
      </rPr>
      <t>ten behoeve van logistieke handelingen (aan-/afvoer materieel en verontreiniging) voor bijvoorbeeld incidentlocaties die niet via de openbare weg bereikbaar zijn (zoals stranden en buitendijkse gebieden)</t>
    </r>
  </si>
  <si>
    <r>
      <t xml:space="preserve">Skimmer
</t>
    </r>
    <r>
      <rPr>
        <i/>
        <sz val="10"/>
        <rFont val="Verdana"/>
        <family val="2"/>
      </rPr>
      <t>installatie waarmee olie van het oppervlaktewater kan worden gescheiden en afgezogen met een minimale capaciteit van capaciteit van 20 m3/h. Hiermee</t>
    </r>
    <r>
      <rPr>
        <b/>
        <sz val="10"/>
        <rFont val="Verdana"/>
        <family val="2"/>
      </rPr>
      <t xml:space="preserve"> </t>
    </r>
    <r>
      <rPr>
        <i/>
        <sz val="10"/>
        <rFont val="Verdana"/>
        <family val="2"/>
      </rPr>
      <t xml:space="preserve">zijn begrepen alle daarvoor benodigde hulpmiddelen evenals een tank of een andere vorm van opslag, waarin de olie of de skimmer wordt opgeslagen. </t>
    </r>
  </si>
  <si>
    <r>
      <rPr>
        <b/>
        <sz val="10"/>
        <rFont val="Verdana"/>
        <family val="2"/>
      </rPr>
      <t>"Logistiek tarief"</t>
    </r>
    <r>
      <rPr>
        <sz val="10"/>
        <rFont val="Verdana"/>
        <family val="2"/>
      </rPr>
      <t>: uurtarief toegepast mét toestemming in situaties waarbij niet-standaard werkzaamheden niet gecombineerd kan worden met reguliere werkzaamheden als onderhoudsrondes (zoals het transport van olie booms of het verplaatsen van aanhangers op aanvraag)</t>
    </r>
  </si>
  <si>
    <t>per uur</t>
  </si>
  <si>
    <t>Vrachtauto met oplegger</t>
  </si>
  <si>
    <r>
      <t xml:space="preserve">Filterbusmasker </t>
    </r>
    <r>
      <rPr>
        <sz val="10"/>
        <rFont val="Verdana"/>
        <family val="2"/>
      </rPr>
      <t>tbv werken met afhankelijke ademluchtbescherming, inclusief (vervangende) filters, reinigen &amp; certificeren</t>
    </r>
  </si>
  <si>
    <r>
      <t>Overblaaskap</t>
    </r>
    <r>
      <rPr>
        <sz val="10"/>
        <rFont val="Verdana"/>
        <family val="2"/>
      </rPr>
      <t xml:space="preserve"> tbv werken met afhankelijke ademluchtbescherming, inclusief (vervangende) filters, reinigen &amp; certificeren</t>
    </r>
  </si>
  <si>
    <r>
      <t xml:space="preserve">Onafhankelijke ademluchtbescherming </t>
    </r>
    <r>
      <rPr>
        <sz val="10"/>
        <rFont val="Verdana"/>
        <family val="2"/>
      </rPr>
      <t>tbv werken met een gesloten ademluchtsysteem aangevoerd vanuit ademluchtcilinder, inclusief ademluchtvulling, onderhoud, reinigen &amp; (her-)certificeren van het systeem.</t>
    </r>
  </si>
  <si>
    <r>
      <t xml:space="preserve">Ligplaats/kade geld (schip/object ligt nog in het water) </t>
    </r>
    <r>
      <rPr>
        <sz val="10"/>
        <rFont val="Verdana"/>
        <family val="2"/>
      </rPr>
      <t>tbv bijv. tijdelijke opslag geborgen/geruimd object/vaartuig</t>
    </r>
  </si>
  <si>
    <t>per meter kade per dag</t>
  </si>
  <si>
    <r>
      <t xml:space="preserve">Ligplaats/stalling op de kant (schip/object ligt op de wal) </t>
    </r>
    <r>
      <rPr>
        <sz val="10"/>
        <rFont val="Verdana"/>
        <family val="2"/>
      </rPr>
      <t xml:space="preserve"> tbv bijv. tijdelijke opslag geborgen/geruimd object/vaartuig</t>
    </r>
  </si>
  <si>
    <t>per m2 per week</t>
  </si>
  <si>
    <t>D</t>
  </si>
  <si>
    <t>Overige / Menskrachten inclusief kosten van transport, gereedschappen en klein materiaal</t>
  </si>
  <si>
    <r>
      <t xml:space="preserve">Werknemer
</t>
    </r>
    <r>
      <rPr>
        <i/>
        <sz val="10"/>
        <rFont val="Verdana"/>
        <family val="2"/>
      </rPr>
      <t>Machinisten, Matrozen, schippers, bijrijders, hulpkrachten</t>
    </r>
  </si>
  <si>
    <r>
      <t xml:space="preserve">Duikteam
</t>
    </r>
    <r>
      <rPr>
        <i/>
        <sz val="10"/>
        <rFont val="Verdana"/>
        <family val="2"/>
      </rPr>
      <t>bestaande uit minimaal 1 duiker, 1 veiligheidsduiker en 1 duikleider) diepte tot max. 12 meter.
Maximale inzet per keer: 4 uur</t>
    </r>
  </si>
  <si>
    <t>Keer</t>
  </si>
  <si>
    <t>Incident coördinator</t>
  </si>
  <si>
    <r>
      <rPr>
        <b/>
        <sz val="10"/>
        <rFont val="Verdana"/>
        <family val="2"/>
      </rPr>
      <t>Verblijfsunit</t>
    </r>
    <r>
      <rPr>
        <i/>
        <sz val="10"/>
        <rFont val="Verdana"/>
        <family val="2"/>
      </rPr>
      <t xml:space="preserve">
een verwarmde coördinatieruimte ten behoeve van langdurende incidenten of schoonmaakacties.
Een ruimte met minimaal 1 raam, vloeroppervlak ca. 8 m2, voorzien van een overlegtafel met 4 stoelen, verlichting en een elektra voorziening 230 Volt. Inclusief eventuele benodigde stelpoten, stempels of ander klein materiaal dat voor plaatsing benodigd is.
De unit dient in overleg met de Officier van Dienst op iedere gewenste locatie te worden geplaatst.</t>
    </r>
  </si>
  <si>
    <t>week</t>
  </si>
  <si>
    <r>
      <t xml:space="preserve">Toilet Unit (1 </t>
    </r>
    <r>
      <rPr>
        <sz val="10"/>
        <rFont val="Verdana"/>
        <family val="2"/>
      </rPr>
      <t>dixi of gelijkwaardig)</t>
    </r>
  </si>
  <si>
    <r>
      <t>Gasmeetkundige</t>
    </r>
    <r>
      <rPr>
        <sz val="10"/>
        <rFont val="Verdana"/>
        <family val="2"/>
      </rPr>
      <t>, exclusief meetapparatuur</t>
    </r>
  </si>
  <si>
    <r>
      <t>Draagbare multi-gasdetector (incl. VOC)</t>
    </r>
    <r>
      <rPr>
        <sz val="10"/>
        <rFont val="Verdana"/>
        <family val="2"/>
      </rPr>
      <t>, inlcusief evt. verbruiksmaterialen en accessoires etc. Conform "bijlage 4c Proces V&amp;G maatregelen gevaarlijke stoffen".</t>
    </r>
  </si>
  <si>
    <t>inzet</t>
  </si>
  <si>
    <r>
      <t>Gasmeter tbv 'specifieke meting' (hoogevoelige PID meter)</t>
    </r>
    <r>
      <rPr>
        <sz val="10"/>
        <rFont val="Verdana"/>
        <family val="2"/>
      </rPr>
      <t>, inclusief evt. verbruiksmaterialen en accessoires etc. Conform "bijlage 4c Proces V&amp;G maatregelen gevaarlijke stoffen"</t>
    </r>
    <r>
      <rPr>
        <b/>
        <sz val="10"/>
        <rFont val="Verdana"/>
        <family val="2"/>
      </rPr>
      <t xml:space="preserve">. </t>
    </r>
  </si>
  <si>
    <t>E</t>
  </si>
  <si>
    <t>Leveren materialen</t>
  </si>
  <si>
    <r>
      <t xml:space="preserve">Olie-absorptiebooms
</t>
    </r>
    <r>
      <rPr>
        <i/>
        <sz val="10"/>
        <rFont val="Verdana"/>
        <family val="2"/>
      </rPr>
      <t>Lengte 3 meter, diameter 15 cm met een minimaal absorberend vermogen van ca. 50 liter per meter. Per zak à 4 stuks</t>
    </r>
  </si>
  <si>
    <t>zak</t>
  </si>
  <si>
    <r>
      <t xml:space="preserve">Olie-absorptiedoek
</t>
    </r>
    <r>
      <rPr>
        <i/>
        <sz val="10"/>
        <rFont val="Verdana"/>
        <family val="2"/>
      </rPr>
      <t>Maat doek ca. 40 x 50 cm voor opname vloeistoffen zoals olie, diesel, benzine, etc.
Opname 1 liter opname per doek. Per pak van 200 stuks</t>
    </r>
  </si>
  <si>
    <t>pak</t>
  </si>
  <si>
    <r>
      <t xml:space="preserve">Olie-absorptiedoek
</t>
    </r>
    <r>
      <rPr>
        <i/>
        <sz val="10"/>
        <rFont val="Verdana"/>
        <family val="2"/>
      </rPr>
      <t>Maat doek ca. 96 cm breed voor opname vloeistoffen zoals olie, diesel, benzine, etc.
op rol van ca. 44 m</t>
    </r>
  </si>
  <si>
    <t>rol</t>
  </si>
  <si>
    <r>
      <rPr>
        <b/>
        <sz val="10"/>
        <rFont val="Verdana"/>
        <family val="2"/>
      </rPr>
      <t>PE-vat</t>
    </r>
    <r>
      <rPr>
        <sz val="10"/>
        <rFont val="Verdana"/>
        <family val="2"/>
      </rPr>
      <t xml:space="preserve"> </t>
    </r>
    <r>
      <rPr>
        <i/>
        <sz val="10"/>
        <rFont val="Verdana"/>
        <family val="2"/>
      </rPr>
      <t>voor afvoeren diverse materialen, eenmalig gebruik, inhoud 60 liter, met deksel</t>
    </r>
  </si>
  <si>
    <t>stuk</t>
  </si>
  <si>
    <r>
      <rPr>
        <b/>
        <sz val="10"/>
        <rFont val="Verdana"/>
        <family val="2"/>
      </rPr>
      <t>Bergingsverpakking</t>
    </r>
    <r>
      <rPr>
        <sz val="10"/>
        <rFont val="Verdana"/>
        <family val="2"/>
      </rPr>
      <t xml:space="preserve"> </t>
    </r>
    <r>
      <rPr>
        <i/>
        <sz val="10"/>
        <rFont val="Verdana"/>
        <family val="2"/>
      </rPr>
      <t>Poly overpack 95 met T-keurmerk</t>
    </r>
    <r>
      <rPr>
        <sz val="10"/>
        <rFont val="Verdana"/>
        <family val="2"/>
      </rPr>
      <t xml:space="preserve"> </t>
    </r>
  </si>
  <si>
    <r>
      <rPr>
        <b/>
        <sz val="10"/>
        <rFont val="Verdana"/>
        <family val="2"/>
      </rPr>
      <t>Reinigingsmiddel</t>
    </r>
    <r>
      <rPr>
        <sz val="10"/>
        <rFont val="Verdana"/>
        <family val="2"/>
      </rPr>
      <t xml:space="preserve"> </t>
    </r>
    <r>
      <rPr>
        <i/>
        <sz val="10"/>
        <rFont val="Verdana"/>
        <family val="2"/>
      </rPr>
      <t>betreft een reinigingsmiddel volgens de contracteisen</t>
    </r>
  </si>
  <si>
    <t xml:space="preserve"> 5 liter</t>
  </si>
  <si>
    <r>
      <t xml:space="preserve">IBC Container
</t>
    </r>
    <r>
      <rPr>
        <sz val="10"/>
        <rFont val="Verdana"/>
        <family val="2"/>
      </rPr>
      <t>1000 liter met Flens en stalen- of Kunstof pallet</t>
    </r>
  </si>
  <si>
    <t>F</t>
  </si>
  <si>
    <t>Reinigingswerkzaamheden en werkzaamheden tbv afvoer/verwerking</t>
  </si>
  <si>
    <r>
      <rPr>
        <b/>
        <sz val="10"/>
        <rFont val="Verdana"/>
        <family val="2"/>
      </rPr>
      <t xml:space="preserve">Reinigen oliescherm
</t>
    </r>
    <r>
      <rPr>
        <i/>
        <sz val="10"/>
        <rFont val="Verdana"/>
        <family val="2"/>
      </rPr>
      <t>Reinigen scherm van opdrachtgever inclusief transport (halen en brengen (terugzetten op stallingslocatie)) - lightboom per 25m of rol</t>
    </r>
  </si>
  <si>
    <t>keer</t>
  </si>
  <si>
    <r>
      <rPr>
        <b/>
        <sz val="10"/>
        <rFont val="Verdana"/>
        <family val="2"/>
      </rPr>
      <t xml:space="preserve">Reinigen oliescherm
</t>
    </r>
    <r>
      <rPr>
        <i/>
        <sz val="10"/>
        <rFont val="Verdana"/>
        <family val="2"/>
      </rPr>
      <t>Reinigen scherm van opdrachtgever inclusief transport (halen en brengen (terugzetten op stallingslocatie)) - heavyboom per 25m of rol</t>
    </r>
  </si>
  <si>
    <r>
      <rPr>
        <b/>
        <sz val="10"/>
        <rFont val="Verdana"/>
        <family val="2"/>
      </rPr>
      <t xml:space="preserve">Reinigen overig materieel
</t>
    </r>
    <r>
      <rPr>
        <i/>
        <sz val="10"/>
        <rFont val="Verdana"/>
        <family val="2"/>
      </rPr>
      <t>Het na afloop van inzet, reinigen van ingezet materieel (OG of ON) dat besmeurd is met de geruimde verontreiniging (denk aan: vacuümwagen, veegarm etc.). incl. arbeidsloon, gebruik milieustraat, inzet warmwaterreiniger, intern transport, inspectie, schoonmaakmiddelen</t>
    </r>
  </si>
  <si>
    <r>
      <rPr>
        <b/>
        <sz val="10"/>
        <rFont val="Verdana"/>
        <family val="2"/>
      </rPr>
      <t xml:space="preserve">Handelings- en verwerkingskosten vaste stoffen (niet olievervuild)
</t>
    </r>
    <r>
      <rPr>
        <i/>
        <sz val="10"/>
        <rFont val="Verdana"/>
        <family val="2"/>
      </rPr>
      <t>Betreft het wegen en/of verpakken (inclusief materiaal)van ingenomen absorptiemateriaal, inclusief eventuele analyses en administratieve afhandeling, exclusief transport</t>
    </r>
  </si>
  <si>
    <t>per 10 kg</t>
  </si>
  <si>
    <r>
      <rPr>
        <b/>
        <sz val="10"/>
        <rFont val="Verdana"/>
        <family val="2"/>
      </rPr>
      <t xml:space="preserve">Handlings- en verwerkingskosten olievervuild vast afval
</t>
    </r>
    <r>
      <rPr>
        <i/>
        <sz val="10"/>
        <rFont val="Verdana"/>
        <family val="2"/>
      </rPr>
      <t>Betreft het verwerken van ingenomen olievervuild absorptiemateriaal (absorptiebooms en absorptiedoeken), inclusief eventuele analyses en administratieve afhandeling, exclusief transport</t>
    </r>
  </si>
  <si>
    <r>
      <rPr>
        <b/>
        <sz val="10"/>
        <rFont val="Verdana"/>
        <family val="2"/>
      </rPr>
      <t xml:space="preserve">Handlings- en verwerkingskosten afvalwater 
</t>
    </r>
    <r>
      <rPr>
        <i/>
        <sz val="10"/>
        <rFont val="Verdana"/>
        <family val="2"/>
      </rPr>
      <t>Betreft het verwerken van ingenomen afvalwater (olie/water mengsel), inclusief eventuele analyses en administratieve afhandeling, exclusief transport</t>
    </r>
  </si>
  <si>
    <t>per m3</t>
  </si>
  <si>
    <t>G</t>
  </si>
  <si>
    <t>Onvoorzien</t>
  </si>
  <si>
    <t>Stelpost</t>
  </si>
  <si>
    <t>€</t>
  </si>
  <si>
    <t>Transitieperiode (stelpost)</t>
  </si>
  <si>
    <t>TOTAAL inschrijvingsprijs excl. BTW</t>
  </si>
  <si>
    <t>Toelichting:</t>
  </si>
  <si>
    <t>De genoemde producten/diensten zoals beschreven bij positie A tot en met G maken deel uit van de inschrijfsom, waarbij voor positie B t/m G wordt gerekend met fictieve inzet-aantallen. Aan de fictieve getallen kunnen geen rechten worden ontleend.  
Hieronder volgt de mogelijkheid om aanvullende producten en of diensten te benoemen ten behoeve van de dienstverlening, welke na goedkeuring (conform artikel 09.03 in de Overeenkomst) onderdeel zal gaan uitmaken van de Overeenkomst. De hieronder beschreven producten en diensten tellen niet mee bij de inschrijvingsprijs.</t>
  </si>
  <si>
    <t>Aanvullende eenheidsprijzen specifiek materiaal/materieel van Opdrachtnemer (telt niet mee bij de inschrijvingsprijs)</t>
  </si>
  <si>
    <r>
      <rPr>
        <b/>
        <sz val="10"/>
        <rFont val="Verdana"/>
        <family val="2"/>
      </rPr>
      <t xml:space="preserve">Oliescherm van opdrachtnemer
</t>
    </r>
    <r>
      <rPr>
        <i/>
        <sz val="10"/>
        <rFont val="Verdana"/>
        <family val="2"/>
      </rPr>
      <t>betreft de inzet van een</t>
    </r>
    <r>
      <rPr>
        <b/>
        <sz val="10"/>
        <rFont val="Verdana"/>
        <family val="2"/>
      </rPr>
      <t xml:space="preserve"> </t>
    </r>
    <r>
      <rPr>
        <i/>
        <sz val="10"/>
        <rFont val="Verdana"/>
        <family val="2"/>
      </rPr>
      <t>Oliekerend scherm van opdrachtnemer (light-boom) per meter, per dag</t>
    </r>
  </si>
  <si>
    <t>meter</t>
  </si>
  <si>
    <t>N.v.t.</t>
  </si>
  <si>
    <r>
      <rPr>
        <b/>
        <sz val="10"/>
        <rFont val="Verdana"/>
        <family val="2"/>
      </rPr>
      <t xml:space="preserve">Oliescherm van opdrachtnemer
</t>
    </r>
    <r>
      <rPr>
        <i/>
        <sz val="10"/>
        <rFont val="Verdana"/>
        <family val="2"/>
      </rPr>
      <t>betreft de inzet van een</t>
    </r>
    <r>
      <rPr>
        <b/>
        <sz val="10"/>
        <rFont val="Verdana"/>
        <family val="2"/>
      </rPr>
      <t xml:space="preserve"> </t>
    </r>
    <r>
      <rPr>
        <i/>
        <sz val="10"/>
        <rFont val="Verdana"/>
        <family val="2"/>
      </rPr>
      <t>Oliekerend scherm van opdrachtnemer (heavy-boom) per meter, per dag</t>
    </r>
  </si>
  <si>
    <r>
      <t xml:space="preserve">Zelvarend kraanponton 
</t>
    </r>
    <r>
      <rPr>
        <sz val="10"/>
        <rFont val="Verdana"/>
        <family val="2"/>
      </rPr>
      <t>hefvermogen ≥ 100 ton, incl. bemanning</t>
    </r>
  </si>
  <si>
    <t>Uur</t>
  </si>
  <si>
    <t>Beachcleaner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</si>
</sst>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quot;€&quot;#,##0.00_);\(&quot;€&quot;#,##0.00\)"/>
    <numFmt numFmtId="166" formatCode="&quot;€&quot;\ #,##0.00"/>
    <numFmt numFmtId="167" formatCode="&quot;€&quot;\ #,##0"/>
    <numFmt numFmtId="168" formatCode="&quot;€&quot;#,##0_);[Red]\(&quot;€&quot;#,##0\)"/>
  </numFmts>
  <fonts count="15">
    <font>
      <sz val="10"/>
      <name val="Arial"/>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name val="Verdana"/>
      <family val="2"/>
    </font>
    <font>
      <b/>
      <sz val="9"/>
      <name val="Verdana"/>
      <family val="2"/>
    </font>
    <font>
      <b/>
      <sz val="12"/>
      <name val="Verdana"/>
      <family val="2"/>
    </font>
    <font>
      <sz val="10"/>
      <name val="Verdana"/>
      <family val="2"/>
    </font>
    <font>
      <b/>
      <sz val="10"/>
      <name val="Verdana"/>
      <family val="2"/>
    </font>
    <font>
      <i/>
      <sz val="10"/>
      <name val="Verdana"/>
      <family val="2"/>
    </font>
    <font>
      <sz val="11"/>
      <name val="Verdana"/>
      <family val="2"/>
    </font>
    <font>
      <sz val="9"/>
      <name val="ArialMT"/>
    </font>
    <font>
      <sz val="9"/>
      <color theme="1"/>
      <name val="ArialMT"/>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6">
    <xf numFmtId="0" fontId="0" fillId="0" borderId="0"/>
    <xf numFmtId="0" fontId="5" fillId="0" borderId="0"/>
    <xf numFmtId="0" fontId="4" fillId="0" borderId="0"/>
    <xf numFmtId="0" fontId="3" fillId="0" borderId="0"/>
    <xf numFmtId="0" fontId="2" fillId="0" borderId="0"/>
    <xf numFmtId="0" fontId="1" fillId="0" borderId="0"/>
  </cellStyleXfs>
  <cellXfs count="86">
    <xf numFmtId="0" fontId="0" fillId="0" borderId="0" xfId="0"/>
    <xf numFmtId="0" fontId="1" fillId="0" borderId="0" xfId="5"/>
    <xf numFmtId="0" fontId="9" fillId="0" borderId="5" xfId="5" applyFont="1" applyBorder="1" applyAlignment="1">
      <alignment horizontal="center" vertical="center"/>
    </xf>
    <xf numFmtId="0" fontId="10" fillId="0" borderId="3" xfId="5" applyFont="1" applyBorder="1" applyAlignment="1">
      <alignment vertical="center" wrapText="1"/>
    </xf>
    <xf numFmtId="0" fontId="10" fillId="0" borderId="5" xfId="5" applyFont="1" applyBorder="1" applyAlignment="1">
      <alignment horizontal="center" vertical="center" wrapText="1"/>
    </xf>
    <xf numFmtId="1" fontId="10" fillId="0" borderId="5" xfId="5" applyNumberFormat="1" applyFont="1" applyBorder="1" applyAlignment="1">
      <alignment horizontal="center" vertical="center" wrapText="1"/>
    </xf>
    <xf numFmtId="0" fontId="9" fillId="4" borderId="2" xfId="5" applyFont="1" applyFill="1" applyBorder="1" applyAlignment="1">
      <alignment horizontal="center" vertical="center"/>
    </xf>
    <xf numFmtId="0" fontId="10" fillId="4" borderId="4" xfId="5" applyFont="1" applyFill="1" applyBorder="1" applyAlignment="1">
      <alignment vertical="center"/>
    </xf>
    <xf numFmtId="0" fontId="9" fillId="4" borderId="4" xfId="5" applyFont="1" applyFill="1" applyBorder="1" applyAlignment="1">
      <alignment vertical="center" wrapText="1"/>
    </xf>
    <xf numFmtId="1" fontId="9" fillId="4" borderId="4" xfId="5" applyNumberFormat="1" applyFont="1" applyFill="1" applyBorder="1" applyAlignment="1">
      <alignment horizontal="center" vertical="center"/>
    </xf>
    <xf numFmtId="4" fontId="9" fillId="4" borderId="4" xfId="5" applyNumberFormat="1" applyFont="1" applyFill="1" applyBorder="1" applyAlignment="1">
      <alignment vertical="center"/>
    </xf>
    <xf numFmtId="4" fontId="9" fillId="4" borderId="6" xfId="5" applyNumberFormat="1" applyFont="1" applyFill="1" applyBorder="1" applyAlignment="1">
      <alignment vertical="center" wrapText="1"/>
    </xf>
    <xf numFmtId="49" fontId="9" fillId="0" borderId="1" xfId="5" applyNumberFormat="1" applyFont="1" applyBorder="1" applyAlignment="1">
      <alignment horizontal="center" vertical="center"/>
    </xf>
    <xf numFmtId="0" fontId="10" fillId="0" borderId="1" xfId="5" applyFont="1" applyBorder="1" applyAlignment="1">
      <alignment vertical="center" wrapText="1"/>
    </xf>
    <xf numFmtId="0" fontId="9" fillId="0" borderId="1" xfId="5" applyFont="1" applyBorder="1" applyAlignment="1">
      <alignment horizontal="center" vertical="center" wrapText="1"/>
    </xf>
    <xf numFmtId="0" fontId="9" fillId="0" borderId="1" xfId="5" applyFont="1" applyBorder="1" applyAlignment="1">
      <alignment horizontal="center" vertical="center"/>
    </xf>
    <xf numFmtId="164" fontId="9" fillId="0" borderId="1" xfId="5" applyNumberFormat="1" applyFont="1" applyBorder="1" applyAlignment="1">
      <alignment vertical="center" wrapText="1"/>
    </xf>
    <xf numFmtId="0" fontId="1" fillId="0" borderId="0" xfId="5" applyAlignment="1">
      <alignment horizontal="center"/>
    </xf>
    <xf numFmtId="0" fontId="9" fillId="0" borderId="1" xfId="5" applyFont="1" applyBorder="1" applyAlignment="1">
      <alignment vertical="center" wrapText="1"/>
    </xf>
    <xf numFmtId="164" fontId="9" fillId="0" borderId="1" xfId="5" applyNumberFormat="1" applyFont="1" applyBorder="1" applyAlignment="1">
      <alignment vertical="center"/>
    </xf>
    <xf numFmtId="0" fontId="9" fillId="4" borderId="1" xfId="5" applyFont="1" applyFill="1" applyBorder="1" applyAlignment="1">
      <alignment horizontal="center" vertical="center"/>
    </xf>
    <xf numFmtId="0" fontId="10" fillId="4" borderId="1" xfId="5" applyFont="1" applyFill="1" applyBorder="1" applyAlignment="1">
      <alignment horizontal="left" vertical="center" wrapText="1"/>
    </xf>
    <xf numFmtId="0" fontId="10" fillId="4" borderId="1" xfId="5" applyFont="1" applyFill="1" applyBorder="1" applyAlignment="1">
      <alignment horizontal="center" vertical="center" wrapText="1"/>
    </xf>
    <xf numFmtId="1" fontId="10" fillId="4" borderId="1" xfId="5" applyNumberFormat="1" applyFont="1" applyFill="1" applyBorder="1" applyAlignment="1">
      <alignment horizontal="center" vertical="center" wrapText="1"/>
    </xf>
    <xf numFmtId="164" fontId="10" fillId="4" borderId="1" xfId="5" applyNumberFormat="1" applyFont="1" applyFill="1" applyBorder="1" applyAlignment="1">
      <alignment horizontal="center" vertical="center" wrapText="1"/>
    </xf>
    <xf numFmtId="0" fontId="10" fillId="0" borderId="1" xfId="5" applyFont="1" applyBorder="1" applyAlignment="1">
      <alignment vertical="center"/>
    </xf>
    <xf numFmtId="164" fontId="9" fillId="0" borderId="1" xfId="5" applyNumberFormat="1" applyFont="1" applyBorder="1" applyAlignment="1">
      <alignment horizontal="center" vertical="center"/>
    </xf>
    <xf numFmtId="0" fontId="10" fillId="4" borderId="1" xfId="5" applyFont="1" applyFill="1" applyBorder="1" applyAlignment="1">
      <alignment horizontal="center" vertical="center"/>
    </xf>
    <xf numFmtId="0" fontId="10" fillId="4" borderId="1" xfId="5" applyFont="1" applyFill="1" applyBorder="1" applyAlignment="1">
      <alignment vertical="center" wrapText="1"/>
    </xf>
    <xf numFmtId="164" fontId="9" fillId="4" borderId="1" xfId="5" applyNumberFormat="1" applyFont="1" applyFill="1" applyBorder="1" applyAlignment="1">
      <alignment horizontal="center" vertical="center"/>
    </xf>
    <xf numFmtId="164" fontId="9" fillId="4" borderId="1" xfId="5" applyNumberFormat="1" applyFont="1" applyFill="1" applyBorder="1" applyAlignment="1">
      <alignment vertical="center"/>
    </xf>
    <xf numFmtId="0" fontId="11" fillId="0" borderId="1" xfId="5" applyFont="1" applyBorder="1" applyAlignment="1">
      <alignment vertical="center" wrapText="1"/>
    </xf>
    <xf numFmtId="0" fontId="10" fillId="5" borderId="1" xfId="5" applyFont="1" applyFill="1" applyBorder="1" applyAlignment="1">
      <alignment vertical="center" wrapText="1"/>
    </xf>
    <xf numFmtId="0" fontId="10" fillId="0" borderId="1" xfId="5" applyFont="1" applyBorder="1" applyAlignment="1">
      <alignment vertical="top" wrapText="1"/>
    </xf>
    <xf numFmtId="0" fontId="9" fillId="0" borderId="1" xfId="5" applyFont="1" applyBorder="1" applyAlignment="1">
      <alignment horizontal="left" vertical="center" wrapText="1"/>
    </xf>
    <xf numFmtId="0" fontId="11" fillId="0" borderId="1" xfId="5" applyFont="1" applyBorder="1" applyAlignment="1">
      <alignment vertical="top" wrapText="1"/>
    </xf>
    <xf numFmtId="0" fontId="10" fillId="0" borderId="1" xfId="5" applyFont="1" applyBorder="1" applyAlignment="1">
      <alignment horizontal="left" vertical="center" wrapText="1"/>
    </xf>
    <xf numFmtId="168" fontId="9" fillId="0" borderId="1" xfId="5" applyNumberFormat="1" applyFont="1" applyBorder="1" applyAlignment="1">
      <alignment horizontal="center" vertical="center"/>
    </xf>
    <xf numFmtId="0" fontId="9" fillId="0" borderId="0" xfId="5" applyFont="1" applyAlignment="1">
      <alignment horizontal="center" vertical="center"/>
    </xf>
    <xf numFmtId="0" fontId="10" fillId="0" borderId="0" xfId="5" applyFont="1" applyAlignment="1">
      <alignment vertical="center"/>
    </xf>
    <xf numFmtId="0" fontId="9" fillId="0" borderId="0" xfId="5" applyFont="1" applyAlignment="1">
      <alignment vertical="center"/>
    </xf>
    <xf numFmtId="1" fontId="9" fillId="0" borderId="0" xfId="5" applyNumberFormat="1" applyFont="1" applyAlignment="1">
      <alignment horizontal="center" vertical="center"/>
    </xf>
    <xf numFmtId="164" fontId="10" fillId="0" borderId="0" xfId="5" applyNumberFormat="1" applyFont="1" applyAlignment="1">
      <alignment horizontal="right" vertical="center"/>
    </xf>
    <xf numFmtId="0" fontId="10" fillId="2" borderId="1" xfId="5" applyFont="1" applyFill="1" applyBorder="1" applyAlignment="1">
      <alignment vertical="center" wrapText="1"/>
    </xf>
    <xf numFmtId="0" fontId="9" fillId="2" borderId="1" xfId="5" applyFont="1" applyFill="1" applyBorder="1" applyAlignment="1">
      <alignment horizontal="center" vertical="center"/>
    </xf>
    <xf numFmtId="0" fontId="6" fillId="0" borderId="0" xfId="5" applyFont="1"/>
    <xf numFmtId="166" fontId="1" fillId="0" borderId="0" xfId="5" applyNumberFormat="1"/>
    <xf numFmtId="0" fontId="9" fillId="0" borderId="1" xfId="0" applyFont="1" applyBorder="1" applyAlignment="1">
      <alignment vertical="center" wrapText="1"/>
    </xf>
    <xf numFmtId="164" fontId="1" fillId="0" borderId="0" xfId="5" applyNumberFormat="1"/>
    <xf numFmtId="0" fontId="12" fillId="2" borderId="0" xfId="5" applyFont="1" applyFill="1" applyAlignment="1">
      <alignment wrapText="1"/>
    </xf>
    <xf numFmtId="167" fontId="9" fillId="6" borderId="1" xfId="5" applyNumberFormat="1" applyFont="1" applyFill="1" applyBorder="1" applyAlignment="1">
      <alignment horizontal="center" vertical="center"/>
    </xf>
    <xf numFmtId="167" fontId="9" fillId="6" borderId="1" xfId="5" applyNumberFormat="1" applyFont="1" applyFill="1" applyBorder="1" applyAlignment="1">
      <alignment vertical="center"/>
    </xf>
    <xf numFmtId="164" fontId="10" fillId="0" borderId="0" xfId="5" applyNumberFormat="1" applyFont="1" applyAlignment="1">
      <alignment vertical="center"/>
    </xf>
    <xf numFmtId="167" fontId="9" fillId="4" borderId="1" xfId="5" applyNumberFormat="1" applyFont="1" applyFill="1" applyBorder="1" applyAlignment="1">
      <alignment horizontal="center" vertical="center"/>
    </xf>
    <xf numFmtId="167" fontId="9" fillId="4" borderId="1" xfId="5" applyNumberFormat="1" applyFont="1" applyFill="1" applyBorder="1" applyAlignment="1">
      <alignment vertical="center"/>
    </xf>
    <xf numFmtId="164" fontId="9" fillId="4" borderId="1" xfId="5" applyNumberFormat="1" applyFont="1" applyFill="1" applyBorder="1" applyAlignment="1">
      <alignment vertical="center" wrapText="1"/>
    </xf>
    <xf numFmtId="1" fontId="9" fillId="0" borderId="10" xfId="5" applyNumberFormat="1" applyFont="1" applyBorder="1" applyAlignment="1">
      <alignment horizontal="center" vertical="center"/>
    </xf>
    <xf numFmtId="0" fontId="10" fillId="0" borderId="0" xfId="0" applyFont="1" applyAlignment="1">
      <alignment vertical="center" wrapText="1"/>
    </xf>
    <xf numFmtId="0" fontId="10" fillId="0" borderId="1" xfId="0" applyFont="1" applyBorder="1" applyAlignment="1">
      <alignment vertical="center" wrapText="1"/>
    </xf>
    <xf numFmtId="167" fontId="9" fillId="2" borderId="1" xfId="5" applyNumberFormat="1" applyFont="1" applyFill="1" applyBorder="1" applyAlignment="1">
      <alignment horizontal="center" vertical="center"/>
    </xf>
    <xf numFmtId="164" fontId="9" fillId="2" borderId="1" xfId="5" applyNumberFormat="1" applyFont="1" applyFill="1" applyBorder="1" applyAlignment="1">
      <alignment horizontal="center" vertical="center"/>
    </xf>
    <xf numFmtId="167" fontId="9" fillId="2" borderId="1" xfId="5" applyNumberFormat="1" applyFont="1" applyFill="1" applyBorder="1" applyAlignment="1">
      <alignment vertical="center"/>
    </xf>
    <xf numFmtId="1" fontId="9" fillId="2" borderId="1" xfId="5" applyNumberFormat="1" applyFont="1" applyFill="1" applyBorder="1" applyAlignment="1">
      <alignment horizontal="center" vertical="center"/>
    </xf>
    <xf numFmtId="164" fontId="10" fillId="2" borderId="1" xfId="5" applyNumberFormat="1" applyFont="1" applyFill="1" applyBorder="1" applyAlignment="1">
      <alignment horizontal="right" vertical="center"/>
    </xf>
    <xf numFmtId="165" fontId="9" fillId="0" borderId="1" xfId="5" applyNumberFormat="1" applyFont="1" applyBorder="1" applyAlignment="1" applyProtection="1">
      <alignment vertical="center"/>
      <protection locked="0"/>
    </xf>
    <xf numFmtId="164" fontId="9" fillId="0" borderId="1" xfId="5" applyNumberFormat="1" applyFont="1" applyBorder="1" applyAlignment="1" applyProtection="1">
      <alignment vertical="center"/>
      <protection locked="0"/>
    </xf>
    <xf numFmtId="165" fontId="9" fillId="4" borderId="1" xfId="5" applyNumberFormat="1" applyFont="1" applyFill="1" applyBorder="1" applyAlignment="1" applyProtection="1">
      <alignment vertical="center"/>
      <protection locked="0"/>
    </xf>
    <xf numFmtId="166" fontId="9" fillId="0" borderId="1" xfId="5" applyNumberFormat="1" applyFont="1" applyBorder="1" applyProtection="1">
      <protection locked="0"/>
    </xf>
    <xf numFmtId="0" fontId="10" fillId="4" borderId="1" xfId="5" applyFont="1" applyFill="1" applyBorder="1" applyAlignment="1" applyProtection="1">
      <alignment horizontal="center" vertical="center"/>
      <protection locked="0"/>
    </xf>
    <xf numFmtId="164" fontId="9" fillId="0" borderId="1" xfId="5" applyNumberFormat="1" applyFont="1" applyBorder="1" applyAlignment="1" applyProtection="1">
      <alignment horizontal="center" vertical="center"/>
      <protection locked="0"/>
    </xf>
    <xf numFmtId="0" fontId="9" fillId="0" borderId="1" xfId="5" applyFont="1" applyBorder="1" applyAlignment="1" applyProtection="1">
      <alignment horizontal="center" vertical="center"/>
      <protection locked="0"/>
    </xf>
    <xf numFmtId="0" fontId="11" fillId="0" borderId="1" xfId="5" applyFont="1" applyBorder="1" applyAlignment="1" applyProtection="1">
      <alignment vertical="center" wrapText="1"/>
      <protection locked="0"/>
    </xf>
    <xf numFmtId="0" fontId="1" fillId="0" borderId="0" xfId="5" applyProtection="1">
      <protection locked="0"/>
    </xf>
    <xf numFmtId="0" fontId="7" fillId="0" borderId="0" xfId="5" applyFont="1" applyProtection="1">
      <protection locked="0"/>
    </xf>
    <xf numFmtId="0" fontId="6" fillId="0" borderId="0" xfId="5" applyFont="1" applyProtection="1">
      <protection locked="0"/>
    </xf>
    <xf numFmtId="0" fontId="13" fillId="0" borderId="0" xfId="5" applyFont="1" applyProtection="1">
      <protection locked="0"/>
    </xf>
    <xf numFmtId="166" fontId="6" fillId="0" borderId="0" xfId="5" applyNumberFormat="1" applyFont="1" applyProtection="1">
      <protection locked="0"/>
    </xf>
    <xf numFmtId="0" fontId="14" fillId="0" borderId="0" xfId="5" applyFont="1" applyProtection="1">
      <protection locked="0"/>
    </xf>
    <xf numFmtId="166" fontId="1" fillId="0" borderId="0" xfId="5" applyNumberFormat="1" applyProtection="1">
      <protection locked="0"/>
    </xf>
    <xf numFmtId="0" fontId="10" fillId="0" borderId="1" xfId="0" applyFont="1" applyBorder="1"/>
    <xf numFmtId="167" fontId="9" fillId="6" borderId="1" xfId="5" quotePrefix="1" applyNumberFormat="1" applyFont="1" applyFill="1" applyBorder="1" applyAlignment="1">
      <alignment horizontal="center" vertical="center"/>
    </xf>
    <xf numFmtId="0" fontId="10" fillId="2" borderId="1" xfId="0" applyFont="1" applyFill="1" applyBorder="1" applyAlignment="1">
      <alignment wrapText="1"/>
    </xf>
    <xf numFmtId="0" fontId="12" fillId="2" borderId="0" xfId="5" applyFont="1" applyFill="1"/>
    <xf numFmtId="0" fontId="8" fillId="3" borderId="7" xfId="5" applyFont="1" applyFill="1" applyBorder="1" applyAlignment="1">
      <alignment horizontal="center" vertical="center"/>
    </xf>
    <xf numFmtId="0" fontId="8" fillId="3" borderId="8" xfId="5" applyFont="1" applyFill="1" applyBorder="1" applyAlignment="1">
      <alignment horizontal="center" vertical="center"/>
    </xf>
    <xf numFmtId="0" fontId="8" fillId="3" borderId="9" xfId="5" applyFont="1" applyFill="1" applyBorder="1" applyAlignment="1">
      <alignment horizontal="center" vertical="center"/>
    </xf>
  </cellXfs>
  <cellStyles count="6">
    <cellStyle name="Standaard" xfId="0" builtinId="0"/>
    <cellStyle name="Standaard 2" xfId="1" xr:uid="{00000000-0005-0000-0000-00000A000000}"/>
    <cellStyle name="Standaard 3" xfId="2" xr:uid="{00000000-0005-0000-0000-00000B000000}"/>
    <cellStyle name="Standaard 4" xfId="3" xr:uid="{00000000-0005-0000-0000-00000C000000}"/>
    <cellStyle name="Standaard 5" xfId="4" xr:uid="{00000000-0005-0000-0000-00000D000000}"/>
    <cellStyle name="Standaard 6" xfId="5" xr:uid="{00000000-0005-0000-0000-00000E000000}"/>
  </cellStyles>
  <dxfs count="0"/>
  <tableStyles count="0" defaultTableStyle="TableStyleMedium2" defaultPivotStyle="PivotStyleLight16"/>
  <colors>
    <mruColors>
      <color rgb="FFDDFA82"/>
      <color rgb="FFFFEB9C"/>
      <color rgb="FFF7FA82"/>
      <color rgb="FFE8F8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24"/>
  <sheetViews>
    <sheetView tabSelected="1" topLeftCell="A32" zoomScaleNormal="100" workbookViewId="0">
      <selection activeCell="H59" sqref="H59"/>
    </sheetView>
  </sheetViews>
  <sheetFormatPr defaultColWidth="9.140625" defaultRowHeight="11.25"/>
  <cols>
    <col min="1" max="1" width="14.28515625" style="1" bestFit="1" customWidth="1"/>
    <col min="2" max="2" width="99.28515625" style="1" bestFit="1" customWidth="1"/>
    <col min="3" max="7" width="16.7109375" style="1" customWidth="1"/>
    <col min="8" max="8" width="20.140625" style="1" bestFit="1" customWidth="1"/>
    <col min="9" max="9" width="6.42578125" style="1" customWidth="1"/>
    <col min="10" max="16384" width="9.140625" style="1"/>
  </cols>
  <sheetData>
    <row r="1" spans="1:9" ht="15.75" thickBot="1">
      <c r="A1" s="83" t="s">
        <v>0</v>
      </c>
      <c r="B1" s="84"/>
      <c r="C1" s="84"/>
      <c r="D1" s="84"/>
      <c r="E1" s="84"/>
      <c r="F1" s="84"/>
      <c r="G1" s="84"/>
      <c r="H1" s="85"/>
    </row>
    <row r="2" spans="1:9" ht="63.75">
      <c r="A2" s="2" t="s">
        <v>1</v>
      </c>
      <c r="B2" s="3" t="s">
        <v>2</v>
      </c>
      <c r="C2" s="4" t="s">
        <v>3</v>
      </c>
      <c r="D2" s="5" t="s">
        <v>4</v>
      </c>
      <c r="E2" s="5" t="s">
        <v>5</v>
      </c>
      <c r="F2" s="4" t="s">
        <v>6</v>
      </c>
      <c r="G2" s="4" t="s">
        <v>7</v>
      </c>
      <c r="H2" s="4" t="s">
        <v>8</v>
      </c>
    </row>
    <row r="3" spans="1:9" ht="12.75">
      <c r="A3" s="6" t="s">
        <v>9</v>
      </c>
      <c r="B3" s="7" t="s">
        <v>10</v>
      </c>
      <c r="C3" s="8"/>
      <c r="D3" s="9"/>
      <c r="E3" s="9"/>
      <c r="F3" s="10"/>
      <c r="G3" s="10"/>
      <c r="H3" s="11"/>
    </row>
    <row r="4" spans="1:9" ht="42" customHeight="1">
      <c r="A4" s="12" t="s">
        <v>11</v>
      </c>
      <c r="B4" s="47" t="s">
        <v>12</v>
      </c>
      <c r="C4" s="14" t="s">
        <v>13</v>
      </c>
      <c r="D4" s="15">
        <v>72</v>
      </c>
      <c r="E4" s="50">
        <v>22000</v>
      </c>
      <c r="F4" s="64"/>
      <c r="G4" s="80" t="s">
        <v>14</v>
      </c>
      <c r="H4" s="16">
        <f>+F4*D4</f>
        <v>0</v>
      </c>
      <c r="I4" s="17"/>
    </row>
    <row r="5" spans="1:9" ht="38.25">
      <c r="A5" s="15">
        <v>2</v>
      </c>
      <c r="B5" s="18" t="s">
        <v>15</v>
      </c>
      <c r="C5" s="14" t="s">
        <v>13</v>
      </c>
      <c r="D5" s="15">
        <v>72</v>
      </c>
      <c r="E5" s="50">
        <v>3000</v>
      </c>
      <c r="F5" s="65"/>
      <c r="G5" s="51">
        <v>4500</v>
      </c>
      <c r="H5" s="16">
        <f>+F5*D5</f>
        <v>0</v>
      </c>
      <c r="I5" s="48"/>
    </row>
    <row r="6" spans="1:9" ht="12.75">
      <c r="A6" s="20" t="s">
        <v>16</v>
      </c>
      <c r="B6" s="21" t="s">
        <v>17</v>
      </c>
      <c r="C6" s="22"/>
      <c r="D6" s="23"/>
      <c r="E6" s="23"/>
      <c r="F6" s="66"/>
      <c r="G6" s="24"/>
      <c r="H6" s="24"/>
    </row>
    <row r="7" spans="1:9" ht="12.75">
      <c r="A7" s="15">
        <v>1</v>
      </c>
      <c r="B7" s="25" t="s">
        <v>18</v>
      </c>
      <c r="C7" s="14" t="s">
        <v>19</v>
      </c>
      <c r="D7" s="15">
        <v>240</v>
      </c>
      <c r="E7" s="50">
        <v>200</v>
      </c>
      <c r="F7" s="64"/>
      <c r="G7" s="51">
        <v>300</v>
      </c>
      <c r="H7" s="16">
        <f>+F7*D7</f>
        <v>0</v>
      </c>
      <c r="I7" s="48"/>
    </row>
    <row r="8" spans="1:9" ht="12.75">
      <c r="A8" s="27" t="s">
        <v>20</v>
      </c>
      <c r="B8" s="28" t="s">
        <v>21</v>
      </c>
      <c r="C8" s="27"/>
      <c r="D8" s="27"/>
      <c r="E8" s="27"/>
      <c r="F8" s="66"/>
      <c r="G8" s="29"/>
      <c r="H8" s="30"/>
    </row>
    <row r="9" spans="1:9" ht="63.75">
      <c r="A9" s="15">
        <v>1</v>
      </c>
      <c r="B9" s="31" t="s">
        <v>22</v>
      </c>
      <c r="C9" s="15" t="s">
        <v>19</v>
      </c>
      <c r="D9" s="15">
        <v>3</v>
      </c>
      <c r="E9" s="50">
        <v>135</v>
      </c>
      <c r="F9" s="64"/>
      <c r="G9" s="51">
        <v>200</v>
      </c>
      <c r="H9" s="16">
        <f t="shared" ref="H9:H21" si="0">+F9*D9</f>
        <v>0</v>
      </c>
    </row>
    <row r="10" spans="1:9" ht="25.5">
      <c r="A10" s="15">
        <v>2</v>
      </c>
      <c r="B10" s="13" t="s">
        <v>23</v>
      </c>
      <c r="C10" s="15" t="s">
        <v>19</v>
      </c>
      <c r="D10" s="15">
        <v>10</v>
      </c>
      <c r="E10" s="50">
        <v>31</v>
      </c>
      <c r="F10" s="64"/>
      <c r="G10" s="51">
        <v>47</v>
      </c>
      <c r="H10" s="16">
        <f t="shared" si="0"/>
        <v>0</v>
      </c>
    </row>
    <row r="11" spans="1:9" ht="25.5">
      <c r="A11" s="15">
        <v>3</v>
      </c>
      <c r="B11" s="13" t="s">
        <v>24</v>
      </c>
      <c r="C11" s="15" t="s">
        <v>19</v>
      </c>
      <c r="D11" s="15">
        <v>6</v>
      </c>
      <c r="E11" s="50">
        <v>50</v>
      </c>
      <c r="F11" s="64"/>
      <c r="G11" s="51">
        <v>70</v>
      </c>
      <c r="H11" s="16">
        <f t="shared" si="0"/>
        <v>0</v>
      </c>
    </row>
    <row r="12" spans="1:9" ht="38.25">
      <c r="A12" s="15">
        <v>4</v>
      </c>
      <c r="B12" s="13" t="s">
        <v>25</v>
      </c>
      <c r="C12" s="15" t="s">
        <v>19</v>
      </c>
      <c r="D12" s="15">
        <v>10</v>
      </c>
      <c r="E12" s="50">
        <v>40</v>
      </c>
      <c r="F12" s="64"/>
      <c r="G12" s="51">
        <v>60</v>
      </c>
      <c r="H12" s="16">
        <f t="shared" si="0"/>
        <v>0</v>
      </c>
    </row>
    <row r="13" spans="1:9" ht="38.25">
      <c r="A13" s="15">
        <v>5</v>
      </c>
      <c r="B13" s="13" t="s">
        <v>26</v>
      </c>
      <c r="C13" s="15" t="s">
        <v>19</v>
      </c>
      <c r="D13" s="15">
        <v>10</v>
      </c>
      <c r="E13" s="50">
        <v>70</v>
      </c>
      <c r="F13" s="64"/>
      <c r="G13" s="51">
        <v>105</v>
      </c>
      <c r="H13" s="16">
        <f t="shared" si="0"/>
        <v>0</v>
      </c>
    </row>
    <row r="14" spans="1:9" ht="25.5">
      <c r="A14" s="15">
        <v>6</v>
      </c>
      <c r="B14" s="13" t="s">
        <v>27</v>
      </c>
      <c r="C14" s="15" t="s">
        <v>19</v>
      </c>
      <c r="D14" s="15">
        <v>10</v>
      </c>
      <c r="E14" s="50">
        <v>220</v>
      </c>
      <c r="F14" s="64"/>
      <c r="G14" s="51">
        <v>330</v>
      </c>
      <c r="H14" s="16">
        <f t="shared" si="0"/>
        <v>0</v>
      </c>
    </row>
    <row r="15" spans="1:9" ht="38.25">
      <c r="A15" s="15">
        <v>7</v>
      </c>
      <c r="B15" s="32" t="s">
        <v>28</v>
      </c>
      <c r="C15" s="15" t="s">
        <v>19</v>
      </c>
      <c r="D15" s="15">
        <v>4</v>
      </c>
      <c r="E15" s="50">
        <v>175</v>
      </c>
      <c r="F15" s="64"/>
      <c r="G15" s="51">
        <v>260</v>
      </c>
      <c r="H15" s="16">
        <f t="shared" si="0"/>
        <v>0</v>
      </c>
    </row>
    <row r="16" spans="1:9" ht="43.5" customHeight="1">
      <c r="A16" s="15">
        <v>8</v>
      </c>
      <c r="B16" s="13" t="s">
        <v>29</v>
      </c>
      <c r="C16" s="15" t="s">
        <v>19</v>
      </c>
      <c r="D16" s="15">
        <v>10</v>
      </c>
      <c r="E16" s="50">
        <v>160</v>
      </c>
      <c r="F16" s="64"/>
      <c r="G16" s="51">
        <v>240</v>
      </c>
      <c r="H16" s="16">
        <f t="shared" si="0"/>
        <v>0</v>
      </c>
    </row>
    <row r="17" spans="1:8" ht="51">
      <c r="A17" s="15">
        <v>9</v>
      </c>
      <c r="B17" s="33" t="s">
        <v>30</v>
      </c>
      <c r="C17" s="15" t="s">
        <v>19</v>
      </c>
      <c r="D17" s="15">
        <v>105</v>
      </c>
      <c r="E17" s="50">
        <v>330</v>
      </c>
      <c r="F17" s="64"/>
      <c r="G17" s="51">
        <v>500</v>
      </c>
      <c r="H17" s="16">
        <f t="shared" si="0"/>
        <v>0</v>
      </c>
    </row>
    <row r="18" spans="1:8" ht="31.5" customHeight="1">
      <c r="A18" s="15">
        <v>10</v>
      </c>
      <c r="B18" s="13" t="s">
        <v>31</v>
      </c>
      <c r="C18" s="15" t="s">
        <v>19</v>
      </c>
      <c r="D18" s="15">
        <v>30</v>
      </c>
      <c r="E18" s="50">
        <v>140</v>
      </c>
      <c r="F18" s="64"/>
      <c r="G18" s="51">
        <v>200</v>
      </c>
      <c r="H18" s="16">
        <f t="shared" si="0"/>
        <v>0</v>
      </c>
    </row>
    <row r="19" spans="1:8" ht="30.75" customHeight="1">
      <c r="A19" s="15">
        <v>11</v>
      </c>
      <c r="B19" s="13" t="s">
        <v>32</v>
      </c>
      <c r="C19" s="15" t="s">
        <v>19</v>
      </c>
      <c r="D19" s="15">
        <v>16</v>
      </c>
      <c r="E19" s="50">
        <v>315</v>
      </c>
      <c r="F19" s="64"/>
      <c r="G19" s="51">
        <v>475</v>
      </c>
      <c r="H19" s="16">
        <f t="shared" si="0"/>
        <v>0</v>
      </c>
    </row>
    <row r="20" spans="1:8" ht="25.5">
      <c r="A20" s="15">
        <v>12</v>
      </c>
      <c r="B20" s="34" t="s">
        <v>33</v>
      </c>
      <c r="C20" s="15" t="s">
        <v>19</v>
      </c>
      <c r="D20" s="15">
        <v>10</v>
      </c>
      <c r="E20" s="50">
        <v>35</v>
      </c>
      <c r="F20" s="64"/>
      <c r="G20" s="51">
        <v>50</v>
      </c>
      <c r="H20" s="16">
        <f t="shared" si="0"/>
        <v>0</v>
      </c>
    </row>
    <row r="21" spans="1:8" ht="25.5">
      <c r="A21" s="15">
        <v>13</v>
      </c>
      <c r="B21" s="34" t="s">
        <v>34</v>
      </c>
      <c r="C21" s="15" t="s">
        <v>35</v>
      </c>
      <c r="D21" s="15">
        <v>2</v>
      </c>
      <c r="E21" s="50">
        <v>160</v>
      </c>
      <c r="F21" s="64"/>
      <c r="G21" s="51">
        <v>245</v>
      </c>
      <c r="H21" s="16">
        <f t="shared" si="0"/>
        <v>0</v>
      </c>
    </row>
    <row r="22" spans="1:8" ht="48.75" customHeight="1">
      <c r="A22" s="15">
        <v>14</v>
      </c>
      <c r="B22" s="34" t="s">
        <v>36</v>
      </c>
      <c r="C22" s="15" t="s">
        <v>19</v>
      </c>
      <c r="D22" s="15">
        <v>30</v>
      </c>
      <c r="E22" s="50">
        <v>20</v>
      </c>
      <c r="F22" s="64"/>
      <c r="G22" s="51">
        <v>30</v>
      </c>
      <c r="H22" s="16">
        <f>+F22*D22</f>
        <v>0</v>
      </c>
    </row>
    <row r="23" spans="1:8" ht="63.75">
      <c r="A23" s="15">
        <v>15</v>
      </c>
      <c r="B23" s="13" t="s">
        <v>37</v>
      </c>
      <c r="C23" s="15" t="s">
        <v>19</v>
      </c>
      <c r="D23" s="15">
        <v>12</v>
      </c>
      <c r="E23" s="50">
        <v>260</v>
      </c>
      <c r="F23" s="64"/>
      <c r="G23" s="51">
        <v>390</v>
      </c>
      <c r="H23" s="16">
        <f>+F23*D23</f>
        <v>0</v>
      </c>
    </row>
    <row r="24" spans="1:8" ht="48.75" customHeight="1">
      <c r="A24" s="15">
        <v>16</v>
      </c>
      <c r="B24" s="18" t="s">
        <v>38</v>
      </c>
      <c r="C24" s="15" t="s">
        <v>39</v>
      </c>
      <c r="D24" s="15">
        <v>10</v>
      </c>
      <c r="E24" s="50">
        <v>8</v>
      </c>
      <c r="F24" s="64"/>
      <c r="G24" s="51">
        <v>13</v>
      </c>
      <c r="H24" s="16">
        <f>+F24*D24</f>
        <v>0</v>
      </c>
    </row>
    <row r="25" spans="1:8" ht="27.75" customHeight="1">
      <c r="A25" s="15">
        <v>17</v>
      </c>
      <c r="B25" s="13" t="s">
        <v>40</v>
      </c>
      <c r="C25" s="15" t="s">
        <v>39</v>
      </c>
      <c r="D25" s="15">
        <v>8</v>
      </c>
      <c r="E25" s="50">
        <v>125</v>
      </c>
      <c r="F25" s="64"/>
      <c r="G25" s="51">
        <v>190</v>
      </c>
      <c r="H25" s="16">
        <f>+F25*D25</f>
        <v>0</v>
      </c>
    </row>
    <row r="26" spans="1:8" ht="27.75" customHeight="1">
      <c r="A26" s="15">
        <v>18</v>
      </c>
      <c r="B26" s="57" t="s">
        <v>41</v>
      </c>
      <c r="C26" s="15" t="s">
        <v>19</v>
      </c>
      <c r="D26" s="15">
        <v>44</v>
      </c>
      <c r="E26" s="50">
        <v>18</v>
      </c>
      <c r="F26" s="67"/>
      <c r="G26" s="51">
        <v>25</v>
      </c>
      <c r="H26" s="16">
        <f t="shared" ref="H26:H30" si="1">+F26*D26</f>
        <v>0</v>
      </c>
    </row>
    <row r="27" spans="1:8" ht="27.75" customHeight="1">
      <c r="A27" s="15">
        <v>19</v>
      </c>
      <c r="B27" s="58" t="s">
        <v>42</v>
      </c>
      <c r="C27" s="15" t="s">
        <v>19</v>
      </c>
      <c r="D27" s="15">
        <v>44</v>
      </c>
      <c r="E27" s="50">
        <v>60</v>
      </c>
      <c r="F27" s="67"/>
      <c r="G27" s="51">
        <v>90</v>
      </c>
      <c r="H27" s="16">
        <f t="shared" si="1"/>
        <v>0</v>
      </c>
    </row>
    <row r="28" spans="1:8" ht="38.25">
      <c r="A28" s="15">
        <v>20</v>
      </c>
      <c r="B28" s="57" t="s">
        <v>43</v>
      </c>
      <c r="C28" s="15" t="s">
        <v>19</v>
      </c>
      <c r="D28" s="15">
        <v>18</v>
      </c>
      <c r="E28" s="50">
        <v>45</v>
      </c>
      <c r="F28" s="67"/>
      <c r="G28" s="51">
        <v>65</v>
      </c>
      <c r="H28" s="16">
        <f t="shared" si="1"/>
        <v>0</v>
      </c>
    </row>
    <row r="29" spans="1:8" ht="27.75" customHeight="1">
      <c r="A29" s="15">
        <v>21</v>
      </c>
      <c r="B29" s="58" t="s">
        <v>44</v>
      </c>
      <c r="C29" s="14" t="s">
        <v>45</v>
      </c>
      <c r="D29" s="15">
        <v>921</v>
      </c>
      <c r="E29" s="50">
        <v>2</v>
      </c>
      <c r="F29" s="67"/>
      <c r="G29" s="51">
        <v>4</v>
      </c>
      <c r="H29" s="16">
        <f t="shared" si="1"/>
        <v>0</v>
      </c>
    </row>
    <row r="30" spans="1:8" ht="27.75" customHeight="1">
      <c r="A30" s="15">
        <v>22</v>
      </c>
      <c r="B30" s="58" t="s">
        <v>46</v>
      </c>
      <c r="C30" s="15" t="s">
        <v>47</v>
      </c>
      <c r="D30" s="15">
        <v>1056</v>
      </c>
      <c r="E30" s="50">
        <v>15</v>
      </c>
      <c r="F30" s="67"/>
      <c r="G30" s="51">
        <v>20</v>
      </c>
      <c r="H30" s="16">
        <f t="shared" si="1"/>
        <v>0</v>
      </c>
    </row>
    <row r="31" spans="1:8" ht="16.5" customHeight="1">
      <c r="A31" s="27" t="s">
        <v>48</v>
      </c>
      <c r="B31" s="28" t="s">
        <v>49</v>
      </c>
      <c r="C31" s="27"/>
      <c r="D31" s="27"/>
      <c r="E31" s="27"/>
      <c r="F31" s="68"/>
      <c r="G31" s="27"/>
      <c r="H31" s="27"/>
    </row>
    <row r="32" spans="1:8" ht="25.5">
      <c r="A32" s="15">
        <v>1</v>
      </c>
      <c r="B32" s="32" t="s">
        <v>50</v>
      </c>
      <c r="C32" s="15" t="s">
        <v>19</v>
      </c>
      <c r="D32" s="56">
        <v>881</v>
      </c>
      <c r="E32" s="50">
        <v>55</v>
      </c>
      <c r="F32" s="64"/>
      <c r="G32" s="51">
        <v>80</v>
      </c>
      <c r="H32" s="16">
        <f t="shared" ref="H32:H34" si="2">+F32*D32</f>
        <v>0</v>
      </c>
    </row>
    <row r="33" spans="1:8" ht="38.25">
      <c r="A33" s="15">
        <v>2</v>
      </c>
      <c r="B33" s="13" t="s">
        <v>51</v>
      </c>
      <c r="C33" s="15" t="s">
        <v>52</v>
      </c>
      <c r="D33" s="15">
        <v>5</v>
      </c>
      <c r="E33" s="50">
        <v>1550</v>
      </c>
      <c r="F33" s="64"/>
      <c r="G33" s="51">
        <v>2300</v>
      </c>
      <c r="H33" s="16">
        <f t="shared" si="2"/>
        <v>0</v>
      </c>
    </row>
    <row r="34" spans="1:8" ht="25.5" customHeight="1">
      <c r="A34" s="15">
        <v>3</v>
      </c>
      <c r="B34" s="13" t="s">
        <v>53</v>
      </c>
      <c r="C34" s="15" t="s">
        <v>19</v>
      </c>
      <c r="D34" s="15">
        <v>145</v>
      </c>
      <c r="E34" s="50">
        <v>85</v>
      </c>
      <c r="F34" s="64"/>
      <c r="G34" s="51">
        <v>130</v>
      </c>
      <c r="H34" s="16">
        <f t="shared" si="2"/>
        <v>0</v>
      </c>
    </row>
    <row r="35" spans="1:8" ht="24.75" customHeight="1">
      <c r="A35" s="15">
        <v>4</v>
      </c>
      <c r="B35" s="35" t="s">
        <v>54</v>
      </c>
      <c r="C35" s="15" t="s">
        <v>55</v>
      </c>
      <c r="D35" s="15">
        <v>1</v>
      </c>
      <c r="E35" s="50">
        <v>480</v>
      </c>
      <c r="F35" s="64"/>
      <c r="G35" s="51">
        <v>720</v>
      </c>
      <c r="H35" s="16">
        <f>+F35*D35</f>
        <v>0</v>
      </c>
    </row>
    <row r="36" spans="1:8" ht="12.75">
      <c r="A36" s="15">
        <v>5</v>
      </c>
      <c r="B36" s="13" t="s">
        <v>56</v>
      </c>
      <c r="C36" s="15" t="s">
        <v>55</v>
      </c>
      <c r="D36" s="15">
        <v>1</v>
      </c>
      <c r="E36" s="50">
        <v>180</v>
      </c>
      <c r="F36" s="64"/>
      <c r="G36" s="51">
        <v>270</v>
      </c>
      <c r="H36" s="16">
        <f t="shared" ref="H36:H37" si="3">+F36*D36</f>
        <v>0</v>
      </c>
    </row>
    <row r="37" spans="1:8" ht="18" customHeight="1">
      <c r="A37" s="15">
        <v>6</v>
      </c>
      <c r="B37" s="79" t="s">
        <v>57</v>
      </c>
      <c r="C37" s="15" t="s">
        <v>19</v>
      </c>
      <c r="D37" s="15">
        <v>36</v>
      </c>
      <c r="E37" s="50">
        <v>100</v>
      </c>
      <c r="F37" s="64"/>
      <c r="G37" s="51">
        <v>150</v>
      </c>
      <c r="H37" s="16">
        <f>+F37*D37</f>
        <v>0</v>
      </c>
    </row>
    <row r="38" spans="1:8" ht="25.5">
      <c r="A38" s="15">
        <v>7</v>
      </c>
      <c r="B38" s="81" t="s">
        <v>58</v>
      </c>
      <c r="C38" s="44" t="s">
        <v>59</v>
      </c>
      <c r="D38" s="44">
        <v>60</v>
      </c>
      <c r="E38" s="50">
        <v>110</v>
      </c>
      <c r="F38" s="64"/>
      <c r="G38" s="51">
        <v>175</v>
      </c>
      <c r="H38" s="16">
        <f t="shared" ref="H38" si="4">+F38*D38</f>
        <v>0</v>
      </c>
    </row>
    <row r="39" spans="1:8" ht="25.5">
      <c r="A39" s="15">
        <v>8</v>
      </c>
      <c r="B39" s="81" t="s">
        <v>60</v>
      </c>
      <c r="C39" s="44" t="s">
        <v>59</v>
      </c>
      <c r="D39" s="44">
        <v>15</v>
      </c>
      <c r="E39" s="50">
        <v>110</v>
      </c>
      <c r="F39" s="64"/>
      <c r="G39" s="51">
        <v>175</v>
      </c>
      <c r="H39" s="16">
        <f>+F39*D39</f>
        <v>0</v>
      </c>
    </row>
    <row r="40" spans="1:8" ht="19.5" customHeight="1">
      <c r="A40" s="27" t="s">
        <v>61</v>
      </c>
      <c r="B40" s="28" t="s">
        <v>62</v>
      </c>
      <c r="C40" s="20"/>
      <c r="D40" s="20"/>
      <c r="E40" s="53"/>
      <c r="F40" s="66"/>
      <c r="G40" s="54"/>
      <c r="H40" s="55">
        <f t="shared" ref="H40:H45" si="5">+F40*D40</f>
        <v>0</v>
      </c>
    </row>
    <row r="41" spans="1:8" ht="42.75" customHeight="1">
      <c r="A41" s="15">
        <v>1</v>
      </c>
      <c r="B41" s="13" t="s">
        <v>63</v>
      </c>
      <c r="C41" s="15" t="s">
        <v>64</v>
      </c>
      <c r="D41" s="15">
        <v>12</v>
      </c>
      <c r="E41" s="50">
        <v>145</v>
      </c>
      <c r="F41" s="64"/>
      <c r="G41" s="51">
        <v>215</v>
      </c>
      <c r="H41" s="16">
        <f t="shared" si="5"/>
        <v>0</v>
      </c>
    </row>
    <row r="42" spans="1:8" ht="42" customHeight="1">
      <c r="A42" s="15">
        <v>2</v>
      </c>
      <c r="B42" s="13" t="s">
        <v>65</v>
      </c>
      <c r="C42" s="15" t="s">
        <v>66</v>
      </c>
      <c r="D42" s="15">
        <v>12</v>
      </c>
      <c r="E42" s="50">
        <v>75</v>
      </c>
      <c r="F42" s="64"/>
      <c r="G42" s="51">
        <v>105</v>
      </c>
      <c r="H42" s="16">
        <f t="shared" si="5"/>
        <v>0</v>
      </c>
    </row>
    <row r="43" spans="1:8" ht="38.25">
      <c r="A43" s="15">
        <v>3</v>
      </c>
      <c r="B43" s="13" t="s">
        <v>67</v>
      </c>
      <c r="C43" s="15" t="s">
        <v>68</v>
      </c>
      <c r="D43" s="15">
        <v>12</v>
      </c>
      <c r="E43" s="50">
        <v>260</v>
      </c>
      <c r="F43" s="64"/>
      <c r="G43" s="51">
        <v>390</v>
      </c>
      <c r="H43" s="16">
        <f t="shared" si="5"/>
        <v>0</v>
      </c>
    </row>
    <row r="44" spans="1:8" ht="16.5" customHeight="1">
      <c r="A44" s="15"/>
      <c r="B44" s="34" t="s">
        <v>69</v>
      </c>
      <c r="C44" s="15" t="s">
        <v>70</v>
      </c>
      <c r="D44" s="15">
        <v>12</v>
      </c>
      <c r="E44" s="50">
        <v>30</v>
      </c>
      <c r="F44" s="64"/>
      <c r="G44" s="51">
        <v>45</v>
      </c>
      <c r="H44" s="16">
        <f t="shared" si="5"/>
        <v>0</v>
      </c>
    </row>
    <row r="45" spans="1:8" ht="16.5" customHeight="1">
      <c r="A45" s="15">
        <v>4</v>
      </c>
      <c r="B45" s="34" t="s">
        <v>71</v>
      </c>
      <c r="C45" s="15" t="s">
        <v>70</v>
      </c>
      <c r="D45" s="15">
        <v>12</v>
      </c>
      <c r="E45" s="50">
        <v>260</v>
      </c>
      <c r="F45" s="64"/>
      <c r="G45" s="51">
        <v>390</v>
      </c>
      <c r="H45" s="16">
        <f t="shared" si="5"/>
        <v>0</v>
      </c>
    </row>
    <row r="46" spans="1:8" ht="12.75">
      <c r="A46" s="15">
        <v>5</v>
      </c>
      <c r="B46" s="34" t="s">
        <v>72</v>
      </c>
      <c r="C46" s="15" t="s">
        <v>73</v>
      </c>
      <c r="D46" s="15">
        <v>12</v>
      </c>
      <c r="E46" s="50">
        <v>45</v>
      </c>
      <c r="F46" s="64"/>
      <c r="G46" s="51">
        <v>65</v>
      </c>
      <c r="H46" s="16">
        <f>+F46*D46</f>
        <v>0</v>
      </c>
    </row>
    <row r="47" spans="1:8" ht="25.5">
      <c r="A47" s="15">
        <v>6</v>
      </c>
      <c r="B47" s="36" t="s">
        <v>74</v>
      </c>
      <c r="C47" s="15" t="s">
        <v>70</v>
      </c>
      <c r="D47" s="15">
        <v>5</v>
      </c>
      <c r="E47" s="50">
        <v>300</v>
      </c>
      <c r="F47" s="64"/>
      <c r="G47" s="51">
        <v>450</v>
      </c>
      <c r="H47" s="16">
        <f>+F47*D47</f>
        <v>0</v>
      </c>
    </row>
    <row r="48" spans="1:8" ht="18.75" customHeight="1">
      <c r="A48" s="27" t="s">
        <v>75</v>
      </c>
      <c r="B48" s="28" t="s">
        <v>76</v>
      </c>
      <c r="C48" s="20"/>
      <c r="D48" s="20"/>
      <c r="E48" s="53"/>
      <c r="F48" s="66"/>
      <c r="G48" s="54"/>
      <c r="H48" s="55">
        <f t="shared" ref="H48:H54" si="6">+F48*D48</f>
        <v>0</v>
      </c>
    </row>
    <row r="49" spans="1:9" ht="42.75" customHeight="1">
      <c r="A49" s="15">
        <v>1</v>
      </c>
      <c r="B49" s="18" t="s">
        <v>77</v>
      </c>
      <c r="C49" s="15" t="s">
        <v>78</v>
      </c>
      <c r="D49" s="15">
        <v>12</v>
      </c>
      <c r="E49" s="50">
        <v>470</v>
      </c>
      <c r="F49" s="64"/>
      <c r="G49" s="51">
        <v>700</v>
      </c>
      <c r="H49" s="16">
        <f t="shared" si="6"/>
        <v>0</v>
      </c>
    </row>
    <row r="50" spans="1:9" ht="38.25">
      <c r="A50" s="15">
        <v>2</v>
      </c>
      <c r="B50" s="18" t="s">
        <v>79</v>
      </c>
      <c r="C50" s="15" t="s">
        <v>78</v>
      </c>
      <c r="D50" s="15">
        <v>2</v>
      </c>
      <c r="E50" s="50">
        <v>775</v>
      </c>
      <c r="F50" s="64"/>
      <c r="G50" s="51">
        <v>1160</v>
      </c>
      <c r="H50" s="16">
        <f t="shared" si="6"/>
        <v>0</v>
      </c>
    </row>
    <row r="51" spans="1:9" ht="51">
      <c r="A51" s="15">
        <v>3</v>
      </c>
      <c r="B51" s="18" t="s">
        <v>80</v>
      </c>
      <c r="C51" s="15" t="s">
        <v>19</v>
      </c>
      <c r="D51" s="15">
        <v>10</v>
      </c>
      <c r="E51" s="50">
        <v>345</v>
      </c>
      <c r="F51" s="64"/>
      <c r="G51" s="51">
        <v>515</v>
      </c>
      <c r="H51" s="16">
        <f t="shared" si="6"/>
        <v>0</v>
      </c>
      <c r="I51" s="48"/>
    </row>
    <row r="52" spans="1:9" ht="38.25">
      <c r="A52" s="15">
        <v>4</v>
      </c>
      <c r="B52" s="18" t="s">
        <v>81</v>
      </c>
      <c r="C52" s="15" t="s">
        <v>82</v>
      </c>
      <c r="D52" s="15">
        <v>360</v>
      </c>
      <c r="E52" s="50">
        <v>3</v>
      </c>
      <c r="F52" s="64"/>
      <c r="G52" s="51">
        <v>4</v>
      </c>
      <c r="H52" s="16">
        <f t="shared" si="6"/>
        <v>0</v>
      </c>
      <c r="I52" s="48"/>
    </row>
    <row r="53" spans="1:9" ht="42" customHeight="1">
      <c r="A53" s="15">
        <v>6</v>
      </c>
      <c r="B53" s="18" t="s">
        <v>83</v>
      </c>
      <c r="C53" s="15" t="s">
        <v>82</v>
      </c>
      <c r="D53" s="15">
        <v>300</v>
      </c>
      <c r="E53" s="50">
        <v>4</v>
      </c>
      <c r="F53" s="64"/>
      <c r="G53" s="51">
        <v>7</v>
      </c>
      <c r="H53" s="16">
        <f t="shared" si="6"/>
        <v>0</v>
      </c>
    </row>
    <row r="54" spans="1:9" ht="42" customHeight="1">
      <c r="A54" s="15">
        <v>7</v>
      </c>
      <c r="B54" s="18" t="s">
        <v>84</v>
      </c>
      <c r="C54" s="15" t="s">
        <v>85</v>
      </c>
      <c r="D54" s="15">
        <v>1</v>
      </c>
      <c r="E54" s="50">
        <v>165</v>
      </c>
      <c r="F54" s="64"/>
      <c r="G54" s="51">
        <v>250</v>
      </c>
      <c r="H54" s="16">
        <f t="shared" si="6"/>
        <v>0</v>
      </c>
    </row>
    <row r="55" spans="1:9" ht="12.75">
      <c r="A55" s="27" t="s">
        <v>86</v>
      </c>
      <c r="B55" s="28" t="s">
        <v>87</v>
      </c>
      <c r="C55" s="20"/>
      <c r="D55" s="20"/>
      <c r="E55" s="20"/>
      <c r="F55" s="29"/>
      <c r="G55" s="29"/>
      <c r="H55" s="30"/>
    </row>
    <row r="56" spans="1:9" ht="12.75">
      <c r="A56" s="15">
        <v>1</v>
      </c>
      <c r="B56" s="13" t="s">
        <v>88</v>
      </c>
      <c r="C56" s="15" t="s">
        <v>89</v>
      </c>
      <c r="D56" s="37">
        <v>50000</v>
      </c>
      <c r="E56" s="59"/>
      <c r="F56" s="60"/>
      <c r="G56" s="61"/>
      <c r="H56" s="19">
        <v>50000</v>
      </c>
    </row>
    <row r="57" spans="1:9" ht="12.75">
      <c r="A57" s="15">
        <v>2</v>
      </c>
      <c r="B57" s="13" t="s">
        <v>90</v>
      </c>
      <c r="C57" s="15" t="s">
        <v>89</v>
      </c>
      <c r="D57" s="37">
        <v>40000</v>
      </c>
      <c r="E57" s="62"/>
      <c r="F57" s="63"/>
      <c r="G57" s="63"/>
      <c r="H57" s="19">
        <v>40000</v>
      </c>
    </row>
    <row r="58" spans="1:9" ht="12.75">
      <c r="A58" s="38"/>
      <c r="B58" s="39" t="s">
        <v>91</v>
      </c>
      <c r="C58" s="40"/>
      <c r="D58" s="41"/>
      <c r="E58" s="41"/>
      <c r="F58" s="42"/>
      <c r="G58" s="42"/>
      <c r="H58" s="52">
        <f>SUM(H4:H57)</f>
        <v>90000</v>
      </c>
    </row>
    <row r="59" spans="1:9" ht="12.75">
      <c r="A59" s="38"/>
      <c r="B59" s="39"/>
      <c r="C59" s="40"/>
      <c r="D59" s="41"/>
      <c r="E59" s="45"/>
      <c r="F59" s="45"/>
      <c r="G59" s="45"/>
      <c r="H59" s="45"/>
    </row>
    <row r="60" spans="1:9">
      <c r="A60" s="45"/>
      <c r="B60" s="45"/>
      <c r="C60" s="45"/>
      <c r="D60" s="45"/>
      <c r="E60" s="45"/>
      <c r="F60" s="45"/>
      <c r="G60" s="45"/>
      <c r="H60" s="45"/>
    </row>
    <row r="61" spans="1:9" ht="99.75">
      <c r="A61" s="82" t="s">
        <v>92</v>
      </c>
      <c r="B61" s="49" t="s">
        <v>93</v>
      </c>
      <c r="C61" s="45"/>
      <c r="D61" s="45"/>
      <c r="E61" s="45"/>
      <c r="F61" s="45"/>
      <c r="G61" s="45"/>
      <c r="H61" s="45"/>
    </row>
    <row r="62" spans="1:9">
      <c r="A62" s="45"/>
      <c r="B62" s="45"/>
      <c r="C62" s="45"/>
      <c r="D62" s="45"/>
      <c r="E62" s="45"/>
      <c r="F62" s="45"/>
      <c r="G62" s="45"/>
      <c r="H62" s="45"/>
    </row>
    <row r="63" spans="1:9" ht="12" thickBot="1">
      <c r="A63" s="45"/>
      <c r="B63" s="45"/>
      <c r="C63" s="45"/>
      <c r="D63" s="45"/>
      <c r="E63" s="45"/>
      <c r="F63" s="45"/>
      <c r="G63" s="45"/>
      <c r="H63" s="45"/>
    </row>
    <row r="64" spans="1:9" ht="15.75" thickBot="1">
      <c r="A64" s="83" t="s">
        <v>94</v>
      </c>
      <c r="B64" s="84"/>
      <c r="C64" s="84"/>
      <c r="D64" s="84"/>
      <c r="E64" s="84"/>
      <c r="F64" s="84"/>
      <c r="G64" s="84"/>
      <c r="H64" s="85"/>
    </row>
    <row r="65" spans="1:9" ht="38.25">
      <c r="A65" s="2" t="s">
        <v>1</v>
      </c>
      <c r="B65" s="3" t="s">
        <v>2</v>
      </c>
      <c r="C65" s="4" t="s">
        <v>3</v>
      </c>
      <c r="D65" s="5" t="s">
        <v>4</v>
      </c>
      <c r="E65" s="5"/>
      <c r="F65" s="4" t="s">
        <v>6</v>
      </c>
      <c r="G65" s="4"/>
      <c r="H65" s="4" t="s">
        <v>8</v>
      </c>
    </row>
    <row r="66" spans="1:9" ht="45.75" customHeight="1">
      <c r="A66" s="15"/>
      <c r="B66" s="18" t="s">
        <v>95</v>
      </c>
      <c r="C66" s="15" t="s">
        <v>96</v>
      </c>
      <c r="D66" s="15" t="s">
        <v>97</v>
      </c>
      <c r="E66" s="15"/>
      <c r="F66" s="69"/>
      <c r="G66" s="26"/>
      <c r="H66" s="19" t="s">
        <v>97</v>
      </c>
    </row>
    <row r="67" spans="1:9" ht="45.75" customHeight="1">
      <c r="A67" s="15"/>
      <c r="B67" s="18" t="s">
        <v>98</v>
      </c>
      <c r="C67" s="15" t="s">
        <v>96</v>
      </c>
      <c r="D67" s="15" t="s">
        <v>97</v>
      </c>
      <c r="E67" s="15"/>
      <c r="F67" s="69"/>
      <c r="G67" s="26"/>
      <c r="H67" s="19" t="s">
        <v>97</v>
      </c>
    </row>
    <row r="68" spans="1:9" ht="32.25" customHeight="1">
      <c r="A68" s="15"/>
      <c r="B68" s="43" t="s">
        <v>99</v>
      </c>
      <c r="C68" s="44" t="s">
        <v>100</v>
      </c>
      <c r="D68" s="15" t="s">
        <v>97</v>
      </c>
      <c r="E68" s="15"/>
      <c r="F68" s="69"/>
      <c r="G68" s="26"/>
      <c r="H68" s="19" t="s">
        <v>97</v>
      </c>
    </row>
    <row r="69" spans="1:9" ht="12.75">
      <c r="A69" s="15"/>
      <c r="B69" s="31" t="s">
        <v>101</v>
      </c>
      <c r="C69" s="15" t="s">
        <v>19</v>
      </c>
      <c r="D69" s="15" t="s">
        <v>97</v>
      </c>
      <c r="E69" s="15"/>
      <c r="F69" s="69"/>
      <c r="G69" s="26"/>
      <c r="H69" s="19" t="s">
        <v>97</v>
      </c>
    </row>
    <row r="70" spans="1:9" ht="12.75">
      <c r="A70" s="70"/>
      <c r="B70" s="71"/>
      <c r="C70" s="70"/>
      <c r="D70" s="70" t="s">
        <v>97</v>
      </c>
      <c r="E70" s="70"/>
      <c r="F70" s="69"/>
      <c r="G70" s="69"/>
      <c r="H70" s="65" t="s">
        <v>97</v>
      </c>
    </row>
    <row r="71" spans="1:9" ht="12.75">
      <c r="A71" s="70"/>
      <c r="B71" s="71"/>
      <c r="C71" s="70"/>
      <c r="D71" s="70" t="s">
        <v>97</v>
      </c>
      <c r="E71" s="70"/>
      <c r="F71" s="69"/>
      <c r="G71" s="69"/>
      <c r="H71" s="65" t="s">
        <v>97</v>
      </c>
    </row>
    <row r="72" spans="1:9" ht="12.75">
      <c r="A72" s="70"/>
      <c r="B72" s="71"/>
      <c r="C72" s="70"/>
      <c r="D72" s="70" t="s">
        <v>97</v>
      </c>
      <c r="E72" s="70"/>
      <c r="F72" s="69"/>
      <c r="G72" s="69"/>
      <c r="H72" s="65" t="s">
        <v>97</v>
      </c>
    </row>
    <row r="73" spans="1:9" ht="12.75">
      <c r="A73" s="70"/>
      <c r="B73" s="71"/>
      <c r="C73" s="70"/>
      <c r="D73" s="70" t="s">
        <v>97</v>
      </c>
      <c r="E73" s="70"/>
      <c r="F73" s="69"/>
      <c r="G73" s="69"/>
      <c r="H73" s="65" t="s">
        <v>97</v>
      </c>
    </row>
    <row r="74" spans="1:9" ht="12.75">
      <c r="A74" s="70"/>
      <c r="B74" s="71"/>
      <c r="C74" s="70"/>
      <c r="D74" s="70" t="s">
        <v>97</v>
      </c>
      <c r="E74" s="70"/>
      <c r="F74" s="69"/>
      <c r="G74" s="69"/>
      <c r="H74" s="65" t="s">
        <v>97</v>
      </c>
    </row>
    <row r="75" spans="1:9" ht="12.75">
      <c r="A75" s="70"/>
      <c r="B75" s="71"/>
      <c r="C75" s="70"/>
      <c r="D75" s="70" t="s">
        <v>97</v>
      </c>
      <c r="E75" s="70"/>
      <c r="F75" s="69"/>
      <c r="G75" s="69"/>
      <c r="H75" s="65" t="s">
        <v>97</v>
      </c>
    </row>
    <row r="76" spans="1:9">
      <c r="A76" s="72"/>
      <c r="B76" s="72"/>
      <c r="C76" s="72"/>
      <c r="D76" s="72"/>
      <c r="E76" s="72"/>
      <c r="F76" s="72"/>
      <c r="G76" s="72"/>
      <c r="H76" s="72"/>
    </row>
    <row r="77" spans="1:9">
      <c r="A77" s="72"/>
      <c r="B77" s="72"/>
      <c r="C77" s="72"/>
      <c r="D77" s="72"/>
      <c r="E77" s="72"/>
      <c r="F77" s="72"/>
      <c r="G77" s="72"/>
      <c r="H77" s="72"/>
    </row>
    <row r="78" spans="1:9">
      <c r="A78" s="72"/>
      <c r="B78" s="72"/>
      <c r="C78" s="72"/>
      <c r="D78" s="72"/>
      <c r="E78" s="72"/>
      <c r="F78" s="72"/>
      <c r="G78" s="72"/>
      <c r="H78" s="72"/>
    </row>
    <row r="79" spans="1:9" ht="10.5" customHeight="1">
      <c r="A79" s="73"/>
      <c r="B79" s="73"/>
      <c r="C79" s="74"/>
      <c r="D79" s="74"/>
      <c r="E79" s="74"/>
      <c r="F79" s="74"/>
      <c r="G79" s="74"/>
      <c r="H79" s="74"/>
      <c r="I79" s="45"/>
    </row>
    <row r="80" spans="1:9" ht="12">
      <c r="A80" s="74"/>
      <c r="B80" s="75"/>
      <c r="C80" s="74"/>
      <c r="D80" s="74"/>
      <c r="E80" s="74"/>
      <c r="F80" s="76"/>
      <c r="G80" s="76"/>
      <c r="H80" s="74"/>
      <c r="I80" s="45"/>
    </row>
    <row r="81" spans="1:9" ht="12">
      <c r="A81" s="74"/>
      <c r="B81" s="75"/>
      <c r="C81" s="74"/>
      <c r="D81" s="74"/>
      <c r="E81" s="74"/>
      <c r="F81" s="76"/>
      <c r="G81" s="76"/>
      <c r="H81" s="74"/>
      <c r="I81" s="45"/>
    </row>
    <row r="82" spans="1:9" ht="12">
      <c r="A82" s="74"/>
      <c r="B82" s="75"/>
      <c r="C82" s="74"/>
      <c r="D82" s="74"/>
      <c r="E82" s="74"/>
      <c r="F82" s="76"/>
      <c r="G82" s="76"/>
      <c r="H82" s="74"/>
      <c r="I82" s="45"/>
    </row>
    <row r="83" spans="1:9" ht="12">
      <c r="A83" s="72"/>
      <c r="B83" s="77"/>
      <c r="C83" s="74"/>
      <c r="D83" s="72"/>
      <c r="E83" s="72"/>
      <c r="F83" s="78"/>
      <c r="G83" s="78"/>
      <c r="H83" s="72"/>
      <c r="I83" s="45"/>
    </row>
    <row r="84" spans="1:9" ht="12">
      <c r="A84" s="72"/>
      <c r="B84" s="77"/>
      <c r="C84" s="74"/>
      <c r="D84" s="72"/>
      <c r="E84" s="72"/>
      <c r="F84" s="78"/>
      <c r="G84" s="78"/>
      <c r="H84" s="72"/>
      <c r="I84" s="45"/>
    </row>
    <row r="85" spans="1:9" ht="12">
      <c r="A85" s="72"/>
      <c r="B85" s="77"/>
      <c r="C85" s="74"/>
      <c r="D85" s="72"/>
      <c r="E85" s="72"/>
      <c r="F85" s="78"/>
      <c r="G85" s="78"/>
      <c r="H85" s="72"/>
      <c r="I85" s="45"/>
    </row>
    <row r="86" spans="1:9" ht="12">
      <c r="A86" s="72"/>
      <c r="B86" s="77"/>
      <c r="C86" s="74"/>
      <c r="D86" s="72"/>
      <c r="E86" s="72"/>
      <c r="F86" s="78"/>
      <c r="G86" s="78"/>
      <c r="H86" s="72"/>
      <c r="I86" s="45"/>
    </row>
    <row r="87" spans="1:9" ht="12">
      <c r="A87" s="72"/>
      <c r="B87" s="77"/>
      <c r="C87" s="74"/>
      <c r="D87" s="72"/>
      <c r="E87" s="72"/>
      <c r="F87" s="78"/>
      <c r="G87" s="78"/>
      <c r="H87" s="72"/>
      <c r="I87" s="45"/>
    </row>
    <row r="88" spans="1:9" ht="12">
      <c r="A88" s="72"/>
      <c r="B88" s="77"/>
      <c r="C88" s="74"/>
      <c r="D88" s="72"/>
      <c r="E88" s="72"/>
      <c r="F88" s="78"/>
      <c r="G88" s="78"/>
      <c r="H88" s="72"/>
    </row>
    <row r="89" spans="1:9" ht="12">
      <c r="A89" s="72"/>
      <c r="B89" s="77"/>
      <c r="C89" s="74"/>
      <c r="D89" s="72"/>
      <c r="E89" s="72"/>
      <c r="F89" s="78"/>
      <c r="G89" s="78"/>
      <c r="H89" s="72"/>
    </row>
    <row r="90" spans="1:9" ht="12">
      <c r="A90" s="72"/>
      <c r="B90" s="77"/>
      <c r="C90" s="74"/>
      <c r="D90" s="72"/>
      <c r="E90" s="72"/>
      <c r="F90" s="78"/>
      <c r="G90" s="78"/>
      <c r="H90" s="72"/>
    </row>
    <row r="91" spans="1:9" ht="12">
      <c r="A91" s="72"/>
      <c r="B91" s="77"/>
      <c r="C91" s="74"/>
      <c r="D91" s="72"/>
      <c r="E91" s="72"/>
      <c r="F91" s="78"/>
      <c r="G91" s="78"/>
      <c r="H91" s="72"/>
    </row>
    <row r="92" spans="1:9" ht="12">
      <c r="A92" s="72"/>
      <c r="B92" s="77"/>
      <c r="C92" s="74"/>
      <c r="D92" s="72"/>
      <c r="E92" s="72"/>
      <c r="F92" s="78"/>
      <c r="G92" s="78"/>
      <c r="H92" s="72"/>
    </row>
    <row r="93" spans="1:9" ht="12">
      <c r="A93" s="72"/>
      <c r="B93" s="77"/>
      <c r="C93" s="74"/>
      <c r="D93" s="72"/>
      <c r="E93" s="72"/>
      <c r="F93" s="78"/>
      <c r="G93" s="78"/>
      <c r="H93" s="72"/>
    </row>
    <row r="94" spans="1:9" ht="12">
      <c r="A94" s="72"/>
      <c r="B94" s="77"/>
      <c r="C94" s="74"/>
      <c r="D94" s="72"/>
      <c r="E94" s="72"/>
      <c r="F94" s="78"/>
      <c r="G94" s="78"/>
      <c r="H94" s="72"/>
    </row>
    <row r="95" spans="1:9" ht="12">
      <c r="A95" s="72"/>
      <c r="B95" s="77"/>
      <c r="C95" s="74"/>
      <c r="D95" s="72"/>
      <c r="E95" s="72"/>
      <c r="F95" s="78"/>
      <c r="G95" s="78"/>
      <c r="H95" s="72"/>
    </row>
    <row r="96" spans="1:9" ht="12">
      <c r="A96" s="72"/>
      <c r="B96" s="77"/>
      <c r="C96" s="74"/>
      <c r="D96" s="72"/>
      <c r="E96" s="72"/>
      <c r="F96" s="78"/>
      <c r="G96" s="78"/>
      <c r="H96" s="72"/>
    </row>
    <row r="97" spans="1:8" ht="12">
      <c r="A97" s="72"/>
      <c r="B97" s="77"/>
      <c r="C97" s="74"/>
      <c r="D97" s="72"/>
      <c r="E97" s="72"/>
      <c r="F97" s="78"/>
      <c r="G97" s="78"/>
      <c r="H97" s="72"/>
    </row>
    <row r="98" spans="1:8" ht="12">
      <c r="A98" s="72"/>
      <c r="B98" s="77"/>
      <c r="C98" s="74"/>
      <c r="D98" s="72"/>
      <c r="E98" s="72"/>
      <c r="F98" s="78"/>
      <c r="G98" s="78"/>
      <c r="H98" s="72"/>
    </row>
    <row r="99" spans="1:8" ht="12">
      <c r="A99" s="72"/>
      <c r="B99" s="77"/>
      <c r="C99" s="74"/>
      <c r="D99" s="72"/>
      <c r="E99" s="72"/>
      <c r="F99" s="78"/>
      <c r="G99" s="78"/>
      <c r="H99" s="72"/>
    </row>
    <row r="100" spans="1:8" ht="12">
      <c r="A100" s="72"/>
      <c r="B100" s="77"/>
      <c r="C100" s="74"/>
      <c r="D100" s="72"/>
      <c r="E100" s="72"/>
      <c r="F100" s="78"/>
      <c r="G100" s="78"/>
      <c r="H100" s="72"/>
    </row>
    <row r="101" spans="1:8" ht="12">
      <c r="A101" s="72"/>
      <c r="B101" s="77"/>
      <c r="C101" s="74"/>
      <c r="D101" s="72"/>
      <c r="E101" s="72"/>
      <c r="F101" s="78"/>
      <c r="G101" s="78"/>
      <c r="H101" s="72"/>
    </row>
    <row r="102" spans="1:8" ht="12">
      <c r="A102" s="72"/>
      <c r="B102" s="77"/>
      <c r="C102" s="74"/>
      <c r="D102" s="72"/>
      <c r="E102" s="72"/>
      <c r="F102" s="78"/>
      <c r="G102" s="78"/>
      <c r="H102" s="72"/>
    </row>
    <row r="103" spans="1:8">
      <c r="F103" s="46"/>
      <c r="G103" s="46"/>
    </row>
    <row r="104" spans="1:8">
      <c r="F104" s="46"/>
      <c r="G104" s="46"/>
    </row>
    <row r="105" spans="1:8">
      <c r="F105" s="46"/>
      <c r="G105" s="46"/>
    </row>
    <row r="106" spans="1:8">
      <c r="F106" s="46"/>
      <c r="G106" s="46"/>
    </row>
    <row r="107" spans="1:8">
      <c r="F107" s="46"/>
      <c r="G107" s="46"/>
    </row>
    <row r="108" spans="1:8">
      <c r="F108" s="46"/>
      <c r="G108" s="46"/>
    </row>
    <row r="109" spans="1:8">
      <c r="F109" s="46"/>
      <c r="G109" s="46"/>
    </row>
    <row r="110" spans="1:8">
      <c r="F110" s="46"/>
      <c r="G110" s="46"/>
    </row>
    <row r="111" spans="1:8">
      <c r="F111" s="46"/>
      <c r="G111" s="46"/>
    </row>
    <row r="112" spans="1:8">
      <c r="F112" s="46"/>
      <c r="G112" s="46"/>
    </row>
    <row r="113" spans="6:7">
      <c r="F113" s="46"/>
      <c r="G113" s="46"/>
    </row>
    <row r="114" spans="6:7">
      <c r="F114" s="46"/>
      <c r="G114" s="46"/>
    </row>
    <row r="115" spans="6:7">
      <c r="F115" s="46"/>
      <c r="G115" s="46"/>
    </row>
    <row r="116" spans="6:7">
      <c r="F116" s="46"/>
      <c r="G116" s="46"/>
    </row>
    <row r="117" spans="6:7">
      <c r="F117" s="46"/>
      <c r="G117" s="46"/>
    </row>
    <row r="118" spans="6:7">
      <c r="F118" s="46"/>
      <c r="G118" s="46"/>
    </row>
    <row r="119" spans="6:7">
      <c r="F119" s="46"/>
      <c r="G119" s="46"/>
    </row>
    <row r="120" spans="6:7">
      <c r="F120" s="46"/>
      <c r="G120" s="46"/>
    </row>
    <row r="121" spans="6:7">
      <c r="F121" s="46"/>
      <c r="G121" s="46"/>
    </row>
    <row r="122" spans="6:7">
      <c r="F122" s="46"/>
      <c r="G122" s="46"/>
    </row>
    <row r="123" spans="6:7">
      <c r="F123" s="46"/>
      <c r="G123" s="46"/>
    </row>
    <row r="124" spans="6:7">
      <c r="F124" s="46"/>
      <c r="G124" s="46"/>
    </row>
  </sheetData>
  <sheetProtection algorithmName="SHA-512" hashValue="vKq36K/tyrkKyKXd9UqBZrXatkwFYPOyInrLQft9nqQQF4ropeQSWmf6Y7H7Wd+QqiVzvR7OqWZLJ2f1noQR3A==" saltValue="qY6lHZR6RKpaU7FcOY3WSA==" spinCount="100000" sheet="1" objects="1" scenarios="1"/>
  <mergeCells count="2">
    <mergeCell ref="A1:H1"/>
    <mergeCell ref="A64:H64"/>
  </mergeCells>
  <pageMargins left="0.7" right="0.7" top="0.75" bottom="0.75" header="0.3" footer="0.3"/>
  <pageSetup paperSize="9" scale="42" fitToHeight="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 Excel doc" ma:contentTypeID="0x01010038BEFAC7D94B314F8B0C5C561B2BF5080200E961291D8853734BAF811E1D691068CA" ma:contentTypeVersion="17" ma:contentTypeDescription="Create a new document." ma:contentTypeScope="" ma:versionID="20c62c9afda398c5f4540c7e60133f98">
  <xsd:schema xmlns:xsd="http://www.w3.org/2001/XMLSchema" xmlns:xs="http://www.w3.org/2001/XMLSchema" xmlns:p="http://schemas.microsoft.com/office/2006/metadata/properties" xmlns:ns2="cb665cb2-4c1b-4338-95f1-4dd7cd771ce0" xmlns:ns3="1e462711-56d8-46a7-b789-67b340590373" targetNamespace="http://schemas.microsoft.com/office/2006/metadata/properties" ma:root="true" ma:fieldsID="5bb67bd60c4a8e921f1589499aa26701" ns2:_="" ns3:_="">
    <xsd:import namespace="cb665cb2-4c1b-4338-95f1-4dd7cd771ce0"/>
    <xsd:import namespace="1e462711-56d8-46a7-b789-67b340590373"/>
    <xsd:element name="properties">
      <xsd:complexType>
        <xsd:sequence>
          <xsd:element name="documentManagement">
            <xsd:complexType>
              <xsd:all>
                <xsd:element ref="ns2:Connect-Status"/>
                <xsd:element ref="ns2:Connect-Archiefwaardig"/>
                <xsd:element ref="ns2:TaxKeywordTaxHTField" minOccurs="0"/>
                <xsd:element ref="ns2:f8a19592d410488a963c18d6cfe9bdaa" minOccurs="0"/>
                <xsd:element ref="ns2:e5bbabaa558347c9a785183771c230c4" minOccurs="0"/>
                <xsd:element ref="ns2:md4a5e6ab761404298864f0be17ffc0c" minOccurs="0"/>
                <xsd:element ref="ns2:ka142704ec404179bc6dc96ce8d3373c" minOccurs="0"/>
                <xsd:element ref="ns2:j4385b9e35ef42c5bc2f4b49e945d3d0" minOccurs="0"/>
                <xsd:element ref="ns2:TaxCatchAll" minOccurs="0"/>
                <xsd:element ref="ns2:d38b446f7b294aa48a544e5738eab49c" minOccurs="0"/>
                <xsd:element ref="ns2:TaxCatchAllLabel" minOccurs="0"/>
                <xsd:element ref="ns2:e28f84c711554a75a94a2dfe3a3bea15"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665cb2-4c1b-4338-95f1-4dd7cd771ce0" elementFormDefault="qualified">
    <xsd:import namespace="http://schemas.microsoft.com/office/2006/documentManagement/types"/>
    <xsd:import namespace="http://schemas.microsoft.com/office/infopath/2007/PartnerControls"/>
    <xsd:element name="Connect-Status" ma:index="4" ma:displayName="Status" ma:default="Concept" ma:format="Dropdown" ma:internalName="Connect_x002d_Status" ma:readOnly="false">
      <xsd:simpleType>
        <xsd:restriction base="dms:Choice">
          <xsd:enumeration value="Niet gestart"/>
          <xsd:enumeration value="Concept"/>
          <xsd:enumeration value="Herzien"/>
          <xsd:enumeration value="Gepland"/>
          <xsd:enumeration value="Gepubliceerd"/>
          <xsd:enumeration value="Definitief"/>
          <xsd:enumeration value="Verlopen"/>
        </xsd:restriction>
      </xsd:simpleType>
    </xsd:element>
    <xsd:element name="Connect-Archiefwaardig" ma:index="8" ma:displayName="Archiefwaardig" ma:default="Ja" ma:format="Dropdown" ma:internalName="Connect_x002d_Archiefwaardig" ma:readOnly="false">
      <xsd:simpleType>
        <xsd:restriction base="dms:Choice">
          <xsd:enumeration value="Ja"/>
          <xsd:enumeration value="Nee"/>
        </xsd:restriction>
      </xsd:simpleType>
    </xsd:element>
    <xsd:element name="TaxKeywordTaxHTField" ma:index="12" nillable="true" ma:taxonomy="true" ma:internalName="TaxKeywordTaxHTField" ma:taxonomyFieldName="TaxKeyword" ma:displayName="Ondernemingstrefwoorden" ma:fieldId="{23f27201-bee3-471e-b2e7-b64fd8b7ca38}" ma:taxonomyMulti="true" ma:sspId="ae033921-439f-46ba-b586-0b8c8775f769" ma:termSetId="00000000-0000-0000-0000-000000000000" ma:anchorId="00000000-0000-0000-0000-000000000000" ma:open="true" ma:isKeyword="true">
      <xsd:complexType>
        <xsd:sequence>
          <xsd:element ref="pc:Terms" minOccurs="0" maxOccurs="1"/>
        </xsd:sequence>
      </xsd:complexType>
    </xsd:element>
    <xsd:element name="f8a19592d410488a963c18d6cfe9bdaa" ma:index="15" ma:taxonomy="true" ma:internalName="f8a19592d410488a963c18d6cfe9bdaa" ma:taxonomyFieldName="Connect_x002d_Bedrijfsvertrouwelijkheid" ma:displayName="Bedrijfsvertrouwelijkheid" ma:readOnly="false" ma:default="1;#RWS Bedrijfsvertrouwelijk|d5fcfbac-659d-41b3-b161-4048848dd05a" ma:fieldId="{f8a19592-d410-488a-963c-18d6cfe9bdaa}" ma:sspId="ae033921-439f-46ba-b586-0b8c8775f769" ma:termSetId="564eeb7c-6f8c-4989-b5c7-d847099ab158" ma:anchorId="00000000-0000-0000-0000-000000000000" ma:open="false" ma:isKeyword="false">
      <xsd:complexType>
        <xsd:sequence>
          <xsd:element ref="pc:Terms" minOccurs="0" maxOccurs="1"/>
        </xsd:sequence>
      </xsd:complexType>
    </xsd:element>
    <xsd:element name="e5bbabaa558347c9a785183771c230c4" ma:index="17" ma:taxonomy="true" ma:internalName="e5bbabaa558347c9a785183771c230c4" ma:taxonomyFieldName="Connect_x002d_Persoonsvertrouwelijkheid" ma:displayName="Persoonsvertrouwelijkheid" ma:readOnly="false" ma:default="2;#Geen|a0814100-4302-49f4-9f40-b7d42012644c" ma:fieldId="{e5bbabaa-5583-47c9-a785-183771c230c4}" ma:sspId="ae033921-439f-46ba-b586-0b8c8775f769" ma:termSetId="667043a5-4ee3-4c98-90a3-010dfffaf604" ma:anchorId="00000000-0000-0000-0000-000000000000" ma:open="false" ma:isKeyword="false">
      <xsd:complexType>
        <xsd:sequence>
          <xsd:element ref="pc:Terms" minOccurs="0" maxOccurs="1"/>
        </xsd:sequence>
      </xsd:complexType>
    </xsd:element>
    <xsd:element name="md4a5e6ab761404298864f0be17ffc0c" ma:index="19" nillable="true" ma:taxonomy="true" ma:internalName="md4a5e6ab761404298864f0be17ffc0c" ma:taxonomyFieldName="Connect_x002d_Organisatieonderdeel" ma:displayName="Organisatieonderdeel" ma:readOnly="false" ma:fieldId="{6d4a5e6a-b761-4042-9886-4f0be17ffc0c}" ma:sspId="ae033921-439f-46ba-b586-0b8c8775f769" ma:termSetId="c2b43861-9788-46fe-987a-73aa67229d97" ma:anchorId="00000000-0000-0000-0000-000000000000" ma:open="false" ma:isKeyword="false">
      <xsd:complexType>
        <xsd:sequence>
          <xsd:element ref="pc:Terms" minOccurs="0" maxOccurs="1"/>
        </xsd:sequence>
      </xsd:complexType>
    </xsd:element>
    <xsd:element name="ka142704ec404179bc6dc96ce8d3373c" ma:index="21" nillable="true" ma:taxonomy="true" ma:internalName="ka142704ec404179bc6dc96ce8d3373c" ma:taxonomyFieldName="Connect_x002d_Documenttype" ma:displayName="Documenttype" ma:readOnly="false" ma:fieldId="{4a142704-ec40-4179-bc6d-c96ce8d3373c}" ma:sspId="ae033921-439f-46ba-b586-0b8c8775f769" ma:termSetId="b32830c9-2f01-41a4-9584-76856be50447" ma:anchorId="00000000-0000-0000-0000-000000000000" ma:open="false" ma:isKeyword="false">
      <xsd:complexType>
        <xsd:sequence>
          <xsd:element ref="pc:Terms" minOccurs="0" maxOccurs="1"/>
        </xsd:sequence>
      </xsd:complexType>
    </xsd:element>
    <xsd:element name="j4385b9e35ef42c5bc2f4b49e945d3d0" ma:index="22" nillable="true" ma:taxonomy="true" ma:internalName="j4385b9e35ef42c5bc2f4b49e945d3d0" ma:taxonomyFieldName="Connect_x002d_SEfase" ma:displayName="SE-fase" ma:readOnly="false" ma:fieldId="{34385b9e-35ef-42c5-bc2f-4b49e945d3d0}" ma:sspId="ae033921-439f-46ba-b586-0b8c8775f769" ma:termSetId="f716fce9-825f-4685-8b2f-3ec3c4f171e1" ma:anchorId="00000000-0000-0000-0000-000000000000" ma:open="false" ma:isKeyword="false">
      <xsd:complexType>
        <xsd:sequence>
          <xsd:element ref="pc:Terms" minOccurs="0" maxOccurs="1"/>
        </xsd:sequence>
      </xsd:complexType>
    </xsd:element>
    <xsd:element name="TaxCatchAll" ma:index="23" nillable="true" ma:displayName="Taxonomy Catch All Column" ma:hidden="true" ma:list="{8c81b6ae-786b-4466-9bee-0d5fb17fd5ae}" ma:internalName="TaxCatchAll" ma:showField="CatchAllData" ma:web="1e462711-56d8-46a7-b789-67b340590373">
      <xsd:complexType>
        <xsd:complexContent>
          <xsd:extension base="dms:MultiChoiceLookup">
            <xsd:sequence>
              <xsd:element name="Value" type="dms:Lookup" maxOccurs="unbounded" minOccurs="0" nillable="true"/>
            </xsd:sequence>
          </xsd:extension>
        </xsd:complexContent>
      </xsd:complexType>
    </xsd:element>
    <xsd:element name="d38b446f7b294aa48a544e5738eab49c" ma:index="24" nillable="true" ma:taxonomy="true" ma:internalName="d38b446f7b294aa48a544e5738eab49c" ma:taxonomyFieldName="Connect_x002d_IPMrol" ma:displayName="IPM-rol" ma:readOnly="false" ma:fieldId="{d38b446f-7b29-4aa4-8a54-4e5738eab49c}" ma:sspId="ae033921-439f-46ba-b586-0b8c8775f769" ma:termSetId="24bd5b06-8015-4365-ba06-edb9d679cf54"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8c81b6ae-786b-4466-9bee-0d5fb17fd5ae}" ma:internalName="TaxCatchAllLabel" ma:readOnly="true" ma:showField="CatchAllDataLabel" ma:web="1e462711-56d8-46a7-b789-67b340590373">
      <xsd:complexType>
        <xsd:complexContent>
          <xsd:extension base="dms:MultiChoiceLookup">
            <xsd:sequence>
              <xsd:element name="Value" type="dms:Lookup" maxOccurs="unbounded" minOccurs="0" nillable="true"/>
            </xsd:sequence>
          </xsd:extension>
        </xsd:complexContent>
      </xsd:complexType>
    </xsd:element>
    <xsd:element name="e28f84c711554a75a94a2dfe3a3bea15" ma:index="26" nillable="true" ma:taxonomy="true" ma:internalName="e28f84c711554a75a94a2dfe3a3bea15" ma:taxonomyFieldName="Connect_x002d_Activiteit" ma:displayName="Activiteit" ma:readOnly="false" ma:fieldId="{e28f84c7-1155-4a75-a94a-2dfe3a3bea15}" ma:sspId="ae033921-439f-46ba-b586-0b8c8775f769" ma:termSetId="5ff294b5-fca9-4a8b-85d9-95c35ac3f54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e462711-56d8-46a7-b789-67b340590373" elementFormDefault="qualified">
    <xsd:import namespace="http://schemas.microsoft.com/office/2006/documentManagement/types"/>
    <xsd:import namespace="http://schemas.microsoft.com/office/infopath/2007/PartnerControls"/>
    <xsd:element name="_dlc_DocId" ma:index="28" nillable="true" ma:displayName="Waarde van de document-id" ma:description="De waarde van de document-id die aan dit item is toegewezen." ma:internalName="_dlc_DocId" ma:readOnly="true">
      <xsd:simpleType>
        <xsd:restriction base="dms:Text"/>
      </xsd:simpleType>
    </xsd:element>
    <xsd:element name="_dlc_DocIdUrl" ma:index="2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Inhou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e033921-439f-46ba-b586-0b8c8775f769" ContentTypeId="0x01010038BEFAC7D94B314F8B0C5C561B2BF50802" PreviousValue="false"/>
</file>

<file path=customXml/item5.xml><?xml version="1.0" encoding="utf-8"?>
<p:properties xmlns:p="http://schemas.microsoft.com/office/2006/metadata/properties" xmlns:xsi="http://www.w3.org/2001/XMLSchema-instance" xmlns:pc="http://schemas.microsoft.com/office/infopath/2007/PartnerControls">
  <documentManagement>
    <e5bbabaa558347c9a785183771c230c4 xmlns="cb665cb2-4c1b-4338-95f1-4dd7cd771ce0">
      <Terms xmlns="http://schemas.microsoft.com/office/infopath/2007/PartnerControls">
        <TermInfo xmlns="http://schemas.microsoft.com/office/infopath/2007/PartnerControls">
          <TermName xmlns="http://schemas.microsoft.com/office/infopath/2007/PartnerControls">Geen</TermName>
          <TermId xmlns="http://schemas.microsoft.com/office/infopath/2007/PartnerControls">a0814100-4302-49f4-9f40-b7d42012644c</TermId>
        </TermInfo>
      </Terms>
    </e5bbabaa558347c9a785183771c230c4>
    <_dlc_DocId xmlns="1e462711-56d8-46a7-b789-67b340590373">CON00-1599663923-2663</_dlc_DocId>
    <TaxCatchAll xmlns="cb665cb2-4c1b-4338-95f1-4dd7cd771ce0">
      <Value>2</Value>
      <Value>1</Value>
    </TaxCatchAll>
    <_dlc_DocIdUrl xmlns="1e462711-56d8-46a7-b789-67b340590373">
      <Url>https://connect.sp02.rws.nl/sites/M230717240/_layouts/15/DocIdRedir.aspx?ID=CON00-1599663923-2663</Url>
      <Description>CON00-1599663923-2663</Description>
    </_dlc_DocIdUrl>
    <f8a19592d410488a963c18d6cfe9bdaa xmlns="cb665cb2-4c1b-4338-95f1-4dd7cd771ce0">
      <Terms xmlns="http://schemas.microsoft.com/office/infopath/2007/PartnerControls">
        <TermInfo xmlns="http://schemas.microsoft.com/office/infopath/2007/PartnerControls">
          <TermName xmlns="http://schemas.microsoft.com/office/infopath/2007/PartnerControls">RWS Bedrijfsvertrouwelijk</TermName>
          <TermId xmlns="http://schemas.microsoft.com/office/infopath/2007/PartnerControls">d5fcfbac-659d-41b3-b161-4048848dd05a</TermId>
        </TermInfo>
      </Terms>
    </f8a19592d410488a963c18d6cfe9bdaa>
    <Connect-Status xmlns="cb665cb2-4c1b-4338-95f1-4dd7cd771ce0">Definitief</Connect-Status>
    <j4385b9e35ef42c5bc2f4b49e945d3d0 xmlns="cb665cb2-4c1b-4338-95f1-4dd7cd771ce0">
      <Terms xmlns="http://schemas.microsoft.com/office/infopath/2007/PartnerControls"/>
    </j4385b9e35ef42c5bc2f4b49e945d3d0>
    <TaxKeywordTaxHTField xmlns="cb665cb2-4c1b-4338-95f1-4dd7cd771ce0">
      <Terms xmlns="http://schemas.microsoft.com/office/infopath/2007/PartnerControls"/>
    </TaxKeywordTaxHTField>
    <e28f84c711554a75a94a2dfe3a3bea15 xmlns="cb665cb2-4c1b-4338-95f1-4dd7cd771ce0">
      <Terms xmlns="http://schemas.microsoft.com/office/infopath/2007/PartnerControls"/>
    </e28f84c711554a75a94a2dfe3a3bea15>
    <md4a5e6ab761404298864f0be17ffc0c xmlns="cb665cb2-4c1b-4338-95f1-4dd7cd771ce0">
      <Terms xmlns="http://schemas.microsoft.com/office/infopath/2007/PartnerControls"/>
    </md4a5e6ab761404298864f0be17ffc0c>
    <d38b446f7b294aa48a544e5738eab49c xmlns="cb665cb2-4c1b-4338-95f1-4dd7cd771ce0">
      <Terms xmlns="http://schemas.microsoft.com/office/infopath/2007/PartnerControls"/>
    </d38b446f7b294aa48a544e5738eab49c>
    <ka142704ec404179bc6dc96ce8d3373c xmlns="cb665cb2-4c1b-4338-95f1-4dd7cd771ce0">
      <Terms xmlns="http://schemas.microsoft.com/office/infopath/2007/PartnerControls"/>
    </ka142704ec404179bc6dc96ce8d3373c>
    <Connect-Archiefwaardig xmlns="cb665cb2-4c1b-4338-95f1-4dd7cd771ce0">Ja</Connect-Archiefwaardig>
  </documentManagement>
</p:properties>
</file>

<file path=customXml/itemProps1.xml><?xml version="1.0" encoding="utf-8"?>
<ds:datastoreItem xmlns:ds="http://schemas.openxmlformats.org/officeDocument/2006/customXml" ds:itemID="{5FB683A2-1795-48A9-9C92-A6FD17B2ACD1}">
  <ds:schemaRefs>
    <ds:schemaRef ds:uri="http://schemas.microsoft.com/sharepoint/events"/>
  </ds:schemaRefs>
</ds:datastoreItem>
</file>

<file path=customXml/itemProps2.xml><?xml version="1.0" encoding="utf-8"?>
<ds:datastoreItem xmlns:ds="http://schemas.openxmlformats.org/officeDocument/2006/customXml" ds:itemID="{B8DBB6CA-9866-4A39-A119-24BAA5ECD05A}">
  <ds:schemaRefs>
    <ds:schemaRef ds:uri="http://schemas.microsoft.com/sharepoint/v3/contenttype/forms"/>
  </ds:schemaRefs>
</ds:datastoreItem>
</file>

<file path=customXml/itemProps3.xml><?xml version="1.0" encoding="utf-8"?>
<ds:datastoreItem xmlns:ds="http://schemas.openxmlformats.org/officeDocument/2006/customXml" ds:itemID="{21F6D062-543E-41FB-BE76-44CA21CCA5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665cb2-4c1b-4338-95f1-4dd7cd771ce0"/>
    <ds:schemaRef ds:uri="1e462711-56d8-46a7-b789-67b340590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F1EA65-347D-43C7-890F-E157DD45F2D7}">
  <ds:schemaRefs>
    <ds:schemaRef ds:uri="Microsoft.SharePoint.Taxonomy.ContentTypeSync"/>
  </ds:schemaRefs>
</ds:datastoreItem>
</file>

<file path=customXml/itemProps5.xml><?xml version="1.0" encoding="utf-8"?>
<ds:datastoreItem xmlns:ds="http://schemas.openxmlformats.org/officeDocument/2006/customXml" ds:itemID="{4CF30280-82F3-4EBF-A58A-EC2CDDC61E42}">
  <ds:schemaRefs>
    <ds:schemaRef ds:uri="http://schemas.microsoft.com/office/2006/metadata/properties"/>
    <ds:schemaRef ds:uri="http://schemas.microsoft.com/office/infopath/2007/PartnerControls"/>
    <ds:schemaRef ds:uri="cb665cb2-4c1b-4338-95f1-4dd7cd771ce0"/>
    <ds:schemaRef ds:uri="1e462711-56d8-46a7-b789-67b3405903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Inschrijfstaat min max</vt:lpstr>
    </vt:vector>
  </TitlesOfParts>
  <Manager/>
  <Company>Rijkswaterstaat - Directie Zuid-Holland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Marieke Zeinstra;Erik Jansen</dc:creator>
  <cp:keywords/>
  <dc:description/>
  <cp:lastModifiedBy>Zeinstra-Helfrich, Marieke (RWS VWM)</cp:lastModifiedBy>
  <cp:revision/>
  <dcterms:created xsi:type="dcterms:W3CDTF">2007-11-01T07:38:11Z</dcterms:created>
  <dcterms:modified xsi:type="dcterms:W3CDTF">2025-09-29T12:55:31Z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0x01010038BEFAC7D94B314F8B0C5C561B2BF5080200E961291D8853734BAF811E1D691068CA</vt:lpwstr>
  </property>
  <property fmtid="{D5CDD505-2E9C-101B-9397-08002B2CF9AE}" pid="3" name="_dlc_DocIdItemGuid">
    <vt:lpwstr>4d76247f-475a-4fd2-a845-6181ccbfeb7e</vt:lpwstr>
  </property>
  <property fmtid="{D5CDD505-2E9C-101B-9397-08002B2CF9AE}" pid="4" name="TaxKeyword">
    <vt:lpwstr/>
  </property>
  <property fmtid="{D5CDD505-2E9C-101B-9397-08002B2CF9AE}" pid="5" name="Connect-Bedrijfsvertrouwelijkheid">
    <vt:lpwstr>1;#RWS Bedrijfsvertrouwelijk|d5fcfbac-659d-41b3-b161-4048848dd05a</vt:lpwstr>
  </property>
  <property fmtid="{D5CDD505-2E9C-101B-9397-08002B2CF9AE}" pid="6" name="Connect-Persoonsvertrouwelijkheid">
    <vt:lpwstr>2;#Geen|a0814100-4302-49f4-9f40-b7d42012644c</vt:lpwstr>
  </property>
  <property fmtid="{D5CDD505-2E9C-101B-9397-08002B2CF9AE}" pid="7" name="Connect-Documenttype">
    <vt:lpwstr/>
  </property>
  <property fmtid="{D5CDD505-2E9C-101B-9397-08002B2CF9AE}" pid="8" name="Connect-SEfase">
    <vt:lpwstr/>
  </property>
  <property fmtid="{D5CDD505-2E9C-101B-9397-08002B2CF9AE}" pid="9" name="Connect-Organisatieonderdeel">
    <vt:lpwstr/>
  </property>
  <property fmtid="{D5CDD505-2E9C-101B-9397-08002B2CF9AE}" pid="10" name="Connect-IPMrol">
    <vt:lpwstr/>
  </property>
  <property fmtid="{D5CDD505-2E9C-101B-9397-08002B2CF9AE}" pid="11" name="Connect-Activiteit">
    <vt:lpwstr/>
  </property>
</Properties>
</file>