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5/12 Ondergrondse perscontainers EU/02 Aanbestedingsdocumenten/"/>
    </mc:Choice>
  </mc:AlternateContent>
  <xr:revisionPtr revIDLastSave="13" documentId="8_{6BE51D70-2250-40C0-B4AA-7FDA81011349}" xr6:coauthVersionLast="47" xr6:coauthVersionMax="47" xr10:uidLastSave="{CBDED002-CFA2-48DD-AA5F-3822B963952D}"/>
  <bookViews>
    <workbookView xWindow="28680" yWindow="-120" windowWidth="29040" windowHeight="15720" tabRatio="805" xr2:uid="{F83F5FE8-B3A0-42F7-9EEB-05904F5547A1}"/>
  </bookViews>
  <sheets>
    <sheet name="Prijsinvulformulier " sheetId="12" r:id="rId1"/>
  </sheets>
  <definedNames>
    <definedName name="_xlnm.Print_Area" localSheetId="0">'Prijsinvulformulier '!$A$1:$F$75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2" l="1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10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15" i="12"/>
  <c r="F5" i="12"/>
  <c r="F43" i="12"/>
  <c r="F4" i="12"/>
  <c r="F6" i="12"/>
  <c r="F7" i="12"/>
  <c r="F9" i="12"/>
  <c r="F11" i="12"/>
  <c r="F12" i="12"/>
  <c r="F14" i="12"/>
  <c r="F16" i="12"/>
  <c r="F17" i="12"/>
  <c r="F45" i="12"/>
  <c r="F46" i="12"/>
  <c r="F47" i="12"/>
  <c r="F48" i="12"/>
  <c r="F49" i="12"/>
  <c r="F50" i="12"/>
  <c r="F42" i="12"/>
  <c r="F22" i="12"/>
  <c r="F38" i="12" s="1"/>
  <c r="F52" i="12"/>
  <c r="F18" i="12" l="1"/>
  <c r="F71" i="12"/>
  <c r="F74" i="12" l="1"/>
</calcChain>
</file>

<file path=xl/sharedStrings.xml><?xml version="1.0" encoding="utf-8"?>
<sst xmlns="http://schemas.openxmlformats.org/spreadsheetml/2006/main" count="224" uniqueCount="145">
  <si>
    <t>Naam inschrijver: …………………………</t>
  </si>
  <si>
    <t>Prijs per eenheid (A)</t>
  </si>
  <si>
    <t>Aantal (B) *</t>
  </si>
  <si>
    <t>Subtotalen (AxB)</t>
  </si>
  <si>
    <t>De- en monteren van de inwerpzuil (niet vervangen)</t>
  </si>
  <si>
    <t>Vervangen slot van de deur</t>
  </si>
  <si>
    <t>Stellen van het deurtje (scharnieren niet vernieuwen)</t>
  </si>
  <si>
    <t>Vervangen van een deur van de veiligheidsvloer</t>
  </si>
  <si>
    <t>Velden in te vullen door inschrijver</t>
  </si>
  <si>
    <t>Hijsogen vervangen per stuk (inclusief hijsbuis) - bij 3 haken opname systeem</t>
  </si>
  <si>
    <t>Vervangen van de inwerpzuil</t>
  </si>
  <si>
    <t>Vervangen van de bodemklep inclusief vergrendelmechanisme - bij metro opname</t>
  </si>
  <si>
    <t xml:space="preserve">Vaste prijsopgave voor veel voorkomende werkzaamheden. De door inschrijver in te vullen bedragen zijn all-in prijzen (inclusief alle kosten zoals arbeidsloon, klein materiaal, ect. maar exclusief de prijs voor het betreffende onderdeel). Het betreffen vaste bedragen (behoudens indexatie) gedurende de looptijd van het contract. </t>
  </si>
  <si>
    <t>Deel C - Reparatie &amp; onderhoud</t>
  </si>
  <si>
    <t>Deel B - Leveren van onderdelen</t>
  </si>
  <si>
    <t>Preventief onderhoud</t>
  </si>
  <si>
    <t>Subtotaal C</t>
  </si>
  <si>
    <t>Subtotaal A</t>
  </si>
  <si>
    <t>Subtotaal B</t>
  </si>
  <si>
    <t>Invalbeveiliging compleet</t>
  </si>
  <si>
    <t>Nr.</t>
  </si>
  <si>
    <t>PR-1</t>
  </si>
  <si>
    <t>PR-2</t>
  </si>
  <si>
    <t>PR-3</t>
  </si>
  <si>
    <t>PR-4</t>
  </si>
  <si>
    <t>PR-5</t>
  </si>
  <si>
    <t>PR-6</t>
  </si>
  <si>
    <t>PR-7</t>
  </si>
  <si>
    <t>PR-8</t>
  </si>
  <si>
    <t>PR-9</t>
  </si>
  <si>
    <t>PR-10</t>
  </si>
  <si>
    <t>PR-11</t>
  </si>
  <si>
    <t>PR-12</t>
  </si>
  <si>
    <t>PR-13</t>
  </si>
  <si>
    <t>PR-14</t>
  </si>
  <si>
    <t>PR-15</t>
  </si>
  <si>
    <t>PR-16</t>
  </si>
  <si>
    <t>PR-17</t>
  </si>
  <si>
    <t>PR-18</t>
  </si>
  <si>
    <t>Eenheid</t>
  </si>
  <si>
    <t>Stuks</t>
  </si>
  <si>
    <t>Uur</t>
  </si>
  <si>
    <t>Fixed all-in prijs</t>
  </si>
  <si>
    <t>PR-19</t>
  </si>
  <si>
    <t>PR-20</t>
  </si>
  <si>
    <t>PR-21</t>
  </si>
  <si>
    <t>PR-22</t>
  </si>
  <si>
    <t>PR-23</t>
  </si>
  <si>
    <t>PR-24</t>
  </si>
  <si>
    <t>PR-25</t>
  </si>
  <si>
    <t>PR-26</t>
  </si>
  <si>
    <t>PR-27</t>
  </si>
  <si>
    <t>PR-28</t>
  </si>
  <si>
    <t>PR-29</t>
  </si>
  <si>
    <t>PR-30</t>
  </si>
  <si>
    <t>PR-31</t>
  </si>
  <si>
    <t>PR-32</t>
  </si>
  <si>
    <t>PR-33</t>
  </si>
  <si>
    <t>PR-34</t>
  </si>
  <si>
    <t>PR-35</t>
  </si>
  <si>
    <t>PR-36</t>
  </si>
  <si>
    <t>Stuk</t>
  </si>
  <si>
    <t>PR-38</t>
  </si>
  <si>
    <t>PR-39</t>
  </si>
  <si>
    <t>PR-40</t>
  </si>
  <si>
    <t>PR-37</t>
  </si>
  <si>
    <t>Spoed levering van een complete perscontainer PMD
Prijsplafond: maximaal 20% boven op de prijs per eenheid van PR-2</t>
  </si>
  <si>
    <r>
      <t xml:space="preserve">Spoed levering van een complete perscontainer OPK
</t>
    </r>
    <r>
      <rPr>
        <i/>
        <sz val="9"/>
        <rFont val="Century Gothic"/>
        <family val="2"/>
      </rPr>
      <t>Prijsplafond: maximaal 20% boven op de prijs per eenheid van PR-3</t>
    </r>
  </si>
  <si>
    <t>Persinrichting compleet</t>
  </si>
  <si>
    <t>Besturingsunit inclusief aansluitkabels</t>
  </si>
  <si>
    <t>stuks</t>
  </si>
  <si>
    <t xml:space="preserve">Bijlage 2: Prijsinvulformulier </t>
  </si>
  <si>
    <t>Deel A - Leveren van perscontainers (nieuwe locaties)</t>
  </si>
  <si>
    <t>Leveren van een complete perscontainer RESAFVAl metro inclusief plaatsing (incl monteren) in de betonput</t>
  </si>
  <si>
    <t>Leveren van een complete perscontainer RESAFVAl 3-haak inclusief plaatsing (incl monteren) in de betonput</t>
  </si>
  <si>
    <t>Leveren van een complete perscontainer OPK 3-haak inclusief plaatsing (incl monteren) in de betonput</t>
  </si>
  <si>
    <t>Leveren van een complete perscontainer PMD 3-haak inclusief plaatsing (incl monteren) in de betonput</t>
  </si>
  <si>
    <t>Afvoeren bestaande ondergrondse container in bestaande situatie (vervanging door perscontainer) naar Lodewijkstraat te Eindhoven</t>
  </si>
  <si>
    <t>Leveren van een complete perscontainer RESTAFVAL Metro inclusief invalbeveiliging en plaatsing (incl monteren) in de betonput en aanhelen straatwerk (indien nodig)</t>
  </si>
  <si>
    <t>Leveren van een complete perscontainer RESTAFVAL 3-haak inclusief invalbeveiliging en plaatsing (incl monteren) in de betonput en aanhelen straatwerk (indien nodig)</t>
  </si>
  <si>
    <t>Leveren van een complete perscontainer PMD AFVAL 3-haak inclusief invalbeveiliging en plaatsing (incl monteren) in de betonput en aanhelen straatwerk (indien nodig)</t>
  </si>
  <si>
    <t>Leveren van een complete perscontainer OPK AFVAL 3-haak inclusief invalbeveiliging en plaatsing (incl monteren) in de betonput en aanhelen straatwerk (indien nodig)</t>
  </si>
  <si>
    <t>Spoed levering van een complete perscontainer RESTAFVAL Metro
Prijsplafond: maximaal 20% boven op de prijs per eenheid van PR-1</t>
  </si>
  <si>
    <t>Spoed levering van een complete perscontainer RESTAFVAL 3-haak
Prijsplafond: maximaal 20% boven op de prijs per eenheid van PR-2</t>
  </si>
  <si>
    <t>* De genoemde aantallen zijn fictief over de gehele looptijd van het contract en er kunnen geen rechten aan worden ontleend.
** De prijzen zoals ingevuld op het prijsinvulformulier zijn inclusief alle kosten voortkomend uit het programma van eisen en de kwalitatieve gunningscriteria</t>
  </si>
  <si>
    <t xml:space="preserve">Spoed (maximaal 5 werkdagen) levering van perscontainers met invalbeveiliging (exclusief: elektrokast) </t>
  </si>
  <si>
    <t>Bodemklep t.b.v. 3-haak</t>
  </si>
  <si>
    <t>Bodemklep t.b.v. Metro (aanslag)</t>
  </si>
  <si>
    <t>Deur (los) van de invalbeveiliging</t>
  </si>
  <si>
    <t>Inwerpzuil OPK 3-haak ( inclusief brievenbusopening)</t>
  </si>
  <si>
    <t>Collector (onderbak) RESTAFVAL, PMD,  en OPK (exclusief: traanplaat,bodemklep en persinrichting)</t>
  </si>
  <si>
    <t>Voetgangersplatform (traanplaat)</t>
  </si>
  <si>
    <t>Preventief onderhoud per container (één tarief voor alle type afvalfracties) voor 10 jaar lang per perscontainer</t>
  </si>
  <si>
    <t>Preventief onderhoud per container (één tarief voor alle type afvalfracties) voor jaar 11 t/m 15  per perscontainer</t>
  </si>
  <si>
    <t>Hijsbuis t.b.v. 3-haak opname systeem</t>
  </si>
  <si>
    <t>Slot van de deur</t>
  </si>
  <si>
    <t>PR-41</t>
  </si>
  <si>
    <t>PR-42</t>
  </si>
  <si>
    <t>PR-43</t>
  </si>
  <si>
    <t>PR-44</t>
  </si>
  <si>
    <t>PR-45</t>
  </si>
  <si>
    <t>PR-46</t>
  </si>
  <si>
    <t>PR-47</t>
  </si>
  <si>
    <t>PR-48</t>
  </si>
  <si>
    <t>PR-49</t>
  </si>
  <si>
    <t>PR-50</t>
  </si>
  <si>
    <t>PR-51</t>
  </si>
  <si>
    <t>PR-52</t>
  </si>
  <si>
    <t>PR-53</t>
  </si>
  <si>
    <t>Het door inschrijver te hanteren uurtarief, voor een servicewagen inclusief 1 onderhoudsmonteur, gedurende de normale arbeidstijd (maandag t/m vrijdag van 08.00 - 17.00 uur)</t>
  </si>
  <si>
    <t>Het door inschrijver te hanteren uurtarief, voor een servicewagen inclusief 1 onderhoudsmonteur,   buiten de normale arbeidstijd.</t>
  </si>
  <si>
    <t>Het door inschrijver te hanteren uurtarief, voor een vrachtauto met laadkraan, inclusief chauffeur, gedurende de normale arbeidstijd (maandag t/m vrijdag van 08.00 - 17.00 uur)</t>
  </si>
  <si>
    <t>Het door inschrijver te hanteren uurtarief, voor een vrachtauto met laadkraan inclusief chauffeur, buiten de normale arbeidstijd</t>
  </si>
  <si>
    <t>Het door inschrijver te hanteren uurtarief, voor een vrachtauto met laadkraan, inclusief chauffeur en 1 onderhoudsmonteur, gedurende de normale arbeidstijd (maandag t/m vrijdag van 08.00 - 17.00 uur)</t>
  </si>
  <si>
    <t>Het door inschrijver te hanteren uurtarief, voor een vrachtauto met laadkraan inclusief chauffeur en 1 onderhoudsmonteur, buiten de normale arbeidstijd</t>
  </si>
  <si>
    <t>Uurtarieven (welke buiten de garantie vallen)</t>
  </si>
  <si>
    <t>Inwerpzuil RESTAFVAL 3-haak i(nclusief 60 liter trommel)</t>
  </si>
  <si>
    <t>Inwerpzuil RESTAFVAL metro (inclusief 60 liter trommel)</t>
  </si>
  <si>
    <t>Inwerpzuil PMD 3-haak (inclusief 60 liter trommel)</t>
  </si>
  <si>
    <t>PR-54</t>
  </si>
  <si>
    <t>60 liter trommel</t>
  </si>
  <si>
    <t>Vervangen van de trommel</t>
  </si>
  <si>
    <t>Vervangen van de complete persinrichting</t>
  </si>
  <si>
    <t>Vervangen van de besturingsunit incl. aansluitkabels</t>
  </si>
  <si>
    <t>Vervangen van een bodemkleppen set met 3-haak systeem</t>
  </si>
  <si>
    <t>Vervangen van collector</t>
  </si>
  <si>
    <t>Monteren van roestvast stalen fractieaanduiding</t>
  </si>
  <si>
    <t>Vervangen van voetgangersplatform (traanplaat)</t>
  </si>
  <si>
    <t>PR-3A</t>
  </si>
  <si>
    <t>Schatting (B) *</t>
  </si>
  <si>
    <t>Vervangen van de andere inwerpvoorziening</t>
  </si>
  <si>
    <t>Naam inschrijver:</t>
  </si>
  <si>
    <t>Plaats:</t>
  </si>
  <si>
    <t>Datum:</t>
  </si>
  <si>
    <t>Naam vertegenwoordiger/ tekenbevoegd:</t>
  </si>
  <si>
    <t>Functie:</t>
  </si>
  <si>
    <t>Handtekening:</t>
  </si>
  <si>
    <t>Inschrijfprijs subtotaal ABC</t>
  </si>
  <si>
    <t>Roestvast stalen Fractieaanduiding (bijlage 6E)</t>
  </si>
  <si>
    <t>Levering van vervangende onderdelen (exclusief: montage)</t>
  </si>
  <si>
    <t>Vervangen van de invalbeveiliging (inclusief herstel straatwerk)</t>
  </si>
  <si>
    <t xml:space="preserve">Stroomaanvraag (inclusief levering en plaatsing en aansluiten elektrokast bovengronds, exclusief aansluitkosten netbeheerder 1:1) </t>
  </si>
  <si>
    <t xml:space="preserve">Stroomaanvraag (inclusief levering en plaatsing en aansluiten elektrokast ondergronds en transport vrijgekomen grond, exclusief aansluitkosten netbeheerder 1:1) </t>
  </si>
  <si>
    <t>Levering van perscontainers (bestaande locaties:vervanging)                                                                                 (exclusief: invalbeveiliging en elektrokast. Inclusief transport vervangende perscontainer naar locatie)</t>
  </si>
  <si>
    <t>Levering van complete perscontainers ((zie PvE 1.02) inclusief levering en plaatsing stroomkast en standaard wegafsluiting, exclusief aansluitkosten netbeheerder 1:1)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</si>
</sst>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43" x14ac:knownFonts="1"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0"/>
      <name val="Arial"/>
      <family val="2"/>
    </font>
    <font>
      <b/>
      <sz val="9"/>
      <color indexed="8"/>
      <name val="Century Gothic"/>
      <family val="2"/>
    </font>
    <font>
      <i/>
      <sz val="9"/>
      <name val="Century Gothic"/>
      <family val="2"/>
    </font>
    <font>
      <i/>
      <sz val="8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rgb="FFFFFFFF"/>
      <name val="Century Gothic"/>
      <family val="2"/>
    </font>
    <font>
      <b/>
      <sz val="14"/>
      <color rgb="FFFFFFFF"/>
      <name val="Century Gothic"/>
      <family val="2"/>
    </font>
    <font>
      <b/>
      <sz val="18"/>
      <color rgb="FFFFFFFF"/>
      <name val="Century Gothic"/>
      <family val="2"/>
    </font>
    <font>
      <b/>
      <sz val="14"/>
      <color theme="1"/>
      <name val="Century Gothic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6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1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4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0" xfId="666" applyFont="1" applyBorder="1" applyAlignment="1">
      <alignment horizontal="left" vertical="center" wrapText="1"/>
    </xf>
    <xf numFmtId="164" fontId="3" fillId="0" borderId="11" xfId="972" applyFont="1" applyBorder="1" applyAlignment="1">
      <alignment vertical="center" wrapText="1"/>
    </xf>
    <xf numFmtId="0" fontId="3" fillId="0" borderId="0" xfId="666" applyFont="1" applyAlignment="1">
      <alignment vertical="center" wrapText="1"/>
    </xf>
    <xf numFmtId="0" fontId="3" fillId="0" borderId="0" xfId="666" applyFont="1" applyAlignment="1">
      <alignment horizontal="center" vertical="center" wrapText="1"/>
    </xf>
    <xf numFmtId="0" fontId="23" fillId="0" borderId="0" xfId="666" applyFont="1" applyAlignment="1">
      <alignment vertical="center" wrapText="1"/>
    </xf>
    <xf numFmtId="0" fontId="36" fillId="24" borderId="0" xfId="666" applyFont="1" applyFill="1" applyAlignment="1">
      <alignment vertical="center" wrapText="1"/>
    </xf>
    <xf numFmtId="0" fontId="2" fillId="0" borderId="0" xfId="666" applyAlignment="1">
      <alignment vertical="center" wrapText="1"/>
    </xf>
    <xf numFmtId="0" fontId="27" fillId="0" borderId="0" xfId="666" applyFont="1" applyAlignment="1">
      <alignment horizontal="center" vertical="center" wrapText="1"/>
    </xf>
    <xf numFmtId="0" fontId="3" fillId="25" borderId="0" xfId="666" applyFont="1" applyFill="1" applyAlignment="1">
      <alignment vertical="center" wrapText="1"/>
    </xf>
    <xf numFmtId="3" fontId="3" fillId="0" borderId="10" xfId="666" applyNumberFormat="1" applyFont="1" applyBorder="1" applyAlignment="1">
      <alignment horizontal="center" vertical="center" wrapText="1"/>
    </xf>
    <xf numFmtId="0" fontId="3" fillId="0" borderId="10" xfId="666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7" fillId="26" borderId="0" xfId="666" applyFont="1" applyFill="1" applyAlignment="1">
      <alignment horizontal="center" vertical="center" wrapText="1"/>
    </xf>
    <xf numFmtId="0" fontId="37" fillId="26" borderId="0" xfId="666" applyFont="1" applyFill="1" applyAlignment="1">
      <alignment horizontal="left" vertical="center" wrapText="1"/>
    </xf>
    <xf numFmtId="0" fontId="25" fillId="0" borderId="0" xfId="666" applyFont="1" applyAlignment="1">
      <alignment horizontal="left" wrapText="1"/>
    </xf>
    <xf numFmtId="0" fontId="0" fillId="0" borderId="0" xfId="0" applyAlignment="1">
      <alignment vertical="center"/>
    </xf>
    <xf numFmtId="0" fontId="38" fillId="26" borderId="13" xfId="666" applyFont="1" applyFill="1" applyBorder="1" applyAlignment="1">
      <alignment wrapText="1"/>
    </xf>
    <xf numFmtId="0" fontId="38" fillId="26" borderId="14" xfId="666" applyFont="1" applyFill="1" applyBorder="1" applyAlignment="1">
      <alignment wrapText="1"/>
    </xf>
    <xf numFmtId="0" fontId="37" fillId="26" borderId="15" xfId="666" applyFont="1" applyFill="1" applyBorder="1" applyAlignment="1">
      <alignment horizontal="center" vertical="center" wrapText="1"/>
    </xf>
    <xf numFmtId="0" fontId="37" fillId="26" borderId="16" xfId="666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26" fillId="27" borderId="18" xfId="666" applyFont="1" applyFill="1" applyBorder="1" applyAlignment="1">
      <alignment horizontal="center" vertical="center" wrapText="1"/>
    </xf>
    <xf numFmtId="164" fontId="26" fillId="27" borderId="19" xfId="666" applyNumberFormat="1" applyFont="1" applyFill="1" applyBorder="1" applyAlignment="1">
      <alignment vertical="center" wrapText="1"/>
    </xf>
    <xf numFmtId="0" fontId="3" fillId="0" borderId="12" xfId="666" applyFont="1" applyBorder="1" applyAlignment="1">
      <alignment horizontal="left" vertical="center" wrapText="1"/>
    </xf>
    <xf numFmtId="0" fontId="26" fillId="27" borderId="20" xfId="666" applyFont="1" applyFill="1" applyBorder="1" applyAlignment="1">
      <alignment horizontal="center" vertical="center" wrapText="1"/>
    </xf>
    <xf numFmtId="164" fontId="26" fillId="27" borderId="21" xfId="666" applyNumberFormat="1" applyFont="1" applyFill="1" applyBorder="1" applyAlignment="1">
      <alignment vertical="center" wrapText="1"/>
    </xf>
    <xf numFmtId="0" fontId="38" fillId="26" borderId="13" xfId="666" applyFont="1" applyFill="1" applyBorder="1" applyAlignment="1">
      <alignment horizontal="left" wrapText="1"/>
    </xf>
    <xf numFmtId="0" fontId="39" fillId="26" borderId="22" xfId="666" applyFont="1" applyFill="1" applyBorder="1" applyAlignment="1">
      <alignment horizontal="left" vertical="center" wrapText="1"/>
    </xf>
    <xf numFmtId="164" fontId="3" fillId="25" borderId="10" xfId="972" applyFont="1" applyFill="1" applyBorder="1" applyAlignment="1" applyProtection="1">
      <alignment vertical="center" wrapText="1"/>
      <protection locked="0"/>
    </xf>
    <xf numFmtId="0" fontId="3" fillId="0" borderId="24" xfId="666" applyFont="1" applyBorder="1" applyAlignment="1">
      <alignment horizontal="left" vertical="center" wrapText="1"/>
    </xf>
    <xf numFmtId="0" fontId="41" fillId="0" borderId="0" xfId="0" applyFont="1"/>
    <xf numFmtId="0" fontId="0" fillId="25" borderId="0" xfId="0" applyFill="1"/>
    <xf numFmtId="0" fontId="42" fillId="0" borderId="0" xfId="0" applyFont="1"/>
    <xf numFmtId="0" fontId="42" fillId="25" borderId="0" xfId="0" applyFont="1" applyFill="1"/>
    <xf numFmtId="0" fontId="41" fillId="25" borderId="0" xfId="0" applyFont="1" applyFill="1"/>
    <xf numFmtId="0" fontId="30" fillId="28" borderId="0" xfId="666" applyFont="1" applyFill="1" applyAlignment="1">
      <alignment horizontal="left" vertical="center" wrapText="1"/>
    </xf>
    <xf numFmtId="0" fontId="40" fillId="25" borderId="22" xfId="666" applyFont="1" applyFill="1" applyBorder="1" applyAlignment="1" applyProtection="1">
      <alignment horizontal="left" vertical="center" wrapText="1"/>
      <protection locked="0"/>
    </xf>
    <xf numFmtId="0" fontId="40" fillId="25" borderId="19" xfId="666" applyFont="1" applyFill="1" applyBorder="1" applyAlignment="1" applyProtection="1">
      <alignment horizontal="left" vertical="center" wrapText="1"/>
      <protection locked="0"/>
    </xf>
    <xf numFmtId="0" fontId="38" fillId="26" borderId="23" xfId="666" applyFont="1" applyFill="1" applyBorder="1" applyAlignment="1">
      <alignment horizontal="left" wrapText="1"/>
    </xf>
    <xf numFmtId="0" fontId="38" fillId="26" borderId="13" xfId="666" applyFont="1" applyFill="1" applyBorder="1" applyAlignment="1">
      <alignment horizontal="left" wrapText="1"/>
    </xf>
    <xf numFmtId="0" fontId="39" fillId="26" borderId="18" xfId="666" applyFont="1" applyFill="1" applyBorder="1" applyAlignment="1">
      <alignment horizontal="left" vertical="center" wrapText="1"/>
    </xf>
    <xf numFmtId="0" fontId="39" fillId="26" borderId="22" xfId="666" applyFont="1" applyFill="1" applyBorder="1" applyAlignment="1">
      <alignment horizontal="left" vertical="center" wrapText="1"/>
    </xf>
  </cellXfs>
  <cellStyles count="1046">
    <cellStyle name="20% - Accent1 10" xfId="1" xr:uid="{55C40659-0F39-458B-BF5D-F7636356267F}"/>
    <cellStyle name="20% - Accent1 11" xfId="2" xr:uid="{D0DF42A9-6685-4098-BAC0-57968CA1D2F2}"/>
    <cellStyle name="20% - Accent1 12" xfId="3" xr:uid="{B9E07B31-F1C6-4586-8549-CA2E0993840F}"/>
    <cellStyle name="20% - Accent1 13" xfId="4" xr:uid="{535DDF56-74D8-4FBD-80A0-AC904E1AB428}"/>
    <cellStyle name="20% - Accent1 14" xfId="5" xr:uid="{6489D06D-9781-42C5-9395-9D91ECBCA9C8}"/>
    <cellStyle name="20% - Accent1 15" xfId="6" xr:uid="{AFA2D856-643A-4FC3-A8CB-2B66DD631B6A}"/>
    <cellStyle name="20% - Accent1 16" xfId="7" xr:uid="{9299F438-17D2-4B08-A11B-C75D503A5E26}"/>
    <cellStyle name="20% - Accent1 2" xfId="8" xr:uid="{31878252-3448-4BD9-B777-368678A6CE0D}"/>
    <cellStyle name="20% - Accent1 2 2" xfId="9" xr:uid="{B4CB48C2-7C57-484A-8D59-C9113A402551}"/>
    <cellStyle name="20% - Accent1 2 2 2" xfId="10" xr:uid="{F5B77B87-69D3-4D2B-9CBB-2571B96061D7}"/>
    <cellStyle name="20% - Accent1 2 3" xfId="11" xr:uid="{FA2514BF-08FC-4B4C-A260-55B5ECD23F05}"/>
    <cellStyle name="20% - Accent1 2 3 2" xfId="12" xr:uid="{D2B984AD-6B3A-4A05-A750-DC0408C77F88}"/>
    <cellStyle name="20% - Accent1 2 4" xfId="13" xr:uid="{B58AAFA6-2132-401B-BA16-BB9BDDA397E6}"/>
    <cellStyle name="20% - Accent1 3" xfId="14" xr:uid="{409A5C88-0F04-4E65-AA45-37E0FD5D803E}"/>
    <cellStyle name="20% - Accent1 4" xfId="15" xr:uid="{055001EE-C67D-4D9A-BA09-35B3D2BB8698}"/>
    <cellStyle name="20% - Accent1 5" xfId="16" xr:uid="{3DD84FAB-CC48-4790-B6F3-92B26F9B9822}"/>
    <cellStyle name="20% - Accent1 6" xfId="17" xr:uid="{1EF77949-5729-496B-993F-2DD0D2A0E3EF}"/>
    <cellStyle name="20% - Accent1 7" xfId="18" xr:uid="{70F08E7E-307A-4DB9-9111-4FF406F8DA2C}"/>
    <cellStyle name="20% - Accent1 8" xfId="19" xr:uid="{FF57B887-7C26-4332-AB74-AA71A4E2345A}"/>
    <cellStyle name="20% - Accent1 9" xfId="20" xr:uid="{3D69DF83-0818-4091-B6B5-D1E85623A95C}"/>
    <cellStyle name="20% - Accent2 10" xfId="21" xr:uid="{2243EEAC-C975-4D12-A01A-574E0B2ED05C}"/>
    <cellStyle name="20% - Accent2 11" xfId="22" xr:uid="{EA31EA59-5028-46C8-88FB-108F461A233D}"/>
    <cellStyle name="20% - Accent2 12" xfId="23" xr:uid="{4538AD3B-115D-4A80-BA8E-0DB16BBD1107}"/>
    <cellStyle name="20% - Accent2 13" xfId="24" xr:uid="{8668BD50-A825-4B44-BC8B-F8CC9AA2057A}"/>
    <cellStyle name="20% - Accent2 14" xfId="25" xr:uid="{AC03DA49-D15C-4139-85F8-A08DFD586DDB}"/>
    <cellStyle name="20% - Accent2 15" xfId="26" xr:uid="{64F81934-FDFD-4AA0-BAAF-DB74DF307401}"/>
    <cellStyle name="20% - Accent2 16" xfId="27" xr:uid="{137D5A7E-0C45-4082-A0E2-4BB78F4D1C10}"/>
    <cellStyle name="20% - Accent2 2" xfId="28" xr:uid="{23262358-2EF8-4626-99A5-19B40F94FACE}"/>
    <cellStyle name="20% - Accent2 2 2" xfId="29" xr:uid="{6432D991-844E-4E47-9BF0-3E9F7964EABC}"/>
    <cellStyle name="20% - Accent2 2 2 2" xfId="30" xr:uid="{3A70DB37-576D-4552-9C89-F7D699A74D98}"/>
    <cellStyle name="20% - Accent2 2 3" xfId="31" xr:uid="{2F36BE99-A4D3-46D9-A866-4558AB85B9FA}"/>
    <cellStyle name="20% - Accent2 2 3 2" xfId="32" xr:uid="{ECC3D986-A190-4070-A778-4AC6D26C5488}"/>
    <cellStyle name="20% - Accent2 2 4" xfId="33" xr:uid="{355DD170-8BF1-4516-AE5D-3DE07F01CCCF}"/>
    <cellStyle name="20% - Accent2 3" xfId="34" xr:uid="{6F673B6C-6D02-4CC0-9D8D-2631F8CDFE00}"/>
    <cellStyle name="20% - Accent2 4" xfId="35" xr:uid="{36341055-DD23-48EF-A1B0-1EB0516592D5}"/>
    <cellStyle name="20% - Accent2 5" xfId="36" xr:uid="{A8EF0E28-A005-46A8-B3F4-D5463081E8D1}"/>
    <cellStyle name="20% - Accent2 6" xfId="37" xr:uid="{427BF1BE-9DA4-498E-8B63-D0156B70B8C4}"/>
    <cellStyle name="20% - Accent2 7" xfId="38" xr:uid="{1A2101EF-6D14-4206-A025-9C5EA325D8AC}"/>
    <cellStyle name="20% - Accent2 8" xfId="39" xr:uid="{B0F36FF7-3A09-436C-8B94-6452CB9DE793}"/>
    <cellStyle name="20% - Accent2 9" xfId="40" xr:uid="{0A51B31F-2776-4A29-AEC7-27EE0E170DB2}"/>
    <cellStyle name="20% - Accent3 10" xfId="41" xr:uid="{9F52BA93-E515-4876-B96B-0082E809279B}"/>
    <cellStyle name="20% - Accent3 11" xfId="42" xr:uid="{EA37D011-E6C7-4318-AB83-649D92785CCF}"/>
    <cellStyle name="20% - Accent3 12" xfId="43" xr:uid="{C8970EA6-7FE1-47C3-83D8-2ACAEA84EC80}"/>
    <cellStyle name="20% - Accent3 13" xfId="44" xr:uid="{BD03E3B7-0063-484A-ACB2-F9A8B202E119}"/>
    <cellStyle name="20% - Accent3 14" xfId="45" xr:uid="{6A9095EE-0CF5-4096-A5EA-F884536F0B8C}"/>
    <cellStyle name="20% - Accent3 15" xfId="46" xr:uid="{234D24A9-2868-4707-9DF1-A55F7BBC986B}"/>
    <cellStyle name="20% - Accent3 16" xfId="47" xr:uid="{6E1F1DBE-E3D6-4275-A39D-7C654BDE9BAB}"/>
    <cellStyle name="20% - Accent3 2" xfId="48" xr:uid="{E32D7005-7BF8-4386-A4C1-EA8F31E627DD}"/>
    <cellStyle name="20% - Accent3 2 2" xfId="49" xr:uid="{DD6EBF4A-C925-46BD-A38F-38E3B85F7EDA}"/>
    <cellStyle name="20% - Accent3 2 2 2" xfId="50" xr:uid="{28A31F4C-C0F7-43BE-80B7-27755208E680}"/>
    <cellStyle name="20% - Accent3 2 3" xfId="51" xr:uid="{4D7AB75B-FC4D-4D0F-8CDD-8771EA0051A6}"/>
    <cellStyle name="20% - Accent3 2 3 2" xfId="52" xr:uid="{48FBD4E8-2765-44D3-A4F4-8124795A54CA}"/>
    <cellStyle name="20% - Accent3 2 4" xfId="53" xr:uid="{4A0335AF-7FEE-4A26-82A5-67278D34953C}"/>
    <cellStyle name="20% - Accent3 3" xfId="54" xr:uid="{2F123F9E-ED57-4A57-B97C-C72C9741187B}"/>
    <cellStyle name="20% - Accent3 4" xfId="55" xr:uid="{B50E0FC0-83C3-4061-9A06-44036493BD8A}"/>
    <cellStyle name="20% - Accent3 5" xfId="56" xr:uid="{B5F1A38E-AE0F-48B9-8B51-5E09C1239AF4}"/>
    <cellStyle name="20% - Accent3 6" xfId="57" xr:uid="{13EE1F15-0938-452D-851A-393ADADC7630}"/>
    <cellStyle name="20% - Accent3 7" xfId="58" xr:uid="{D24DB001-D174-4241-9660-5D0FA4BA8609}"/>
    <cellStyle name="20% - Accent3 8" xfId="59" xr:uid="{7CBEA37D-D9D1-4FCC-8136-FDEBCDDD4211}"/>
    <cellStyle name="20% - Accent3 9" xfId="60" xr:uid="{B82E1F69-FB9B-4AC7-9796-67256958D94A}"/>
    <cellStyle name="20% - Accent4 10" xfId="61" xr:uid="{5FA1C4C8-4746-40D9-A2F8-49FF02DB6A81}"/>
    <cellStyle name="20% - Accent4 11" xfId="62" xr:uid="{6BB0452C-8EAD-46AA-835A-AED61A808BA8}"/>
    <cellStyle name="20% - Accent4 12" xfId="63" xr:uid="{48915F55-EEF3-4F1A-96B5-4559D087900B}"/>
    <cellStyle name="20% - Accent4 13" xfId="64" xr:uid="{E5D9104E-0E68-45F3-BF08-771961275C5F}"/>
    <cellStyle name="20% - Accent4 14" xfId="65" xr:uid="{3C297086-BC1A-46BA-96ED-7748F5A4E3C0}"/>
    <cellStyle name="20% - Accent4 15" xfId="66" xr:uid="{215FFFD9-593A-41B4-9B7E-BEB9E801015B}"/>
    <cellStyle name="20% - Accent4 16" xfId="67" xr:uid="{A6D1CE6D-1C38-47A5-AD16-8DD72787B7CC}"/>
    <cellStyle name="20% - Accent4 2" xfId="68" xr:uid="{BFBE0500-E705-4065-B598-A5E8B4F202A6}"/>
    <cellStyle name="20% - Accent4 2 2" xfId="69" xr:uid="{133B03B3-4909-4384-B802-2494653382E9}"/>
    <cellStyle name="20% - Accent4 2 2 2" xfId="70" xr:uid="{724A9EC0-5AE1-4583-B974-8B28C1B96644}"/>
    <cellStyle name="20% - Accent4 2 3" xfId="71" xr:uid="{6B1AF601-23D5-472D-9826-98573E788C35}"/>
    <cellStyle name="20% - Accent4 2 3 2" xfId="72" xr:uid="{67A52DC4-9835-4727-A5FB-C48E4ED23B88}"/>
    <cellStyle name="20% - Accent4 2 4" xfId="73" xr:uid="{FC16216B-E8B5-4D49-9E6C-8820CCEC0D39}"/>
    <cellStyle name="20% - Accent4 3" xfId="74" xr:uid="{A2A3568C-82BA-4B60-AB29-8ADCAF141C65}"/>
    <cellStyle name="20% - Accent4 4" xfId="75" xr:uid="{0F5FDF21-E0CB-4EA9-AFF9-E4FB3DBCE67F}"/>
    <cellStyle name="20% - Accent4 5" xfId="76" xr:uid="{C7E35BE8-39D2-4E8F-AD8C-51940A96E2DF}"/>
    <cellStyle name="20% - Accent4 6" xfId="77" xr:uid="{8105380F-765F-43DC-AAD2-F3B8A4AF7517}"/>
    <cellStyle name="20% - Accent4 7" xfId="78" xr:uid="{9A18A5F5-E858-4720-8505-F8B9C4A44B5E}"/>
    <cellStyle name="20% - Accent4 8" xfId="79" xr:uid="{05B97642-8308-4224-84D5-480DF069FB65}"/>
    <cellStyle name="20% - Accent4 9" xfId="80" xr:uid="{9B60E8FF-68AB-40C0-8015-B9DFF5962595}"/>
    <cellStyle name="20% - Accent5 10" xfId="81" xr:uid="{B26F196D-A941-4883-92B4-CD633EA6F7F2}"/>
    <cellStyle name="20% - Accent5 11" xfId="82" xr:uid="{83FB0084-522E-416A-8A9D-C531A22B19B3}"/>
    <cellStyle name="20% - Accent5 12" xfId="83" xr:uid="{DF860F22-50E3-4D1E-BDD0-501E536612FE}"/>
    <cellStyle name="20% - Accent5 13" xfId="84" xr:uid="{73D0C587-DE2E-491D-9F1F-D8B7E4BA58B2}"/>
    <cellStyle name="20% - Accent5 14" xfId="85" xr:uid="{B36A3376-8F86-4E4C-91D4-050AFD05255E}"/>
    <cellStyle name="20% - Accent5 15" xfId="86" xr:uid="{F4DAE893-77D2-44C7-ABF3-6345830B2451}"/>
    <cellStyle name="20% - Accent5 16" xfId="87" xr:uid="{FB0A56CD-C582-4113-A4AF-97114CE19C8A}"/>
    <cellStyle name="20% - Accent5 2" xfId="88" xr:uid="{CF8B8ACF-F457-42A7-9C29-2635F0D04B51}"/>
    <cellStyle name="20% - Accent5 2 2" xfId="89" xr:uid="{F7F2371E-C9CC-48C6-831D-2C8920B7866E}"/>
    <cellStyle name="20% - Accent5 2 2 2" xfId="90" xr:uid="{50C43A3C-4717-46B7-80FD-30FF62C11C3C}"/>
    <cellStyle name="20% - Accent5 2 3" xfId="91" xr:uid="{B48340AF-AF9E-4032-AB9D-30B86B06C9EE}"/>
    <cellStyle name="20% - Accent5 2 3 2" xfId="92" xr:uid="{7581F48B-96F8-4D22-BF91-FC715908FE18}"/>
    <cellStyle name="20% - Accent5 2 4" xfId="93" xr:uid="{F12D3EC0-C4EF-4F64-BF20-8C5BE639C6A0}"/>
    <cellStyle name="20% - Accent5 3" xfId="94" xr:uid="{5B79CB2F-78F3-490D-8E5E-699D2FC16E27}"/>
    <cellStyle name="20% - Accent5 4" xfId="95" xr:uid="{6B18DB37-DA89-483D-A4F5-1EC7FE238C32}"/>
    <cellStyle name="20% - Accent5 5" xfId="96" xr:uid="{1335C612-51CB-4EB2-A9F9-3CD7FDBBEF84}"/>
    <cellStyle name="20% - Accent5 6" xfId="97" xr:uid="{028D65B1-3A53-490E-9FEA-A9EFE4DBFDC7}"/>
    <cellStyle name="20% - Accent5 7" xfId="98" xr:uid="{735FAF0C-125C-46DC-B6A9-037B41F715DD}"/>
    <cellStyle name="20% - Accent5 8" xfId="99" xr:uid="{C06CB74C-7B86-46AF-AF3D-1CF676E4D199}"/>
    <cellStyle name="20% - Accent5 9" xfId="100" xr:uid="{57D1766D-F426-4849-9D18-2480E33B47CB}"/>
    <cellStyle name="20% - Accent6 10" xfId="101" xr:uid="{5DDBC237-9372-4036-A013-203DD1A54057}"/>
    <cellStyle name="20% - Accent6 11" xfId="102" xr:uid="{87C3D622-6D2B-4034-B976-21EC9EB2E0CC}"/>
    <cellStyle name="20% - Accent6 12" xfId="103" xr:uid="{D10B9DFD-DA11-498B-8492-9233C30A507C}"/>
    <cellStyle name="20% - Accent6 13" xfId="104" xr:uid="{8A8261BC-6D31-469D-BD97-757829CEF74A}"/>
    <cellStyle name="20% - Accent6 14" xfId="105" xr:uid="{6DE065C5-CDA5-4BBE-A157-55D50A4657FC}"/>
    <cellStyle name="20% - Accent6 15" xfId="106" xr:uid="{FFB630E3-D03A-45CD-9B6C-3DBAA7937DA5}"/>
    <cellStyle name="20% - Accent6 16" xfId="107" xr:uid="{AE724E0A-09EE-49D8-B570-1F33F02689FA}"/>
    <cellStyle name="20% - Accent6 2" xfId="108" xr:uid="{96D51B2C-FBA8-4F9A-B554-0395933877F8}"/>
    <cellStyle name="20% - Accent6 2 2" xfId="109" xr:uid="{57A05F14-4073-4585-BE29-9D9642229752}"/>
    <cellStyle name="20% - Accent6 2 2 2" xfId="110" xr:uid="{7EAFD625-A6DB-4DF7-ACF5-A78790A650D7}"/>
    <cellStyle name="20% - Accent6 2 3" xfId="111" xr:uid="{CD0C1CCC-BBAA-4A71-9708-5FF91308D664}"/>
    <cellStyle name="20% - Accent6 2 3 2" xfId="112" xr:uid="{56D4465F-0CDF-44C8-B6F6-71EF94D8DC75}"/>
    <cellStyle name="20% - Accent6 2 4" xfId="113" xr:uid="{1141D62F-505C-40D1-8642-CECCCC057684}"/>
    <cellStyle name="20% - Accent6 3" xfId="114" xr:uid="{EF0886C0-299D-4475-A382-AB09509D3EC4}"/>
    <cellStyle name="20% - Accent6 4" xfId="115" xr:uid="{099B3789-8F2E-4F63-8DAC-B834B789C9C6}"/>
    <cellStyle name="20% - Accent6 5" xfId="116" xr:uid="{0146DBE5-FD92-4AB8-957C-BECDD910CEAC}"/>
    <cellStyle name="20% - Accent6 6" xfId="117" xr:uid="{03A3E0E1-717B-488F-AC36-AD4944F42D11}"/>
    <cellStyle name="20% - Accent6 7" xfId="118" xr:uid="{F41880D6-77A6-45C4-B596-DF09A2EB2A0D}"/>
    <cellStyle name="20% - Accent6 8" xfId="119" xr:uid="{04DA69AC-9922-4FC1-AC9C-94DDC1D0113D}"/>
    <cellStyle name="20% - Accent6 9" xfId="120" xr:uid="{AAAB4A4E-DD77-4AC8-B6C9-AD31ED26678C}"/>
    <cellStyle name="40% - Accent1 10" xfId="121" xr:uid="{28BB376D-5D1B-47B6-AF3A-1807F07D97AC}"/>
    <cellStyle name="40% - Accent1 11" xfId="122" xr:uid="{67CA1A85-DDDD-47D3-9689-4031C5970C50}"/>
    <cellStyle name="40% - Accent1 12" xfId="123" xr:uid="{1740D6FF-2E2D-41CE-B332-B7B7EE362A3D}"/>
    <cellStyle name="40% - Accent1 13" xfId="124" xr:uid="{C5EF27A7-8782-4D04-A237-30F9A89DF32C}"/>
    <cellStyle name="40% - Accent1 14" xfId="125" xr:uid="{D30D2447-EE87-4863-B846-BB25F9D41FA5}"/>
    <cellStyle name="40% - Accent1 15" xfId="126" xr:uid="{152B0873-2288-406C-B59F-17D3663CA93C}"/>
    <cellStyle name="40% - Accent1 16" xfId="127" xr:uid="{FD5F37B2-6CE2-48FF-B997-87F90A5D9380}"/>
    <cellStyle name="40% - Accent1 2" xfId="128" xr:uid="{6AEEADED-3EC9-430F-8BCD-0D685E7F374E}"/>
    <cellStyle name="40% - Accent1 2 2" xfId="129" xr:uid="{58F7953E-A4C7-4034-BC5D-C257278D2C2D}"/>
    <cellStyle name="40% - Accent1 2 2 2" xfId="130" xr:uid="{7A4D807D-DF47-4547-9F0D-7E573A2BE065}"/>
    <cellStyle name="40% - Accent1 2 3" xfId="131" xr:uid="{24C8C9C0-97AB-42D3-AA54-1B658CC641A9}"/>
    <cellStyle name="40% - Accent1 2 3 2" xfId="132" xr:uid="{4BF3FA7D-E27D-4977-80BF-DA7EB42C5590}"/>
    <cellStyle name="40% - Accent1 2 4" xfId="133" xr:uid="{788CC11B-4253-4E36-8A92-FBA8F12D7659}"/>
    <cellStyle name="40% - Accent1 3" xfId="134" xr:uid="{80BF70B1-0752-44CC-8AA8-3D55703AC41C}"/>
    <cellStyle name="40% - Accent1 4" xfId="135" xr:uid="{304BA8F5-E30B-426F-B4E2-8DEF12CADC74}"/>
    <cellStyle name="40% - Accent1 5" xfId="136" xr:uid="{673A4BE0-0EBB-475A-999A-3EED49A1E310}"/>
    <cellStyle name="40% - Accent1 6" xfId="137" xr:uid="{68624D55-C10C-4F29-9B1E-013EB03FA53B}"/>
    <cellStyle name="40% - Accent1 7" xfId="138" xr:uid="{7FEFEC61-A041-4D00-BBD9-3FEB8BBC8647}"/>
    <cellStyle name="40% - Accent1 8" xfId="139" xr:uid="{18BBC25D-1811-479C-934A-BA4A09A0DE54}"/>
    <cellStyle name="40% - Accent1 9" xfId="140" xr:uid="{1CC15F1D-E1D0-447E-8976-3F93A53FADF7}"/>
    <cellStyle name="40% - Accent2 10" xfId="141" xr:uid="{37B5E6EB-1C43-412F-99D2-026CE3B611E3}"/>
    <cellStyle name="40% - Accent2 11" xfId="142" xr:uid="{3FD9C18F-F18E-49F1-B9F1-E3959136E9F4}"/>
    <cellStyle name="40% - Accent2 12" xfId="143" xr:uid="{31CCBAE1-7325-43F5-8089-38435A22D323}"/>
    <cellStyle name="40% - Accent2 13" xfId="144" xr:uid="{E81786F8-019E-4792-8C19-F8AE16C39CC1}"/>
    <cellStyle name="40% - Accent2 14" xfId="145" xr:uid="{72B75774-B48A-4B2D-B274-21558101327C}"/>
    <cellStyle name="40% - Accent2 15" xfId="146" xr:uid="{00F3ACF3-A37D-4B58-B5C7-EB3F7D43374A}"/>
    <cellStyle name="40% - Accent2 16" xfId="147" xr:uid="{22DEE6BE-11B1-44FE-A9CF-33278B51CA50}"/>
    <cellStyle name="40% - Accent2 2" xfId="148" xr:uid="{92B47C88-52B2-43D5-819B-7F29F516E575}"/>
    <cellStyle name="40% - Accent2 2 2" xfId="149" xr:uid="{3DB9B1E6-6BBA-4D6D-A090-FC9F5C1ABE26}"/>
    <cellStyle name="40% - Accent2 2 2 2" xfId="150" xr:uid="{F5504941-643F-43E4-8633-3DEAF71119D7}"/>
    <cellStyle name="40% - Accent2 2 3" xfId="151" xr:uid="{9B5B9CDA-6BB5-495A-A6DC-7B081E411664}"/>
    <cellStyle name="40% - Accent2 2 3 2" xfId="152" xr:uid="{A8A806A7-3586-4D87-8BBC-E694BDE5B9E4}"/>
    <cellStyle name="40% - Accent2 2 4" xfId="153" xr:uid="{A45EF84F-ABA7-4796-923C-39163B570DF5}"/>
    <cellStyle name="40% - Accent2 3" xfId="154" xr:uid="{FBD878D3-2FCA-4F6D-A2E1-7CDFC1184DCE}"/>
    <cellStyle name="40% - Accent2 4" xfId="155" xr:uid="{C79EA678-5F4F-4680-9E45-67369D85D417}"/>
    <cellStyle name="40% - Accent2 5" xfId="156" xr:uid="{0FB3C513-87D8-4F2C-983F-13FE63A0BE05}"/>
    <cellStyle name="40% - Accent2 6" xfId="157" xr:uid="{EC97E867-6650-47D0-A167-7A45FDD68402}"/>
    <cellStyle name="40% - Accent2 7" xfId="158" xr:uid="{E3D6C6D3-0DD1-462B-9E95-5D5416AF703D}"/>
    <cellStyle name="40% - Accent2 8" xfId="159" xr:uid="{B838C743-BB76-4D9C-945F-9E271AF8A746}"/>
    <cellStyle name="40% - Accent2 9" xfId="160" xr:uid="{B2E7E108-FBD4-439D-B18A-1D813D31C3F7}"/>
    <cellStyle name="40% - Accent3 10" xfId="161" xr:uid="{29E202B4-8DD0-4254-AE0D-871EE2DF05BB}"/>
    <cellStyle name="40% - Accent3 11" xfId="162" xr:uid="{1FCEDECD-7AF3-4FFF-92DD-1FCFEE82ED67}"/>
    <cellStyle name="40% - Accent3 12" xfId="163" xr:uid="{F89E4203-9999-4BBD-8E56-C7CF1A5722C2}"/>
    <cellStyle name="40% - Accent3 13" xfId="164" xr:uid="{899DC607-F70F-4D7C-994C-2EFA0968506E}"/>
    <cellStyle name="40% - Accent3 14" xfId="165" xr:uid="{90E75D19-4758-4CFA-BDEF-8DA55700202C}"/>
    <cellStyle name="40% - Accent3 15" xfId="166" xr:uid="{8CA0F4CB-1559-4678-8E89-98B11621BE2D}"/>
    <cellStyle name="40% - Accent3 16" xfId="167" xr:uid="{30D00590-202E-4DEE-9A77-C19DE2B6BEAA}"/>
    <cellStyle name="40% - Accent3 2" xfId="168" xr:uid="{F47C8CB0-D569-494D-8A36-6C10617C99C4}"/>
    <cellStyle name="40% - Accent3 2 2" xfId="169" xr:uid="{77D37A0F-51E6-4C20-B9A2-15F2C00B0C70}"/>
    <cellStyle name="40% - Accent3 2 2 2" xfId="170" xr:uid="{AC267A40-E28E-4A28-9787-82D4ABA70F00}"/>
    <cellStyle name="40% - Accent3 2 3" xfId="171" xr:uid="{C52F6AC4-C02A-425D-9FF9-AA127B18AD2A}"/>
    <cellStyle name="40% - Accent3 2 3 2" xfId="172" xr:uid="{7377D30E-2F52-499F-B3CB-F409B0FB350F}"/>
    <cellStyle name="40% - Accent3 2 4" xfId="173" xr:uid="{3043C06C-8EC0-40FC-A8A9-19E2107380A1}"/>
    <cellStyle name="40% - Accent3 3" xfId="174" xr:uid="{7BA4BA5E-02DE-4F97-909A-61E153B4F869}"/>
    <cellStyle name="40% - Accent3 4" xfId="175" xr:uid="{59EBEC40-64F9-47BE-9D38-E82AB3B7AD39}"/>
    <cellStyle name="40% - Accent3 5" xfId="176" xr:uid="{840774BD-897B-4D86-9090-AD9BA3BD7E39}"/>
    <cellStyle name="40% - Accent3 6" xfId="177" xr:uid="{24B16520-098A-48AD-A07E-4A93E8B06969}"/>
    <cellStyle name="40% - Accent3 7" xfId="178" xr:uid="{261EEEAF-03DA-45BB-B5D6-217D3DEF79C0}"/>
    <cellStyle name="40% - Accent3 8" xfId="179" xr:uid="{58286BF8-80FC-4040-A7CD-CE9522E6DF2D}"/>
    <cellStyle name="40% - Accent3 9" xfId="180" xr:uid="{872D68A1-4E09-4577-8F23-2C8576D86029}"/>
    <cellStyle name="40% - Accent4 10" xfId="181" xr:uid="{0C665DCF-D798-4C47-B752-EE443FC0726A}"/>
    <cellStyle name="40% - Accent4 11" xfId="182" xr:uid="{FACCE553-A3DB-4724-8ACC-6F99F5DF5645}"/>
    <cellStyle name="40% - Accent4 12" xfId="183" xr:uid="{ADA218B7-BD0B-415C-A476-32C3833F8416}"/>
    <cellStyle name="40% - Accent4 13" xfId="184" xr:uid="{850761BF-EEF0-40C9-ADB1-BEBA5934E217}"/>
    <cellStyle name="40% - Accent4 14" xfId="185" xr:uid="{A7348157-2960-47EE-90DF-89D898339FA1}"/>
    <cellStyle name="40% - Accent4 15" xfId="186" xr:uid="{A7FFADE0-8B3D-4F0F-A626-F361531C6FBF}"/>
    <cellStyle name="40% - Accent4 16" xfId="187" xr:uid="{FAB20EEC-7B71-4ACB-86E2-D0EF572FA6BF}"/>
    <cellStyle name="40% - Accent4 2" xfId="188" xr:uid="{DFA3B27F-BE0E-4AD8-A086-270786E4AF21}"/>
    <cellStyle name="40% - Accent4 2 2" xfId="189" xr:uid="{7E81C662-E0BD-4BEE-A8D8-A921F1147607}"/>
    <cellStyle name="40% - Accent4 2 2 2" xfId="190" xr:uid="{468852AC-14DA-46E0-B911-905E0DC44B42}"/>
    <cellStyle name="40% - Accent4 2 3" xfId="191" xr:uid="{59A92927-56FA-44CE-8E87-EE0109B54D19}"/>
    <cellStyle name="40% - Accent4 2 3 2" xfId="192" xr:uid="{3689026B-7307-426A-A507-6A8365BC476E}"/>
    <cellStyle name="40% - Accent4 2 4" xfId="193" xr:uid="{E8BE3FD4-85B3-4FF4-A48B-F599D9A81F1A}"/>
    <cellStyle name="40% - Accent4 3" xfId="194" xr:uid="{3AF49C97-1765-4F07-ADB5-F09B8E068F11}"/>
    <cellStyle name="40% - Accent4 4" xfId="195" xr:uid="{FD6C8C64-FE5D-4295-B0D6-EAB481C50BAC}"/>
    <cellStyle name="40% - Accent4 5" xfId="196" xr:uid="{6A62AA25-DF5D-4F86-874E-1E9ABA214797}"/>
    <cellStyle name="40% - Accent4 6" xfId="197" xr:uid="{6E018A9C-5F70-4BE5-B46D-2BED12DA47AB}"/>
    <cellStyle name="40% - Accent4 7" xfId="198" xr:uid="{18DA473D-8C5C-4B93-B72F-DF9F24D4D42A}"/>
    <cellStyle name="40% - Accent4 8" xfId="199" xr:uid="{84CC3CC1-9B9A-42AF-A924-A51A142571FD}"/>
    <cellStyle name="40% - Accent4 9" xfId="200" xr:uid="{85AD5C3C-99B2-4AF1-85D7-399B2E29C78F}"/>
    <cellStyle name="40% - Accent5 10" xfId="201" xr:uid="{F22DD877-81C4-4A66-88FC-74EFF4DFEA54}"/>
    <cellStyle name="40% - Accent5 11" xfId="202" xr:uid="{314094E8-8575-4B93-9453-C99F44B138D0}"/>
    <cellStyle name="40% - Accent5 12" xfId="203" xr:uid="{E79BFD2C-2E0F-4B1F-9A37-A310E743DBBA}"/>
    <cellStyle name="40% - Accent5 13" xfId="204" xr:uid="{1DA189FC-F4EA-4ED2-BC1C-5919F0EA04D4}"/>
    <cellStyle name="40% - Accent5 14" xfId="205" xr:uid="{F5A04C60-FB6C-47D6-9D52-9C848391BBFB}"/>
    <cellStyle name="40% - Accent5 15" xfId="206" xr:uid="{AB9E8708-A559-4B8B-81FB-87AAD3C0DB88}"/>
    <cellStyle name="40% - Accent5 16" xfId="207" xr:uid="{03B58CD8-2619-4E14-9678-26F2D6432D7B}"/>
    <cellStyle name="40% - Accent5 2" xfId="208" xr:uid="{5C35A687-F721-4ABC-ADF1-F8134F8B90AD}"/>
    <cellStyle name="40% - Accent5 2 2" xfId="209" xr:uid="{19F0883E-42AC-4135-96CE-003A569685B2}"/>
    <cellStyle name="40% - Accent5 2 2 2" xfId="210" xr:uid="{3DB67E33-5413-4742-88CB-1B2C998AC704}"/>
    <cellStyle name="40% - Accent5 2 3" xfId="211" xr:uid="{568786D7-2FBA-40F8-91D3-64E8E16E4207}"/>
    <cellStyle name="40% - Accent5 2 3 2" xfId="212" xr:uid="{4E727947-4FC0-4A7D-8436-13B944B2A4CE}"/>
    <cellStyle name="40% - Accent5 2 4" xfId="213" xr:uid="{C62E0EF3-29DE-4B0E-8CF5-72C874FE8DFD}"/>
    <cellStyle name="40% - Accent5 3" xfId="214" xr:uid="{8EE00D6B-9F07-48C7-96A0-FAF45E899D1B}"/>
    <cellStyle name="40% - Accent5 4" xfId="215" xr:uid="{1BECC493-71BE-4F87-8136-B988B2F5B6A9}"/>
    <cellStyle name="40% - Accent5 5" xfId="216" xr:uid="{311BB86C-0CFD-468F-B292-30380FDDBCC5}"/>
    <cellStyle name="40% - Accent5 6" xfId="217" xr:uid="{8D2454C8-D4AD-42FD-A44F-024D4D4B87FE}"/>
    <cellStyle name="40% - Accent5 7" xfId="218" xr:uid="{31085C98-CD03-4B4F-969A-882E2A3CFD19}"/>
    <cellStyle name="40% - Accent5 8" xfId="219" xr:uid="{71A9B86B-510C-4BB1-A270-2507BDA0A421}"/>
    <cellStyle name="40% - Accent5 9" xfId="220" xr:uid="{53BC44F3-A734-4545-B1FB-1A2D5BA357B3}"/>
    <cellStyle name="40% - Accent6 10" xfId="221" xr:uid="{7A45A06F-3917-40F9-A419-6BA28743841E}"/>
    <cellStyle name="40% - Accent6 11" xfId="222" xr:uid="{9A102E6D-F359-4F55-8C1C-22D76D294C26}"/>
    <cellStyle name="40% - Accent6 12" xfId="223" xr:uid="{6C1EA08B-26C1-488A-A52D-46DF25B1437D}"/>
    <cellStyle name="40% - Accent6 13" xfId="224" xr:uid="{69B26310-F32F-49C4-AAF5-550A35450B19}"/>
    <cellStyle name="40% - Accent6 14" xfId="225" xr:uid="{303AB121-2C56-4888-A833-41FFE6F1B8E4}"/>
    <cellStyle name="40% - Accent6 15" xfId="226" xr:uid="{59785BA7-3288-4265-B9AA-BDFF9F746F39}"/>
    <cellStyle name="40% - Accent6 16" xfId="227" xr:uid="{22CF0DA2-9D32-4856-B5B6-6F7E9EF8FF10}"/>
    <cellStyle name="40% - Accent6 2" xfId="228" xr:uid="{BB958BBA-C9ED-4C54-ACC8-2DA764688BC5}"/>
    <cellStyle name="40% - Accent6 2 2" xfId="229" xr:uid="{D65C5116-4EC9-467C-9AC8-4076F7F15470}"/>
    <cellStyle name="40% - Accent6 2 2 2" xfId="230" xr:uid="{1AB493B1-F74B-4072-A561-C4DF9653B3C7}"/>
    <cellStyle name="40% - Accent6 2 3" xfId="231" xr:uid="{72CE3B5C-A5D7-4062-A462-E4AE8ABF4BEF}"/>
    <cellStyle name="40% - Accent6 2 3 2" xfId="232" xr:uid="{CA6D75DB-4978-437E-B9F0-3ACE69D7EF90}"/>
    <cellStyle name="40% - Accent6 2 4" xfId="233" xr:uid="{53241B90-822C-4130-8844-3E95FB2EE7B0}"/>
    <cellStyle name="40% - Accent6 3" xfId="234" xr:uid="{43FDDA2A-1A93-4352-A2FD-4ACBABED715C}"/>
    <cellStyle name="40% - Accent6 4" xfId="235" xr:uid="{61BDBB3C-99EB-4A73-88AC-4A7B34154DE9}"/>
    <cellStyle name="40% - Accent6 5" xfId="236" xr:uid="{11C635F8-42C3-4E41-9657-6F0318CD5F8D}"/>
    <cellStyle name="40% - Accent6 6" xfId="237" xr:uid="{1F337110-8032-4D3D-9F9D-928BE465826D}"/>
    <cellStyle name="40% - Accent6 7" xfId="238" xr:uid="{0C1F3F69-0F75-42CD-A736-D9F7D4A23B26}"/>
    <cellStyle name="40% - Accent6 8" xfId="239" xr:uid="{312A2CA8-15AF-4332-9A41-C18829743DF3}"/>
    <cellStyle name="40% - Accent6 9" xfId="240" xr:uid="{4DC5F6B6-2952-45D3-9532-AB71E649E5AD}"/>
    <cellStyle name="60% - Accent1 10" xfId="241" xr:uid="{FACA32F6-319B-4454-8EC1-7F5B82E2B7EA}"/>
    <cellStyle name="60% - Accent1 11" xfId="242" xr:uid="{8F0C90D5-E0E4-4EF0-9293-2005DAC52FAD}"/>
    <cellStyle name="60% - Accent1 12" xfId="243" xr:uid="{2DC7791C-F357-464F-89A2-6A3AF5490E66}"/>
    <cellStyle name="60% - Accent1 13" xfId="244" xr:uid="{B78CD6F7-30B1-4578-88A5-62A3E5429AC2}"/>
    <cellStyle name="60% - Accent1 14" xfId="245" xr:uid="{83FDACA6-AD6B-49EC-A3B7-7189AD1C0908}"/>
    <cellStyle name="60% - Accent1 15" xfId="246" xr:uid="{EA1D6E60-268C-4037-BCA4-0384FFBF1F97}"/>
    <cellStyle name="60% - Accent1 16" xfId="247" xr:uid="{88006A61-32EE-4BFA-8B07-1A0F6A8710E3}"/>
    <cellStyle name="60% - Accent1 2" xfId="248" xr:uid="{1D23104D-A6DE-4BF3-A089-308ACB773951}"/>
    <cellStyle name="60% - Accent1 3" xfId="249" xr:uid="{AA680CF1-74FE-44CB-B5B7-4A70B20F8D3C}"/>
    <cellStyle name="60% - Accent1 4" xfId="250" xr:uid="{83FD133A-B2FD-43B3-8886-E9E3FE305208}"/>
    <cellStyle name="60% - Accent1 5" xfId="251" xr:uid="{1E85E462-2ADF-483E-AF83-DEEF3BED483B}"/>
    <cellStyle name="60% - Accent1 6" xfId="252" xr:uid="{4509DFB4-7860-43C1-9A4D-3B04FA2F101D}"/>
    <cellStyle name="60% - Accent1 7" xfId="253" xr:uid="{74F5C5D7-68BF-4C14-B13F-CCDE83B1CB68}"/>
    <cellStyle name="60% - Accent1 8" xfId="254" xr:uid="{55899631-9FA8-419E-A0C8-C9EA1D02D83D}"/>
    <cellStyle name="60% - Accent1 9" xfId="255" xr:uid="{D3EAC0E8-DD5C-4255-A4F2-AAEE8F4F6116}"/>
    <cellStyle name="60% - Accent2 10" xfId="256" xr:uid="{D3FD432A-F757-4B88-9704-87AEFBEE1505}"/>
    <cellStyle name="60% - Accent2 11" xfId="257" xr:uid="{958E915C-0386-41D8-968B-D883106DB73F}"/>
    <cellStyle name="60% - Accent2 12" xfId="258" xr:uid="{E89249A7-94DD-4D2C-9098-F70567F00B7F}"/>
    <cellStyle name="60% - Accent2 13" xfId="259" xr:uid="{D37F7E87-9CD2-4A09-BDE4-648DBC22C776}"/>
    <cellStyle name="60% - Accent2 14" xfId="260" xr:uid="{C4050199-E140-4D02-93B9-6D0FFE802746}"/>
    <cellStyle name="60% - Accent2 15" xfId="261" xr:uid="{BF830DD2-2A1E-45D6-A8CA-582F00A07BAC}"/>
    <cellStyle name="60% - Accent2 16" xfId="262" xr:uid="{7A999F30-8F97-44F1-ADA4-9CF95C00D740}"/>
    <cellStyle name="60% - Accent2 2" xfId="263" xr:uid="{43783166-332D-4E64-A17B-31DF753BD3A2}"/>
    <cellStyle name="60% - Accent2 3" xfId="264" xr:uid="{28832256-A8D8-42F0-B5A8-485385BB98CB}"/>
    <cellStyle name="60% - Accent2 4" xfId="265" xr:uid="{8A8E0D2D-D8F0-415E-9D72-6C6493C82B00}"/>
    <cellStyle name="60% - Accent2 5" xfId="266" xr:uid="{C027726A-8D4F-4089-AD4D-80B7AFFD6DE9}"/>
    <cellStyle name="60% - Accent2 6" xfId="267" xr:uid="{57BFA94F-C144-46B8-8132-ABDBF9CC6E37}"/>
    <cellStyle name="60% - Accent2 7" xfId="268" xr:uid="{30FC2D12-0FD4-4DED-AD36-837B51308DA1}"/>
    <cellStyle name="60% - Accent2 8" xfId="269" xr:uid="{34F1EE68-3354-48AC-A94C-118F474E2583}"/>
    <cellStyle name="60% - Accent2 9" xfId="270" xr:uid="{6A676A9C-3B4B-48F6-8C0E-8DBE5EEFB1FE}"/>
    <cellStyle name="60% - Accent3 10" xfId="271" xr:uid="{15FBA54B-B8AF-4561-A8B4-9D53DC207CD2}"/>
    <cellStyle name="60% - Accent3 11" xfId="272" xr:uid="{503EA9FD-AE46-4C94-91B6-47BF68E3EB81}"/>
    <cellStyle name="60% - Accent3 12" xfId="273" xr:uid="{432D0E18-CC5B-4F66-9023-9AAB999D584A}"/>
    <cellStyle name="60% - Accent3 13" xfId="274" xr:uid="{51DF91C3-3606-4673-9DDB-8EB51970C0AD}"/>
    <cellStyle name="60% - Accent3 14" xfId="275" xr:uid="{E25D7B5E-C43D-418B-A19C-2B0EB464C489}"/>
    <cellStyle name="60% - Accent3 15" xfId="276" xr:uid="{4F83005A-347A-4787-A67F-8E3CC8312F7C}"/>
    <cellStyle name="60% - Accent3 16" xfId="277" xr:uid="{CEA8114E-B71E-4F68-8CD1-65E005D3F523}"/>
    <cellStyle name="60% - Accent3 2" xfId="278" xr:uid="{55B00FCF-C09A-4C60-AF69-E9A4487846E3}"/>
    <cellStyle name="60% - Accent3 3" xfId="279" xr:uid="{2DAB9A45-B27D-4A6B-9D4E-AFC8390423C5}"/>
    <cellStyle name="60% - Accent3 4" xfId="280" xr:uid="{12E5EAEC-721E-4566-98FF-FA68403162B1}"/>
    <cellStyle name="60% - Accent3 5" xfId="281" xr:uid="{4F695CD8-6FED-4868-B731-568AAFD8322E}"/>
    <cellStyle name="60% - Accent3 6" xfId="282" xr:uid="{A2F0F7F9-6780-472E-8599-775B33A82523}"/>
    <cellStyle name="60% - Accent3 7" xfId="283" xr:uid="{33AE1860-EEFB-42D8-9356-5E981269E0CA}"/>
    <cellStyle name="60% - Accent3 8" xfId="284" xr:uid="{B01AD980-E9AF-4B80-ACFB-BE9471B88D9B}"/>
    <cellStyle name="60% - Accent3 9" xfId="285" xr:uid="{3656F267-BC5D-46BE-92F0-9C9934CDB2AE}"/>
    <cellStyle name="60% - Accent4 10" xfId="286" xr:uid="{3848A651-1FE9-4823-9B9E-E2FBC2EBD5F4}"/>
    <cellStyle name="60% - Accent4 11" xfId="287" xr:uid="{784B4EDC-F3B6-4619-B130-7DC93AF34ABE}"/>
    <cellStyle name="60% - Accent4 12" xfId="288" xr:uid="{392987E5-5567-41DD-A5E3-C7EC8EBF8A04}"/>
    <cellStyle name="60% - Accent4 13" xfId="289" xr:uid="{635E6BB3-0EA7-4AF0-9C12-4CBDFDC05BFC}"/>
    <cellStyle name="60% - Accent4 14" xfId="290" xr:uid="{F3E97CD6-9E84-406B-AAE7-C074FBA90F5B}"/>
    <cellStyle name="60% - Accent4 15" xfId="291" xr:uid="{22710205-E517-43D2-8826-C0D4D452F321}"/>
    <cellStyle name="60% - Accent4 16" xfId="292" xr:uid="{4E92354B-8E9C-4BA6-BF24-C8672488F473}"/>
    <cellStyle name="60% - Accent4 2" xfId="293" xr:uid="{E2AE8314-0E69-4F37-B35C-7F26D80059D4}"/>
    <cellStyle name="60% - Accent4 3" xfId="294" xr:uid="{05DEF2FE-8806-45B2-81A7-AD05682992DA}"/>
    <cellStyle name="60% - Accent4 4" xfId="295" xr:uid="{0F2A6956-77F2-4BEB-933E-F1703F4E6277}"/>
    <cellStyle name="60% - Accent4 5" xfId="296" xr:uid="{7471F779-E52C-4EEC-BC0F-54A005B91340}"/>
    <cellStyle name="60% - Accent4 6" xfId="297" xr:uid="{8CC3CA44-7C4E-43EB-9D64-981B3554FE15}"/>
    <cellStyle name="60% - Accent4 7" xfId="298" xr:uid="{7C3DD239-136C-43F6-8683-F51217B5C102}"/>
    <cellStyle name="60% - Accent4 8" xfId="299" xr:uid="{27DCC8FC-21B0-4E35-A484-6462E8920F0D}"/>
    <cellStyle name="60% - Accent4 9" xfId="300" xr:uid="{709D8846-C623-40A7-858E-2B60CF01A6B1}"/>
    <cellStyle name="60% - Accent5 10" xfId="301" xr:uid="{26A49CBF-5C6B-4649-B473-C9293C2FAE59}"/>
    <cellStyle name="60% - Accent5 11" xfId="302" xr:uid="{00A51CCD-50FE-4930-863C-C029D68953D0}"/>
    <cellStyle name="60% - Accent5 12" xfId="303" xr:uid="{95EE0CD4-AA8C-4BA5-A9DF-9628B65F8A4F}"/>
    <cellStyle name="60% - Accent5 13" xfId="304" xr:uid="{815A1675-9489-4039-AC26-949A15F9133C}"/>
    <cellStyle name="60% - Accent5 14" xfId="305" xr:uid="{B6F581E3-73FF-452A-83D0-9C0264D91ED0}"/>
    <cellStyle name="60% - Accent5 15" xfId="306" xr:uid="{06F34609-F1C3-4FC9-954F-C0C35D464305}"/>
    <cellStyle name="60% - Accent5 16" xfId="307" xr:uid="{B4BC4516-352C-4187-8BD2-6CCE08184641}"/>
    <cellStyle name="60% - Accent5 2" xfId="308" xr:uid="{1099F851-997C-4369-A3EC-47433709587D}"/>
    <cellStyle name="60% - Accent5 3" xfId="309" xr:uid="{7FF30F24-67E7-47CA-A175-B3629BCFB30D}"/>
    <cellStyle name="60% - Accent5 4" xfId="310" xr:uid="{B7532BF9-F72B-459A-BFCF-2F78301F5D69}"/>
    <cellStyle name="60% - Accent5 5" xfId="311" xr:uid="{8AF0D78F-9C74-4A18-BE56-EEE2C737F068}"/>
    <cellStyle name="60% - Accent5 6" xfId="312" xr:uid="{9366830E-42DE-459E-A779-95E9505A80F9}"/>
    <cellStyle name="60% - Accent5 7" xfId="313" xr:uid="{02685A99-BBEE-4DB1-B0DD-283D678FDA78}"/>
    <cellStyle name="60% - Accent5 8" xfId="314" xr:uid="{E3937017-81C2-488F-93F8-E52EF2407D81}"/>
    <cellStyle name="60% - Accent5 9" xfId="315" xr:uid="{7C95D6E5-F7DC-4336-B740-A95C150C7789}"/>
    <cellStyle name="60% - Accent6 10" xfId="316" xr:uid="{EEB8249C-53B7-4258-AF95-7542E0D4A01C}"/>
    <cellStyle name="60% - Accent6 11" xfId="317" xr:uid="{BA186D03-5ED9-4DA7-9072-C65C31E13818}"/>
    <cellStyle name="60% - Accent6 12" xfId="318" xr:uid="{F758C2BF-128A-4D41-BB2A-9DC1EBE95BE9}"/>
    <cellStyle name="60% - Accent6 13" xfId="319" xr:uid="{FACFCDED-64CB-482B-8BFD-AE026E7B9D66}"/>
    <cellStyle name="60% - Accent6 14" xfId="320" xr:uid="{D18A951B-58B7-471C-9AE8-B628E29FAEA4}"/>
    <cellStyle name="60% - Accent6 15" xfId="321" xr:uid="{75AC870D-A48A-465B-BD5C-8E9BA339AE3F}"/>
    <cellStyle name="60% - Accent6 16" xfId="322" xr:uid="{97D7F233-EA8D-4C96-BC4F-2FC159D7DE77}"/>
    <cellStyle name="60% - Accent6 2" xfId="323" xr:uid="{65F30532-5F9B-40B9-8FB8-FA3551EE1BE8}"/>
    <cellStyle name="60% - Accent6 3" xfId="324" xr:uid="{1BF27CC7-C3A8-426C-906D-45DB431AB9FB}"/>
    <cellStyle name="60% - Accent6 4" xfId="325" xr:uid="{6F60B211-E9E0-42FB-872F-985259C34926}"/>
    <cellStyle name="60% - Accent6 5" xfId="326" xr:uid="{D2965894-0583-4D00-89A5-011F74992307}"/>
    <cellStyle name="60% - Accent6 6" xfId="327" xr:uid="{9D134727-3FCD-4814-8D35-7ACEA080CEF6}"/>
    <cellStyle name="60% - Accent6 7" xfId="328" xr:uid="{5C60447B-61BE-4149-852B-ACFABE2CCB6B}"/>
    <cellStyle name="60% - Accent6 8" xfId="329" xr:uid="{92E1A3E4-FA28-46A9-AF56-9CE43467554F}"/>
    <cellStyle name="60% - Accent6 9" xfId="330" xr:uid="{6519634D-77E0-4266-B0FE-A6902C835EB3}"/>
    <cellStyle name="Accent1 10" xfId="331" xr:uid="{6B7A165A-8121-4AA7-BD1F-AAA63F8B81B5}"/>
    <cellStyle name="Accent1 11" xfId="332" xr:uid="{C1948954-3593-4872-A108-406202196F90}"/>
    <cellStyle name="Accent1 12" xfId="333" xr:uid="{8CF4BF8F-F6F5-4A2F-B655-989C9087E59D}"/>
    <cellStyle name="Accent1 13" xfId="334" xr:uid="{90DC946B-D240-4546-B1AF-E615D111799D}"/>
    <cellStyle name="Accent1 14" xfId="335" xr:uid="{96949283-8141-41E9-A059-C4611674D63B}"/>
    <cellStyle name="Accent1 15" xfId="336" xr:uid="{99D59CB9-D1CD-4E86-A0F3-BCDA245EFD1A}"/>
    <cellStyle name="Accent1 16" xfId="337" xr:uid="{868A0110-6BC2-428C-8026-4C46C396DCD8}"/>
    <cellStyle name="Accent1 2" xfId="338" xr:uid="{E34237B2-D8AC-46C6-8454-1FEA3297D410}"/>
    <cellStyle name="Accent1 3" xfId="339" xr:uid="{4E89B6B4-3996-40BC-9036-38EB181B7666}"/>
    <cellStyle name="Accent1 4" xfId="340" xr:uid="{B26DDC02-48F5-4FEE-AD5C-5271C898D5D5}"/>
    <cellStyle name="Accent1 5" xfId="341" xr:uid="{963FA156-AC4F-43FB-9F50-09A9D662DD69}"/>
    <cellStyle name="Accent1 6" xfId="342" xr:uid="{3DA86C24-9E64-486D-89C9-61FDDF38CC01}"/>
    <cellStyle name="Accent1 7" xfId="343" xr:uid="{FE71A72B-E377-4838-AE2F-661CED3DDF0D}"/>
    <cellStyle name="Accent1 8" xfId="344" xr:uid="{DACA55DA-E316-4F77-9918-A67AB8F34563}"/>
    <cellStyle name="Accent1 9" xfId="345" xr:uid="{2B6771C7-4186-48C9-AEB3-C9ADCA0145DE}"/>
    <cellStyle name="Accent2 10" xfId="346" xr:uid="{AA9139A6-C0D3-4337-9F76-89493097C963}"/>
    <cellStyle name="Accent2 11" xfId="347" xr:uid="{E3917E98-A6F8-4731-B04F-69A448982DB9}"/>
    <cellStyle name="Accent2 12" xfId="348" xr:uid="{1F6BF657-94BC-4C27-A680-656C6EB46F5C}"/>
    <cellStyle name="Accent2 13" xfId="349" xr:uid="{8C019611-88C4-4151-B997-1A5E9261D9A7}"/>
    <cellStyle name="Accent2 14" xfId="350" xr:uid="{C09606E7-F6CA-42DF-B8EE-289A5CBF8980}"/>
    <cellStyle name="Accent2 15" xfId="351" xr:uid="{93F7D1BA-95CD-424F-90AA-CE588AC20669}"/>
    <cellStyle name="Accent2 16" xfId="352" xr:uid="{D01F6F94-DF96-4E10-88D5-0784A98E3C6A}"/>
    <cellStyle name="Accent2 2" xfId="353" xr:uid="{1E316EE5-6414-4B47-BA5C-6CFFD0BB892A}"/>
    <cellStyle name="Accent2 3" xfId="354" xr:uid="{DC868A12-AE6B-4E1A-B5FC-B30AB2F0B644}"/>
    <cellStyle name="Accent2 4" xfId="355" xr:uid="{CC978D05-66CC-4517-874E-F498A8D05E5B}"/>
    <cellStyle name="Accent2 5" xfId="356" xr:uid="{46D00EB0-72FA-4729-90D5-2F347E2D4F45}"/>
    <cellStyle name="Accent2 6" xfId="357" xr:uid="{D876FB63-FE09-47CF-9E3D-F483A2654297}"/>
    <cellStyle name="Accent2 7" xfId="358" xr:uid="{8A270D14-B823-4AE9-A70E-502F9C4CD9F8}"/>
    <cellStyle name="Accent2 8" xfId="359" xr:uid="{E12C72E6-4E1D-4276-8E51-E56406FCE3E1}"/>
    <cellStyle name="Accent2 9" xfId="360" xr:uid="{7967EACB-905B-4CE3-96EE-4F1032D8A715}"/>
    <cellStyle name="Accent3 10" xfId="361" xr:uid="{432731C5-7DFE-4355-B8FA-298E9B2B111B}"/>
    <cellStyle name="Accent3 11" xfId="362" xr:uid="{575678DC-E3D1-4E65-B8CE-38300134C7BE}"/>
    <cellStyle name="Accent3 12" xfId="363" xr:uid="{8D4A577F-C42D-41A1-8500-4D8D78B49CE6}"/>
    <cellStyle name="Accent3 13" xfId="364" xr:uid="{F21BF06F-55DB-42F2-9F91-A53F8AF3E4B1}"/>
    <cellStyle name="Accent3 14" xfId="365" xr:uid="{0E199A39-3227-4180-941D-8FBC35A5E0CE}"/>
    <cellStyle name="Accent3 15" xfId="366" xr:uid="{2C4B97AE-E2C3-4E07-82A3-CEB1EFD18C05}"/>
    <cellStyle name="Accent3 16" xfId="367" xr:uid="{FEF5B973-D0DF-40EF-903D-D33437555AAF}"/>
    <cellStyle name="Accent3 2" xfId="368" xr:uid="{3FFFFEB9-C793-4C41-88A5-E621E0524B64}"/>
    <cellStyle name="Accent3 3" xfId="369" xr:uid="{C4650AD9-401F-437E-B942-17192794F4AB}"/>
    <cellStyle name="Accent3 4" xfId="370" xr:uid="{A48ACB5F-36C3-413A-A7BE-51C3301B78E5}"/>
    <cellStyle name="Accent3 5" xfId="371" xr:uid="{D0A57476-E987-4B71-A102-F2B8C544C189}"/>
    <cellStyle name="Accent3 6" xfId="372" xr:uid="{BC02325A-B458-442A-9262-32403CB16B81}"/>
    <cellStyle name="Accent3 7" xfId="373" xr:uid="{7B4CD515-D6D0-4917-83FE-BC185B94F918}"/>
    <cellStyle name="Accent3 8" xfId="374" xr:uid="{EBD7E1EE-E68D-434F-8319-CA154DB5198F}"/>
    <cellStyle name="Accent3 9" xfId="375" xr:uid="{4EBE8E00-C49D-460A-9427-B4DB8D551399}"/>
    <cellStyle name="Accent4 10" xfId="376" xr:uid="{4268D4AD-992F-4854-AA9F-CB1B0F978979}"/>
    <cellStyle name="Accent4 11" xfId="377" xr:uid="{58EF6F04-9ADB-409F-AD06-2EA4DA7E90E4}"/>
    <cellStyle name="Accent4 12" xfId="378" xr:uid="{81841570-5A5A-45EA-B003-930673257F3A}"/>
    <cellStyle name="Accent4 13" xfId="379" xr:uid="{C095D9DE-540B-4537-8451-06775656BEB8}"/>
    <cellStyle name="Accent4 14" xfId="380" xr:uid="{6B198ED6-38A3-47A5-A1E7-E6CCE70C2CD9}"/>
    <cellStyle name="Accent4 15" xfId="381" xr:uid="{26B2A558-8F66-4A6D-9052-2D0B854DE926}"/>
    <cellStyle name="Accent4 16" xfId="382" xr:uid="{F8E6A1BC-1846-4C9B-8129-898474E5915E}"/>
    <cellStyle name="Accent4 2" xfId="383" xr:uid="{8B4DA597-D393-4E2A-BC94-5BC329BE9B05}"/>
    <cellStyle name="Accent4 3" xfId="384" xr:uid="{F2ED5271-D53D-4A65-8425-B6F5F36EA02C}"/>
    <cellStyle name="Accent4 4" xfId="385" xr:uid="{13999602-FC08-4B2A-941A-870FC07790CA}"/>
    <cellStyle name="Accent4 5" xfId="386" xr:uid="{F485F7AF-8098-46BC-8673-7DF6654B18B3}"/>
    <cellStyle name="Accent4 6" xfId="387" xr:uid="{F647D231-8627-44B7-B954-84A95E482FC2}"/>
    <cellStyle name="Accent4 7" xfId="388" xr:uid="{81B30F59-7272-466B-86C3-58F105B2D534}"/>
    <cellStyle name="Accent4 8" xfId="389" xr:uid="{25F57DCF-C70B-4C2C-96BB-9AC998444DF0}"/>
    <cellStyle name="Accent4 9" xfId="390" xr:uid="{EA45C91E-D9B1-499E-BBA1-185830192480}"/>
    <cellStyle name="Accent5 10" xfId="391" xr:uid="{52CA09BC-FE36-4ADB-A55C-B1E8C080598F}"/>
    <cellStyle name="Accent5 11" xfId="392" xr:uid="{79BEC853-CFDD-4797-B8A9-43AE981F2964}"/>
    <cellStyle name="Accent5 12" xfId="393" xr:uid="{770EF2FB-951E-4DFA-BDB2-092FA1C2A73A}"/>
    <cellStyle name="Accent5 13" xfId="394" xr:uid="{4DEA4439-0749-4EEF-B34C-9EB1C0A9029E}"/>
    <cellStyle name="Accent5 14" xfId="395" xr:uid="{B3922BE0-109A-4405-8EAF-9185D9D76738}"/>
    <cellStyle name="Accent5 15" xfId="396" xr:uid="{BA009B71-330D-406D-B601-86C2F6E79D14}"/>
    <cellStyle name="Accent5 16" xfId="397" xr:uid="{3A0709D2-CAA5-4F17-87BF-4D14B64EAA62}"/>
    <cellStyle name="Accent5 2" xfId="398" xr:uid="{E3A618EC-BF68-48E4-B19B-486C1F8C9DFB}"/>
    <cellStyle name="Accent5 3" xfId="399" xr:uid="{C3F87B10-0349-4057-9B7F-DC1526598CDC}"/>
    <cellStyle name="Accent5 4" xfId="400" xr:uid="{0AD97800-7820-4D74-8A0B-938E7644131A}"/>
    <cellStyle name="Accent5 5" xfId="401" xr:uid="{56D07370-6E15-4A44-B8A9-BF0E4398ACF8}"/>
    <cellStyle name="Accent5 6" xfId="402" xr:uid="{435D81E6-C8FC-4B04-BC46-85AA13405197}"/>
    <cellStyle name="Accent5 7" xfId="403" xr:uid="{0BF60C85-72F0-493F-9036-D172004B20B1}"/>
    <cellStyle name="Accent5 8" xfId="404" xr:uid="{3EF7425A-1D8F-43AD-B197-B48DEEF03DFE}"/>
    <cellStyle name="Accent5 9" xfId="405" xr:uid="{1ACAFD1B-83E7-4A67-BA45-41E4DDDD54B9}"/>
    <cellStyle name="Accent6 10" xfId="406" xr:uid="{993DB708-AB15-4611-B79C-B08918CC1B18}"/>
    <cellStyle name="Accent6 11" xfId="407" xr:uid="{609B0497-32E0-46F1-A336-B8A5D7487578}"/>
    <cellStyle name="Accent6 12" xfId="408" xr:uid="{BBEDE8EA-60C0-4F84-B4D3-C3C0EB26D4FC}"/>
    <cellStyle name="Accent6 13" xfId="409" xr:uid="{5A03598E-EE8C-49F7-93E2-D2FC1EBE4B3F}"/>
    <cellStyle name="Accent6 14" xfId="410" xr:uid="{C119F319-8ED4-4FE5-9F77-1696E9467397}"/>
    <cellStyle name="Accent6 15" xfId="411" xr:uid="{A736EC87-CC8C-4F5F-A85C-9986EE14E4AE}"/>
    <cellStyle name="Accent6 16" xfId="412" xr:uid="{6029D7C4-4A08-4F9E-8B53-129D5CB66698}"/>
    <cellStyle name="Accent6 2" xfId="413" xr:uid="{58D2D654-2259-4E9F-9E11-C652323FD285}"/>
    <cellStyle name="Accent6 3" xfId="414" xr:uid="{D4379496-D095-48B8-8DE9-0E069FBEF8C5}"/>
    <cellStyle name="Accent6 4" xfId="415" xr:uid="{AA74A0FE-1ECA-4625-9BD3-5591D2D0AC2B}"/>
    <cellStyle name="Accent6 5" xfId="416" xr:uid="{3F74B694-503B-4482-AC68-E8CA6850175B}"/>
    <cellStyle name="Accent6 6" xfId="417" xr:uid="{A5FF8F82-2231-4413-AE98-E1F5D73E5280}"/>
    <cellStyle name="Accent6 7" xfId="418" xr:uid="{5D32C417-35B3-4B06-8084-3ADB9C4F6458}"/>
    <cellStyle name="Accent6 8" xfId="419" xr:uid="{583F5EFD-9201-4857-909A-F213F3B86B41}"/>
    <cellStyle name="Accent6 9" xfId="420" xr:uid="{21398D69-C819-48E2-9C44-D4DEC21D97EF}"/>
    <cellStyle name="Berekening 10" xfId="421" xr:uid="{E0362E41-B142-4E02-AD26-F4B84CA2D81C}"/>
    <cellStyle name="Berekening 11" xfId="422" xr:uid="{DBE5146D-370E-4E42-B96E-8635930EEEF9}"/>
    <cellStyle name="Berekening 12" xfId="423" xr:uid="{BDFC5F6F-C12B-4C25-B08A-EC1E0447B3A1}"/>
    <cellStyle name="Berekening 13" xfId="424" xr:uid="{EF03E279-4D8B-43EC-B6DE-F25B05422D84}"/>
    <cellStyle name="Berekening 14" xfId="425" xr:uid="{32576668-6036-4FB9-B993-C208AF3C741F}"/>
    <cellStyle name="Berekening 15" xfId="426" xr:uid="{DDBF04B2-5F70-4F83-B22D-1B9B16163D68}"/>
    <cellStyle name="Berekening 16" xfId="427" xr:uid="{DBAEB8CB-3A8D-4A7A-9954-74A87CD2BDAD}"/>
    <cellStyle name="Berekening 2" xfId="428" xr:uid="{5594A29D-AD13-46A7-8280-567B9A5E1F4F}"/>
    <cellStyle name="Berekening 3" xfId="429" xr:uid="{DF96E74A-FA51-4F1D-8AC3-A3406615C9D6}"/>
    <cellStyle name="Berekening 4" xfId="430" xr:uid="{5B8C6C5F-F826-4D3C-BA78-7AADF4A1BBFB}"/>
    <cellStyle name="Berekening 5" xfId="431" xr:uid="{BE926CFE-E1E3-42D1-A9B2-C16ECFF514DF}"/>
    <cellStyle name="Berekening 6" xfId="432" xr:uid="{2F341EEC-8E00-4F7D-B7D0-5A5E045D2189}"/>
    <cellStyle name="Berekening 7" xfId="433" xr:uid="{A49170E5-7B52-4C1D-9282-0EA4B531D988}"/>
    <cellStyle name="Berekening 8" xfId="434" xr:uid="{68407F42-E217-42B1-AE74-6A11428C0535}"/>
    <cellStyle name="Berekening 9" xfId="435" xr:uid="{26267504-A2E6-4A4F-800E-2DEC4CB1C10D}"/>
    <cellStyle name="Controlecel 10" xfId="436" xr:uid="{A6B958CD-6BB9-4F23-B452-777D0BB245DD}"/>
    <cellStyle name="Controlecel 11" xfId="437" xr:uid="{7857D714-A32A-4EE7-836E-67271559BA61}"/>
    <cellStyle name="Controlecel 12" xfId="438" xr:uid="{5EB58B72-7112-4563-938D-2F98F23CB014}"/>
    <cellStyle name="Controlecel 13" xfId="439" xr:uid="{92B1462E-025D-48FE-955C-2B3B18C08A4C}"/>
    <cellStyle name="Controlecel 14" xfId="440" xr:uid="{1DC1F5D2-B366-4ED7-80B5-ADAA25A1EF77}"/>
    <cellStyle name="Controlecel 15" xfId="441" xr:uid="{30582E03-414E-4FEA-AE28-E6364B8C7050}"/>
    <cellStyle name="Controlecel 16" xfId="442" xr:uid="{B51A1E27-16D6-403D-824D-FCDE90B5DCCC}"/>
    <cellStyle name="Controlecel 2" xfId="443" xr:uid="{E1760BA2-B7C3-4E6E-A9B1-FA64124B6963}"/>
    <cellStyle name="Controlecel 3" xfId="444" xr:uid="{A731FC47-49E1-43AF-B2AF-68A1F767B11A}"/>
    <cellStyle name="Controlecel 4" xfId="445" xr:uid="{0771F456-323F-435F-BEEF-91921862EEE8}"/>
    <cellStyle name="Controlecel 5" xfId="446" xr:uid="{D10E3C28-871B-4DA6-BC69-B248AD580545}"/>
    <cellStyle name="Controlecel 6" xfId="447" xr:uid="{27000838-6CB1-40BB-AE5D-C0C20185298B}"/>
    <cellStyle name="Controlecel 7" xfId="448" xr:uid="{FE33592C-0159-4DE8-8643-CB889D4F298A}"/>
    <cellStyle name="Controlecel 8" xfId="449" xr:uid="{9FA8EF6B-BE1E-4E44-8B36-10C20C62CE6A}"/>
    <cellStyle name="Controlecel 9" xfId="450" xr:uid="{F1C0BEA5-D3B8-412D-BDB9-1D6CC79CD25E}"/>
    <cellStyle name="Euro" xfId="451" xr:uid="{0B53B089-7EDF-4388-9139-E1BE65527862}"/>
    <cellStyle name="Euro 2" xfId="452" xr:uid="{ED4F1243-6D61-445F-9D36-55D5FDB49848}"/>
    <cellStyle name="Euro 2 2" xfId="453" xr:uid="{3535175F-CB1B-4306-B95C-30FC5C9C5107}"/>
    <cellStyle name="Euro 2 3" xfId="454" xr:uid="{CDB31B51-FD51-4D8E-B3B1-E47F34F340D6}"/>
    <cellStyle name="Euro 3" xfId="455" xr:uid="{FF883147-5835-485B-BAE6-DCCF3BE4B12D}"/>
    <cellStyle name="Euro 3 2" xfId="456" xr:uid="{C5B9C87E-89AF-4E59-8832-DEDDB34821DC}"/>
    <cellStyle name="Euro 4" xfId="457" xr:uid="{C16D7F75-C539-4D4A-8BF9-929ECD082881}"/>
    <cellStyle name="Euro 4 2" xfId="458" xr:uid="{B0C0190A-C4A4-4E71-9AE5-7840E50F8F78}"/>
    <cellStyle name="Euro 4 3" xfId="459" xr:uid="{71325C9F-EDC9-4620-852F-A7A4629C1BBF}"/>
    <cellStyle name="Euro 4 4" xfId="460" xr:uid="{5DC47687-15D8-423C-98C9-1EEF9B35DD03}"/>
    <cellStyle name="Euro 4 5" xfId="461" xr:uid="{63CF8F27-C263-4354-85A4-9FD48BFA5341}"/>
    <cellStyle name="Euro 4 6" xfId="462" xr:uid="{512F6CF3-9CC6-4DE0-980A-00F78D1717B0}"/>
    <cellStyle name="Euro 5" xfId="463" xr:uid="{1199EF38-2F11-40E3-A1A2-B445973E2741}"/>
    <cellStyle name="Euro 6" xfId="464" xr:uid="{FF703026-1173-487D-B20C-3B50AC4C33B3}"/>
    <cellStyle name="Euro 7" xfId="465" xr:uid="{5F8115D2-5256-4857-9882-12C4B62BF183}"/>
    <cellStyle name="Euro 7 2" xfId="466" xr:uid="{8EFC7B43-1201-43FC-AC52-05FB34CE0919}"/>
    <cellStyle name="Euro 7 3" xfId="467" xr:uid="{759A8A8F-2E99-40A4-A31E-C62288EB9EA4}"/>
    <cellStyle name="Euro 8" xfId="468" xr:uid="{CD190CD7-6353-46E3-A000-4387740B0528}"/>
    <cellStyle name="Gekoppelde cel 10" xfId="469" xr:uid="{C81F526A-EDE0-4638-B2A9-9D0253B42E2D}"/>
    <cellStyle name="Gekoppelde cel 11" xfId="470" xr:uid="{E3D62D26-6E81-4B2A-A178-71C9D04C226B}"/>
    <cellStyle name="Gekoppelde cel 12" xfId="471" xr:uid="{25AE5089-6930-4685-97CF-4BC485835072}"/>
    <cellStyle name="Gekoppelde cel 13" xfId="472" xr:uid="{CCBC343E-0443-4E97-994A-63965D9FC3CC}"/>
    <cellStyle name="Gekoppelde cel 14" xfId="473" xr:uid="{4242D828-DADA-4D53-BB0D-C71576512CB3}"/>
    <cellStyle name="Gekoppelde cel 15" xfId="474" xr:uid="{195B5069-CCF8-4D90-AE4A-4695CF380E77}"/>
    <cellStyle name="Gekoppelde cel 16" xfId="475" xr:uid="{313BA635-B685-4F78-BB0A-9A137E8D1447}"/>
    <cellStyle name="Gekoppelde cel 2" xfId="476" xr:uid="{127F9897-8248-41FF-B8E7-53E4984868FD}"/>
    <cellStyle name="Gekoppelde cel 3" xfId="477" xr:uid="{C78481B5-2842-43CA-BCFB-56F814CA4F9B}"/>
    <cellStyle name="Gekoppelde cel 4" xfId="478" xr:uid="{6E70EAF4-04AA-4557-A0B7-C137355D801B}"/>
    <cellStyle name="Gekoppelde cel 5" xfId="479" xr:uid="{43C0E97E-FB06-48E2-A5DA-7B0016B9CD2B}"/>
    <cellStyle name="Gekoppelde cel 6" xfId="480" xr:uid="{44D37390-3FA8-4B66-B1B4-0220B03DF62E}"/>
    <cellStyle name="Gekoppelde cel 7" xfId="481" xr:uid="{21839E33-F1CE-41E8-A2C5-6DB9D72C2554}"/>
    <cellStyle name="Gekoppelde cel 8" xfId="482" xr:uid="{D8CDB786-21DA-4BF6-BA8A-628C7183ABDC}"/>
    <cellStyle name="Gekoppelde cel 9" xfId="483" xr:uid="{5AF7B47F-92C8-4A9D-A20D-DC32ACA635F5}"/>
    <cellStyle name="Goed 10" xfId="484" xr:uid="{2BA01AE0-6ED1-4911-A67A-727B86B0B910}"/>
    <cellStyle name="Goed 11" xfId="485" xr:uid="{5F42119F-2B68-4882-8219-26B6B6492194}"/>
    <cellStyle name="Goed 12" xfId="486" xr:uid="{3AAE6E52-10C6-4DEA-ADC9-0AB64C4D4103}"/>
    <cellStyle name="Goed 13" xfId="487" xr:uid="{FD79A14A-15FF-4772-A925-CCC4C5AC2CE8}"/>
    <cellStyle name="Goed 14" xfId="488" xr:uid="{198F02C9-47BE-42B2-9EB2-7FE9F596BAE3}"/>
    <cellStyle name="Goed 15" xfId="489" xr:uid="{4F8639A9-E97B-427B-9DA8-09EFB887C6C2}"/>
    <cellStyle name="Goed 16" xfId="490" xr:uid="{0F1241C1-6D40-4C35-8E87-77DA8822BA05}"/>
    <cellStyle name="Goed 2" xfId="491" xr:uid="{DB8D1013-31C6-4A9A-9DCB-747E4FF416BA}"/>
    <cellStyle name="Goed 3" xfId="492" xr:uid="{B9833CE2-2B4F-4A7D-AAD3-5C450F91DFC5}"/>
    <cellStyle name="Goed 4" xfId="493" xr:uid="{BE3B2AF1-0107-4357-9A01-2FFC188A67F1}"/>
    <cellStyle name="Goed 5" xfId="494" xr:uid="{FCFC5C74-B26C-4B58-BC4C-6B5A656305CE}"/>
    <cellStyle name="Goed 6" xfId="495" xr:uid="{720BE738-AFC7-427D-8A6F-F1E29DF4347F}"/>
    <cellStyle name="Goed 7" xfId="496" xr:uid="{97969D4C-8014-4332-BEEE-C45C10057FA3}"/>
    <cellStyle name="Goed 8" xfId="497" xr:uid="{65F5665A-2952-4EA8-824C-EDD5669F7C7B}"/>
    <cellStyle name="Goed 9" xfId="498" xr:uid="{CE87465F-31F1-480B-A87B-FD857284C738}"/>
    <cellStyle name="Hyperlink 2" xfId="499" xr:uid="{4FB36BF1-DCA9-41B2-AACF-06F7ADB7316D}"/>
    <cellStyle name="Hyperlink 2 2" xfId="500" xr:uid="{93F3FD26-3B8D-4A8F-8657-1DC3C57171CF}"/>
    <cellStyle name="Hyperlink 2 3" xfId="501" xr:uid="{18D995EE-377B-4409-9286-9ECAB9F0968E}"/>
    <cellStyle name="Invoer 10" xfId="502" xr:uid="{2B48D93C-BB82-4D92-B81B-B19F65A82888}"/>
    <cellStyle name="Invoer 11" xfId="503" xr:uid="{FFADFE0C-E9EF-43C9-9BC9-EB8923F76B00}"/>
    <cellStyle name="Invoer 12" xfId="504" xr:uid="{A206F396-C15F-4112-B4E1-7279BAD0DD48}"/>
    <cellStyle name="Invoer 13" xfId="505" xr:uid="{D6D593E2-2266-4B82-B54D-3DC7103E7345}"/>
    <cellStyle name="Invoer 14" xfId="506" xr:uid="{FB463AE0-6AE4-4084-8CA4-13B81CF3C400}"/>
    <cellStyle name="Invoer 15" xfId="507" xr:uid="{A721C364-5DF3-4EC8-8C5D-7AB47E92587D}"/>
    <cellStyle name="Invoer 16" xfId="508" xr:uid="{ADB5F140-35FF-41F7-A582-EEE27EDE323C}"/>
    <cellStyle name="Invoer 2" xfId="509" xr:uid="{635CBE74-3F17-42CF-9CCB-100FB99DEF66}"/>
    <cellStyle name="Invoer 3" xfId="510" xr:uid="{4050072D-C852-4B5B-99CD-A25768A3396D}"/>
    <cellStyle name="Invoer 4" xfId="511" xr:uid="{1336968E-50C9-4FE2-AB44-B6DA1E74166C}"/>
    <cellStyle name="Invoer 5" xfId="512" xr:uid="{72B36F14-B840-4196-AF8A-BD00EE2034C3}"/>
    <cellStyle name="Invoer 6" xfId="513" xr:uid="{58CA525A-59A1-4A4A-99BC-00AA898B28B1}"/>
    <cellStyle name="Invoer 7" xfId="514" xr:uid="{264FD03E-8425-4E74-8AA7-F141BB5EDBDC}"/>
    <cellStyle name="Invoer 8" xfId="515" xr:uid="{14CF8A73-C956-40A8-ACA4-F788A130F359}"/>
    <cellStyle name="Invoer 9" xfId="516" xr:uid="{3F4E0DB6-0A50-4961-A3E6-D8FA39E24BE8}"/>
    <cellStyle name="Komma 2" xfId="517" xr:uid="{B62CFDF1-7B79-4DB4-B17C-CBBC0271F351}"/>
    <cellStyle name="Komma 3" xfId="518" xr:uid="{28BF7726-84AB-429F-928E-E141660167D3}"/>
    <cellStyle name="Kop 1 10" xfId="519" xr:uid="{E95EF6A8-6730-4D85-8124-3A5103538312}"/>
    <cellStyle name="Kop 1 11" xfId="520" xr:uid="{69F0A56A-264C-4C73-94F0-8A790B1A3B7A}"/>
    <cellStyle name="Kop 1 12" xfId="521" xr:uid="{06C9E9DF-628F-45BE-9579-75BB6CB38D4C}"/>
    <cellStyle name="Kop 1 13" xfId="522" xr:uid="{398989CB-265C-4348-ABA5-C98767F9C80A}"/>
    <cellStyle name="Kop 1 14" xfId="523" xr:uid="{C54EE87F-94FA-4EF6-AA9B-1B48CA1DFCD8}"/>
    <cellStyle name="Kop 1 15" xfId="524" xr:uid="{B44E8BA5-BA2B-47B9-90CC-94331EAFD46A}"/>
    <cellStyle name="Kop 1 16" xfId="525" xr:uid="{7D451DC6-5016-4752-8E63-92BEF801BD33}"/>
    <cellStyle name="Kop 1 2" xfId="526" xr:uid="{3964B819-397B-4A27-9817-6C7D9BD3FDE7}"/>
    <cellStyle name="Kop 1 3" xfId="527" xr:uid="{C21CD18D-FEB2-4C22-B453-0BA34E0B8E76}"/>
    <cellStyle name="Kop 1 4" xfId="528" xr:uid="{84140652-E42A-4F65-8DA3-F81772F216D1}"/>
    <cellStyle name="Kop 1 5" xfId="529" xr:uid="{2BA023A2-4D2C-46A7-A50B-8A71902AB2CB}"/>
    <cellStyle name="Kop 1 6" xfId="530" xr:uid="{4EF82203-F5D7-49F2-BD9C-56D1C996BC15}"/>
    <cellStyle name="Kop 1 7" xfId="531" xr:uid="{8D2FDD79-AECD-427D-A1FD-8B90DA2204D0}"/>
    <cellStyle name="Kop 1 8" xfId="532" xr:uid="{4F04B230-FF52-4211-805D-20A786760D89}"/>
    <cellStyle name="Kop 1 9" xfId="533" xr:uid="{CD9B9CCE-6171-41B9-A470-4948AF4F866F}"/>
    <cellStyle name="Kop 2 10" xfId="534" xr:uid="{304854DC-72DE-4A4F-91BD-2CE4F667A967}"/>
    <cellStyle name="Kop 2 11" xfId="535" xr:uid="{651681F7-5693-4DB5-938F-E72DE3BD8F75}"/>
    <cellStyle name="Kop 2 12" xfId="536" xr:uid="{5918951F-69CB-435A-B9DD-18A2EDE8577A}"/>
    <cellStyle name="Kop 2 13" xfId="537" xr:uid="{E86411D9-3349-4339-A486-F1BB8C0ED9E7}"/>
    <cellStyle name="Kop 2 14" xfId="538" xr:uid="{1E0A20C3-D79A-4DEE-881F-FECA501C26F0}"/>
    <cellStyle name="Kop 2 15" xfId="539" xr:uid="{30CD723A-2AA5-4D31-BDA9-4EBE1686EBE9}"/>
    <cellStyle name="Kop 2 16" xfId="540" xr:uid="{642A76E6-1A7F-4F35-AEF8-290392F3CBD3}"/>
    <cellStyle name="Kop 2 2" xfId="541" xr:uid="{D1164FEC-905F-4683-8BD5-EBE8FF107282}"/>
    <cellStyle name="Kop 2 3" xfId="542" xr:uid="{F7FADE0D-BB1A-4532-BB19-DE1312BFDCE2}"/>
    <cellStyle name="Kop 2 4" xfId="543" xr:uid="{F053F360-72FE-4EC5-A103-48E7212EDA95}"/>
    <cellStyle name="Kop 2 5" xfId="544" xr:uid="{3DD3EE95-6639-4656-8B8B-2C2A00670ABA}"/>
    <cellStyle name="Kop 2 6" xfId="545" xr:uid="{A24808FA-AB83-4036-906B-180A8690C412}"/>
    <cellStyle name="Kop 2 7" xfId="546" xr:uid="{AAE71B5B-E6A2-449C-B5F8-B4349C10A29C}"/>
    <cellStyle name="Kop 2 8" xfId="547" xr:uid="{F58717B9-F187-42E0-B871-C9B52C5E49E5}"/>
    <cellStyle name="Kop 2 9" xfId="548" xr:uid="{288725D6-B0EC-4499-B113-7CF285213183}"/>
    <cellStyle name="Kop 3 10" xfId="549" xr:uid="{5D502CD1-EFCD-40EE-9C2E-CF684ABF5E6C}"/>
    <cellStyle name="Kop 3 11" xfId="550" xr:uid="{90F9AFD7-2EA1-4D88-83CF-74D6220D39E9}"/>
    <cellStyle name="Kop 3 12" xfId="551" xr:uid="{EF8C75A1-44FD-4B8D-B3F5-856B6820F0A3}"/>
    <cellStyle name="Kop 3 13" xfId="552" xr:uid="{FD7E36A4-1081-4219-9D5C-32477BB4C400}"/>
    <cellStyle name="Kop 3 14" xfId="553" xr:uid="{48C4BC46-AAEB-4297-82CC-A88D55111178}"/>
    <cellStyle name="Kop 3 15" xfId="554" xr:uid="{0F043AE3-8D36-47C7-842B-D6EA9B00CD3E}"/>
    <cellStyle name="Kop 3 16" xfId="555" xr:uid="{E8F8EF5D-B906-4968-8114-A53B79590D7E}"/>
    <cellStyle name="Kop 3 2" xfId="556" xr:uid="{AB44AF0B-E8F6-4EB9-935A-2B508EC0B09E}"/>
    <cellStyle name="Kop 3 3" xfId="557" xr:uid="{BC38EDE1-82AE-48DC-BF38-2789081C08B4}"/>
    <cellStyle name="Kop 3 4" xfId="558" xr:uid="{9922922E-F24D-407A-9810-24ECEE2B3C57}"/>
    <cellStyle name="Kop 3 5" xfId="559" xr:uid="{8CBE39BF-84A5-494B-9B46-146DFF91D705}"/>
    <cellStyle name="Kop 3 6" xfId="560" xr:uid="{1C055E6C-34CE-4B7B-9CD8-E635D447D05D}"/>
    <cellStyle name="Kop 3 7" xfId="561" xr:uid="{DA318447-255B-44DE-A3FC-5008C8811130}"/>
    <cellStyle name="Kop 3 8" xfId="562" xr:uid="{98AFE2E0-5CE0-4644-A470-1FF3D60ADE9E}"/>
    <cellStyle name="Kop 3 9" xfId="563" xr:uid="{585F8AC3-A9F1-4749-B0E6-E10208CEA263}"/>
    <cellStyle name="Kop 4 10" xfId="564" xr:uid="{CB8A96A0-7CC2-4BF4-9243-BF5C9D5474D0}"/>
    <cellStyle name="Kop 4 11" xfId="565" xr:uid="{939ED6AB-3BBD-4D38-A926-17FDF419AA49}"/>
    <cellStyle name="Kop 4 12" xfId="566" xr:uid="{F7380E69-361D-497D-80FE-7B682247829C}"/>
    <cellStyle name="Kop 4 13" xfId="567" xr:uid="{3D7F6610-BE5D-4461-B1F4-29729C32928F}"/>
    <cellStyle name="Kop 4 14" xfId="568" xr:uid="{F0E776E0-36F4-4530-B35C-2AE850EE1C6A}"/>
    <cellStyle name="Kop 4 15" xfId="569" xr:uid="{A439A20B-BE20-42A3-9A4E-E1FC5DE1EECC}"/>
    <cellStyle name="Kop 4 16" xfId="570" xr:uid="{02B6E0C1-0B63-4BB0-AEAB-3ADCFE095091}"/>
    <cellStyle name="Kop 4 2" xfId="571" xr:uid="{5970B1A4-5F4F-4046-801B-9D6B3EB32D0A}"/>
    <cellStyle name="Kop 4 3" xfId="572" xr:uid="{BCBAA74D-713D-419E-86DD-79DF0CE11F45}"/>
    <cellStyle name="Kop 4 4" xfId="573" xr:uid="{80CCA774-964D-4E6B-AA70-7A9F703073B7}"/>
    <cellStyle name="Kop 4 5" xfId="574" xr:uid="{5BF221E3-A565-43AB-AE1E-4D5F579469FB}"/>
    <cellStyle name="Kop 4 6" xfId="575" xr:uid="{9C57E635-903D-4AD9-B29A-A8097386ED62}"/>
    <cellStyle name="Kop 4 7" xfId="576" xr:uid="{964D8DBF-0F60-48CD-8DFE-F89BC4EA4F9B}"/>
    <cellStyle name="Kop 4 8" xfId="577" xr:uid="{2EB7FFDA-D90F-4388-8A30-3E182BF60617}"/>
    <cellStyle name="Kop 4 9" xfId="578" xr:uid="{737AA871-2F46-4B05-8626-D70605300CB1}"/>
    <cellStyle name="Neutraal 10" xfId="579" xr:uid="{27D09CE9-6259-4726-B722-00EFE81489B1}"/>
    <cellStyle name="Neutraal 11" xfId="580" xr:uid="{576C6BB2-55A3-494B-90CF-51F6F896CE67}"/>
    <cellStyle name="Neutraal 12" xfId="581" xr:uid="{397A50E3-FF23-413D-9AE4-61EA5965FCE3}"/>
    <cellStyle name="Neutraal 13" xfId="582" xr:uid="{BC2534FE-7CF9-4BFF-8EA2-B978EA89D17B}"/>
    <cellStyle name="Neutraal 14" xfId="583" xr:uid="{6C06C5CA-4EAB-4217-A7A1-9E6BF3A5C91E}"/>
    <cellStyle name="Neutraal 15" xfId="584" xr:uid="{9175599E-BB4C-41E1-B1C4-4725248422BE}"/>
    <cellStyle name="Neutraal 16" xfId="585" xr:uid="{44DB4071-AF8D-477E-983D-C603CB1F8DDE}"/>
    <cellStyle name="Neutraal 2" xfId="586" xr:uid="{E4F4EC3B-A9CA-45F5-8A9E-06198D826BF4}"/>
    <cellStyle name="Neutraal 3" xfId="587" xr:uid="{07835C85-9F98-43EC-A8A9-58D0D05CA713}"/>
    <cellStyle name="Neutraal 4" xfId="588" xr:uid="{7BEF4433-6B68-4A86-8FA9-4FB8654A4BA5}"/>
    <cellStyle name="Neutraal 5" xfId="589" xr:uid="{E78C631B-AD6C-46C6-BD91-AE8BFDD15B77}"/>
    <cellStyle name="Neutraal 6" xfId="590" xr:uid="{75368B1C-9821-4561-9F9F-FF3524CC08BF}"/>
    <cellStyle name="Neutraal 7" xfId="591" xr:uid="{1A43EAB8-4C11-4CE9-9B27-89B730E7AE3D}"/>
    <cellStyle name="Neutraal 8" xfId="592" xr:uid="{A1872F4F-41AE-41CA-8C96-2E2557F3D126}"/>
    <cellStyle name="Neutraal 9" xfId="593" xr:uid="{732C2C2F-E3D6-4318-890A-50CA26AF1738}"/>
    <cellStyle name="Notitie 10" xfId="594" xr:uid="{7EFA679F-6F0C-4732-91D7-BA7EEDCF2876}"/>
    <cellStyle name="Notitie 11" xfId="595" xr:uid="{B54A5B80-E101-4504-8BB1-048B2350F058}"/>
    <cellStyle name="Notitie 12" xfId="596" xr:uid="{9385E211-C835-4098-B2ED-6B8F2E1659A7}"/>
    <cellStyle name="Notitie 13" xfId="597" xr:uid="{0F7FEE4C-39E9-466B-9912-FF4660AE45D2}"/>
    <cellStyle name="Notitie 14" xfId="598" xr:uid="{41B6D9AE-2EC3-49C8-97CA-A40E852E8D4B}"/>
    <cellStyle name="Notitie 15" xfId="599" xr:uid="{8AF8CF68-3D4A-4857-BF5E-F9888D87232B}"/>
    <cellStyle name="Notitie 16" xfId="600" xr:uid="{16C37CA0-2D77-46B9-8B08-3189E87B3F42}"/>
    <cellStyle name="Notitie 2" xfId="601" xr:uid="{D90D8121-55A4-4600-A542-232C15AEA93D}"/>
    <cellStyle name="Notitie 2 2" xfId="602" xr:uid="{7E2977B5-3F77-4B0A-B98A-14F2F8ADB4E5}"/>
    <cellStyle name="Notitie 2 2 2" xfId="603" xr:uid="{0C75915C-9BBE-4DE6-AEAD-00FEF9DBEA1D}"/>
    <cellStyle name="Notitie 2 2 3" xfId="604" xr:uid="{06852565-A9AD-4683-90A6-FD641C9DF355}"/>
    <cellStyle name="Notitie 2 2 4" xfId="605" xr:uid="{3D7FC6FD-58CE-46DF-A898-9AD9E7A0DE65}"/>
    <cellStyle name="Notitie 2 3" xfId="606" xr:uid="{45DC78E9-7181-4A0B-908F-96F81FF3A3E4}"/>
    <cellStyle name="Notitie 2 3 2" xfId="607" xr:uid="{D7F48FA5-3DF9-49B0-AEBA-A782D6AE9EFD}"/>
    <cellStyle name="Notitie 2 3 3" xfId="608" xr:uid="{60A5B181-1DC8-448C-8F00-67380E2547B2}"/>
    <cellStyle name="Notitie 2 4" xfId="609" xr:uid="{D7AC83E8-19EB-415A-83BF-A5145281D40E}"/>
    <cellStyle name="Notitie 2 4 2" xfId="610" xr:uid="{89C0D88D-2CEA-4F5F-B960-DEC85051C540}"/>
    <cellStyle name="Notitie 2 5" xfId="611" xr:uid="{1FF8EFBC-9EF4-4F2E-AD50-83169581C1D7}"/>
    <cellStyle name="Notitie 2 6" xfId="612" xr:uid="{3673CB3B-4E56-4870-9794-DD0581B54FE0}"/>
    <cellStyle name="Notitie 3" xfId="613" xr:uid="{41C71AEF-0806-44D6-94C1-5D2B7946E062}"/>
    <cellStyle name="Notitie 3 2" xfId="614" xr:uid="{F16C944F-CDBE-45DE-A5DF-97D647F5B62B}"/>
    <cellStyle name="Notitie 3 3" xfId="615" xr:uid="{F6671422-FD79-43BF-8FB5-AE803CBC45CC}"/>
    <cellStyle name="Notitie 3 4" xfId="616" xr:uid="{EFDD1190-481F-42CF-A5AF-C4F2F4408BAC}"/>
    <cellStyle name="Notitie 4" xfId="617" xr:uid="{912EA57E-EDC4-4DA9-8F06-EFE5CA5615F5}"/>
    <cellStyle name="Notitie 5" xfId="618" xr:uid="{66BEA536-529C-4582-97CF-70FE1AF88A16}"/>
    <cellStyle name="Notitie 6" xfId="619" xr:uid="{9E650209-251E-497B-962A-212E9D447A13}"/>
    <cellStyle name="Notitie 7" xfId="620" xr:uid="{17C0CD8A-5991-4C67-88E4-D9E172A5E31C}"/>
    <cellStyle name="Notitie 8" xfId="621" xr:uid="{FCEFBB68-708C-4D14-9B85-938AD0F2AA24}"/>
    <cellStyle name="Notitie 9" xfId="622" xr:uid="{361B822E-27E8-4554-827B-35012B50D212}"/>
    <cellStyle name="Ongeldig 10" xfId="623" xr:uid="{FA2B587C-5FD6-471E-913A-8E41187A46F1}"/>
    <cellStyle name="Ongeldig 11" xfId="624" xr:uid="{AC3AB28D-6DB8-414E-AAE4-83E6A531778A}"/>
    <cellStyle name="Ongeldig 12" xfId="625" xr:uid="{CE6505C4-49CC-4E44-8240-A8CBB616A332}"/>
    <cellStyle name="Ongeldig 13" xfId="626" xr:uid="{D25B83C9-FE58-4100-9608-99F5CF77E5DB}"/>
    <cellStyle name="Ongeldig 14" xfId="627" xr:uid="{0585F244-E85C-4DDE-B4DC-E8EBE0E01212}"/>
    <cellStyle name="Ongeldig 15" xfId="628" xr:uid="{B2F29340-FDAA-4FDC-9DB3-6E260C913047}"/>
    <cellStyle name="Ongeldig 16" xfId="629" xr:uid="{21778D27-857C-443D-AC43-36BE36564220}"/>
    <cellStyle name="Ongeldig 2" xfId="630" xr:uid="{6E9EBF65-1D5F-484A-89B4-CB2EA379110C}"/>
    <cellStyle name="Ongeldig 3" xfId="631" xr:uid="{5DE8B98F-4C1C-46E9-B80D-767D74A46AEA}"/>
    <cellStyle name="Ongeldig 4" xfId="632" xr:uid="{52C13086-6070-4DC9-AFC7-DE24794635CE}"/>
    <cellStyle name="Ongeldig 5" xfId="633" xr:uid="{C9C1F4C4-D725-4734-930B-6A58661E4E06}"/>
    <cellStyle name="Ongeldig 6" xfId="634" xr:uid="{33E2E8D5-515B-46B8-A229-E87FE916F088}"/>
    <cellStyle name="Ongeldig 7" xfId="635" xr:uid="{3250665C-DDA1-48A4-BE36-84938101A173}"/>
    <cellStyle name="Ongeldig 8" xfId="636" xr:uid="{1F2E6521-1455-4DF2-BE14-0C96AB7B35B7}"/>
    <cellStyle name="Ongeldig 9" xfId="637" xr:uid="{0715BC70-7C5B-489E-A660-59E9C2422CF1}"/>
    <cellStyle name="Procent 2" xfId="638" xr:uid="{2C0FFE04-48FD-42FD-874B-19D9A7A319E6}"/>
    <cellStyle name="Procent 2 2" xfId="639" xr:uid="{7A2AAF7C-AE82-4FFB-83CF-A9B26870B4A7}"/>
    <cellStyle name="Procent 2 2 2" xfId="640" xr:uid="{BB29DBF0-2C79-49D6-A897-A696BAE5A3EF}"/>
    <cellStyle name="Procent 2 2 3" xfId="641" xr:uid="{277ADC5C-678D-4916-8579-D10C597DDC50}"/>
    <cellStyle name="Procent 2 2 4" xfId="642" xr:uid="{0D28AA12-6F42-4D78-B6E4-C7AD0B119485}"/>
    <cellStyle name="Procent 2 2 5" xfId="643" xr:uid="{8FF2B4B6-217E-49C8-8BDB-3903F169FB3D}"/>
    <cellStyle name="Procent 2 3" xfId="644" xr:uid="{30F296B8-72F0-42B2-BF3B-4057C363CC3D}"/>
    <cellStyle name="Procent 2 3 2" xfId="645" xr:uid="{54E61365-DD74-44C7-96B9-2B7684605DE5}"/>
    <cellStyle name="Procent 2 3 3" xfId="646" xr:uid="{3404A0B7-EC1A-4A09-96F5-0CCB1ABC5275}"/>
    <cellStyle name="Procent 2 4" xfId="647" xr:uid="{E178385A-6711-4B6F-88F3-6E547AE6DC81}"/>
    <cellStyle name="Procent 2 5" xfId="648" xr:uid="{C360F6FE-93C4-49AB-99A5-84AFA801E16F}"/>
    <cellStyle name="Procent 2 6" xfId="649" xr:uid="{B075FEDC-8F03-436B-B39D-B9646AF0AB6D}"/>
    <cellStyle name="Procent 3" xfId="650" xr:uid="{F85E6240-0363-4ADD-8CF6-AFFBB5070A23}"/>
    <cellStyle name="Procent 3 2" xfId="651" xr:uid="{860FE5A4-1218-4DD6-9758-DC0D405B6657}"/>
    <cellStyle name="Procent 3 2 2" xfId="652" xr:uid="{A5E7A41F-1D15-4894-B4C6-F9C5BD164F8C}"/>
    <cellStyle name="Procent 3 2 3" xfId="653" xr:uid="{0EE90686-74A1-4FAB-8058-91C5299ACC54}"/>
    <cellStyle name="Procent 3 3" xfId="654" xr:uid="{CF46062C-81C6-4155-A7D9-C1929CCE7F4D}"/>
    <cellStyle name="Procent 3 3 2" xfId="655" xr:uid="{24E77032-C807-4757-B3E2-95FCE4379CCB}"/>
    <cellStyle name="Procent 3 4" xfId="656" xr:uid="{25D795D0-7AD5-4B47-8B73-99A7BAA855FB}"/>
    <cellStyle name="Procent 3 5" xfId="657" xr:uid="{1F4BE797-EE75-4ACC-8936-E0270051A306}"/>
    <cellStyle name="Procent 3 6" xfId="658" xr:uid="{E6032549-33C9-4880-B8F3-AA6BEDD84175}"/>
    <cellStyle name="Procent 3 7" xfId="659" xr:uid="{931BC247-1A8E-4659-AC25-6351CEEE4CA4}"/>
    <cellStyle name="Procent 4" xfId="660" xr:uid="{D371F6AD-5F23-4731-915D-59CB675E9290}"/>
    <cellStyle name="Procent 4 2" xfId="661" xr:uid="{6082659A-96A7-4637-9894-D2773580F6E9}"/>
    <cellStyle name="Procent 4 2 2" xfId="662" xr:uid="{37BB7C80-187A-474F-9339-8B3C1912354F}"/>
    <cellStyle name="Procent 4 3" xfId="663" xr:uid="{FE44B9A1-D397-4990-B307-707CADD2AA4E}"/>
    <cellStyle name="Procent 5" xfId="664" xr:uid="{3B039043-889E-4B78-9DDE-22E6BD49BB5D}"/>
    <cellStyle name="Procent 5 2" xfId="665" xr:uid="{54E555C5-2454-43E5-86C1-8F92D63D0F2B}"/>
    <cellStyle name="Standaard" xfId="0" builtinId="0"/>
    <cellStyle name="Standaard 10" xfId="666" xr:uid="{A5031BEF-7BCC-41BF-AB8F-4E01A0183653}"/>
    <cellStyle name="Standaard 10 2" xfId="667" xr:uid="{6CD93009-5C62-4A02-AD37-D6E835A0DFE6}"/>
    <cellStyle name="Standaard 10 2 2" xfId="668" xr:uid="{5382445D-D246-4EB5-B097-D187196DC191}"/>
    <cellStyle name="Standaard 10 3" xfId="669" xr:uid="{C8FD6793-0E50-4FFE-B7D6-1A6BAF0404BF}"/>
    <cellStyle name="Standaard 10 3 2" xfId="670" xr:uid="{FF9C3631-47B7-487B-9206-72BC62DDDD2F}"/>
    <cellStyle name="Standaard 10 4" xfId="671" xr:uid="{C5F5E886-E2AB-41FB-A92A-2C6368FE885D}"/>
    <cellStyle name="Standaard 10 5" xfId="672" xr:uid="{FE7EE1BE-4B3F-4C63-AEAB-E5287F60FC8A}"/>
    <cellStyle name="Standaard 11" xfId="673" xr:uid="{ADA4060D-2C31-4C9B-9391-96CBFE8AD82B}"/>
    <cellStyle name="Standaard 11 2" xfId="674" xr:uid="{FE5834AD-0260-437B-AAF1-226896D7A599}"/>
    <cellStyle name="Standaard 11 3" xfId="675" xr:uid="{AD9A7712-0884-4538-A5E8-32155A55EB42}"/>
    <cellStyle name="Standaard 11 4" xfId="676" xr:uid="{01A26EE0-E87C-4C21-8F29-BEA44505B3BD}"/>
    <cellStyle name="Standaard 12" xfId="677" xr:uid="{39594853-C7D3-4205-B2D1-43C3B5F4FB5E}"/>
    <cellStyle name="Standaard 12 2" xfId="678" xr:uid="{76F1EFD0-302B-43F6-B915-46674EF9F81F}"/>
    <cellStyle name="Standaard 12 3" xfId="679" xr:uid="{D621340C-0599-4AFE-B9F2-937BC93B903D}"/>
    <cellStyle name="Standaard 12 4" xfId="680" xr:uid="{8C0E3F40-D977-4486-AA06-901B52CE4559}"/>
    <cellStyle name="Standaard 13" xfId="681" xr:uid="{BAC5BB7D-8945-4F43-B53F-C21EADE46764}"/>
    <cellStyle name="Standaard 13 2" xfId="682" xr:uid="{FA67B2A4-5C14-4225-9C0D-670767495E80}"/>
    <cellStyle name="Standaard 13 3" xfId="683" xr:uid="{6242D1E8-F8DF-462E-B377-CC629374C2A7}"/>
    <cellStyle name="Standaard 13 4" xfId="684" xr:uid="{DB5ED601-EE19-45E7-9C95-E2AF50B620C9}"/>
    <cellStyle name="Standaard 14" xfId="685" xr:uid="{3DACCC6B-A2B8-46C8-BFC6-F4D8D44084A9}"/>
    <cellStyle name="Standaard 14 2" xfId="686" xr:uid="{39E28BBF-42DE-4251-8C61-4D3223F276DB}"/>
    <cellStyle name="Standaard 14 3" xfId="687" xr:uid="{A8AD52F0-EFC2-4DD3-9A43-1D2BC67EC447}"/>
    <cellStyle name="Standaard 14 4" xfId="688" xr:uid="{EA0534FC-96B3-430D-B2F3-591318A07ADC}"/>
    <cellStyle name="Standaard 15" xfId="689" xr:uid="{414E6FF7-54BF-4FF3-8A3B-57F6724FDC08}"/>
    <cellStyle name="Standaard 15 2" xfId="690" xr:uid="{674464AE-A63B-4D0A-9480-A9D0B665C19A}"/>
    <cellStyle name="Standaard 15 3" xfId="691" xr:uid="{8A9050C0-2080-4B16-A33A-08CD93D80923}"/>
    <cellStyle name="Standaard 15 4" xfId="692" xr:uid="{568A9552-C501-4B29-A996-36EB6673737B}"/>
    <cellStyle name="Standaard 16" xfId="693" xr:uid="{41FF406F-B637-4743-8A5A-89D503AD7869}"/>
    <cellStyle name="Standaard 16 2" xfId="694" xr:uid="{CFF25F00-17CC-4932-BBFB-5919C1875DA1}"/>
    <cellStyle name="Standaard 16 3" xfId="695" xr:uid="{6BF9CC04-02DB-4A49-8E95-41E9E0DC8F58}"/>
    <cellStyle name="Standaard 16 4" xfId="696" xr:uid="{CDFE3010-2AB7-4D05-87BD-0D511F1BD3DA}"/>
    <cellStyle name="Standaard 17" xfId="697" xr:uid="{5044D14B-FE32-443B-9CA4-15CF006E417D}"/>
    <cellStyle name="Standaard 17 2" xfId="698" xr:uid="{64BA3FB9-0129-4C40-8266-E09C6479D2EB}"/>
    <cellStyle name="Standaard 17 3" xfId="699" xr:uid="{6CA7F01C-21F7-4224-BE0D-CA34F290435B}"/>
    <cellStyle name="Standaard 17 4" xfId="700" xr:uid="{FB697BE3-D2E1-4252-B0DE-2D56C0F43AD1}"/>
    <cellStyle name="Standaard 18" xfId="701" xr:uid="{EEB9D538-477D-45E8-A17C-878EEF6CAD54}"/>
    <cellStyle name="Standaard 18 2" xfId="702" xr:uid="{1D0EA575-4F94-49CD-9FB2-34D408557A21}"/>
    <cellStyle name="Standaard 18 3" xfId="703" xr:uid="{5ECA3D12-76A9-4F14-B4CA-AD1545E32A64}"/>
    <cellStyle name="Standaard 18 4" xfId="704" xr:uid="{04E40522-6FAB-4905-920A-98BEE8C5BD53}"/>
    <cellStyle name="Standaard 19" xfId="705" xr:uid="{C04D80CE-EA15-41EF-AC35-B4F2EF310661}"/>
    <cellStyle name="Standaard 19 2" xfId="706" xr:uid="{676ABEF5-27C1-4067-869C-954994E0490E}"/>
    <cellStyle name="Standaard 19 2 2" xfId="707" xr:uid="{6941F4A4-0B27-4400-8609-90E5B32A3404}"/>
    <cellStyle name="Standaard 19 2 2 2" xfId="708" xr:uid="{49DA23A6-1D55-4C38-A661-620BF31D66B8}"/>
    <cellStyle name="Standaard 19 2 2 2 2" xfId="709" xr:uid="{23402A23-B9FF-48A2-8812-D5DF1F127468}"/>
    <cellStyle name="Standaard 19 2 2 2 3" xfId="710" xr:uid="{71B729DE-6F28-4AD8-AC3F-963639DAFB29}"/>
    <cellStyle name="Standaard 19 2 2 2 4" xfId="711" xr:uid="{643A8328-91C1-4911-96BA-92A398377351}"/>
    <cellStyle name="Standaard 19 2 2 3" xfId="712" xr:uid="{DAD31F75-EC9D-4D9D-A41F-494390E76ECE}"/>
    <cellStyle name="Standaard 19 2 2 4" xfId="713" xr:uid="{2CD16F2F-E02A-47BB-9E19-528DF23C1515}"/>
    <cellStyle name="Standaard 19 2 2 5" xfId="714" xr:uid="{2F3E6325-2EF4-4B54-9DAA-0EE24D2C3237}"/>
    <cellStyle name="Standaard 19 2 2 6" xfId="715" xr:uid="{BC45703A-1973-4E5C-B88A-4DB7945C3815}"/>
    <cellStyle name="Standaard 19 2 3" xfId="716" xr:uid="{0B955908-85FC-40EB-8774-230303461BEF}"/>
    <cellStyle name="Standaard 19 2 3 2" xfId="717" xr:uid="{45A452CB-F0C2-4A33-A703-82E4E051FE4B}"/>
    <cellStyle name="Standaard 19 2 4" xfId="718" xr:uid="{867F412F-46BF-4138-900E-D5FAA0A508D7}"/>
    <cellStyle name="Standaard 19 2 4 2" xfId="719" xr:uid="{86858069-5CF4-46A3-BB0A-D1D36F5020F7}"/>
    <cellStyle name="Standaard 19 2 4 3" xfId="720" xr:uid="{D216F64C-79EE-4AA5-97A2-27960ACC520E}"/>
    <cellStyle name="Standaard 19 2 4 4" xfId="721" xr:uid="{7A35DAB5-FA2A-4215-AF8A-47316CB034E6}"/>
    <cellStyle name="Standaard 19 2 5" xfId="722" xr:uid="{B148F594-81AD-4F64-AB3C-202663266C43}"/>
    <cellStyle name="Standaard 19 2 5 2" xfId="723" xr:uid="{96BEFB27-BDD7-4EBD-9728-88F651DFE328}"/>
    <cellStyle name="Standaard 19 2 5 3" xfId="724" xr:uid="{CB950F05-8C06-48B6-8DEA-CDC7C100472C}"/>
    <cellStyle name="Standaard 19 2 5 4" xfId="725" xr:uid="{CD3F7CBC-F74B-4143-8B77-6C49954B4F79}"/>
    <cellStyle name="Standaard 19 2 6" xfId="726" xr:uid="{AA7A216B-5F48-41A2-850F-03CC15DCCD20}"/>
    <cellStyle name="Standaard 19 2 7" xfId="727" xr:uid="{2776B23D-9150-4B45-833B-A5A4D26C4140}"/>
    <cellStyle name="Standaard 19 2 8" xfId="728" xr:uid="{90546359-72C2-479F-AF78-7D84C4805AEC}"/>
    <cellStyle name="Standaard 19 2 9" xfId="729" xr:uid="{389F70A0-6A66-4BA3-AA6D-148562F08FEF}"/>
    <cellStyle name="Standaard 19 3" xfId="730" xr:uid="{81FC57F0-648C-4CCD-BE1B-8B741B5882FA}"/>
    <cellStyle name="Standaard 19 3 2" xfId="731" xr:uid="{6B7BB203-0A9A-4BD4-BA1E-DB3AB9D1C0AF}"/>
    <cellStyle name="Standaard 19 3 2 2" xfId="732" xr:uid="{64FC689E-7DDA-4CFD-AB28-F719B6E23809}"/>
    <cellStyle name="Standaard 19 3 2 3" xfId="733" xr:uid="{2AC9F1DA-4819-452D-AF70-BE46FC03D53A}"/>
    <cellStyle name="Standaard 19 3 2 4" xfId="734" xr:uid="{59A19BCE-EA6F-4695-9F80-B3684840CDC9}"/>
    <cellStyle name="Standaard 19 3 3" xfId="735" xr:uid="{C745B5E2-A5EA-4245-A074-6E5984E1ADE0}"/>
    <cellStyle name="Standaard 19 3 4" xfId="736" xr:uid="{3D253C9D-E310-4842-946C-E2780B586FA4}"/>
    <cellStyle name="Standaard 19 3 5" xfId="737" xr:uid="{8FDE93FC-D98F-4AA4-A6D3-8740CF622896}"/>
    <cellStyle name="Standaard 19 3 6" xfId="738" xr:uid="{935D52B5-9061-436A-8C8A-629E7C52826C}"/>
    <cellStyle name="Standaard 19 3 7" xfId="739" xr:uid="{B6851B9A-7CD0-469E-AFD4-594EFF414F41}"/>
    <cellStyle name="Standaard 19 4" xfId="740" xr:uid="{4C0D6D96-CDF6-47AD-84DA-72AE70405F9A}"/>
    <cellStyle name="Standaard 19 5" xfId="741" xr:uid="{C29EBDCC-A735-4015-82DD-E2A9631D0686}"/>
    <cellStyle name="Standaard 19 5 2" xfId="742" xr:uid="{4B1B7311-F7D6-45FF-9E0E-B6B7BD8646F7}"/>
    <cellStyle name="Standaard 19 5 3" xfId="743" xr:uid="{26F9C7FB-3E1A-4E95-97E6-A56FA84AE061}"/>
    <cellStyle name="Standaard 19 5 4" xfId="744" xr:uid="{A20AF894-820B-4EA7-9AF0-FB341BD5CF9C}"/>
    <cellStyle name="Standaard 19 6" xfId="745" xr:uid="{7A1B2AD4-0C18-4CA6-ADBC-F3B93414F7E3}"/>
    <cellStyle name="Standaard 19 6 2" xfId="746" xr:uid="{E0420978-9EB6-4DB2-A010-8A2E7C9189AA}"/>
    <cellStyle name="Standaard 19 6 3" xfId="747" xr:uid="{4AA3AC47-67C4-4984-80A9-E22A981AA6A2}"/>
    <cellStyle name="Standaard 19 6 4" xfId="748" xr:uid="{69E48BEA-385C-4EAB-8E22-BD6A96A5E4F1}"/>
    <cellStyle name="Standaard 19 7" xfId="749" xr:uid="{A5D400C1-34B2-4BE0-84D7-B0E872304C7E}"/>
    <cellStyle name="Standaard 19 7 2" xfId="750" xr:uid="{4792452C-7DC9-4D06-AED5-186497BAE958}"/>
    <cellStyle name="Standaard 19 7 3" xfId="751" xr:uid="{83F558EB-9B73-4676-BAFE-1D35DC340CC9}"/>
    <cellStyle name="Standaard 19 7 4" xfId="752" xr:uid="{5FE0984E-C19B-4585-B6EB-6F000ECDCF9B}"/>
    <cellStyle name="Standaard 19 8" xfId="753" xr:uid="{FF2B4FB4-1155-4F60-B6A1-368C5A376AD8}"/>
    <cellStyle name="Standaard 19 9" xfId="754" xr:uid="{7F4D54C1-036B-416D-B341-DBE8B85586CA}"/>
    <cellStyle name="Standaard 2" xfId="755" xr:uid="{B998D0B4-E470-48C3-A8EF-F272B1720371}"/>
    <cellStyle name="Standaard 2 2" xfId="756" xr:uid="{609C144A-CE11-47A7-99D7-1DB3B8C15104}"/>
    <cellStyle name="Standaard 2 2 2" xfId="757" xr:uid="{9C7CC5FB-5A71-4608-8D99-72B2C82AC8F2}"/>
    <cellStyle name="Standaard 2 2 2 2" xfId="758" xr:uid="{DD6F65F5-E3B7-4159-8ED6-90385DC82932}"/>
    <cellStyle name="Standaard 2 2 3" xfId="759" xr:uid="{D338336D-127E-4762-B352-3BE0F09C14B6}"/>
    <cellStyle name="Standaard 2 2 3 2" xfId="760" xr:uid="{CEA12BDC-A72E-4C22-9D18-FAF9C6D60E28}"/>
    <cellStyle name="Standaard 2 2 4" xfId="761" xr:uid="{76148D13-65B2-4AE8-A7F7-E55AB43A8139}"/>
    <cellStyle name="Standaard 2 3" xfId="762" xr:uid="{15C3917A-8496-4925-8CFF-C0F93EC53BF9}"/>
    <cellStyle name="Standaard 2 3 2" xfId="763" xr:uid="{83156230-7675-44A3-BE6E-549D6A1C74BB}"/>
    <cellStyle name="Standaard 2 3 3" xfId="764" xr:uid="{15DDF193-455C-444F-803A-9AEB4EC43D14}"/>
    <cellStyle name="Standaard 2 3 4" xfId="765" xr:uid="{A8C1B5AD-6552-4226-9665-86D96225CDAC}"/>
    <cellStyle name="Standaard 2 4" xfId="766" xr:uid="{036381F8-49A1-425A-991C-F3DF57753D93}"/>
    <cellStyle name="Standaard 2 4 2" xfId="767" xr:uid="{8A4C003D-737F-42F9-9E18-E33A445D29AD}"/>
    <cellStyle name="Standaard 2 4 3" xfId="768" xr:uid="{A338F498-A7C8-4C30-B6E6-435115EE7E84}"/>
    <cellStyle name="Standaard 2 4 4" xfId="769" xr:uid="{E988CFDB-D938-413F-BED5-A80728EEA2B1}"/>
    <cellStyle name="Standaard 2 5" xfId="770" xr:uid="{7071ADE9-970D-4443-894F-4F273FE93D81}"/>
    <cellStyle name="Standaard 2 5 2" xfId="771" xr:uid="{8CBB2AC1-CA0F-43B5-ABB0-9149DDF4D261}"/>
    <cellStyle name="Standaard 2 6" xfId="772" xr:uid="{9CCC57E4-1F69-4CFB-B218-79C3B90D41DA}"/>
    <cellStyle name="Standaard 2 7" xfId="773" xr:uid="{CF4B8D02-C275-4495-AFF0-2D8503951D37}"/>
    <cellStyle name="Standaard 2 8" xfId="774" xr:uid="{727010A8-518D-4452-AE48-8E34237EE582}"/>
    <cellStyle name="Standaard 2_Eisen" xfId="775" xr:uid="{C6124CD4-9617-44A1-A852-A4847A977752}"/>
    <cellStyle name="Standaard 20" xfId="776" xr:uid="{3926F988-452E-4920-B8AE-3913E98E190A}"/>
    <cellStyle name="Standaard 20 2" xfId="777" xr:uid="{0309B01E-2A68-4DF5-949B-7D5EBCBE9552}"/>
    <cellStyle name="Standaard 20 3" xfId="778" xr:uid="{D1C42324-B89F-4DA5-B78C-E7D4B51736D1}"/>
    <cellStyle name="Standaard 20 4" xfId="779" xr:uid="{8A33E3DF-0547-4F3C-9846-89788BE97904}"/>
    <cellStyle name="Standaard 21" xfId="780" xr:uid="{960DE343-FB05-4A3A-A19C-D66FCEAFC3DA}"/>
    <cellStyle name="Standaard 21 2" xfId="781" xr:uid="{53D01530-3266-430C-92D5-87036D9CAFCC}"/>
    <cellStyle name="Standaard 21 3" xfId="782" xr:uid="{9B8B2F99-39E0-41AA-A32F-FF8C6D3C5691}"/>
    <cellStyle name="Standaard 21 4" xfId="783" xr:uid="{95E542C4-514F-4359-AC23-BE349BC0070C}"/>
    <cellStyle name="Standaard 22" xfId="784" xr:uid="{75A985FD-FD9E-45D4-A501-6FCBFC35E49D}"/>
    <cellStyle name="Standaard 22 2" xfId="785" xr:uid="{C4EF9F6E-5CF8-4C93-B75E-87F85A713EB9}"/>
    <cellStyle name="Standaard 22 3" xfId="786" xr:uid="{BD6C353E-EAAF-4E26-89EF-F6F4C8F80666}"/>
    <cellStyle name="Standaard 22 4" xfId="787" xr:uid="{DA781ED4-BD10-49A1-BA20-59AFD2870981}"/>
    <cellStyle name="Standaard 23" xfId="788" xr:uid="{7C2F78BB-E3CB-437F-954F-7951FD6B98A0}"/>
    <cellStyle name="Standaard 23 2" xfId="789" xr:uid="{CB24537E-BE57-4325-BA2D-B71E0943F53D}"/>
    <cellStyle name="Standaard 23 3" xfId="790" xr:uid="{968C2CF0-68AC-4F8B-9CFD-7C10B68F3DA9}"/>
    <cellStyle name="Standaard 23 4" xfId="791" xr:uid="{9F7571CA-1293-4D4F-B9F2-6E0CBAE0E1D1}"/>
    <cellStyle name="Standaard 24" xfId="792" xr:uid="{F0660E22-9AA8-44CE-AB52-361FFD2E8BF7}"/>
    <cellStyle name="Standaard 24 2" xfId="793" xr:uid="{491A1742-A03C-4D6D-9FF7-D949D2554212}"/>
    <cellStyle name="Standaard 24 3" xfId="794" xr:uid="{7C2E4064-A5CC-48CB-8596-5C65AE6A3DA5}"/>
    <cellStyle name="Standaard 24 4" xfId="795" xr:uid="{B44613AE-31D5-42A9-8544-5B9D84889DA5}"/>
    <cellStyle name="Standaard 25" xfId="796" xr:uid="{A87A50C7-E920-41BA-8AA9-1B3EB63AEE4E}"/>
    <cellStyle name="Standaard 25 2" xfId="797" xr:uid="{81628879-78CE-49BA-890B-86931007A429}"/>
    <cellStyle name="Standaard 25 2 2" xfId="798" xr:uid="{0B6A6807-957D-4B56-9BB4-20EEB5539376}"/>
    <cellStyle name="Standaard 25 2 3" xfId="799" xr:uid="{D707C9E0-F182-4828-A6A3-883A4EDC93D4}"/>
    <cellStyle name="Standaard 25 3" xfId="800" xr:uid="{9F3E0CB3-BBBD-44A1-8C59-992C9B1100F2}"/>
    <cellStyle name="Standaard 25 3 2" xfId="801" xr:uid="{5425D76B-F578-41F8-A346-533B2E237938}"/>
    <cellStyle name="Standaard 25 3 2 2" xfId="802" xr:uid="{8F97C917-F275-4C2D-8B84-E50F28CA4315}"/>
    <cellStyle name="Standaard 25 3 2 2 2" xfId="803" xr:uid="{AC2B8E57-B4CD-4D78-8CB1-64AB4B9EC242}"/>
    <cellStyle name="Standaard 25 3 2 3" xfId="804" xr:uid="{8FA3C751-D8AB-4F68-8A90-D1B4B8168520}"/>
    <cellStyle name="Standaard 25 3 3" xfId="805" xr:uid="{85773873-CBAB-48B2-BE7B-8A8E0FC113AC}"/>
    <cellStyle name="Standaard 25 3 3 2" xfId="806" xr:uid="{978B4299-ACEF-4DE5-8F9D-BFC763E5AAC2}"/>
    <cellStyle name="Standaard 25 3 4" xfId="807" xr:uid="{96B2A0B9-FD77-4C49-BC79-36FCE9F1A748}"/>
    <cellStyle name="Standaard 25 3 4 2" xfId="808" xr:uid="{B9D75637-E656-4002-8805-C865EFD5D002}"/>
    <cellStyle name="Standaard 25 3 5" xfId="809" xr:uid="{29032968-03B9-4525-AFF3-32D4C48088C6}"/>
    <cellStyle name="Standaard 26" xfId="810" xr:uid="{812DDF90-B955-4653-84BB-07C93323AAF6}"/>
    <cellStyle name="Standaard 26 2" xfId="811" xr:uid="{5B8EE757-3A34-45C0-9B6F-2232580144F8}"/>
    <cellStyle name="Standaard 26 3" xfId="812" xr:uid="{E5DCEE03-EE65-48BA-83CC-88AEFBBF70BD}"/>
    <cellStyle name="Standaard 26 4" xfId="813" xr:uid="{F649C6E1-8C49-4103-BCAA-4D588D55894A}"/>
    <cellStyle name="Standaard 27" xfId="814" xr:uid="{AB074A41-A501-4A4E-9543-B322C274FA3A}"/>
    <cellStyle name="Standaard 27 2" xfId="815" xr:uid="{89FB781F-3D44-40F9-8CA0-30DADECF2E47}"/>
    <cellStyle name="Standaard 27 3" xfId="816" xr:uid="{C95175EE-8206-49F6-8B63-493E36CBA167}"/>
    <cellStyle name="Standaard 27 4" xfId="817" xr:uid="{D17CC7B0-AF9B-428F-ACBE-AD5DE9A4D476}"/>
    <cellStyle name="Standaard 28" xfId="818" xr:uid="{E7C26019-0F9D-472F-82A1-B46AA41411F9}"/>
    <cellStyle name="Standaard 28 2" xfId="819" xr:uid="{68FDC94A-E087-4B47-97E4-4B03031D2598}"/>
    <cellStyle name="Standaard 28 3" xfId="820" xr:uid="{2C6D0164-CBC2-4C3B-8DB3-7DFF02932854}"/>
    <cellStyle name="Standaard 28 4" xfId="821" xr:uid="{2324746F-0BA5-4AC2-8C88-67FECDFB96ED}"/>
    <cellStyle name="Standaard 29" xfId="822" xr:uid="{95618DC7-DC0D-4E24-8501-902CCB4617FA}"/>
    <cellStyle name="Standaard 29 2" xfId="823" xr:uid="{1A831BDC-33DC-477F-B65E-EB48E7BC7BD9}"/>
    <cellStyle name="Standaard 29 3" xfId="824" xr:uid="{6AFFF81A-63A5-4728-91DA-1E3DED30E0A7}"/>
    <cellStyle name="Standaard 29 4" xfId="825" xr:uid="{C74FA441-5060-4D5C-97DE-0AD048AA0536}"/>
    <cellStyle name="Standaard 3" xfId="826" xr:uid="{00CDAD4C-44F9-41BB-9DD0-F08A9B4D67CA}"/>
    <cellStyle name="Standaard 3 2" xfId="827" xr:uid="{571E516B-F473-4AEB-9116-FFE1060EFC78}"/>
    <cellStyle name="Standaard 3 2 2" xfId="828" xr:uid="{025F3DAA-3695-4586-9C90-3238E696A625}"/>
    <cellStyle name="Standaard 3 2 3" xfId="829" xr:uid="{61D1324F-DB73-4861-A5C6-54271A11F575}"/>
    <cellStyle name="Standaard 3 2 4" xfId="830" xr:uid="{5270C184-8B6D-44D3-833F-C535BBD63C35}"/>
    <cellStyle name="Standaard 3 3" xfId="831" xr:uid="{849BD27B-FFBC-489E-8CA0-D4BA538EA15B}"/>
    <cellStyle name="Standaard 3 3 2" xfId="832" xr:uid="{0A35CF2A-E132-4560-8796-5E639E24D746}"/>
    <cellStyle name="Standaard 3 4" xfId="833" xr:uid="{3A7BE05F-C414-46BA-9373-3FCD8C89009C}"/>
    <cellStyle name="Standaard 3 5" xfId="834" xr:uid="{3F41B19E-011F-411B-BFAE-DF5C7E49C0FF}"/>
    <cellStyle name="Standaard 3 6" xfId="835" xr:uid="{50D88A78-832F-4DD1-8802-CB91D43AA934}"/>
    <cellStyle name="Standaard 30" xfId="836" xr:uid="{B68B2653-1D04-4EF6-BFE8-3E4565C508DA}"/>
    <cellStyle name="Standaard 30 2" xfId="837" xr:uid="{DDA70768-6FCE-4C25-B9F1-62643AD5724E}"/>
    <cellStyle name="Standaard 31" xfId="838" xr:uid="{CC90D041-9891-458D-8E32-0BA056E0221B}"/>
    <cellStyle name="Standaard 31 2" xfId="839" xr:uid="{FD4954F1-D121-4F63-B5F5-D9905EA74D26}"/>
    <cellStyle name="Standaard 31 2 2" xfId="840" xr:uid="{07E13D7F-1410-4864-9554-5394041435B6}"/>
    <cellStyle name="Standaard 31 2 2 2" xfId="841" xr:uid="{DECB4504-42AD-4013-B3B9-C726C00BFDCC}"/>
    <cellStyle name="Standaard 31 2 3" xfId="842" xr:uid="{E4B79DA1-B9B7-4B0E-85F6-DA84F6F9300E}"/>
    <cellStyle name="Standaard 31 3" xfId="843" xr:uid="{08B5C950-E26C-4780-B378-44D751DC5D65}"/>
    <cellStyle name="Standaard 31 3 2" xfId="844" xr:uid="{F2A5C8B9-93FF-4AB3-87B0-459C90874CA0}"/>
    <cellStyle name="Standaard 31 4" xfId="845" xr:uid="{E579C24D-D31F-4992-A0BA-4BB3DFE68707}"/>
    <cellStyle name="Standaard 31 4 2" xfId="846" xr:uid="{5E670B0B-30DE-4E4C-8E4A-98BDC4A92AF2}"/>
    <cellStyle name="Standaard 31 5" xfId="847" xr:uid="{987AD0C7-9345-4746-BB11-88C7371D5923}"/>
    <cellStyle name="Standaard 31 5 2" xfId="848" xr:uid="{AEEFA03B-0282-42E1-85A8-07D978252E57}"/>
    <cellStyle name="Standaard 32" xfId="849" xr:uid="{250A3098-B7AE-4A49-8883-9423834391D6}"/>
    <cellStyle name="Standaard 32 2" xfId="850" xr:uid="{44711CF4-EB66-4B9F-925E-7EBC095550DD}"/>
    <cellStyle name="Standaard 32 2 2" xfId="851" xr:uid="{9DFC1CCB-6B3D-4A81-A9E6-32644B95FC11}"/>
    <cellStyle name="Standaard 32 2 2 2" xfId="852" xr:uid="{CC6B7CF3-1B23-4328-9168-7BD7B767B0C7}"/>
    <cellStyle name="Standaard 32 2 3" xfId="853" xr:uid="{A84154F3-EA38-40B1-8339-A9A7A7CFB1F9}"/>
    <cellStyle name="Standaard 32 3" xfId="854" xr:uid="{EE3DE0C6-9161-4AF4-B356-5FA77092A127}"/>
    <cellStyle name="Standaard 32 3 2" xfId="855" xr:uid="{0C967158-8C93-456E-A062-68B16E891889}"/>
    <cellStyle name="Standaard 32 4" xfId="856" xr:uid="{3D6DBF45-BB80-4C75-8DF3-3BE08BBBDD22}"/>
    <cellStyle name="Standaard 32 4 2" xfId="857" xr:uid="{6D208179-4804-4C82-A68C-6FD3B3CE0204}"/>
    <cellStyle name="Standaard 32 5" xfId="858" xr:uid="{1A436ACC-B491-48E2-87BE-0A5A752CE1FD}"/>
    <cellStyle name="Standaard 32 5 2" xfId="859" xr:uid="{86DD2D9F-2767-45C4-9A6D-AD09DC11F274}"/>
    <cellStyle name="Standaard 33" xfId="860" xr:uid="{59EFD678-8C92-443B-9D09-7706B918DEE4}"/>
    <cellStyle name="Standaard 33 2" xfId="861" xr:uid="{F4ED5964-A231-433C-9729-99E4AC422460}"/>
    <cellStyle name="Standaard 33 2 2" xfId="862" xr:uid="{31A9EC64-4D1D-4E02-84B5-ECE1BE45B813}"/>
    <cellStyle name="Standaard 33 2 2 2" xfId="863" xr:uid="{1610B5C2-6F3A-4CA8-B9CF-5B3E3C5F0986}"/>
    <cellStyle name="Standaard 33 2 3" xfId="864" xr:uid="{D197A42B-A9B2-4ED3-8B19-EE04F1271F44}"/>
    <cellStyle name="Standaard 33 3" xfId="865" xr:uid="{6E445D0A-60CB-45D8-B5BE-7ADD03E94B07}"/>
    <cellStyle name="Standaard 33 3 2" xfId="866" xr:uid="{D39D5462-EBB5-4155-9E6B-8A74840D0ED0}"/>
    <cellStyle name="Standaard 33 4" xfId="867" xr:uid="{F98ED1A7-A137-4E40-888A-8275069762A6}"/>
    <cellStyle name="Standaard 33 4 2" xfId="868" xr:uid="{E2EAA484-35C5-49B5-B5D9-1E447CC82617}"/>
    <cellStyle name="Standaard 33 5" xfId="869" xr:uid="{C9F42EA8-BA06-4BE8-8D94-230F45E4B423}"/>
    <cellStyle name="Standaard 34" xfId="870" xr:uid="{575F145B-0012-42F4-A073-A87A9EB3963E}"/>
    <cellStyle name="Standaard 34 2" xfId="871" xr:uid="{BD1064A3-F0DA-4558-8BD3-81511D93D5CC}"/>
    <cellStyle name="Standaard 34 2 2" xfId="872" xr:uid="{0AC4228D-EF64-40E3-A2B2-08AE7BEBBD73}"/>
    <cellStyle name="Standaard 34 2 2 2" xfId="873" xr:uid="{A67C448E-B647-4919-A898-2AB892FF6DA1}"/>
    <cellStyle name="Standaard 34 2 3" xfId="874" xr:uid="{E1D263A7-E486-4CD8-87EB-8C48C186001F}"/>
    <cellStyle name="Standaard 34 3" xfId="875" xr:uid="{B8FA0089-0A42-461F-8D30-29621726689A}"/>
    <cellStyle name="Standaard 34 3 2" xfId="876" xr:uid="{739563FA-EE79-4EC7-B8F3-72D47F2EAA4C}"/>
    <cellStyle name="Standaard 34 4" xfId="877" xr:uid="{20DB5AA0-848C-44E6-80CE-525B2203F8D5}"/>
    <cellStyle name="Standaard 34 4 2" xfId="878" xr:uid="{D1596640-35C1-4597-9914-FB02D81FBD5B}"/>
    <cellStyle name="Standaard 34 5" xfId="879" xr:uid="{34A02AC0-890F-41A0-8034-D57D0C2AD7E1}"/>
    <cellStyle name="Standaard 35" xfId="880" xr:uid="{098DDBA6-01D5-4309-B3A8-625D55045329}"/>
    <cellStyle name="Standaard 35 2" xfId="881" xr:uid="{78E396BA-5CE4-4329-8287-A255C74DD22D}"/>
    <cellStyle name="Standaard 36" xfId="882" xr:uid="{6CF41FFC-8032-4DC4-812B-759667F350B4}"/>
    <cellStyle name="Standaard 36 2" xfId="883" xr:uid="{88983D58-A896-4356-A037-0A8D8066AFAA}"/>
    <cellStyle name="Standaard 36 3" xfId="884" xr:uid="{E742AF67-B12A-492C-9F8F-C48ADA827DE5}"/>
    <cellStyle name="Standaard 36 4" xfId="885" xr:uid="{313F5B8F-A2CC-4971-AAB9-D7B7BEF58E9D}"/>
    <cellStyle name="Standaard 37" xfId="886" xr:uid="{9A55A03E-AC66-459A-80B0-84EAC06E9B62}"/>
    <cellStyle name="Standaard 37 2" xfId="887" xr:uid="{A0FD76C6-7315-4EBD-84ED-231903538AB7}"/>
    <cellStyle name="Standaard 37 3" xfId="888" xr:uid="{CC0BF31A-05C6-4AAF-B3B7-0B0C2FD68B4B}"/>
    <cellStyle name="Standaard 37 4" xfId="889" xr:uid="{F8F96F67-2323-4A9F-932A-44464C0C3E35}"/>
    <cellStyle name="Standaard 38" xfId="890" xr:uid="{5CCCFBAE-D9E7-40E6-ABC5-C61C833D38CB}"/>
    <cellStyle name="Standaard 39" xfId="891" xr:uid="{88E267E2-C170-4364-A7D6-94902D3BED25}"/>
    <cellStyle name="Standaard 4" xfId="892" xr:uid="{5AC640B6-8873-4DA9-9E06-CB050EBC8679}"/>
    <cellStyle name="Standaard 4 2" xfId="893" xr:uid="{BEFCCA47-4D35-4C7E-9FC6-3463E9520AF8}"/>
    <cellStyle name="Standaard 4 2 2" xfId="894" xr:uid="{66426EF2-979B-4898-9ABB-6264E8234678}"/>
    <cellStyle name="Standaard 4 3" xfId="895" xr:uid="{CB54DC32-A3F7-4B13-BDC3-DCECC99AE845}"/>
    <cellStyle name="Standaard 4 4" xfId="896" xr:uid="{F06E6A4E-F175-444B-8BCA-701BF5D98696}"/>
    <cellStyle name="Standaard 40" xfId="897" xr:uid="{E29C5E5B-6A30-47CA-8E46-1FA20B8767D0}"/>
    <cellStyle name="Standaard 40 2" xfId="898" xr:uid="{A9C4EBF6-44A0-44B3-BA32-3B35FCC94924}"/>
    <cellStyle name="Standaard 41" xfId="899" xr:uid="{600689A7-B150-4E12-B826-D8421054139C}"/>
    <cellStyle name="Standaard 42" xfId="900" xr:uid="{B5D8FB74-71B8-4635-B9F1-AB5ABD7907DC}"/>
    <cellStyle name="Standaard 43" xfId="901" xr:uid="{224F00B6-D955-450B-AF1F-7D3500BC26CE}"/>
    <cellStyle name="Standaard 44" xfId="902" xr:uid="{98AC2FE1-CAB7-4877-A3C5-ECFF81707460}"/>
    <cellStyle name="Standaard 45" xfId="903" xr:uid="{24211320-284F-49F8-B632-C29D83D3B247}"/>
    <cellStyle name="Standaard 46" xfId="904" xr:uid="{F59295ED-51E0-4E6F-9E47-CB3145755CBB}"/>
    <cellStyle name="Standaard 47" xfId="905" xr:uid="{3F63F089-5005-494D-8998-4959AC989148}"/>
    <cellStyle name="Standaard 5" xfId="906" xr:uid="{7651C41E-45E8-4141-A168-6462F9897FF5}"/>
    <cellStyle name="Standaard 5 2" xfId="907" xr:uid="{C1D9C7F0-A52F-403C-A153-2A561EEBA427}"/>
    <cellStyle name="Standaard 5 3" xfId="908" xr:uid="{B6C9D1A8-511A-4B97-BB95-E617F7B62FF0}"/>
    <cellStyle name="Standaard 5 4" xfId="909" xr:uid="{3223509F-CAB4-472A-B5D2-3696E85279C9}"/>
    <cellStyle name="Standaard 6" xfId="910" xr:uid="{AC7D1F25-CBC1-4601-AA5B-4F2CA1469AC9}"/>
    <cellStyle name="Standaard 6 2" xfId="911" xr:uid="{019D0878-72A4-4587-A68C-D9FA1EDFD1FD}"/>
    <cellStyle name="Standaard 6 3" xfId="912" xr:uid="{4B6912A1-B8B6-4109-BC22-BF88D1448300}"/>
    <cellStyle name="Standaard 6 4" xfId="913" xr:uid="{84E91405-3F02-48A6-B18D-50B65D237205}"/>
    <cellStyle name="Standaard 7" xfId="914" xr:uid="{24DAF9BA-2BDF-4DB5-BF13-EAFAE0C2A8CA}"/>
    <cellStyle name="Standaard 7 2" xfId="915" xr:uid="{C5BE036A-3722-4EDB-AF57-461BFB76DD97}"/>
    <cellStyle name="Standaard 7 3" xfId="916" xr:uid="{E68F9E38-F939-4202-B754-9C8325DC484F}"/>
    <cellStyle name="Standaard 7 4" xfId="917" xr:uid="{1308954E-1C60-4162-9330-F7B1933E5B7B}"/>
    <cellStyle name="Standaard 8" xfId="918" xr:uid="{5DD70172-EDED-4490-83AE-6BC306DCBFE2}"/>
    <cellStyle name="Standaard 8 2" xfId="919" xr:uid="{88C46F07-6D97-4809-94F3-BDDEC827FEDE}"/>
    <cellStyle name="Standaard 8 3" xfId="920" xr:uid="{3473E69F-27E4-4C9F-96FB-E6E7BC3B5C03}"/>
    <cellStyle name="Standaard 8 4" xfId="921" xr:uid="{C5D737D4-931C-4CAA-B841-53C57A910A3B}"/>
    <cellStyle name="Standaard 9" xfId="922" xr:uid="{9E6C1056-3472-4EBD-BE4F-2B9C4C6E6D58}"/>
    <cellStyle name="Standaard 9 2" xfId="923" xr:uid="{C25B2DCD-8123-48F1-A6AF-821093C02F47}"/>
    <cellStyle name="Standaard 9 3" xfId="924" xr:uid="{CB5DD03F-81A3-424B-A97F-D97E44F5D04F}"/>
    <cellStyle name="Standaard 9 4" xfId="925" xr:uid="{335E0BD1-3FA6-4664-89AB-FC1D014D4D2B}"/>
    <cellStyle name="Titel 10" xfId="926" xr:uid="{F2605F9C-7E3B-4A87-A2FF-FF6D127E72FC}"/>
    <cellStyle name="Titel 11" xfId="927" xr:uid="{18760431-FAF1-41C4-9E8E-6B9BAADABB96}"/>
    <cellStyle name="Titel 12" xfId="928" xr:uid="{D17A1224-2602-42FA-9814-B1CBE3BC1FB3}"/>
    <cellStyle name="Titel 13" xfId="929" xr:uid="{947A51FD-B76E-44E1-8140-72A7DEC99BDF}"/>
    <cellStyle name="Titel 14" xfId="930" xr:uid="{D8866DF2-9DC7-417E-93E0-FF32653863E1}"/>
    <cellStyle name="Titel 15" xfId="931" xr:uid="{2C986A73-1958-4D21-B945-50B7EB3AC6DF}"/>
    <cellStyle name="Titel 16" xfId="932" xr:uid="{CDFB0804-DC19-4ECC-8DE9-498EC2EF879D}"/>
    <cellStyle name="Titel 2" xfId="933" xr:uid="{80883D8E-408D-4484-921F-D15DBA4C46FD}"/>
    <cellStyle name="Titel 3" xfId="934" xr:uid="{6EF52D76-0BEB-42E2-822B-1C45573D7B8A}"/>
    <cellStyle name="Titel 4" xfId="935" xr:uid="{0EE55D09-85D5-434B-8384-D85B11A1E7A6}"/>
    <cellStyle name="Titel 5" xfId="936" xr:uid="{A3D2FD9E-317E-420D-B6F7-04020732EB41}"/>
    <cellStyle name="Titel 6" xfId="937" xr:uid="{4DDFBF14-1799-4099-9566-923179FB2985}"/>
    <cellStyle name="Titel 7" xfId="938" xr:uid="{CED12D42-6041-439B-975B-1FEAA36289EF}"/>
    <cellStyle name="Titel 8" xfId="939" xr:uid="{9656A862-6046-4A7A-ABA7-0175E36FADA3}"/>
    <cellStyle name="Titel 9" xfId="940" xr:uid="{DB8722A0-12AE-4062-950A-AC48BB0CCDFC}"/>
    <cellStyle name="Totaal 10" xfId="941" xr:uid="{A5C1B358-BCD9-4E8B-9ADE-AE3EE1708BCB}"/>
    <cellStyle name="Totaal 11" xfId="942" xr:uid="{06224558-468F-4CB8-83BF-71ED18DD9837}"/>
    <cellStyle name="Totaal 12" xfId="943" xr:uid="{4C507C2A-136A-42F4-B0D3-E1EFF3C5D0CB}"/>
    <cellStyle name="Totaal 13" xfId="944" xr:uid="{80141DC1-88CD-4C79-8DBB-B10F11A0ECBA}"/>
    <cellStyle name="Totaal 14" xfId="945" xr:uid="{E6DC5BA2-D551-4C49-AAB0-009F41E23883}"/>
    <cellStyle name="Totaal 15" xfId="946" xr:uid="{B07522C6-A819-4EE8-AD1D-75483CE55DC3}"/>
    <cellStyle name="Totaal 16" xfId="947" xr:uid="{792F2EA9-52EE-42AB-8AB8-4AF613CA9151}"/>
    <cellStyle name="Totaal 2" xfId="948" xr:uid="{A7503888-3407-4962-A7C0-5355C8FBAA62}"/>
    <cellStyle name="Totaal 3" xfId="949" xr:uid="{2086A5DA-DEED-437A-BA43-62CEC98D8A4B}"/>
    <cellStyle name="Totaal 4" xfId="950" xr:uid="{4FD2E8D7-9D82-4620-B9EB-BF799A76DEB8}"/>
    <cellStyle name="Totaal 5" xfId="951" xr:uid="{C93356C6-AA2C-4A68-8487-A9486F03162F}"/>
    <cellStyle name="Totaal 6" xfId="952" xr:uid="{6ED7B07E-0D24-4816-A7B3-13F8F143AD4B}"/>
    <cellStyle name="Totaal 7" xfId="953" xr:uid="{BE18624E-96D2-4A44-9EED-7DCB57A45060}"/>
    <cellStyle name="Totaal 8" xfId="954" xr:uid="{813ED169-977D-49E3-9898-AE9E6BE38E13}"/>
    <cellStyle name="Totaal 9" xfId="955" xr:uid="{6DA8FDDD-AFBF-4407-AE5E-7061BA6FDEDE}"/>
    <cellStyle name="Uitvoer 10" xfId="956" xr:uid="{3F7E6F3D-CFF9-4D92-8BF7-9866ABF3DBC6}"/>
    <cellStyle name="Uitvoer 11" xfId="957" xr:uid="{0552EF81-A084-4BAB-A2C2-45D6D69DDA7E}"/>
    <cellStyle name="Uitvoer 12" xfId="958" xr:uid="{FFED522D-5B92-4F63-A007-76D0D3607D41}"/>
    <cellStyle name="Uitvoer 13" xfId="959" xr:uid="{81AC08DA-1188-4A8D-83BE-9AB653F7FAED}"/>
    <cellStyle name="Uitvoer 14" xfId="960" xr:uid="{E9C4DBA7-6B76-4B33-9FFE-2793F97C775F}"/>
    <cellStyle name="Uitvoer 15" xfId="961" xr:uid="{397188BA-5AAD-475C-90F2-002327AFD47D}"/>
    <cellStyle name="Uitvoer 16" xfId="962" xr:uid="{45E1CF47-B396-42C8-B2E0-AC9812748ED7}"/>
    <cellStyle name="Uitvoer 2" xfId="963" xr:uid="{1312446B-3EA2-40CC-A22A-72B55BFD90C5}"/>
    <cellStyle name="Uitvoer 3" xfId="964" xr:uid="{BF2A3A80-BEF7-43F3-8097-86019701BF5E}"/>
    <cellStyle name="Uitvoer 4" xfId="965" xr:uid="{79B4690D-80E5-41FD-B150-D49E1F3F9B06}"/>
    <cellStyle name="Uitvoer 5" xfId="966" xr:uid="{4FC03DA1-476A-4D54-9357-E875D3646178}"/>
    <cellStyle name="Uitvoer 6" xfId="967" xr:uid="{C31FB9B2-1ED7-437E-B1F5-7BE89E52115B}"/>
    <cellStyle name="Uitvoer 7" xfId="968" xr:uid="{51000A31-0BEF-48E2-B0E5-689A6E892291}"/>
    <cellStyle name="Uitvoer 8" xfId="969" xr:uid="{2B0013AB-2C14-4E66-938D-70A19B790F52}"/>
    <cellStyle name="Uitvoer 9" xfId="970" xr:uid="{61249992-23D3-4885-9F1B-B4705848EB07}"/>
    <cellStyle name="Valuta 10" xfId="971" xr:uid="{B4031E05-FF92-414F-B66E-A687CBD010FE}"/>
    <cellStyle name="Valuta 11" xfId="972" xr:uid="{11B91937-4F4E-4536-90C1-756E995DA91F}"/>
    <cellStyle name="Valuta 2" xfId="973" xr:uid="{6F1C74DE-6DF2-44EE-A193-E0C21BD713C4}"/>
    <cellStyle name="Valuta 2 2" xfId="974" xr:uid="{098A415F-B4F3-493F-9E2E-F6662BA13C17}"/>
    <cellStyle name="Valuta 2 2 2" xfId="975" xr:uid="{7B9BFD4A-3750-42E3-82A3-6613059A662E}"/>
    <cellStyle name="Valuta 2 2 2 2" xfId="976" xr:uid="{DD0F9931-AD7B-48E4-8116-68AF8285519D}"/>
    <cellStyle name="Valuta 2 2 2 2 2" xfId="977" xr:uid="{306687DB-9111-4B47-89ED-DC4E7ABC6D80}"/>
    <cellStyle name="Valuta 2 2 3" xfId="978" xr:uid="{06534099-C771-4475-B98E-B95F1A76EB7A}"/>
    <cellStyle name="Valuta 2 2 4" xfId="979" xr:uid="{1347528C-8707-420E-8001-E9C6C46A106B}"/>
    <cellStyle name="Valuta 2 2 5" xfId="980" xr:uid="{442655FB-D79D-483A-A96D-03E31161B5E7}"/>
    <cellStyle name="Valuta 2 2 6" xfId="981" xr:uid="{2C007938-06A6-4011-AA6C-A153E429270A}"/>
    <cellStyle name="Valuta 2 2 7" xfId="982" xr:uid="{31D85887-93C4-4D91-B1D3-2293798368EB}"/>
    <cellStyle name="Valuta 2 3" xfId="983" xr:uid="{DD4E878D-C9DF-47A3-852B-E50710BFFA65}"/>
    <cellStyle name="Valuta 2 3 2" xfId="984" xr:uid="{8F22D404-A8AF-46F0-A381-0BC0C7119C86}"/>
    <cellStyle name="Valuta 2 3 2 2" xfId="985" xr:uid="{18F17D80-80DD-4082-B557-B6BB01E32155}"/>
    <cellStyle name="Valuta 2 3 3" xfId="986" xr:uid="{969AA102-0279-455C-94B7-B980EBC6CC73}"/>
    <cellStyle name="Valuta 2 4" xfId="987" xr:uid="{0365DE8B-1E50-4337-A18C-2A1A87BAD49D}"/>
    <cellStyle name="Valuta 2 4 2" xfId="988" xr:uid="{A92FB9EC-D008-44E0-80A1-62978726446F}"/>
    <cellStyle name="Valuta 2 5" xfId="989" xr:uid="{A77E59B0-1F4F-453D-B0F1-DDA516F60CF5}"/>
    <cellStyle name="Valuta 2 6" xfId="990" xr:uid="{CA8D50F9-995B-42BA-871D-0F671360255A}"/>
    <cellStyle name="Valuta 2 7" xfId="991" xr:uid="{F515DF49-4754-44FC-B984-553748590C07}"/>
    <cellStyle name="Valuta 2 8" xfId="992" xr:uid="{4879DE8F-CC83-4B2E-A3FA-6F162799BB2A}"/>
    <cellStyle name="Valuta 3" xfId="993" xr:uid="{9A6F67AC-D350-414B-AABD-1395BA6A1639}"/>
    <cellStyle name="Valuta 3 2" xfId="994" xr:uid="{E15B9228-B8DA-4BA1-8750-164BDAC509CD}"/>
    <cellStyle name="Valuta 3 2 2" xfId="995" xr:uid="{BDF8E1EB-EC04-4A9E-8AA1-23006B9651F8}"/>
    <cellStyle name="Valuta 3 3" xfId="996" xr:uid="{DED8BB99-9ECD-45B1-9E45-717D5C6074F1}"/>
    <cellStyle name="Valuta 3 4" xfId="997" xr:uid="{9FD4B91C-489C-4A00-B1F2-187E8DC4FE58}"/>
    <cellStyle name="Valuta 3 5" xfId="998" xr:uid="{B60120B8-AE01-4303-8151-3F623CB5769B}"/>
    <cellStyle name="Valuta 3 6" xfId="999" xr:uid="{3A9CDCAE-2257-48E0-AF44-032DFF031771}"/>
    <cellStyle name="Valuta 4" xfId="1000" xr:uid="{8DAE2B83-0CBA-4D42-A428-16EA49425359}"/>
    <cellStyle name="Valuta 4 2" xfId="1001" xr:uid="{4E4AD11C-7D7B-4A02-9F59-1FA2A6905529}"/>
    <cellStyle name="Valuta 4 2 2" xfId="1002" xr:uid="{7AEF0348-3520-4CBF-9443-BAB83CF0C1F0}"/>
    <cellStyle name="Valuta 4 2 3" xfId="1003" xr:uid="{247E0553-5DB2-4668-8908-85F22DC554DC}"/>
    <cellStyle name="Valuta 4 3" xfId="1004" xr:uid="{819903DA-B5EB-4AD0-8208-EFD51DF8FFA6}"/>
    <cellStyle name="Valuta 4 4" xfId="1005" xr:uid="{18E0275B-FA75-46A0-9075-F0076D7727BE}"/>
    <cellStyle name="Valuta 4 5" xfId="1006" xr:uid="{F8B15F7B-802E-42EE-8BB1-8E5B45FD504E}"/>
    <cellStyle name="Valuta 4 6" xfId="1007" xr:uid="{85E1BD8C-8D1E-4A23-B053-EE0835D31D29}"/>
    <cellStyle name="Valuta 5" xfId="1008" xr:uid="{82EFA2EE-84E2-46BF-BB35-BE5B9B19A811}"/>
    <cellStyle name="Valuta 6" xfId="1009" xr:uid="{8727AB71-70BB-462A-ADBB-F6AEF13FA9E0}"/>
    <cellStyle name="Valuta 6 2" xfId="1010" xr:uid="{7D693A80-342F-45CF-B224-61DD6FCD9A9D}"/>
    <cellStyle name="Valuta 7" xfId="1011" xr:uid="{F89D42CB-8C93-49D0-ABFD-95653F19D210}"/>
    <cellStyle name="Valuta 7 2" xfId="1012" xr:uid="{81D68AB1-7265-4454-8CA5-93A72FC30B3A}"/>
    <cellStyle name="Valuta 7 3" xfId="1013" xr:uid="{FACDAE1F-B8F7-4604-B10F-0D1D1EDF5639}"/>
    <cellStyle name="Valuta 8" xfId="1014" xr:uid="{AE008763-6E8E-45BB-B6DF-4707E45483B1}"/>
    <cellStyle name="Valuta 9" xfId="1015" xr:uid="{63E1326A-C979-4B44-BFF1-2174FCA2971A}"/>
    <cellStyle name="Verklarende tekst 10" xfId="1016" xr:uid="{2C0B0742-2F51-4627-8349-0F625F8156BB}"/>
    <cellStyle name="Verklarende tekst 11" xfId="1017" xr:uid="{528B9CAF-C7AB-424B-9416-29B602EE19FE}"/>
    <cellStyle name="Verklarende tekst 12" xfId="1018" xr:uid="{8E3961FD-263D-44FD-8F8D-C7F06C9065DD}"/>
    <cellStyle name="Verklarende tekst 13" xfId="1019" xr:uid="{5B65AC0B-D2E5-41DD-A5A9-8A857E6470D1}"/>
    <cellStyle name="Verklarende tekst 14" xfId="1020" xr:uid="{73CCC34D-3783-4C7E-81E1-746F8A8AFD4E}"/>
    <cellStyle name="Verklarende tekst 15" xfId="1021" xr:uid="{E9A406CF-5AF8-44B8-AF54-58FA142005F6}"/>
    <cellStyle name="Verklarende tekst 16" xfId="1022" xr:uid="{F05A67AD-90A8-44CB-8EC2-8DCA2E5398A4}"/>
    <cellStyle name="Verklarende tekst 2" xfId="1023" xr:uid="{538C672D-489E-4EC0-8E75-4B1DB3467E4A}"/>
    <cellStyle name="Verklarende tekst 3" xfId="1024" xr:uid="{C99F8425-2F59-4A5A-A374-DCF9DC886BDA}"/>
    <cellStyle name="Verklarende tekst 4" xfId="1025" xr:uid="{5EB8F558-EAE6-47A8-8CF8-2AB66BDB1056}"/>
    <cellStyle name="Verklarende tekst 5" xfId="1026" xr:uid="{2EBCD9BC-739D-42B1-AADA-C7AE03E94C62}"/>
    <cellStyle name="Verklarende tekst 6" xfId="1027" xr:uid="{8635A2EC-A335-434C-BEA8-A9341ABD8B01}"/>
    <cellStyle name="Verklarende tekst 7" xfId="1028" xr:uid="{749646C4-8A2C-4B5C-8414-65290680A0C7}"/>
    <cellStyle name="Verklarende tekst 8" xfId="1029" xr:uid="{12C0DC9F-4FA8-402A-8018-2EA5272BA497}"/>
    <cellStyle name="Verklarende tekst 9" xfId="1030" xr:uid="{3373DEC7-E336-448C-9A11-924FB8B1B6CA}"/>
    <cellStyle name="Waarschuwingstekst 10" xfId="1031" xr:uid="{6DC1FD2B-2B11-4ADB-9C20-4D73347D6D6D}"/>
    <cellStyle name="Waarschuwingstekst 11" xfId="1032" xr:uid="{AABABBD1-C5D3-4FAA-A441-54103A5EB0F0}"/>
    <cellStyle name="Waarschuwingstekst 12" xfId="1033" xr:uid="{4997600D-8708-43D4-89B9-8BF8C29D0FE0}"/>
    <cellStyle name="Waarschuwingstekst 13" xfId="1034" xr:uid="{C9A51E1B-7830-422F-AA5B-9DEE31A1E483}"/>
    <cellStyle name="Waarschuwingstekst 14" xfId="1035" xr:uid="{69220B16-47BB-4D51-B96F-F40A4A5F5D9A}"/>
    <cellStyle name="Waarschuwingstekst 15" xfId="1036" xr:uid="{78BF5E41-E59C-430C-BC8B-92ACE3C3C024}"/>
    <cellStyle name="Waarschuwingstekst 16" xfId="1037" xr:uid="{264F74BE-EA1E-4C42-ABC6-DD72FFF296F1}"/>
    <cellStyle name="Waarschuwingstekst 2" xfId="1038" xr:uid="{327E126E-2D35-4708-8078-09CAA2949CEE}"/>
    <cellStyle name="Waarschuwingstekst 3" xfId="1039" xr:uid="{803D1304-5A69-45BA-B516-C36C5DB83EE2}"/>
    <cellStyle name="Waarschuwingstekst 4" xfId="1040" xr:uid="{5430AB63-A438-478C-AFD8-6B3523A43412}"/>
    <cellStyle name="Waarschuwingstekst 5" xfId="1041" xr:uid="{A7E63AE4-1723-4F9C-8D8F-040E9E502FA7}"/>
    <cellStyle name="Waarschuwingstekst 6" xfId="1042" xr:uid="{CF0457AE-8922-47D9-BAF7-9F591BF46BE9}"/>
    <cellStyle name="Waarschuwingstekst 7" xfId="1043" xr:uid="{21A48477-7755-4545-BEF5-2956C9F85E3D}"/>
    <cellStyle name="Waarschuwingstekst 8" xfId="1044" xr:uid="{1D81FDDE-53D0-435D-9A78-12148C568FAA}"/>
    <cellStyle name="Waarschuwingstekst 9" xfId="1045" xr:uid="{143E393C-26FC-47AA-85BE-C818E47B6A0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1EA20C6E-1AFF-4B18-977F-3504FEDEE3F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979C-D344-4190-B756-71C4049EB459}">
  <sheetPr>
    <pageSetUpPr fitToPage="1"/>
  </sheetPr>
  <dimension ref="A1:N84"/>
  <sheetViews>
    <sheetView showGridLines="0" tabSelected="1" zoomScaleNormal="100" workbookViewId="0">
      <pane ySplit="1" topLeftCell="A2" activePane="bottomLeft" state="frozen"/>
      <selection pane="bottomLeft" activeCell="B6" sqref="B6"/>
    </sheetView>
  </sheetViews>
  <sheetFormatPr defaultColWidth="8.85546875" defaultRowHeight="13.5" x14ac:dyDescent="0.25"/>
  <cols>
    <col min="1" max="1" width="7.140625" customWidth="1"/>
    <col min="2" max="2" width="90.7109375" customWidth="1"/>
    <col min="3" max="3" width="12.85546875" bestFit="1" customWidth="1"/>
    <col min="4" max="4" width="17.85546875" bestFit="1" customWidth="1"/>
    <col min="5" max="5" width="13.7109375" bestFit="1" customWidth="1"/>
    <col min="6" max="6" width="25.7109375" customWidth="1"/>
  </cols>
  <sheetData>
    <row r="1" spans="1:6" ht="42" customHeight="1" thickBot="1" x14ac:dyDescent="0.3">
      <c r="A1" s="41" t="s">
        <v>71</v>
      </c>
      <c r="B1" s="42"/>
      <c r="C1" s="28"/>
      <c r="D1" s="37" t="s">
        <v>0</v>
      </c>
      <c r="E1" s="37"/>
      <c r="F1" s="38"/>
    </row>
    <row r="2" spans="1:6" ht="17.45" customHeight="1" x14ac:dyDescent="0.25">
      <c r="A2" s="39" t="s">
        <v>72</v>
      </c>
      <c r="B2" s="40"/>
      <c r="C2" s="27"/>
      <c r="D2" s="17"/>
      <c r="E2" s="17"/>
      <c r="F2" s="18"/>
    </row>
    <row r="3" spans="1:6" ht="25.9" customHeight="1" x14ac:dyDescent="0.25">
      <c r="A3" s="19" t="s">
        <v>20</v>
      </c>
      <c r="B3" s="14" t="s">
        <v>144</v>
      </c>
      <c r="C3" s="13" t="s">
        <v>39</v>
      </c>
      <c r="D3" s="13" t="s">
        <v>1</v>
      </c>
      <c r="E3" s="13" t="s">
        <v>2</v>
      </c>
      <c r="F3" s="20" t="s">
        <v>3</v>
      </c>
    </row>
    <row r="4" spans="1:6" s="16" customFormat="1" ht="28.5" x14ac:dyDescent="0.25">
      <c r="A4" s="21" t="s">
        <v>21</v>
      </c>
      <c r="B4" s="1" t="s">
        <v>78</v>
      </c>
      <c r="C4" s="11" t="s">
        <v>40</v>
      </c>
      <c r="D4" s="29">
        <v>0</v>
      </c>
      <c r="E4" s="10">
        <v>25</v>
      </c>
      <c r="F4" s="2">
        <f>E4*D4</f>
        <v>0</v>
      </c>
    </row>
    <row r="5" spans="1:6" s="16" customFormat="1" ht="28.5" x14ac:dyDescent="0.25">
      <c r="A5" s="21" t="s">
        <v>22</v>
      </c>
      <c r="B5" s="1" t="s">
        <v>79</v>
      </c>
      <c r="C5" s="11" t="s">
        <v>70</v>
      </c>
      <c r="D5" s="29">
        <v>0</v>
      </c>
      <c r="E5" s="10">
        <v>5</v>
      </c>
      <c r="F5" s="2">
        <f>E5*D5</f>
        <v>0</v>
      </c>
    </row>
    <row r="6" spans="1:6" s="16" customFormat="1" ht="28.5" x14ac:dyDescent="0.25">
      <c r="A6" s="21" t="s">
        <v>23</v>
      </c>
      <c r="B6" s="1" t="s">
        <v>80</v>
      </c>
      <c r="C6" s="11" t="s">
        <v>40</v>
      </c>
      <c r="D6" s="29">
        <v>0</v>
      </c>
      <c r="E6" s="10">
        <v>2</v>
      </c>
      <c r="F6" s="2">
        <f>E6*D6</f>
        <v>0</v>
      </c>
    </row>
    <row r="7" spans="1:6" s="16" customFormat="1" ht="28.5" x14ac:dyDescent="0.25">
      <c r="A7" s="21" t="s">
        <v>128</v>
      </c>
      <c r="B7" s="1" t="s">
        <v>81</v>
      </c>
      <c r="C7" s="11" t="s">
        <v>40</v>
      </c>
      <c r="D7" s="29">
        <v>0</v>
      </c>
      <c r="E7" s="10">
        <v>185</v>
      </c>
      <c r="F7" s="2">
        <f>E7*D7</f>
        <v>0</v>
      </c>
    </row>
    <row r="8" spans="1:6" s="16" customFormat="1" ht="25.9" customHeight="1" x14ac:dyDescent="0.25">
      <c r="A8" s="19" t="s">
        <v>20</v>
      </c>
      <c r="B8" s="14" t="s">
        <v>143</v>
      </c>
      <c r="C8" s="13" t="s">
        <v>39</v>
      </c>
      <c r="D8" s="13" t="s">
        <v>1</v>
      </c>
      <c r="E8" s="13" t="s">
        <v>2</v>
      </c>
      <c r="F8" s="20" t="s">
        <v>3</v>
      </c>
    </row>
    <row r="9" spans="1:6" s="16" customFormat="1" ht="28.5" x14ac:dyDescent="0.25">
      <c r="A9" s="21" t="s">
        <v>24</v>
      </c>
      <c r="B9" s="1" t="s">
        <v>73</v>
      </c>
      <c r="C9" s="11" t="s">
        <v>40</v>
      </c>
      <c r="D9" s="29">
        <v>0</v>
      </c>
      <c r="E9" s="10">
        <v>5</v>
      </c>
      <c r="F9" s="2">
        <f>E9*D9</f>
        <v>0</v>
      </c>
    </row>
    <row r="10" spans="1:6" s="16" customFormat="1" ht="28.5" x14ac:dyDescent="0.25">
      <c r="A10" s="21" t="s">
        <v>25</v>
      </c>
      <c r="B10" s="1" t="s">
        <v>74</v>
      </c>
      <c r="C10" s="11" t="s">
        <v>40</v>
      </c>
      <c r="D10" s="29">
        <v>0</v>
      </c>
      <c r="E10" s="10">
        <v>5</v>
      </c>
      <c r="F10" s="2">
        <f>E10*D10</f>
        <v>0</v>
      </c>
    </row>
    <row r="11" spans="1:6" s="16" customFormat="1" ht="28.5" x14ac:dyDescent="0.25">
      <c r="A11" s="21" t="s">
        <v>26</v>
      </c>
      <c r="B11" s="1" t="s">
        <v>75</v>
      </c>
      <c r="C11" s="11" t="s">
        <v>40</v>
      </c>
      <c r="D11" s="29">
        <v>0</v>
      </c>
      <c r="E11" s="10">
        <v>5</v>
      </c>
      <c r="F11" s="2">
        <f>E11*D11</f>
        <v>0</v>
      </c>
    </row>
    <row r="12" spans="1:6" s="16" customFormat="1" ht="28.5" x14ac:dyDescent="0.25">
      <c r="A12" s="21" t="s">
        <v>27</v>
      </c>
      <c r="B12" s="1" t="s">
        <v>76</v>
      </c>
      <c r="C12" s="11" t="s">
        <v>40</v>
      </c>
      <c r="D12" s="29">
        <v>0</v>
      </c>
      <c r="E12" s="10">
        <v>5</v>
      </c>
      <c r="F12" s="2">
        <f>E12*D12</f>
        <v>0</v>
      </c>
    </row>
    <row r="13" spans="1:6" s="16" customFormat="1" ht="25.9" customHeight="1" x14ac:dyDescent="0.25">
      <c r="A13" s="19" t="s">
        <v>20</v>
      </c>
      <c r="B13" s="14" t="s">
        <v>85</v>
      </c>
      <c r="C13" s="13" t="s">
        <v>39</v>
      </c>
      <c r="D13" s="13" t="s">
        <v>1</v>
      </c>
      <c r="E13" s="13" t="s">
        <v>2</v>
      </c>
      <c r="F13" s="20" t="s">
        <v>3</v>
      </c>
    </row>
    <row r="14" spans="1:6" s="16" customFormat="1" ht="28.5" x14ac:dyDescent="0.25">
      <c r="A14" s="21" t="s">
        <v>28</v>
      </c>
      <c r="B14" s="1" t="s">
        <v>82</v>
      </c>
      <c r="C14" s="11" t="s">
        <v>40</v>
      </c>
      <c r="D14" s="29">
        <v>0</v>
      </c>
      <c r="E14" s="10">
        <v>5</v>
      </c>
      <c r="F14" s="2">
        <f>E14*D14</f>
        <v>0</v>
      </c>
    </row>
    <row r="15" spans="1:6" s="16" customFormat="1" ht="28.5" x14ac:dyDescent="0.25">
      <c r="A15" s="21" t="s">
        <v>29</v>
      </c>
      <c r="B15" s="1" t="s">
        <v>83</v>
      </c>
      <c r="C15" s="11" t="s">
        <v>40</v>
      </c>
      <c r="D15" s="29">
        <v>0</v>
      </c>
      <c r="E15" s="10">
        <v>5</v>
      </c>
      <c r="F15" s="2">
        <f>E15*D15</f>
        <v>0</v>
      </c>
    </row>
    <row r="16" spans="1:6" s="16" customFormat="1" ht="28.5" x14ac:dyDescent="0.25">
      <c r="A16" s="21" t="s">
        <v>30</v>
      </c>
      <c r="B16" s="1" t="s">
        <v>66</v>
      </c>
      <c r="C16" s="11" t="s">
        <v>40</v>
      </c>
      <c r="D16" s="29">
        <v>0</v>
      </c>
      <c r="E16" s="10">
        <v>5</v>
      </c>
      <c r="F16" s="2">
        <f>E16*D16</f>
        <v>0</v>
      </c>
    </row>
    <row r="17" spans="1:14" s="16" customFormat="1" ht="28.5" thickBot="1" x14ac:dyDescent="0.4">
      <c r="A17" s="21" t="s">
        <v>31</v>
      </c>
      <c r="B17" s="1" t="s">
        <v>67</v>
      </c>
      <c r="C17" s="11" t="s">
        <v>40</v>
      </c>
      <c r="D17" s="29">
        <v>0</v>
      </c>
      <c r="E17" s="10">
        <v>5</v>
      </c>
      <c r="F17" s="2">
        <f>E17*D17</f>
        <v>0</v>
      </c>
      <c r="L17" s="31"/>
      <c r="M17" s="31"/>
      <c r="N17"/>
    </row>
    <row r="18" spans="1:14" ht="30.75" thickBot="1" x14ac:dyDescent="0.4">
      <c r="E18" s="22" t="s">
        <v>17</v>
      </c>
      <c r="F18" s="23">
        <f>(SUM(F4:F7))+(SUM(F9:F12))+(SUM(F14:F17))</f>
        <v>0</v>
      </c>
      <c r="L18" s="31"/>
      <c r="M18" s="31"/>
    </row>
    <row r="19" spans="1:14" ht="21.75" thickBot="1" x14ac:dyDescent="0.4">
      <c r="B19" s="12"/>
      <c r="C19" s="12"/>
      <c r="D19" s="12"/>
      <c r="E19" s="12"/>
      <c r="F19" s="12"/>
      <c r="L19" s="31"/>
      <c r="M19" s="31"/>
    </row>
    <row r="20" spans="1:14" ht="23.25" x14ac:dyDescent="0.35">
      <c r="A20" s="39" t="s">
        <v>14</v>
      </c>
      <c r="B20" s="40"/>
      <c r="C20" s="27"/>
      <c r="D20" s="17"/>
      <c r="E20" s="17"/>
      <c r="F20" s="18"/>
      <c r="L20" s="31"/>
      <c r="M20" s="33"/>
      <c r="N20" s="33"/>
    </row>
    <row r="21" spans="1:14" ht="25.9" customHeight="1" x14ac:dyDescent="0.35">
      <c r="A21" s="19" t="s">
        <v>20</v>
      </c>
      <c r="B21" s="14" t="s">
        <v>139</v>
      </c>
      <c r="C21" s="13" t="s">
        <v>39</v>
      </c>
      <c r="D21" s="13" t="s">
        <v>1</v>
      </c>
      <c r="E21" s="13" t="s">
        <v>129</v>
      </c>
      <c r="F21" s="20" t="s">
        <v>3</v>
      </c>
      <c r="L21" s="31"/>
      <c r="M21" s="31"/>
    </row>
    <row r="22" spans="1:14" ht="21" x14ac:dyDescent="0.35">
      <c r="A22" s="21" t="s">
        <v>32</v>
      </c>
      <c r="B22" s="1" t="s">
        <v>116</v>
      </c>
      <c r="C22" s="11" t="s">
        <v>40</v>
      </c>
      <c r="D22" s="29">
        <v>0</v>
      </c>
      <c r="E22" s="10">
        <v>5</v>
      </c>
      <c r="F22" s="2">
        <f>E22*D22</f>
        <v>0</v>
      </c>
      <c r="L22" s="31"/>
      <c r="M22" s="31"/>
    </row>
    <row r="23" spans="1:14" ht="14.25" x14ac:dyDescent="0.25">
      <c r="A23" s="21" t="s">
        <v>33</v>
      </c>
      <c r="B23" s="1" t="s">
        <v>117</v>
      </c>
      <c r="C23" s="11" t="s">
        <v>40</v>
      </c>
      <c r="D23" s="29">
        <v>0</v>
      </c>
      <c r="E23" s="10">
        <v>20</v>
      </c>
      <c r="F23" s="2">
        <f t="shared" ref="F23:F37" si="0">E23*D23</f>
        <v>0</v>
      </c>
    </row>
    <row r="24" spans="1:14" ht="14.25" x14ac:dyDescent="0.25">
      <c r="A24" s="21" t="s">
        <v>34</v>
      </c>
      <c r="B24" s="1" t="s">
        <v>118</v>
      </c>
      <c r="C24" s="11" t="s">
        <v>40</v>
      </c>
      <c r="D24" s="29">
        <v>0</v>
      </c>
      <c r="E24" s="10">
        <v>5</v>
      </c>
      <c r="F24" s="2">
        <f t="shared" si="0"/>
        <v>0</v>
      </c>
    </row>
    <row r="25" spans="1:14" ht="14.25" x14ac:dyDescent="0.25">
      <c r="A25" s="21" t="s">
        <v>35</v>
      </c>
      <c r="B25" s="1" t="s">
        <v>89</v>
      </c>
      <c r="C25" s="11" t="s">
        <v>40</v>
      </c>
      <c r="D25" s="29">
        <v>0</v>
      </c>
      <c r="E25" s="10">
        <v>5</v>
      </c>
      <c r="F25" s="2">
        <f t="shared" si="0"/>
        <v>0</v>
      </c>
    </row>
    <row r="26" spans="1:14" ht="25.9" customHeight="1" x14ac:dyDescent="0.25">
      <c r="A26" s="21" t="s">
        <v>36</v>
      </c>
      <c r="B26" s="1" t="s">
        <v>120</v>
      </c>
      <c r="C26" s="11" t="s">
        <v>40</v>
      </c>
      <c r="D26" s="29">
        <v>0</v>
      </c>
      <c r="E26" s="10">
        <v>25</v>
      </c>
      <c r="F26" s="2">
        <f t="shared" si="0"/>
        <v>0</v>
      </c>
    </row>
    <row r="27" spans="1:14" ht="14.25" x14ac:dyDescent="0.25">
      <c r="A27" s="21" t="s">
        <v>37</v>
      </c>
      <c r="B27" s="1" t="s">
        <v>68</v>
      </c>
      <c r="C27" s="11" t="s">
        <v>40</v>
      </c>
      <c r="D27" s="29">
        <v>0</v>
      </c>
      <c r="E27" s="10">
        <v>25</v>
      </c>
      <c r="F27" s="2">
        <f t="shared" si="0"/>
        <v>0</v>
      </c>
    </row>
    <row r="28" spans="1:14" ht="14.25" x14ac:dyDescent="0.25">
      <c r="A28" s="21" t="s">
        <v>38</v>
      </c>
      <c r="B28" s="1" t="s">
        <v>69</v>
      </c>
      <c r="C28" s="11" t="s">
        <v>40</v>
      </c>
      <c r="D28" s="29">
        <v>0</v>
      </c>
      <c r="E28" s="10">
        <v>25</v>
      </c>
      <c r="F28" s="2">
        <f t="shared" si="0"/>
        <v>0</v>
      </c>
    </row>
    <row r="29" spans="1:14" ht="14.25" x14ac:dyDescent="0.25">
      <c r="A29" s="21" t="s">
        <v>43</v>
      </c>
      <c r="B29" s="1" t="s">
        <v>87</v>
      </c>
      <c r="C29" s="11" t="s">
        <v>40</v>
      </c>
      <c r="D29" s="29">
        <v>0</v>
      </c>
      <c r="E29" s="10">
        <v>25</v>
      </c>
      <c r="F29" s="2">
        <f t="shared" si="0"/>
        <v>0</v>
      </c>
    </row>
    <row r="30" spans="1:14" ht="14.25" x14ac:dyDescent="0.25">
      <c r="A30" s="21" t="s">
        <v>44</v>
      </c>
      <c r="B30" s="1" t="s">
        <v>86</v>
      </c>
      <c r="C30" s="11" t="s">
        <v>40</v>
      </c>
      <c r="D30" s="29">
        <v>0</v>
      </c>
      <c r="E30" s="10">
        <v>25</v>
      </c>
      <c r="F30" s="2">
        <f t="shared" si="0"/>
        <v>0</v>
      </c>
    </row>
    <row r="31" spans="1:14" ht="13.9" customHeight="1" x14ac:dyDescent="0.25">
      <c r="A31" s="21" t="s">
        <v>45</v>
      </c>
      <c r="B31" s="1" t="s">
        <v>94</v>
      </c>
      <c r="C31" s="11" t="s">
        <v>40</v>
      </c>
      <c r="D31" s="29">
        <v>0</v>
      </c>
      <c r="E31" s="10">
        <v>25</v>
      </c>
      <c r="F31" s="2">
        <f t="shared" si="0"/>
        <v>0</v>
      </c>
    </row>
    <row r="32" spans="1:14" ht="13.9" customHeight="1" x14ac:dyDescent="0.25">
      <c r="A32" s="21" t="s">
        <v>46</v>
      </c>
      <c r="B32" s="1" t="s">
        <v>95</v>
      </c>
      <c r="C32" s="11" t="s">
        <v>40</v>
      </c>
      <c r="D32" s="29">
        <v>0</v>
      </c>
      <c r="E32" s="10">
        <v>40</v>
      </c>
      <c r="F32" s="2">
        <f t="shared" si="0"/>
        <v>0</v>
      </c>
    </row>
    <row r="33" spans="1:6" ht="13.9" customHeight="1" x14ac:dyDescent="0.25">
      <c r="A33" s="21" t="s">
        <v>47</v>
      </c>
      <c r="B33" s="1" t="s">
        <v>19</v>
      </c>
      <c r="C33" s="11" t="s">
        <v>40</v>
      </c>
      <c r="D33" s="29">
        <v>0</v>
      </c>
      <c r="E33" s="10">
        <v>40</v>
      </c>
      <c r="F33" s="2">
        <f t="shared" si="0"/>
        <v>0</v>
      </c>
    </row>
    <row r="34" spans="1:6" ht="13.9" customHeight="1" x14ac:dyDescent="0.25">
      <c r="A34" s="21" t="s">
        <v>48</v>
      </c>
      <c r="B34" s="1" t="s">
        <v>88</v>
      </c>
      <c r="C34" s="11" t="s">
        <v>40</v>
      </c>
      <c r="D34" s="29">
        <v>0</v>
      </c>
      <c r="E34" s="10">
        <v>40</v>
      </c>
      <c r="F34" s="2">
        <f t="shared" si="0"/>
        <v>0</v>
      </c>
    </row>
    <row r="35" spans="1:6" ht="13.9" customHeight="1" x14ac:dyDescent="0.25">
      <c r="A35" s="21" t="s">
        <v>49</v>
      </c>
      <c r="B35" s="1" t="s">
        <v>90</v>
      </c>
      <c r="C35" s="11" t="s">
        <v>40</v>
      </c>
      <c r="D35" s="29">
        <v>0</v>
      </c>
      <c r="E35" s="10">
        <v>40</v>
      </c>
      <c r="F35" s="2">
        <f t="shared" si="0"/>
        <v>0</v>
      </c>
    </row>
    <row r="36" spans="1:6" ht="14.25" x14ac:dyDescent="0.25">
      <c r="A36" s="21" t="s">
        <v>50</v>
      </c>
      <c r="B36" s="1" t="s">
        <v>138</v>
      </c>
      <c r="C36" s="11" t="s">
        <v>40</v>
      </c>
      <c r="D36" s="29">
        <v>0</v>
      </c>
      <c r="E36" s="10">
        <v>80</v>
      </c>
      <c r="F36" s="2">
        <f t="shared" si="0"/>
        <v>0</v>
      </c>
    </row>
    <row r="37" spans="1:6" ht="14.25" x14ac:dyDescent="0.25">
      <c r="A37" s="21" t="s">
        <v>51</v>
      </c>
      <c r="B37" s="1" t="s">
        <v>91</v>
      </c>
      <c r="C37" s="11" t="s">
        <v>40</v>
      </c>
      <c r="D37" s="29">
        <v>0</v>
      </c>
      <c r="E37" s="10">
        <v>15</v>
      </c>
      <c r="F37" s="2">
        <f t="shared" si="0"/>
        <v>0</v>
      </c>
    </row>
    <row r="38" spans="1:6" ht="15.75" thickBot="1" x14ac:dyDescent="0.3">
      <c r="E38" s="25" t="s">
        <v>18</v>
      </c>
      <c r="F38" s="26">
        <f>(SUM(F22:F37))</f>
        <v>0</v>
      </c>
    </row>
    <row r="39" spans="1:6" ht="14.25" thickBot="1" x14ac:dyDescent="0.3"/>
    <row r="40" spans="1:6" ht="18" x14ac:dyDescent="0.25">
      <c r="A40" s="39" t="s">
        <v>13</v>
      </c>
      <c r="B40" s="40"/>
      <c r="C40" s="27"/>
      <c r="D40" s="17"/>
      <c r="E40" s="17"/>
      <c r="F40" s="18"/>
    </row>
    <row r="41" spans="1:6" ht="27" x14ac:dyDescent="0.25">
      <c r="A41" s="19" t="s">
        <v>20</v>
      </c>
      <c r="B41" s="14" t="s">
        <v>15</v>
      </c>
      <c r="C41" s="13" t="s">
        <v>39</v>
      </c>
      <c r="D41" s="13" t="s">
        <v>1</v>
      </c>
      <c r="E41" s="13" t="s">
        <v>2</v>
      </c>
      <c r="F41" s="20" t="s">
        <v>3</v>
      </c>
    </row>
    <row r="42" spans="1:6" ht="34.5" customHeight="1" x14ac:dyDescent="0.25">
      <c r="A42" s="21" t="s">
        <v>52</v>
      </c>
      <c r="B42" s="1" t="s">
        <v>92</v>
      </c>
      <c r="C42" s="11" t="s">
        <v>61</v>
      </c>
      <c r="D42" s="29">
        <v>0</v>
      </c>
      <c r="E42" s="10">
        <v>217</v>
      </c>
      <c r="F42" s="2">
        <f>E42*D42</f>
        <v>0</v>
      </c>
    </row>
    <row r="43" spans="1:6" ht="25.9" customHeight="1" x14ac:dyDescent="0.25">
      <c r="A43" s="21" t="s">
        <v>53</v>
      </c>
      <c r="B43" s="1" t="s">
        <v>93</v>
      </c>
      <c r="C43" s="11" t="s">
        <v>61</v>
      </c>
      <c r="D43" s="29">
        <v>0</v>
      </c>
      <c r="E43" s="10">
        <v>217</v>
      </c>
      <c r="F43" s="2">
        <f>E43*D43</f>
        <v>0</v>
      </c>
    </row>
    <row r="44" spans="1:6" ht="27" x14ac:dyDescent="0.25">
      <c r="A44" s="19" t="s">
        <v>20</v>
      </c>
      <c r="B44" s="14" t="s">
        <v>115</v>
      </c>
      <c r="C44" s="13" t="s">
        <v>39</v>
      </c>
      <c r="D44" s="13" t="s">
        <v>1</v>
      </c>
      <c r="E44" s="13" t="s">
        <v>129</v>
      </c>
      <c r="F44" s="20" t="s">
        <v>3</v>
      </c>
    </row>
    <row r="45" spans="1:6" ht="28.5" x14ac:dyDescent="0.25">
      <c r="A45" s="21" t="s">
        <v>54</v>
      </c>
      <c r="B45" s="1" t="s">
        <v>109</v>
      </c>
      <c r="C45" s="11" t="s">
        <v>41</v>
      </c>
      <c r="D45" s="29">
        <v>0</v>
      </c>
      <c r="E45" s="10">
        <v>500</v>
      </c>
      <c r="F45" s="2">
        <f t="shared" ref="F45:F50" si="1">E45*D45</f>
        <v>0</v>
      </c>
    </row>
    <row r="46" spans="1:6" ht="25.9" customHeight="1" x14ac:dyDescent="0.25">
      <c r="A46" s="21" t="s">
        <v>55</v>
      </c>
      <c r="B46" s="1" t="s">
        <v>110</v>
      </c>
      <c r="C46" s="11" t="s">
        <v>41</v>
      </c>
      <c r="D46" s="29">
        <v>0</v>
      </c>
      <c r="E46" s="10">
        <v>150</v>
      </c>
      <c r="F46" s="2">
        <f t="shared" si="1"/>
        <v>0</v>
      </c>
    </row>
    <row r="47" spans="1:6" ht="28.5" x14ac:dyDescent="0.25">
      <c r="A47" s="21" t="s">
        <v>56</v>
      </c>
      <c r="B47" s="1" t="s">
        <v>111</v>
      </c>
      <c r="C47" s="11" t="s">
        <v>41</v>
      </c>
      <c r="D47" s="29">
        <v>0</v>
      </c>
      <c r="E47" s="10">
        <v>500</v>
      </c>
      <c r="F47" s="2">
        <f t="shared" si="1"/>
        <v>0</v>
      </c>
    </row>
    <row r="48" spans="1:6" ht="28.5" x14ac:dyDescent="0.25">
      <c r="A48" s="21" t="s">
        <v>57</v>
      </c>
      <c r="B48" s="1" t="s">
        <v>112</v>
      </c>
      <c r="C48" s="11" t="s">
        <v>41</v>
      </c>
      <c r="D48" s="29">
        <v>0</v>
      </c>
      <c r="E48" s="10">
        <v>150</v>
      </c>
      <c r="F48" s="2">
        <f t="shared" si="1"/>
        <v>0</v>
      </c>
    </row>
    <row r="49" spans="1:6" ht="28.5" x14ac:dyDescent="0.25">
      <c r="A49" s="21" t="s">
        <v>58</v>
      </c>
      <c r="B49" s="1" t="s">
        <v>113</v>
      </c>
      <c r="C49" s="11" t="s">
        <v>41</v>
      </c>
      <c r="D49" s="29">
        <v>0</v>
      </c>
      <c r="E49" s="10">
        <v>500</v>
      </c>
      <c r="F49" s="2">
        <f t="shared" si="1"/>
        <v>0</v>
      </c>
    </row>
    <row r="50" spans="1:6" ht="28.5" x14ac:dyDescent="0.25">
      <c r="A50" s="21" t="s">
        <v>59</v>
      </c>
      <c r="B50" s="1" t="s">
        <v>114</v>
      </c>
      <c r="C50" s="11" t="s">
        <v>41</v>
      </c>
      <c r="D50" s="29">
        <v>0</v>
      </c>
      <c r="E50" s="10">
        <v>150</v>
      </c>
      <c r="F50" s="2">
        <f t="shared" si="1"/>
        <v>0</v>
      </c>
    </row>
    <row r="51" spans="1:6" ht="54" x14ac:dyDescent="0.25">
      <c r="A51" s="19" t="s">
        <v>20</v>
      </c>
      <c r="B51" s="14" t="s">
        <v>12</v>
      </c>
      <c r="C51" s="13" t="s">
        <v>39</v>
      </c>
      <c r="D51" s="13" t="s">
        <v>1</v>
      </c>
      <c r="E51" s="13" t="s">
        <v>129</v>
      </c>
      <c r="F51" s="20" t="s">
        <v>3</v>
      </c>
    </row>
    <row r="52" spans="1:6" ht="28.5" x14ac:dyDescent="0.25">
      <c r="A52" s="21" t="s">
        <v>60</v>
      </c>
      <c r="B52" s="1" t="s">
        <v>10</v>
      </c>
      <c r="C52" s="11" t="s">
        <v>42</v>
      </c>
      <c r="D52" s="29">
        <v>0</v>
      </c>
      <c r="E52" s="10">
        <v>25</v>
      </c>
      <c r="F52" s="2">
        <f>E52*D52</f>
        <v>0</v>
      </c>
    </row>
    <row r="53" spans="1:6" ht="28.5" x14ac:dyDescent="0.25">
      <c r="A53" s="21" t="s">
        <v>65</v>
      </c>
      <c r="B53" s="1" t="s">
        <v>4</v>
      </c>
      <c r="C53" s="11" t="s">
        <v>42</v>
      </c>
      <c r="D53" s="29">
        <v>0</v>
      </c>
      <c r="E53" s="10">
        <v>15</v>
      </c>
      <c r="F53" s="2">
        <f t="shared" ref="F53:F70" si="2">E53*D53</f>
        <v>0</v>
      </c>
    </row>
    <row r="54" spans="1:6" ht="31.9" customHeight="1" x14ac:dyDescent="0.25">
      <c r="A54" s="21" t="s">
        <v>62</v>
      </c>
      <c r="B54" s="1" t="s">
        <v>121</v>
      </c>
      <c r="C54" s="11" t="s">
        <v>42</v>
      </c>
      <c r="D54" s="29">
        <v>0</v>
      </c>
      <c r="E54" s="10">
        <v>25</v>
      </c>
      <c r="F54" s="2">
        <f t="shared" si="2"/>
        <v>0</v>
      </c>
    </row>
    <row r="55" spans="1:6" ht="31.9" customHeight="1" x14ac:dyDescent="0.25">
      <c r="A55" s="21" t="s">
        <v>63</v>
      </c>
      <c r="B55" s="1" t="s">
        <v>130</v>
      </c>
      <c r="C55" s="11" t="s">
        <v>42</v>
      </c>
      <c r="D55" s="29">
        <v>0</v>
      </c>
      <c r="E55" s="10">
        <v>10</v>
      </c>
      <c r="F55" s="2">
        <f t="shared" si="2"/>
        <v>0</v>
      </c>
    </row>
    <row r="56" spans="1:6" ht="31.9" customHeight="1" x14ac:dyDescent="0.25">
      <c r="A56" s="21" t="s">
        <v>64</v>
      </c>
      <c r="B56" s="1" t="s">
        <v>122</v>
      </c>
      <c r="C56" s="11" t="s">
        <v>42</v>
      </c>
      <c r="D56" s="29">
        <v>0</v>
      </c>
      <c r="E56" s="10">
        <v>25</v>
      </c>
      <c r="F56" s="2">
        <f t="shared" si="2"/>
        <v>0</v>
      </c>
    </row>
    <row r="57" spans="1:6" ht="31.9" customHeight="1" x14ac:dyDescent="0.25">
      <c r="A57" s="21" t="s">
        <v>96</v>
      </c>
      <c r="B57" s="1" t="s">
        <v>123</v>
      </c>
      <c r="C57" s="11" t="s">
        <v>42</v>
      </c>
      <c r="D57" s="29">
        <v>0</v>
      </c>
      <c r="E57" s="10">
        <v>25</v>
      </c>
      <c r="F57" s="2">
        <f t="shared" si="2"/>
        <v>0</v>
      </c>
    </row>
    <row r="58" spans="1:6" ht="31.9" customHeight="1" x14ac:dyDescent="0.25">
      <c r="A58" s="21" t="s">
        <v>97</v>
      </c>
      <c r="B58" s="1" t="s">
        <v>124</v>
      </c>
      <c r="C58" s="11" t="s">
        <v>42</v>
      </c>
      <c r="D58" s="29">
        <v>0</v>
      </c>
      <c r="E58" s="10">
        <v>25</v>
      </c>
      <c r="F58" s="2">
        <f t="shared" si="2"/>
        <v>0</v>
      </c>
    </row>
    <row r="59" spans="1:6" ht="31.9" customHeight="1" x14ac:dyDescent="0.25">
      <c r="A59" s="21" t="s">
        <v>98</v>
      </c>
      <c r="B59" s="1" t="s">
        <v>11</v>
      </c>
      <c r="C59" s="11" t="s">
        <v>42</v>
      </c>
      <c r="D59" s="29">
        <v>0</v>
      </c>
      <c r="E59" s="10">
        <v>25</v>
      </c>
      <c r="F59" s="2">
        <f t="shared" si="2"/>
        <v>0</v>
      </c>
    </row>
    <row r="60" spans="1:6" ht="31.9" customHeight="1" x14ac:dyDescent="0.25">
      <c r="A60" s="21" t="s">
        <v>99</v>
      </c>
      <c r="B60" s="1" t="s">
        <v>9</v>
      </c>
      <c r="C60" s="11" t="s">
        <v>42</v>
      </c>
      <c r="D60" s="29">
        <v>0</v>
      </c>
      <c r="E60" s="10">
        <v>25</v>
      </c>
      <c r="F60" s="2">
        <f t="shared" si="2"/>
        <v>0</v>
      </c>
    </row>
    <row r="61" spans="1:6" ht="31.9" customHeight="1" x14ac:dyDescent="0.25">
      <c r="A61" s="21" t="s">
        <v>100</v>
      </c>
      <c r="B61" s="1" t="s">
        <v>5</v>
      </c>
      <c r="C61" s="11" t="s">
        <v>42</v>
      </c>
      <c r="D61" s="29">
        <v>0</v>
      </c>
      <c r="E61" s="10">
        <v>40</v>
      </c>
      <c r="F61" s="2">
        <f t="shared" si="2"/>
        <v>0</v>
      </c>
    </row>
    <row r="62" spans="1:6" ht="31.9" customHeight="1" x14ac:dyDescent="0.25">
      <c r="A62" s="21" t="s">
        <v>101</v>
      </c>
      <c r="B62" s="1" t="s">
        <v>6</v>
      </c>
      <c r="C62" s="11" t="s">
        <v>42</v>
      </c>
      <c r="D62" s="29">
        <v>0</v>
      </c>
      <c r="E62" s="10">
        <v>40</v>
      </c>
      <c r="F62" s="2">
        <f t="shared" si="2"/>
        <v>0</v>
      </c>
    </row>
    <row r="63" spans="1:6" ht="31.9" customHeight="1" thickBot="1" x14ac:dyDescent="0.3">
      <c r="A63" s="21" t="s">
        <v>102</v>
      </c>
      <c r="B63" s="24" t="s">
        <v>7</v>
      </c>
      <c r="C63" s="11" t="s">
        <v>42</v>
      </c>
      <c r="D63" s="29">
        <v>0</v>
      </c>
      <c r="E63" s="10">
        <v>40</v>
      </c>
      <c r="F63" s="2">
        <f t="shared" si="2"/>
        <v>0</v>
      </c>
    </row>
    <row r="64" spans="1:6" ht="31.9" customHeight="1" x14ac:dyDescent="0.25">
      <c r="A64" s="21" t="s">
        <v>103</v>
      </c>
      <c r="B64" s="1" t="s">
        <v>140</v>
      </c>
      <c r="C64" s="11" t="s">
        <v>42</v>
      </c>
      <c r="D64" s="29">
        <v>0</v>
      </c>
      <c r="E64" s="10">
        <v>40</v>
      </c>
      <c r="F64" s="2">
        <f t="shared" si="2"/>
        <v>0</v>
      </c>
    </row>
    <row r="65" spans="1:6" ht="31.9" customHeight="1" x14ac:dyDescent="0.25">
      <c r="A65" s="21" t="s">
        <v>104</v>
      </c>
      <c r="B65" s="1" t="s">
        <v>125</v>
      </c>
      <c r="C65" s="11" t="s">
        <v>42</v>
      </c>
      <c r="D65" s="29">
        <v>0</v>
      </c>
      <c r="E65" s="10">
        <v>25</v>
      </c>
      <c r="F65" s="2">
        <f t="shared" si="2"/>
        <v>0</v>
      </c>
    </row>
    <row r="66" spans="1:6" ht="31.9" customHeight="1" x14ac:dyDescent="0.25">
      <c r="A66" s="21" t="s">
        <v>105</v>
      </c>
      <c r="B66" s="1" t="s">
        <v>126</v>
      </c>
      <c r="C66" s="11" t="s">
        <v>42</v>
      </c>
      <c r="D66" s="29">
        <v>0</v>
      </c>
      <c r="E66" s="10">
        <v>40</v>
      </c>
      <c r="F66" s="2">
        <f t="shared" si="2"/>
        <v>0</v>
      </c>
    </row>
    <row r="67" spans="1:6" ht="31.9" customHeight="1" x14ac:dyDescent="0.25">
      <c r="A67" s="21" t="s">
        <v>106</v>
      </c>
      <c r="B67" s="1" t="s">
        <v>127</v>
      </c>
      <c r="C67" s="11" t="s">
        <v>42</v>
      </c>
      <c r="D67" s="29">
        <v>0</v>
      </c>
      <c r="E67" s="10">
        <v>5</v>
      </c>
      <c r="F67" s="2">
        <f t="shared" si="2"/>
        <v>0</v>
      </c>
    </row>
    <row r="68" spans="1:6" ht="28.5" x14ac:dyDescent="0.25">
      <c r="A68" s="21" t="s">
        <v>107</v>
      </c>
      <c r="B68" s="30" t="s">
        <v>77</v>
      </c>
      <c r="C68" s="11" t="s">
        <v>42</v>
      </c>
      <c r="D68" s="29">
        <v>0</v>
      </c>
      <c r="E68" s="10">
        <v>40</v>
      </c>
      <c r="F68" s="2">
        <f t="shared" si="2"/>
        <v>0</v>
      </c>
    </row>
    <row r="69" spans="1:6" ht="28.5" x14ac:dyDescent="0.25">
      <c r="A69" s="21" t="s">
        <v>108</v>
      </c>
      <c r="B69" s="30" t="s">
        <v>141</v>
      </c>
      <c r="C69" s="11" t="s">
        <v>42</v>
      </c>
      <c r="D69" s="29">
        <v>0</v>
      </c>
      <c r="E69" s="10">
        <v>40</v>
      </c>
      <c r="F69" s="2">
        <f t="shared" si="2"/>
        <v>0</v>
      </c>
    </row>
    <row r="70" spans="1:6" ht="29.25" thickBot="1" x14ac:dyDescent="0.3">
      <c r="A70" s="21" t="s">
        <v>119</v>
      </c>
      <c r="B70" s="1" t="s">
        <v>142</v>
      </c>
      <c r="C70" s="11" t="s">
        <v>42</v>
      </c>
      <c r="D70" s="29">
        <v>0</v>
      </c>
      <c r="E70" s="10">
        <v>10</v>
      </c>
      <c r="F70" s="2">
        <f t="shared" si="2"/>
        <v>0</v>
      </c>
    </row>
    <row r="71" spans="1:6" ht="30.75" thickBot="1" x14ac:dyDescent="0.3">
      <c r="B71" s="15"/>
      <c r="C71" s="15"/>
      <c r="D71" s="3"/>
      <c r="E71" s="22" t="s">
        <v>16</v>
      </c>
      <c r="F71" s="23">
        <f>SUM(F42:F70)</f>
        <v>0</v>
      </c>
    </row>
    <row r="72" spans="1:6" ht="14.25" x14ac:dyDescent="0.25">
      <c r="B72" s="3"/>
      <c r="C72" s="3"/>
      <c r="D72" s="3"/>
      <c r="E72" s="4"/>
      <c r="F72" s="3"/>
    </row>
    <row r="73" spans="1:6" ht="15" thickBot="1" x14ac:dyDescent="0.3">
      <c r="B73" s="5"/>
      <c r="C73" s="5"/>
      <c r="D73" s="3"/>
      <c r="E73" s="4"/>
      <c r="F73" s="3"/>
    </row>
    <row r="74" spans="1:6" ht="59.45" customHeight="1" thickBot="1" x14ac:dyDescent="0.3">
      <c r="B74" s="6"/>
      <c r="C74" s="6"/>
      <c r="D74" s="6"/>
      <c r="E74" s="22" t="s">
        <v>137</v>
      </c>
      <c r="F74" s="23">
        <f>F18+F38+F71</f>
        <v>0</v>
      </c>
    </row>
    <row r="75" spans="1:6" x14ac:dyDescent="0.25">
      <c r="B75" s="7"/>
      <c r="C75" s="7"/>
      <c r="D75" s="7"/>
      <c r="E75" s="7"/>
      <c r="F75" s="8"/>
    </row>
    <row r="76" spans="1:6" ht="21" x14ac:dyDescent="0.35">
      <c r="A76" s="35" t="s">
        <v>131</v>
      </c>
      <c r="B76" s="35"/>
      <c r="C76" s="32"/>
    </row>
    <row r="77" spans="1:6" ht="21" x14ac:dyDescent="0.35">
      <c r="A77" s="35" t="s">
        <v>132</v>
      </c>
      <c r="B77" s="35"/>
      <c r="C77" s="32"/>
    </row>
    <row r="78" spans="1:6" ht="21" x14ac:dyDescent="0.35">
      <c r="A78" s="35" t="s">
        <v>133</v>
      </c>
      <c r="B78" s="35"/>
      <c r="C78" s="32"/>
    </row>
    <row r="79" spans="1:6" ht="23.25" x14ac:dyDescent="0.35">
      <c r="A79" s="35" t="s">
        <v>134</v>
      </c>
      <c r="B79" s="34"/>
      <c r="C79" s="34"/>
    </row>
    <row r="80" spans="1:6" ht="21" x14ac:dyDescent="0.35">
      <c r="A80" s="35" t="s">
        <v>135</v>
      </c>
      <c r="B80" s="35"/>
      <c r="C80" s="32"/>
    </row>
    <row r="81" spans="1:6" ht="21" x14ac:dyDescent="0.35">
      <c r="A81" s="35" t="s">
        <v>136</v>
      </c>
      <c r="B81" s="35"/>
      <c r="C81" s="32"/>
    </row>
    <row r="83" spans="1:6" ht="14.25" x14ac:dyDescent="0.25">
      <c r="B83" s="9" t="s">
        <v>8</v>
      </c>
      <c r="C83" s="9"/>
      <c r="D83" s="7"/>
      <c r="E83" s="7"/>
      <c r="F83" s="8"/>
    </row>
    <row r="84" spans="1:6" x14ac:dyDescent="0.25">
      <c r="B84" s="36" t="s">
        <v>84</v>
      </c>
      <c r="C84" s="36"/>
      <c r="D84" s="36"/>
      <c r="E84" s="36"/>
      <c r="F84" s="36"/>
    </row>
  </sheetData>
  <sheetProtection selectLockedCells="1"/>
  <mergeCells count="6">
    <mergeCell ref="B84:F84"/>
    <mergeCell ref="D1:F1"/>
    <mergeCell ref="A2:B2"/>
    <mergeCell ref="A1:B1"/>
    <mergeCell ref="A20:B20"/>
    <mergeCell ref="A40:B40"/>
  </mergeCells>
  <phoneticPr fontId="28" type="noConversion"/>
  <pageMargins left="0.7" right="0.7" top="0.75" bottom="0.75" header="0.3" footer="0.3"/>
  <pageSetup paperSize="9" scale="86" fitToHeight="0" orientation="landscape" r:id="rId1"/>
  <rowBreaks count="3" manualBreakCount="3">
    <brk id="19" max="5" man="1"/>
    <brk id="39" max="5" man="1"/>
    <brk id="50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31778FE-86C7-4004-AE38-F9A9FFB21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C29E63-5EE8-473D-A7F9-231C7BED24E4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customXml/itemProps3.xml><?xml version="1.0" encoding="utf-8"?>
<ds:datastoreItem xmlns:ds="http://schemas.openxmlformats.org/officeDocument/2006/customXml" ds:itemID="{1DB9DB3E-2102-4D52-85D8-771B4E27F1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1DC48D-BF2E-4DBD-BE5D-E140CCCC461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 </vt:lpstr>
      <vt:lpstr>'Prijsinvulformulier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Anton van Berkom</cp:lastModifiedBy>
  <cp:lastPrinted>2018-12-07T14:32:07Z</cp:lastPrinted>
  <dcterms:created xsi:type="dcterms:W3CDTF">2010-09-06T08:43:15Z</dcterms:created>
  <dcterms:modified xsi:type="dcterms:W3CDTF">2025-05-06T08:27:54Z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1066800.00000000</vt:lpwstr>
  </property>
  <property fmtid="{D5CDD505-2E9C-101B-9397-08002B2CF9AE}" pid="5" name="ContentTypeId">
    <vt:lpwstr>0x01010007F85336969C7949A2637431311C037B</vt:lpwstr>
  </property>
  <property fmtid="{D5CDD505-2E9C-101B-9397-08002B2CF9AE}" pid="6" name="MediaServiceImageTags">
    <vt:lpwstr/>
  </property>
</Properties>
</file>