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audio-visuele-ict-middelen/Documents/EA - VC Systemen (MS Teams-rooms)/1. Aanbestedingsdocumenten/"/>
    </mc:Choice>
  </mc:AlternateContent>
  <xr:revisionPtr revIDLastSave="0" documentId="13_ncr:1_{D15C5A77-C556-47D4-B9AA-7AA091B99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6" r:id="rId1"/>
    <sheet name="Blad1" sheetId="7" state="hidden" r:id="rId2"/>
  </sheets>
  <definedNames>
    <definedName name="_xlnm.Print_Area" localSheetId="0">Prijzenblad!$A$2:$J$35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6" l="1"/>
  <c r="C20" i="6"/>
  <c r="C21" i="6"/>
  <c r="C22" i="6"/>
  <c r="C18" i="6"/>
  <c r="C23" i="6"/>
  <c r="D25" i="6" l="1"/>
  <c r="D12" i="6"/>
  <c r="D13" i="6" l="1"/>
  <c r="D10" i="6"/>
  <c r="D11" i="6"/>
  <c r="D8" i="6"/>
  <c r="D9" i="6"/>
  <c r="D7" i="6"/>
  <c r="D15" i="6" s="1"/>
  <c r="D26" i="6" s="1"/>
</calcChain>
</file>

<file path=xl/sharedStrings.xml><?xml version="1.0" encoding="utf-8"?>
<sst xmlns="http://schemas.openxmlformats.org/spreadsheetml/2006/main" count="47" uniqueCount="38">
  <si>
    <t>Alle aangeboden prijzen gebaseerd op Franco levering Nederland.</t>
  </si>
  <si>
    <t>Tarieven opgeven met maximaal 2 decimalen achter de komma.</t>
  </si>
  <si>
    <t>Naam rechtsgeldig vertegenwoordiger en handtekening</t>
  </si>
  <si>
    <t>De all-in prijs het enige is dat voor het leveren van de artikelen bij Opdrachtgever in rekening kan worden gebracht.</t>
  </si>
  <si>
    <t>Alle geel gemarkeerde cellen dienen ingevuld te worden.</t>
  </si>
  <si>
    <t>De in dit document opgegeven prijzen zijn vast gedurende het eerste contractjaar van de Raamovereenkomst en mag daarna alleen in overeenstemming met de bepalingen in de Raamovereenkomst worden aangepast;</t>
  </si>
  <si>
    <t>Fictief aantal 
(weging)</t>
  </si>
  <si>
    <t>Naam</t>
  </si>
  <si>
    <t xml:space="preserve">Er mogen geen 0-bedragen of negatieve bedragen ingevuld worden. </t>
  </si>
  <si>
    <t>Wensen</t>
  </si>
  <si>
    <t>Inschrijver</t>
  </si>
  <si>
    <t>Vestigingsplaats Inschrijver</t>
  </si>
  <si>
    <t>Uurtarief installatie</t>
  </si>
  <si>
    <t>Prijs ex. btw</t>
  </si>
  <si>
    <t>Uurtarief reparatie buiten garantie</t>
  </si>
  <si>
    <t>Licentie beheerplatform</t>
  </si>
  <si>
    <t>Fictieve inschrijfsom</t>
  </si>
  <si>
    <t>Fictieve korting</t>
  </si>
  <si>
    <t>Ja</t>
  </si>
  <si>
    <t>Nee</t>
  </si>
  <si>
    <t>+1 jaar</t>
  </si>
  <si>
    <t>+2 jaar</t>
  </si>
  <si>
    <t>Geselecteerd</t>
  </si>
  <si>
    <t>2.1: Gebruiksduur</t>
  </si>
  <si>
    <t>1.1: Uniformiteit accessoires</t>
  </si>
  <si>
    <t>1.2: Aansluiting veiligheidskabel</t>
  </si>
  <si>
    <t>1.3: Actieve markers</t>
  </si>
  <si>
    <t xml:space="preserve">1.4.1: Anti-reflectie coating </t>
  </si>
  <si>
    <t>1.4.2: Status LED’s</t>
  </si>
  <si>
    <t xml:space="preserve"> Totale fictieve inschrijfsom</t>
  </si>
  <si>
    <t>Het geoffreerde tarief betreft een all-in tarief en bevat alle kosten waaronder transport, aflevering, overhead, reistijd, reiskosten, reisuren, nazorg, garantie, retouren, nalevering en de eventuele meerkosten voor de geselecteerde wensen .Deze opsomming is niet uitputtend.</t>
  </si>
  <si>
    <t>De opgegeven aantallen in kolom C zijn fictieve aantallen, hier kunnen gedurende de contractperiode geen rechten aan worden ontleend.</t>
  </si>
  <si>
    <t>Systeem 1: Vaste grote ruimtes</t>
  </si>
  <si>
    <t>Systeem 2: Grote flexibele ruimtes</t>
  </si>
  <si>
    <t>Systeem 3: Kleine flexibele ruimtes</t>
  </si>
  <si>
    <t>Totale prijs ex.btw</t>
  </si>
  <si>
    <t>Uurtarief support</t>
  </si>
  <si>
    <t>Geen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</si>
</sst>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Thesans"/>
    </font>
    <font>
      <sz val="12"/>
      <name val="Thesans"/>
    </font>
    <font>
      <sz val="9"/>
      <name val="Thesans"/>
    </font>
    <font>
      <sz val="9"/>
      <color indexed="9"/>
      <name val="Thesans"/>
    </font>
    <font>
      <sz val="10"/>
      <color indexed="8"/>
      <name val="Thesans"/>
    </font>
    <font>
      <sz val="10"/>
      <color theme="1"/>
      <name val="Arial"/>
      <family val="2"/>
    </font>
    <font>
      <sz val="11"/>
      <color theme="1"/>
      <name val="Thesans"/>
    </font>
    <font>
      <sz val="11"/>
      <color indexed="8"/>
      <name val="Thesans"/>
    </font>
    <font>
      <b/>
      <sz val="11"/>
      <color theme="0"/>
      <name val="Thesans"/>
    </font>
    <font>
      <b/>
      <sz val="11"/>
      <color indexed="8"/>
      <name val="Thesans"/>
    </font>
    <font>
      <sz val="11"/>
      <color rgb="FF000000"/>
      <name val="Thesans"/>
    </font>
    <font>
      <b/>
      <sz val="11"/>
      <color theme="1"/>
      <name val="Thesans"/>
    </font>
    <font>
      <b/>
      <sz val="9"/>
      <name val="Thesans"/>
    </font>
    <font>
      <sz val="9"/>
      <color theme="0"/>
      <name val="Thesans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4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2" applyFont="1" applyBorder="1" applyAlignment="1" applyProtection="1">
      <alignment horizontal="left" vertical="center"/>
    </xf>
    <xf numFmtId="1" fontId="3" fillId="0" borderId="0" xfId="2" applyNumberFormat="1" applyFont="1" applyBorder="1" applyAlignment="1" applyProtection="1">
      <alignment horizontal="left" vertical="center"/>
    </xf>
    <xf numFmtId="0" fontId="4" fillId="3" borderId="10" xfId="2" applyFont="1" applyFill="1" applyBorder="1" applyAlignment="1" applyProtection="1">
      <alignment horizontal="left" vertical="center"/>
    </xf>
    <xf numFmtId="0" fontId="4" fillId="3" borderId="2" xfId="2" applyFont="1" applyFill="1" applyBorder="1" applyAlignment="1" applyProtection="1">
      <alignment horizontal="left" vertical="center"/>
    </xf>
    <xf numFmtId="0" fontId="4" fillId="3" borderId="3" xfId="2" applyFont="1" applyFill="1" applyBorder="1" applyAlignment="1" applyProtection="1">
      <alignment horizontal="left" vertical="center" wrapText="1"/>
    </xf>
    <xf numFmtId="0" fontId="3" fillId="0" borderId="2" xfId="2" applyFont="1" applyFill="1" applyBorder="1" applyAlignment="1" applyProtection="1">
      <alignment horizontal="left" vertical="center"/>
    </xf>
    <xf numFmtId="0" fontId="6" fillId="0" borderId="0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left" vertical="center" wrapText="1"/>
    </xf>
    <xf numFmtId="7" fontId="3" fillId="0" borderId="0" xfId="2" applyNumberFormat="1" applyFont="1" applyBorder="1" applyAlignment="1" applyProtection="1">
      <alignment horizontal="left" vertical="center"/>
    </xf>
    <xf numFmtId="0" fontId="0" fillId="0" borderId="0" xfId="0" quotePrefix="1"/>
    <xf numFmtId="44" fontId="9" fillId="6" borderId="1" xfId="0" applyNumberFormat="1" applyFont="1" applyFill="1" applyBorder="1" applyProtection="1">
      <protection locked="0"/>
    </xf>
    <xf numFmtId="7" fontId="11" fillId="5" borderId="24" xfId="2" applyNumberFormat="1" applyFont="1" applyFill="1" applyBorder="1" applyAlignment="1" applyProtection="1">
      <alignment horizontal="center" vertical="center" wrapText="1"/>
    </xf>
    <xf numFmtId="1" fontId="11" fillId="5" borderId="24" xfId="2" applyNumberFormat="1" applyFont="1" applyFill="1" applyBorder="1" applyAlignment="1" applyProtection="1">
      <alignment horizontal="center" vertical="center" wrapText="1"/>
    </xf>
    <xf numFmtId="7" fontId="11" fillId="5" borderId="6" xfId="2" applyNumberFormat="1" applyFont="1" applyFill="1" applyBorder="1" applyAlignment="1" applyProtection="1">
      <alignment horizontal="center" vertical="center" wrapText="1"/>
    </xf>
    <xf numFmtId="7" fontId="12" fillId="8" borderId="20" xfId="2" applyNumberFormat="1" applyFont="1" applyFill="1" applyBorder="1" applyAlignment="1" applyProtection="1">
      <alignment horizontal="left" vertical="center"/>
    </xf>
    <xf numFmtId="7" fontId="12" fillId="8" borderId="27" xfId="2" applyNumberFormat="1" applyFont="1" applyFill="1" applyBorder="1" applyAlignment="1" applyProtection="1">
      <alignment horizontal="left" vertical="center"/>
    </xf>
    <xf numFmtId="164" fontId="12" fillId="8" borderId="16" xfId="5" applyNumberFormat="1" applyFont="1" applyFill="1" applyBorder="1" applyAlignment="1" applyProtection="1">
      <alignment horizontal="left" vertical="center"/>
    </xf>
    <xf numFmtId="0" fontId="11" fillId="5" borderId="10" xfId="2" applyNumberFormat="1" applyFont="1" applyFill="1" applyBorder="1" applyAlignment="1" applyProtection="1">
      <alignment horizontal="left" vertical="center" wrapText="1"/>
    </xf>
    <xf numFmtId="0" fontId="5" fillId="0" borderId="0" xfId="2" applyFont="1" applyBorder="1" applyAlignment="1" applyProtection="1">
      <alignment horizontal="left" vertical="center"/>
    </xf>
    <xf numFmtId="7" fontId="5" fillId="0" borderId="0" xfId="2" applyNumberFormat="1" applyFont="1" applyBorder="1" applyAlignment="1" applyProtection="1">
      <alignment horizontal="left" vertical="center"/>
    </xf>
    <xf numFmtId="0" fontId="9" fillId="0" borderId="17" xfId="0" applyFont="1" applyFill="1" applyBorder="1" applyProtection="1"/>
    <xf numFmtId="0" fontId="9" fillId="8" borderId="1" xfId="0" applyFont="1" applyFill="1" applyBorder="1" applyAlignment="1" applyProtection="1">
      <alignment horizontal="center"/>
    </xf>
    <xf numFmtId="7" fontId="10" fillId="8" borderId="18" xfId="2" applyNumberFormat="1" applyFont="1" applyFill="1" applyBorder="1" applyAlignment="1" applyProtection="1">
      <alignment horizontal="left" vertical="center"/>
    </xf>
    <xf numFmtId="7" fontId="15" fillId="0" borderId="0" xfId="2" applyNumberFormat="1" applyFont="1" applyAlignment="1" applyProtection="1">
      <alignment horizontal="left" vertical="center"/>
    </xf>
    <xf numFmtId="0" fontId="5" fillId="0" borderId="0" xfId="2" applyFont="1" applyAlignment="1" applyProtection="1">
      <alignment horizontal="left" vertical="center"/>
    </xf>
    <xf numFmtId="0" fontId="13" fillId="0" borderId="17" xfId="0" applyFont="1" applyFill="1" applyBorder="1" applyProtection="1"/>
    <xf numFmtId="9" fontId="16" fillId="9" borderId="0" xfId="2" applyNumberFormat="1" applyFont="1" applyFill="1" applyAlignment="1">
      <alignment horizontal="left" vertical="center"/>
    </xf>
    <xf numFmtId="0" fontId="16" fillId="0" borderId="0" xfId="2" applyFont="1" applyAlignment="1">
      <alignment horizontal="left" vertical="center"/>
    </xf>
    <xf numFmtId="164" fontId="16" fillId="0" borderId="0" xfId="2" applyNumberFormat="1" applyFont="1" applyAlignment="1">
      <alignment horizontal="left" vertical="center"/>
    </xf>
    <xf numFmtId="164" fontId="10" fillId="8" borderId="21" xfId="5" applyNumberFormat="1" applyFont="1" applyFill="1" applyBorder="1" applyAlignment="1" applyProtection="1">
      <alignment horizontal="center" vertical="center"/>
    </xf>
    <xf numFmtId="164" fontId="10" fillId="8" borderId="22" xfId="5" applyNumberFormat="1" applyFont="1" applyFill="1" applyBorder="1" applyAlignment="1" applyProtection="1">
      <alignment horizontal="center" vertical="center"/>
    </xf>
    <xf numFmtId="0" fontId="5" fillId="4" borderId="13" xfId="2" applyFont="1" applyFill="1" applyBorder="1" applyAlignment="1" applyProtection="1">
      <alignment horizontal="center" vertical="center"/>
      <protection locked="0"/>
    </xf>
    <xf numFmtId="0" fontId="5" fillId="4" borderId="8" xfId="2" applyFont="1" applyFill="1" applyBorder="1" applyAlignment="1" applyProtection="1">
      <alignment horizontal="center" vertical="center"/>
      <protection locked="0"/>
    </xf>
    <xf numFmtId="0" fontId="5" fillId="4" borderId="14" xfId="2" applyFont="1" applyFill="1" applyBorder="1" applyAlignment="1" applyProtection="1">
      <alignment horizontal="center" vertical="center"/>
      <protection locked="0"/>
    </xf>
    <xf numFmtId="7" fontId="11" fillId="5" borderId="23" xfId="2" applyNumberFormat="1" applyFont="1" applyFill="1" applyBorder="1" applyAlignment="1" applyProtection="1">
      <alignment horizontal="center" vertical="center" wrapText="1"/>
    </xf>
    <xf numFmtId="7" fontId="11" fillId="5" borderId="12" xfId="2" applyNumberFormat="1" applyFont="1" applyFill="1" applyBorder="1" applyAlignment="1" applyProtection="1">
      <alignment horizontal="center" vertical="center" wrapText="1"/>
    </xf>
    <xf numFmtId="0" fontId="12" fillId="8" borderId="19" xfId="2" applyFont="1" applyFill="1" applyBorder="1" applyAlignment="1" applyProtection="1">
      <alignment horizontal="right" vertical="center"/>
    </xf>
    <xf numFmtId="0" fontId="12" fillId="8" borderId="15" xfId="2" applyFont="1" applyFill="1" applyBorder="1" applyAlignment="1" applyProtection="1">
      <alignment horizontal="right" vertical="center"/>
    </xf>
    <xf numFmtId="0" fontId="12" fillId="8" borderId="9" xfId="2" applyFont="1" applyFill="1" applyBorder="1" applyAlignment="1" applyProtection="1">
      <alignment horizontal="right" vertical="center"/>
    </xf>
    <xf numFmtId="0" fontId="14" fillId="3" borderId="13" xfId="0" applyFont="1" applyFill="1" applyBorder="1" applyAlignment="1" applyProtection="1">
      <alignment horizontal="left"/>
    </xf>
    <xf numFmtId="0" fontId="14" fillId="3" borderId="8" xfId="0" applyFont="1" applyFill="1" applyBorder="1" applyAlignment="1" applyProtection="1">
      <alignment horizontal="left"/>
    </xf>
    <xf numFmtId="0" fontId="14" fillId="3" borderId="14" xfId="0" applyFont="1" applyFill="1" applyBorder="1" applyAlignment="1" applyProtection="1">
      <alignment horizontal="left"/>
    </xf>
    <xf numFmtId="0" fontId="9" fillId="0" borderId="25" xfId="0" applyFont="1" applyFill="1" applyBorder="1" applyAlignment="1" applyProtection="1">
      <alignment horizontal="center"/>
    </xf>
    <xf numFmtId="0" fontId="9" fillId="0" borderId="26" xfId="0" applyFont="1" applyFill="1" applyBorder="1" applyAlignment="1" applyProtection="1">
      <alignment horizontal="center"/>
    </xf>
    <xf numFmtId="0" fontId="9" fillId="0" borderId="22" xfId="0" applyFont="1" applyFill="1" applyBorder="1" applyAlignment="1" applyProtection="1">
      <alignment horizontal="center"/>
    </xf>
    <xf numFmtId="0" fontId="12" fillId="8" borderId="28" xfId="2" applyFont="1" applyFill="1" applyBorder="1" applyAlignment="1" applyProtection="1">
      <alignment horizontal="right" vertical="center"/>
    </xf>
    <xf numFmtId="0" fontId="7" fillId="7" borderId="3" xfId="2" applyFont="1" applyFill="1" applyBorder="1" applyAlignment="1" applyProtection="1">
      <alignment vertical="center"/>
    </xf>
    <xf numFmtId="0" fontId="7" fillId="7" borderId="9" xfId="2" applyFont="1" applyFill="1" applyBorder="1" applyAlignment="1" applyProtection="1">
      <alignment vertical="center"/>
    </xf>
    <xf numFmtId="0" fontId="7" fillId="7" borderId="11" xfId="2" applyFont="1" applyFill="1" applyBorder="1" applyAlignment="1" applyProtection="1">
      <alignment vertical="center"/>
    </xf>
    <xf numFmtId="0" fontId="7" fillId="7" borderId="2" xfId="2" applyFont="1" applyFill="1" applyBorder="1" applyAlignment="1" applyProtection="1">
      <alignment vertical="center"/>
    </xf>
    <xf numFmtId="0" fontId="7" fillId="7" borderId="0" xfId="2" applyFont="1" applyFill="1" applyBorder="1" applyAlignment="1" applyProtection="1">
      <alignment vertical="center"/>
    </xf>
    <xf numFmtId="0" fontId="7" fillId="7" borderId="7" xfId="2" applyFont="1" applyFill="1" applyBorder="1" applyAlignment="1" applyProtection="1">
      <alignment vertical="center"/>
    </xf>
    <xf numFmtId="0" fontId="7" fillId="7" borderId="2" xfId="2" applyFont="1" applyFill="1" applyBorder="1" applyAlignment="1" applyProtection="1">
      <alignment vertical="center" wrapText="1"/>
    </xf>
    <xf numFmtId="0" fontId="7" fillId="7" borderId="0" xfId="2" applyFont="1" applyFill="1" applyBorder="1" applyAlignment="1" applyProtection="1">
      <alignment vertical="center" wrapText="1"/>
    </xf>
    <xf numFmtId="0" fontId="7" fillId="7" borderId="7" xfId="2" applyFont="1" applyFill="1" applyBorder="1" applyAlignment="1" applyProtection="1">
      <alignment vertical="center" wrapText="1"/>
    </xf>
    <xf numFmtId="0" fontId="7" fillId="7" borderId="10" xfId="2" applyFont="1" applyFill="1" applyBorder="1" applyAlignment="1" applyProtection="1">
      <alignment vertical="center"/>
    </xf>
    <xf numFmtId="0" fontId="7" fillId="7" borderId="5" xfId="2" applyFont="1" applyFill="1" applyBorder="1" applyAlignment="1" applyProtection="1">
      <alignment vertical="center"/>
    </xf>
    <xf numFmtId="0" fontId="7" fillId="7" borderId="6" xfId="2" applyFont="1" applyFill="1" applyBorder="1" applyAlignment="1" applyProtection="1">
      <alignment vertical="center"/>
    </xf>
    <xf numFmtId="0" fontId="12" fillId="8" borderId="3" xfId="2" applyFont="1" applyFill="1" applyBorder="1" applyAlignment="1" applyProtection="1">
      <alignment horizontal="right" vertical="center"/>
    </xf>
  </cellXfs>
  <cellStyles count="6">
    <cellStyle name="Komma 2" xfId="3" xr:uid="{00000000-0005-0000-0000-000000000000}"/>
    <cellStyle name="Notitie 2" xfId="1" xr:uid="{00000000-0005-0000-0000-000001000000}"/>
    <cellStyle name="Procent" xfId="5" builtinId="5"/>
    <cellStyle name="Standaard" xfId="0" builtinId="0"/>
    <cellStyle name="Standaard 2" xfId="2" xr:uid="{00000000-0005-0000-0000-000003000000}"/>
    <cellStyle name="Valuta 2" xfId="4" xr:uid="{00000000-0005-0000-0000-000005000000}"/>
  </cellStyles>
  <dxfs count="0"/>
  <tableStyles count="0" defaultTableStyle="TableStyleMedium2" defaultPivotStyle="PivotStyleLight16"/>
  <colors>
    <mruColors>
      <color rgb="FFFFFFCC"/>
      <color rgb="FF2FEF4F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  <pageSetUpPr fitToPage="1"/>
  </sheetPr>
  <dimension ref="A1:N35"/>
  <sheetViews>
    <sheetView showGridLines="0" tabSelected="1" zoomScale="115" zoomScaleNormal="115" zoomScaleSheetLayoutView="115" workbookViewId="0">
      <selection activeCell="B9" sqref="B9"/>
    </sheetView>
  </sheetViews>
  <sheetFormatPr defaultColWidth="9.140625" defaultRowHeight="12"/>
  <cols>
    <col min="1" max="1" width="40.42578125" style="1" customWidth="1"/>
    <col min="2" max="2" width="15.5703125" style="1" customWidth="1"/>
    <col min="3" max="3" width="14.5703125" style="1" customWidth="1"/>
    <col min="4" max="4" width="18" style="1" customWidth="1"/>
    <col min="5" max="5" width="11.28515625" style="1" bestFit="1" customWidth="1"/>
    <col min="6" max="6" width="3.140625" style="2" customWidth="1"/>
    <col min="7" max="7" width="1" style="1" hidden="1" customWidth="1"/>
    <col min="8" max="8" width="4.85546875" style="1" hidden="1" customWidth="1"/>
    <col min="9" max="9" width="6.5703125" style="1" hidden="1" customWidth="1"/>
    <col min="10" max="11" width="11.28515625" style="1" bestFit="1" customWidth="1"/>
    <col min="12" max="16384" width="9.140625" style="1"/>
  </cols>
  <sheetData>
    <row r="1" spans="1:10" ht="12.75" thickBot="1"/>
    <row r="2" spans="1:10" ht="21" customHeight="1" thickBot="1">
      <c r="A2" s="3" t="s">
        <v>10</v>
      </c>
      <c r="B2" s="32"/>
      <c r="C2" s="33"/>
      <c r="D2" s="34"/>
      <c r="F2" s="1"/>
    </row>
    <row r="3" spans="1:10" ht="21.75" customHeight="1" thickBot="1">
      <c r="A3" s="4" t="s">
        <v>11</v>
      </c>
      <c r="B3" s="32"/>
      <c r="C3" s="33"/>
      <c r="D3" s="34"/>
      <c r="F3" s="1"/>
    </row>
    <row r="4" spans="1:10" ht="57" customHeight="1" thickBot="1">
      <c r="A4" s="5" t="s">
        <v>2</v>
      </c>
      <c r="B4" s="32"/>
      <c r="C4" s="33"/>
      <c r="D4" s="34"/>
      <c r="F4" s="1"/>
    </row>
    <row r="5" spans="1:10" ht="9.75" customHeight="1" thickBot="1">
      <c r="A5" s="6"/>
      <c r="B5" s="7"/>
      <c r="C5" s="7"/>
      <c r="D5" s="7"/>
      <c r="F5" s="1"/>
    </row>
    <row r="6" spans="1:10" s="8" customFormat="1" ht="30">
      <c r="A6" s="18" t="s">
        <v>7</v>
      </c>
      <c r="B6" s="12" t="s">
        <v>13</v>
      </c>
      <c r="C6" s="13" t="s">
        <v>6</v>
      </c>
      <c r="D6" s="14" t="s">
        <v>35</v>
      </c>
    </row>
    <row r="7" spans="1:10" ht="14.25">
      <c r="A7" s="21" t="s">
        <v>32</v>
      </c>
      <c r="B7" s="11"/>
      <c r="C7" s="22">
        <v>5</v>
      </c>
      <c r="D7" s="23">
        <f>B7*C7</f>
        <v>0</v>
      </c>
      <c r="E7" s="9"/>
      <c r="F7" s="9"/>
      <c r="J7" s="9"/>
    </row>
    <row r="8" spans="1:10" ht="14.25">
      <c r="A8" s="21" t="s">
        <v>33</v>
      </c>
      <c r="B8" s="11"/>
      <c r="C8" s="22">
        <v>50</v>
      </c>
      <c r="D8" s="23">
        <f t="shared" ref="D8:D13" si="0">B8*C8</f>
        <v>0</v>
      </c>
      <c r="E8" s="9"/>
      <c r="F8" s="1"/>
      <c r="J8" s="9"/>
    </row>
    <row r="9" spans="1:10" ht="15" customHeight="1">
      <c r="A9" s="21" t="s">
        <v>34</v>
      </c>
      <c r="B9" s="11"/>
      <c r="C9" s="22">
        <v>20</v>
      </c>
      <c r="D9" s="23">
        <f t="shared" si="0"/>
        <v>0</v>
      </c>
      <c r="E9" s="9"/>
      <c r="F9" s="1"/>
      <c r="J9" s="9"/>
    </row>
    <row r="10" spans="1:10" ht="14.25">
      <c r="A10" s="21" t="s">
        <v>12</v>
      </c>
      <c r="B10" s="11"/>
      <c r="C10" s="22">
        <v>50</v>
      </c>
      <c r="D10" s="23">
        <f t="shared" si="0"/>
        <v>0</v>
      </c>
      <c r="E10" s="9"/>
      <c r="F10" s="1"/>
    </row>
    <row r="11" spans="1:10" ht="15" customHeight="1">
      <c r="A11" s="21" t="s">
        <v>14</v>
      </c>
      <c r="B11" s="11"/>
      <c r="C11" s="22">
        <v>10</v>
      </c>
      <c r="D11" s="23">
        <f t="shared" si="0"/>
        <v>0</v>
      </c>
      <c r="E11" s="9"/>
      <c r="F11" s="1"/>
    </row>
    <row r="12" spans="1:10" ht="15" customHeight="1">
      <c r="A12" s="21" t="s">
        <v>36</v>
      </c>
      <c r="B12" s="11"/>
      <c r="C12" s="22">
        <v>50</v>
      </c>
      <c r="D12" s="23">
        <f t="shared" si="0"/>
        <v>0</v>
      </c>
      <c r="E12" s="9"/>
      <c r="F12" s="1"/>
    </row>
    <row r="13" spans="1:10" ht="15" customHeight="1">
      <c r="A13" s="21" t="s">
        <v>15</v>
      </c>
      <c r="B13" s="11"/>
      <c r="C13" s="22">
        <v>1</v>
      </c>
      <c r="D13" s="23">
        <f t="shared" si="0"/>
        <v>0</v>
      </c>
      <c r="E13" s="9"/>
      <c r="F13" s="1"/>
    </row>
    <row r="14" spans="1:10" ht="15" customHeight="1">
      <c r="A14" s="43"/>
      <c r="B14" s="44"/>
      <c r="C14" s="44"/>
      <c r="D14" s="45"/>
      <c r="F14" s="1"/>
    </row>
    <row r="15" spans="1:10" ht="15" customHeight="1" thickBot="1">
      <c r="A15" s="37" t="s">
        <v>16</v>
      </c>
      <c r="B15" s="38"/>
      <c r="C15" s="39"/>
      <c r="D15" s="15">
        <f>SUM(D7:D13)</f>
        <v>0</v>
      </c>
      <c r="F15" s="1"/>
    </row>
    <row r="16" spans="1:10" ht="15.75" thickBot="1">
      <c r="A16" s="40" t="s">
        <v>9</v>
      </c>
      <c r="B16" s="41"/>
      <c r="C16" s="41"/>
      <c r="D16" s="42"/>
      <c r="F16" s="1"/>
    </row>
    <row r="17" spans="1:14" ht="24" customHeight="1">
      <c r="A17" s="18" t="s">
        <v>7</v>
      </c>
      <c r="B17" s="12" t="s">
        <v>22</v>
      </c>
      <c r="C17" s="35" t="s">
        <v>17</v>
      </c>
      <c r="D17" s="36"/>
      <c r="F17" s="1"/>
    </row>
    <row r="18" spans="1:14" ht="14.25">
      <c r="A18" s="21" t="s">
        <v>24</v>
      </c>
      <c r="B18" s="11" t="s">
        <v>37</v>
      </c>
      <c r="C18" s="30" t="str">
        <f>IF(B18="Ja",J18,"")</f>
        <v/>
      </c>
      <c r="D18" s="31"/>
      <c r="E18" s="27"/>
      <c r="F18" s="28"/>
      <c r="G18" s="28"/>
      <c r="H18" s="28"/>
      <c r="I18" s="28"/>
      <c r="J18" s="28">
        <v>50000</v>
      </c>
      <c r="K18" s="24"/>
      <c r="L18" s="25"/>
      <c r="M18" s="25"/>
      <c r="N18" s="19"/>
    </row>
    <row r="19" spans="1:14" ht="15" customHeight="1">
      <c r="A19" s="21" t="s">
        <v>25</v>
      </c>
      <c r="B19" s="11" t="s">
        <v>37</v>
      </c>
      <c r="C19" s="30" t="str">
        <f>IF(B19="Ja",J19,"")</f>
        <v/>
      </c>
      <c r="D19" s="31"/>
      <c r="E19" s="27"/>
      <c r="F19" s="28"/>
      <c r="G19" s="28"/>
      <c r="H19" s="28"/>
      <c r="I19" s="28"/>
      <c r="J19" s="28">
        <v>6000</v>
      </c>
      <c r="K19" s="24"/>
      <c r="L19" s="25"/>
      <c r="M19" s="25"/>
      <c r="N19" s="19"/>
    </row>
    <row r="20" spans="1:14" ht="15" customHeight="1">
      <c r="A20" s="21" t="s">
        <v>26</v>
      </c>
      <c r="B20" s="11" t="s">
        <v>37</v>
      </c>
      <c r="C20" s="30" t="str">
        <f>IF(B20="Ja",J20,"")</f>
        <v/>
      </c>
      <c r="D20" s="31"/>
      <c r="E20" s="27"/>
      <c r="F20" s="28"/>
      <c r="G20" s="28"/>
      <c r="H20" s="28"/>
      <c r="I20" s="28"/>
      <c r="J20" s="28">
        <v>18000</v>
      </c>
      <c r="K20" s="24"/>
      <c r="L20" s="25"/>
      <c r="M20" s="25"/>
      <c r="N20" s="19"/>
    </row>
    <row r="21" spans="1:14" ht="15" customHeight="1">
      <c r="A21" s="21" t="s">
        <v>27</v>
      </c>
      <c r="B21" s="11" t="s">
        <v>37</v>
      </c>
      <c r="C21" s="30" t="str">
        <f>IF(B21="Ja",J21,"")</f>
        <v/>
      </c>
      <c r="D21" s="31"/>
      <c r="E21" s="27"/>
      <c r="F21" s="28"/>
      <c r="G21" s="28"/>
      <c r="H21" s="28"/>
      <c r="I21" s="28"/>
      <c r="J21" s="28">
        <v>25000</v>
      </c>
      <c r="K21" s="24"/>
      <c r="L21" s="25"/>
      <c r="M21" s="25"/>
      <c r="N21" s="19"/>
    </row>
    <row r="22" spans="1:14" ht="15" customHeight="1">
      <c r="A22" s="21" t="s">
        <v>28</v>
      </c>
      <c r="B22" s="11" t="s">
        <v>37</v>
      </c>
      <c r="C22" s="30" t="str">
        <f>IF(B22="Ja",J22,"")</f>
        <v/>
      </c>
      <c r="D22" s="31"/>
      <c r="E22" s="27"/>
      <c r="F22" s="28"/>
      <c r="G22" s="28"/>
      <c r="H22" s="28"/>
      <c r="I22" s="28"/>
      <c r="J22" s="28">
        <v>25000</v>
      </c>
      <c r="K22" s="24"/>
      <c r="L22" s="25"/>
      <c r="M22" s="25"/>
      <c r="N22" s="19"/>
    </row>
    <row r="23" spans="1:14" ht="14.25">
      <c r="A23" s="26" t="s">
        <v>23</v>
      </c>
      <c r="B23" s="11" t="s">
        <v>37</v>
      </c>
      <c r="C23" s="30" t="str">
        <f>IF(B23="+1 jaar",E23,IF(B23="+2 jaar",J23,IF(B23="Geen","","")))</f>
        <v/>
      </c>
      <c r="D23" s="31"/>
      <c r="E23" s="29">
        <v>145000</v>
      </c>
      <c r="F23" s="28"/>
      <c r="G23" s="28"/>
      <c r="H23" s="28"/>
      <c r="I23" s="28"/>
      <c r="J23" s="29">
        <v>300000</v>
      </c>
      <c r="K23" s="24"/>
      <c r="L23" s="25"/>
      <c r="M23" s="25"/>
      <c r="N23" s="19"/>
    </row>
    <row r="24" spans="1:14" ht="14.25">
      <c r="A24" s="43"/>
      <c r="B24" s="44"/>
      <c r="C24" s="44"/>
      <c r="D24" s="45"/>
      <c r="E24" s="19"/>
      <c r="F24" s="19"/>
      <c r="G24" s="19"/>
      <c r="H24" s="19"/>
      <c r="I24" s="19"/>
      <c r="J24" s="19"/>
      <c r="K24" s="20"/>
      <c r="L24" s="19"/>
      <c r="M24" s="19"/>
      <c r="N24" s="19"/>
    </row>
    <row r="25" spans="1:14" ht="15.75" thickBot="1">
      <c r="A25" s="37" t="s">
        <v>17</v>
      </c>
      <c r="B25" s="38"/>
      <c r="C25" s="46"/>
      <c r="D25" s="17">
        <f>SUM(C18:D23)</f>
        <v>0</v>
      </c>
      <c r="F25" s="1"/>
    </row>
    <row r="26" spans="1:14" ht="15.75" thickBot="1">
      <c r="A26" s="59" t="s">
        <v>29</v>
      </c>
      <c r="B26" s="39"/>
      <c r="C26" s="39"/>
      <c r="D26" s="16">
        <f>D15-D25</f>
        <v>0</v>
      </c>
      <c r="E26" s="9"/>
      <c r="F26" s="9"/>
    </row>
    <row r="27" spans="1:14" ht="12.75" thickBot="1">
      <c r="F27" s="1"/>
    </row>
    <row r="28" spans="1:14" ht="15.75" customHeight="1">
      <c r="A28" s="56" t="s">
        <v>4</v>
      </c>
      <c r="B28" s="57"/>
      <c r="C28" s="57"/>
      <c r="D28" s="57"/>
      <c r="E28" s="57"/>
      <c r="F28" s="57"/>
      <c r="G28" s="57"/>
      <c r="H28" s="57"/>
      <c r="I28" s="57"/>
      <c r="J28" s="58"/>
    </row>
    <row r="29" spans="1:14" ht="30" customHeight="1">
      <c r="A29" s="53" t="s">
        <v>30</v>
      </c>
      <c r="B29" s="54"/>
      <c r="C29" s="54"/>
      <c r="D29" s="54"/>
      <c r="E29" s="54"/>
      <c r="F29" s="54"/>
      <c r="G29" s="54"/>
      <c r="H29" s="54"/>
      <c r="I29" s="54"/>
      <c r="J29" s="55"/>
    </row>
    <row r="30" spans="1:14" ht="12.75">
      <c r="A30" s="50" t="s">
        <v>0</v>
      </c>
      <c r="B30" s="51"/>
      <c r="C30" s="51"/>
      <c r="D30" s="51"/>
      <c r="E30" s="51"/>
      <c r="F30" s="51"/>
      <c r="G30" s="51"/>
      <c r="H30" s="51"/>
      <c r="I30" s="51"/>
      <c r="J30" s="52"/>
    </row>
    <row r="31" spans="1:14" ht="12.75">
      <c r="A31" s="50" t="s">
        <v>1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14" ht="12.75">
      <c r="A32" s="50" t="s">
        <v>8</v>
      </c>
      <c r="B32" s="51"/>
      <c r="C32" s="51"/>
      <c r="D32" s="51"/>
      <c r="E32" s="51"/>
      <c r="F32" s="51"/>
      <c r="G32" s="51"/>
      <c r="H32" s="51"/>
      <c r="I32" s="51"/>
      <c r="J32" s="52"/>
    </row>
    <row r="33" spans="1:10" ht="15.75" customHeight="1">
      <c r="A33" s="53" t="s">
        <v>31</v>
      </c>
      <c r="B33" s="54"/>
      <c r="C33" s="54"/>
      <c r="D33" s="54"/>
      <c r="E33" s="54"/>
      <c r="F33" s="54"/>
      <c r="G33" s="54"/>
      <c r="H33" s="54"/>
      <c r="I33" s="54"/>
      <c r="J33" s="55"/>
    </row>
    <row r="34" spans="1:10" ht="30" customHeight="1">
      <c r="A34" s="53" t="s">
        <v>5</v>
      </c>
      <c r="B34" s="54"/>
      <c r="C34" s="54"/>
      <c r="D34" s="54"/>
      <c r="E34" s="54"/>
      <c r="F34" s="54"/>
      <c r="G34" s="54"/>
      <c r="H34" s="54"/>
      <c r="I34" s="54"/>
      <c r="J34" s="55"/>
    </row>
    <row r="35" spans="1:10" ht="13.5" thickBot="1">
      <c r="A35" s="47" t="s">
        <v>3</v>
      </c>
      <c r="B35" s="48"/>
      <c r="C35" s="48"/>
      <c r="D35" s="48"/>
      <c r="E35" s="48"/>
      <c r="F35" s="48"/>
      <c r="G35" s="48"/>
      <c r="H35" s="48"/>
      <c r="I35" s="48"/>
      <c r="J35" s="49"/>
    </row>
  </sheetData>
  <sheetProtection algorithmName="SHA-512" hashValue="K7ePgADhuWI0QBE8VtwMz27jQGK9xgzNB3eSsKOYlPJq4vEdpwQkjmbNnUFV4I8WxNZtYlYPZH6jR+DKkNVohA==" saltValue="wimDG7ZoxhBaYXmHq5VJYw==" spinCount="100000" sheet="1" selectLockedCells="1"/>
  <protectedRanges>
    <protectedRange algorithmName="SHA-512" hashValue="/LgtFj+dOV1VlCkhitNlDP52p66g6dMT4whqlL0bj//Huyh4BD1CWH+5emkCZ6JrZRy43YWnde+b8YmhoLXN7g==" saltValue="kUUjDZv1U+pDfhkpq4C8ow==" spinCount="100000" sqref="B7:B14 B2:B4 B16:B24" name="Bereik1"/>
  </protectedRanges>
  <mergeCells count="24">
    <mergeCell ref="A24:D24"/>
    <mergeCell ref="A25:C25"/>
    <mergeCell ref="A35:J35"/>
    <mergeCell ref="A30:J30"/>
    <mergeCell ref="A31:J31"/>
    <mergeCell ref="A32:J32"/>
    <mergeCell ref="A33:J33"/>
    <mergeCell ref="A34:J34"/>
    <mergeCell ref="A28:J28"/>
    <mergeCell ref="A26:C26"/>
    <mergeCell ref="A29:J29"/>
    <mergeCell ref="B2:D2"/>
    <mergeCell ref="B3:D3"/>
    <mergeCell ref="B4:D4"/>
    <mergeCell ref="C17:D17"/>
    <mergeCell ref="C18:D18"/>
    <mergeCell ref="A15:C15"/>
    <mergeCell ref="A16:D16"/>
    <mergeCell ref="A14:D14"/>
    <mergeCell ref="C19:D19"/>
    <mergeCell ref="C20:D20"/>
    <mergeCell ref="C21:D21"/>
    <mergeCell ref="C22:D22"/>
    <mergeCell ref="C23:D23"/>
  </mergeCells>
  <pageMargins left="0.5" right="0.25" top="0.52" bottom="0.6" header="0.25" footer="0.3"/>
  <pageSetup paperSize="9" scale="86" orientation="landscape" r:id="rId1"/>
  <headerFooter>
    <oddHeader>&amp;L&amp;A&amp;C&amp;D&amp;R&amp;T</oddHeader>
    <oddFooter>&amp;L&amp;"Calibri,Vet"&amp;F&amp;C&amp;D&amp;RPagina &amp;P van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E56EAF1-45A5-478D-89E8-707B88A104C8}">
          <x14:formula1>
            <xm:f>Blad1!$A$4:$A$6</xm:f>
          </x14:formula1>
          <xm:sqref>B23</xm:sqref>
        </x14:dataValidation>
        <x14:dataValidation type="list" allowBlank="1" showInputMessage="1" showErrorMessage="1" xr:uid="{3D9B0C5D-9BA7-4140-A469-062B8B88140C}">
          <x14:formula1>
            <xm:f>Blad1!$A$1:$A$3</xm:f>
          </x14:formula1>
          <xm:sqref>B18:B22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E08E-F96E-45F9-852E-E5F53643B8DC}">
  <dimension ref="A1:A6"/>
  <sheetViews>
    <sheetView workbookViewId="0">
      <selection activeCell="A2" sqref="A2"/>
    </sheetView>
  </sheetViews>
  <sheetFormatPr defaultRowHeight="12.75"/>
  <sheetData>
    <row r="1" spans="1:1">
      <c r="A1" t="s">
        <v>37</v>
      </c>
    </row>
    <row r="2" spans="1:1">
      <c r="A2" t="s">
        <v>18</v>
      </c>
    </row>
    <row r="3" spans="1:1">
      <c r="A3" t="s">
        <v>19</v>
      </c>
    </row>
    <row r="4" spans="1:1">
      <c r="A4" t="s">
        <v>37</v>
      </c>
    </row>
    <row r="5" spans="1:1">
      <c r="A5" s="10" t="s">
        <v>20</v>
      </c>
    </row>
    <row r="6" spans="1:1">
      <c r="A6" s="10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1560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Audio Visuele ICT Middelen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2024-11-19T23:00:00+00:00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1460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https://plein-dms.coa.local/processen/LP00000012/verf-en-benodigdheden/_layouts/15/DocIdRedir.aspx?ID=CDR-1107515</Url>
      <Description>CDR-1107515</Description>
    </_dlc_DocIdUrl>
    <_dlc_DocId xmlns="c68162f5-5292-4b4e-a453-381c9ebc3801">CDR-1107515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28E25EA4C7FF2B4A8509F9ABFC9F55DC" ma:contentTypeVersion="43" ma:contentTypeDescription="Root document" ma:contentTypeScope="" ma:versionID="866ab4bb831c93eb6a97c15490c502b3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96d559bfb0c3fd64a224eff8bb9b4db6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49Z" ma:internalName="SCN0000552">
      <xsd:simpleType>
        <xsd:restriction base="dms:DateTime"/>
      </xsd:simpleType>
    </xsd:element>
    <xsd:element name="SCN0000516" ma:index="21" nillable="true" ma:displayName="Naam" ma:default="Bijlage bij 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Offert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3D9A8E-ECB5-47AB-9A13-38580D3A9AF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BD63CDF-D842-4C64-AF5B-194FBDDD7B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2BC052-CAE6-4D21-9C5F-BC80DC08F27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E8AA945F-AA9B-4123-8341-9E8B1EBC58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Blad1</vt:lpstr>
      <vt:lpstr>Prijzenblad!Afdrukbereik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Schippers, Jeroen</cp:lastModifiedBy>
  <cp:lastPrinted>2025-06-16T09:11:42Z</cp:lastPrinted>
  <dcterms:created xsi:type="dcterms:W3CDTF">2020-10-30T12:14:29Z</dcterms:created>
  <dcterms:modified xsi:type="dcterms:W3CDTF">2025-06-16T09:49:54Z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0x0101007A6E4A62A1A34FCBB5DB597108C1AEB00039040D6211D8C44C867DF9F4C41B896C0028E25EA4C7FF2B4A8509F9ABFC9F55DC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1;#Stevens, Jos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2024-06-18T22:00:00Z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lpwstr>1513;#Guerrouj, Bouchra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Audio Visuele ICT Middelen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c56cc586-9d0a-4a98-bd21-9577a89740d0</vt:lpwstr>
  </property>
  <property fmtid="{D5CDD505-2E9C-101B-9397-08002B2CF9AE}" pid="94" name="COADocumenttype">
    <vt:lpwstr>Bijlage bij offerte</vt:lpwstr>
  </property>
  <property fmtid="{D5CDD505-2E9C-101B-9397-08002B2CF9AE}" pid="95" name="ContentType">
    <vt:lpwstr>Bijlage bij offerte</vt:lpwstr>
  </property>
  <property fmtid="{D5CDD505-2E9C-101B-9397-08002B2CF9AE}" pid="96" name="_dlc_DocId">
    <vt:lpwstr>CDR-1107515</vt:lpwstr>
  </property>
  <property fmtid="{D5CDD505-2E9C-101B-9397-08002B2CF9AE}" pid="97" name="_dlc_DocIdUrl">
    <vt:lpwstr>https://plein-dms.coa.local/processen/LP00000012/verf-en-benodigdheden/_layouts/15/DocIdRedir.aspx?ID=CDR-1107515, CDR-1107515</vt:lpwstr>
  </property>
  <property fmtid="{D5CDD505-2E9C-101B-9397-08002B2CF9AE}" pid="98" name="Fasen">
    <vt:lpwstr>1. Voorbereiding</vt:lpwstr>
  </property>
  <property fmtid="{D5CDD505-2E9C-101B-9397-08002B2CF9AE}" pid="99" name="Subfase">
    <vt:lpwstr>3.1 Beschrijvend document</vt:lpwstr>
  </property>
  <property fmtid="{D5CDD505-2E9C-101B-9397-08002B2CF9AE}" pid="100" name="ARX_LastSignatureReason">
    <vt:lpwstr>Unknown</vt:lpwstr>
  </property>
  <property fmtid="{D5CDD505-2E9C-101B-9397-08002B2CF9AE}" pid="101" name="Signatures Status">
    <vt:lpwstr>Unknown</vt:lpwstr>
  </property>
  <property fmtid="{D5CDD505-2E9C-101B-9397-08002B2CF9AE}" pid="102" name="ARX_SignaturesCount">
    <vt:lpwstr>Unknown</vt:lpwstr>
  </property>
  <property fmtid="{D5CDD505-2E9C-101B-9397-08002B2CF9AE}" pid="103" name="ARX_LastSignatureStatus">
    <vt:lpwstr>Unknown</vt:lpwstr>
  </property>
  <property fmtid="{D5CDD505-2E9C-101B-9397-08002B2CF9AE}" pid="104" name="ARX_LastSignatureDateTime">
    <vt:lpwstr>Unknown</vt:lpwstr>
  </property>
  <property fmtid="{D5CDD505-2E9C-101B-9397-08002B2CF9AE}" pid="105" name="ARX_LastSignerName">
    <vt:lpwstr>Unknown</vt:lpwstr>
  </property>
  <property fmtid="{D5CDD505-2E9C-101B-9397-08002B2CF9AE}" pid="106" name="ARX_LastVerifiedOn">
    <vt:lpwstr>Unknown</vt:lpwstr>
  </property>
  <property fmtid="{D5CDD505-2E9C-101B-9397-08002B2CF9AE}" pid="107" name="Created">
    <vt:lpwstr>2020-10-30T12:14:29+00:00</vt:lpwstr>
  </property>
  <property fmtid="{D5CDD505-2E9C-101B-9397-08002B2CF9AE}" pid="108" name="Modified">
    <vt:lpwstr>2025-06-16T09:46:36+00:00</vt:lpwstr>
  </property>
  <property fmtid="{D5CDD505-2E9C-101B-9397-08002B2CF9AE}" pid="109" name="AutoGenerated">
    <vt:lpwstr>0</vt:lpwstr>
  </property>
  <property fmtid="{D5CDD505-2E9C-101B-9397-08002B2CF9AE}" pid="110" name="Typeaanbesteding">
    <vt:lpwstr>Europees openbaar</vt:lpwstr>
  </property>
  <property fmtid="{D5CDD505-2E9C-101B-9397-08002B2CF9AE}" pid="111" name="HoofdPerceel">
    <vt:lpwstr>Hoofd</vt:lpwstr>
  </property>
</Properties>
</file>